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tables/table1.xml" ContentType="application/vnd.openxmlformats-officedocument.spreadsheetml.table+xml"/>
  <Override PartName="/xl/drawings/drawing3.xml" ContentType="application/vnd.openxmlformats-officedocument.drawing+xml"/>
  <Override PartName="/xl/tables/table2.xml" ContentType="application/vnd.openxmlformats-officedocument.spreadsheetml.table+xml"/>
  <Override PartName="/xl/drawings/drawing4.xml" ContentType="application/vnd.openxmlformats-officedocument.drawing+xml"/>
  <Override PartName="/xl/tables/table3.xml" ContentType="application/vnd.openxmlformats-officedocument.spreadsheetml.table+xml"/>
  <Override PartName="/xl/drawings/drawing5.xml" ContentType="application/vnd.openxmlformats-officedocument.drawing+xml"/>
  <Override PartName="/xl/tables/table4.xml" ContentType="application/vnd.openxmlformats-officedocument.spreadsheetml.table+xml"/>
  <Override PartName="/xl/drawings/drawing6.xml" ContentType="application/vnd.openxmlformats-officedocument.drawing+xml"/>
  <Override PartName="/xl/tables/table5.xml" ContentType="application/vnd.openxmlformats-officedocument.spreadsheetml.table+xml"/>
  <Override PartName="/xl/drawings/drawing7.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12030" yWindow="255" windowWidth="15870" windowHeight="12570" activeTab="1"/>
  </bookViews>
  <sheets>
    <sheet name="Notice" sheetId="14" r:id="rId1"/>
    <sheet name="Journée encaissement 1" sheetId="1" r:id="rId2"/>
    <sheet name="Journée encaissement 2" sheetId="10" r:id="rId3"/>
    <sheet name="Journée encaissement 3" sheetId="11" r:id="rId4"/>
    <sheet name="Journée encaissement 4" sheetId="12" r:id="rId5"/>
    <sheet name="J5 + Remise en banque" sheetId="2" r:id="rId6"/>
    <sheet name="Contrôle remise bancaire" sheetId="9" r:id="rId7"/>
  </sheets>
  <externalReferences>
    <externalReference r:id="rId8"/>
  </externalReferences>
  <definedNames>
    <definedName name="_xlnm._FilterDatabase" localSheetId="1" hidden="1">'Journée encaissement 1'!$AA$3:$AA$10</definedName>
    <definedName name="chequeretourne">[1]Feuil3!$A$1:$A$65536</definedName>
    <definedName name="_xlnm.Print_Area" localSheetId="5">'J5 + Remise en banque'!$B$1:$P$97</definedName>
    <definedName name="_xlnm.Print_Area" localSheetId="1">'Journée encaissement 1'!$A$1:$P$91</definedName>
    <definedName name="_xlnm.Print_Area" localSheetId="0">Notice!$A$2:$J$104</definedName>
  </definedNames>
  <calcPr calcId="145621"/>
</workbook>
</file>

<file path=xl/calcChain.xml><?xml version="1.0" encoding="utf-8"?>
<calcChain xmlns="http://schemas.openxmlformats.org/spreadsheetml/2006/main">
  <c r="L20" i="10" l="1"/>
  <c r="H46" i="9" l="1"/>
  <c r="H7" i="9"/>
  <c r="E7" i="9"/>
  <c r="F7" i="9"/>
  <c r="G7" i="9"/>
  <c r="E79" i="2" l="1"/>
  <c r="E68" i="2"/>
  <c r="H10" i="9" s="1"/>
  <c r="H12" i="9" s="1"/>
  <c r="L79" i="2"/>
  <c r="L31" i="2" l="1"/>
  <c r="N86" i="2" s="1"/>
  <c r="E31" i="2"/>
  <c r="O86" i="2" s="1"/>
  <c r="L68" i="2"/>
  <c r="O88" i="2"/>
  <c r="L70" i="12"/>
  <c r="E70" i="12"/>
  <c r="L59" i="12"/>
  <c r="N79" i="12" s="1"/>
  <c r="E59" i="12"/>
  <c r="O79" i="12" s="1"/>
  <c r="L33" i="12"/>
  <c r="N77" i="12" s="1"/>
  <c r="E33" i="12"/>
  <c r="O77" i="12" s="1"/>
  <c r="L20" i="12"/>
  <c r="N75" i="12" s="1"/>
  <c r="E20" i="12"/>
  <c r="O75" i="12" s="1"/>
  <c r="L70" i="11"/>
  <c r="E70" i="11"/>
  <c r="L59" i="11"/>
  <c r="N79" i="11" s="1"/>
  <c r="E59" i="11"/>
  <c r="L33" i="11"/>
  <c r="N77" i="11" s="1"/>
  <c r="E33" i="11"/>
  <c r="O77" i="11" s="1"/>
  <c r="L20" i="11"/>
  <c r="N75" i="11" s="1"/>
  <c r="E20" i="11"/>
  <c r="O75" i="11" s="1"/>
  <c r="L70" i="10"/>
  <c r="E70" i="10"/>
  <c r="L59" i="10"/>
  <c r="N79" i="10" s="1"/>
  <c r="E59" i="10"/>
  <c r="L33" i="10"/>
  <c r="N77" i="10" s="1"/>
  <c r="E33" i="10"/>
  <c r="O77" i="10" s="1"/>
  <c r="N75" i="10"/>
  <c r="E20" i="10"/>
  <c r="O75" i="10" s="1"/>
  <c r="N88" i="2" l="1"/>
  <c r="H9" i="9"/>
  <c r="O94" i="12"/>
  <c r="O79" i="11"/>
  <c r="O81" i="11" s="1"/>
  <c r="F10" i="9"/>
  <c r="O94" i="11"/>
  <c r="O79" i="10"/>
  <c r="E10" i="9"/>
  <c r="O94" i="10"/>
  <c r="N81" i="11"/>
  <c r="F9" i="9"/>
  <c r="G9" i="9"/>
  <c r="G10" i="9"/>
  <c r="E9" i="9"/>
  <c r="N81" i="12"/>
  <c r="O81" i="12"/>
  <c r="O81" i="10"/>
  <c r="N81" i="10"/>
  <c r="L20" i="1"/>
  <c r="L33" i="1"/>
  <c r="E33" i="1"/>
  <c r="O77" i="1" s="1"/>
  <c r="E59" i="1"/>
  <c r="D10" i="9" s="1"/>
  <c r="L59" i="1"/>
  <c r="D9" i="9" s="1"/>
  <c r="L70" i="1"/>
  <c r="E70" i="1"/>
  <c r="H44" i="9" l="1"/>
  <c r="D7" i="9"/>
  <c r="D12" i="9" l="1"/>
  <c r="E12" i="9"/>
  <c r="F12" i="9"/>
  <c r="G12" i="9"/>
  <c r="N79" i="1"/>
  <c r="O79" i="1"/>
  <c r="H18" i="9" l="1"/>
  <c r="N75" i="1"/>
  <c r="O94" i="1" l="1"/>
  <c r="N77" i="1"/>
  <c r="N81" i="1" s="1"/>
  <c r="E20" i="1"/>
  <c r="O75" i="1" s="1"/>
  <c r="O81" i="1" s="1"/>
  <c r="L57" i="2" l="1"/>
  <c r="H15" i="9" s="1"/>
  <c r="E20" i="2" l="1"/>
  <c r="E57" i="2"/>
  <c r="H16" i="9" s="1"/>
  <c r="O84" i="2" l="1"/>
  <c r="O90" i="2" s="1"/>
  <c r="H47" i="9" s="1"/>
  <c r="H45" i="9" s="1"/>
  <c r="H20" i="9" s="1"/>
  <c r="L20" i="2"/>
  <c r="H17" i="9" l="1"/>
  <c r="N84" i="2"/>
  <c r="N90" i="2" s="1"/>
</calcChain>
</file>

<file path=xl/sharedStrings.xml><?xml version="1.0" encoding="utf-8"?>
<sst xmlns="http://schemas.openxmlformats.org/spreadsheetml/2006/main" count="492" uniqueCount="146">
  <si>
    <t xml:space="preserve">REMISE BANCAIRE HEBDOMADAIRE DU : </t>
  </si>
  <si>
    <t xml:space="preserve">Journée d'encaissement du : </t>
  </si>
  <si>
    <t>CGEA DE :</t>
  </si>
  <si>
    <t>Colonne1</t>
  </si>
  <si>
    <t>Rennes (811)</t>
  </si>
  <si>
    <t>A. CHEQUES RECUS :</t>
  </si>
  <si>
    <t>Orléans (813)</t>
  </si>
  <si>
    <t>Anomalie technique</t>
  </si>
  <si>
    <t>Rouen (814)</t>
  </si>
  <si>
    <t>Bande de calcul effectuée par :</t>
  </si>
  <si>
    <t>Chèque impayé</t>
  </si>
  <si>
    <t>Toulouse (821)</t>
  </si>
  <si>
    <t xml:space="preserve">Nom et prénom : </t>
  </si>
  <si>
    <t>Bordeaux (822)</t>
  </si>
  <si>
    <t>Chalon sur Saône (831)</t>
  </si>
  <si>
    <t>Annecy (832)</t>
  </si>
  <si>
    <t>Marseille (833)</t>
  </si>
  <si>
    <t>Nancy (841)</t>
  </si>
  <si>
    <t>Amiens (842)</t>
  </si>
  <si>
    <t>Lille (843)</t>
  </si>
  <si>
    <t>IDF EST (851)</t>
  </si>
  <si>
    <t>IDF OUEST (852)</t>
  </si>
  <si>
    <t>faillites étrangères (853)</t>
  </si>
  <si>
    <t>Fort de France (861)</t>
  </si>
  <si>
    <t>la Réunion (871)</t>
  </si>
  <si>
    <t>Nombre chèques reçus:</t>
  </si>
  <si>
    <t xml:space="preserve">B. CHEQUES RETOURNES : </t>
  </si>
  <si>
    <t>EMETTEUR</t>
  </si>
  <si>
    <t>MOTIF</t>
  </si>
  <si>
    <t>N° AGS</t>
  </si>
  <si>
    <t xml:space="preserve">MONTANT </t>
  </si>
  <si>
    <t>Journée encaissement établie par :</t>
  </si>
  <si>
    <t xml:space="preserve">TOTAL </t>
  </si>
  <si>
    <t>Nombre</t>
  </si>
  <si>
    <t>MONTANT</t>
  </si>
  <si>
    <t>Montant</t>
  </si>
  <si>
    <t>Observations</t>
  </si>
  <si>
    <t xml:space="preserve">E. VISA ENCADREMENT </t>
  </si>
  <si>
    <t xml:space="preserve">C. CHEQUES SORTIS DU COFFRE POUR REMISE EN BANQUE : </t>
  </si>
  <si>
    <t xml:space="preserve">Remise en banque du : </t>
  </si>
  <si>
    <t>CONTRÔLE REMISE BANCAIRE</t>
  </si>
  <si>
    <t>Nbre</t>
  </si>
  <si>
    <t xml:space="preserve"> </t>
  </si>
  <si>
    <t>Montant encaissement Protéa</t>
  </si>
  <si>
    <t xml:space="preserve">Montant encaissement loi de 67 </t>
  </si>
  <si>
    <t>A COMPLETER A J+1</t>
  </si>
  <si>
    <t>Journée encaissement 1</t>
  </si>
  <si>
    <t>Journée encaissement 2</t>
  </si>
  <si>
    <t>Journée encaissement 3</t>
  </si>
  <si>
    <t>Journée encaissement 4</t>
  </si>
  <si>
    <t xml:space="preserve">Vérification du retour bordereau remise bancaire </t>
  </si>
  <si>
    <t>Conformité par rapport au relevé de compte DUA</t>
  </si>
  <si>
    <t>Montant SAP = montant journée encaissement</t>
  </si>
  <si>
    <t>RAPPROCHEMENT JOURNEES ENCAISSEMENTS ET REMISE BANCAIRE</t>
  </si>
  <si>
    <t>CONFORMITE JOURNEES ENCAISSEMENTS ET REMISE BANCAIRE HEBDOMADAIRE</t>
  </si>
  <si>
    <t>TOTAL</t>
  </si>
  <si>
    <t>Montant remise en banque</t>
  </si>
  <si>
    <t>OBSERVATIONS ECARTS EVENTUELS CONSTATES</t>
  </si>
  <si>
    <t>Envoi du fichier excel "tableau de rapprochement"  à la DFI  par mail</t>
  </si>
  <si>
    <t>J5 Remise bancaire</t>
  </si>
  <si>
    <t>A COMPLETER A J</t>
  </si>
  <si>
    <t>Date :</t>
  </si>
  <si>
    <t>signature :</t>
  </si>
  <si>
    <t>Chèques reçus (bande de calcul)</t>
  </si>
  <si>
    <t>Chèques retournés</t>
  </si>
  <si>
    <t>Alimentation automatique</t>
  </si>
  <si>
    <t>Etat de rapprochement journée encaissement</t>
  </si>
  <si>
    <t>Conformité de la journée d'encaissement</t>
  </si>
  <si>
    <t>Conformité de la remise en banque</t>
  </si>
  <si>
    <t>Conformité montant mis au coffre</t>
  </si>
  <si>
    <t>Nbre chèques sortis du coffre</t>
  </si>
  <si>
    <t>Montant sortis du coffre</t>
  </si>
  <si>
    <t>Nbre de chèques mis en  banque</t>
  </si>
  <si>
    <t>Conformité remise en banque</t>
  </si>
  <si>
    <t>Les cases sur fonds vert sont
alimentées automatiquement</t>
  </si>
  <si>
    <t>D. INFORMATIONS RELATIVES AUX CHEQUES A ENCAISSEMENT DIFFERE MIS AU COFFRE :</t>
  </si>
  <si>
    <t xml:space="preserve">C. CHEQUES MIS AU COFFRE (y compris chèques à encaissement différé) : </t>
  </si>
  <si>
    <r>
      <t>Montant chèques mis au coffre</t>
    </r>
    <r>
      <rPr>
        <strike/>
        <sz val="10"/>
        <rFont val="Arial"/>
        <family val="2"/>
      </rPr>
      <t/>
    </r>
  </si>
  <si>
    <t>Nom vérificateur</t>
  </si>
  <si>
    <t>Nombre chèques retournés:</t>
  </si>
  <si>
    <t>OBSERVATIONS</t>
  </si>
  <si>
    <t>Nombre chèques au coffre:</t>
  </si>
  <si>
    <t>Nombre chèques différés</t>
  </si>
  <si>
    <t>Demande remise en banque différée</t>
  </si>
  <si>
    <t>Demande d'informations</t>
  </si>
  <si>
    <t>Erreur destinataire</t>
  </si>
  <si>
    <t>Rang créance soldée</t>
  </si>
  <si>
    <t>Erreur rang créance</t>
  </si>
  <si>
    <t>Dossier soldé</t>
  </si>
  <si>
    <t>Nom et prénom</t>
  </si>
  <si>
    <t>TOTAL:</t>
  </si>
  <si>
    <t>A reporter sur le fichier S+1</t>
  </si>
  <si>
    <t>Mettre à jour quotidiennement</t>
  </si>
  <si>
    <t>Chèques conservés au coffre</t>
  </si>
  <si>
    <t>DATE RECEPTION</t>
  </si>
  <si>
    <t>J5 Remise en banque</t>
  </si>
  <si>
    <t>Nombre de chèques mis au coffre</t>
  </si>
  <si>
    <t>D. CHEQUES CONSERVES AU COFFRE SUR JOURNEE REMISE EN BANQUE :</t>
  </si>
  <si>
    <t>Chèques mis au coffre</t>
  </si>
  <si>
    <t>A reporter sur tableau D</t>
  </si>
  <si>
    <t>Juillet</t>
  </si>
  <si>
    <t>Janvier</t>
  </si>
  <si>
    <t>VISA COURSIER</t>
  </si>
  <si>
    <t>Rouen Courses : planning remise en banque 2018</t>
  </si>
  <si>
    <t>Exemple de feuille d'émargement :</t>
  </si>
  <si>
    <t>Autres consignes :</t>
  </si>
  <si>
    <t>Ce champ sera complété dès lors qu'un chèque sera retourné ou transmis à la DGC</t>
  </si>
  <si>
    <t>Notice</t>
  </si>
  <si>
    <t xml:space="preserve">Suite à la mise en place d'une remise en banque une fois par semaine, il convient désormais d'alimenter le fichier "Remise bancaire hebdomadaire" comme suit : </t>
  </si>
  <si>
    <t xml:space="preserve"> I - Onglets : Journée d'encaissement 1 à 4</t>
  </si>
  <si>
    <t>B. CHEQUES RETOURNES  (ou transmis à la DGC)</t>
  </si>
  <si>
    <t>Loi de 67</t>
  </si>
  <si>
    <t>Nbre chèques encaissés (Y compris L67) J5</t>
  </si>
  <si>
    <t xml:space="preserve">D. INFORMATIONS RELATIVES AUX CHEQUES A ENCAISSEMENT DIFFERE MIS AU COFFRE </t>
  </si>
  <si>
    <t>Le collaborateur ayant réalisé la complétude des tableau B, C et D indiquera ses nom et prénom dans le champ dédié et verrouillera les tableaux</t>
  </si>
  <si>
    <t>III - Onglet : Contrôle remise bancaire</t>
  </si>
  <si>
    <t>C. CHEQUES SORTIS DU COFFRE POUR REMISE EN BANQUE</t>
  </si>
  <si>
    <t>D. CHEQUES CONSERVES AU COFFRE SUR JOURNEE REMISE EN BANQUE</t>
  </si>
  <si>
    <t>E. INFORMATIONS RELATIVES AUX CHEQUES A ENCAISSEMENT DIFFERE MIS AU COFFRE :</t>
  </si>
  <si>
    <t xml:space="preserve">F. VISA ENCADREMENT </t>
  </si>
  <si>
    <t>E. INFORMATIONS RELATIVES AUX CHEQUES A ENCAISSEMENT DIFFERE MIS AU COFFRE</t>
  </si>
  <si>
    <t>Le collaborateur ayant réalisé la complétude des tableau B, C, D et E indiquera ses nom et prénom dans le champ dédié et verrouillera les tableaux</t>
  </si>
  <si>
    <t>Le collaborateur ayant réalisé cette action indiquera ses nom et prénom dans le champ dédié et verrouillera le tableau.
En l'absence de chèque, le collaborateur verrouillera le tableau après avoir complété ses nom et prénom dans le champs dédié</t>
  </si>
  <si>
    <t>Ce champ  sera  complété tous les jours. Il fait office de bande de calcul.</t>
  </si>
  <si>
    <t>Alimentation automatique de l'état de rapprochement de la journée encaissement.</t>
  </si>
  <si>
    <t>Alimentation automatique de l'état de rapprochement de la journée encaissement. La conformité sera calculée après complétude des cellules H7 et H14 dans l'onglet "Contrôle remise bancaire".</t>
  </si>
  <si>
    <t xml:space="preserve">A compléter à J+1 (menu déroulant Ok ou KO) indiquer en observation les écarts éventuellement constatés et indiquer le nom du collaborateur ayant procédé à la vérification. </t>
  </si>
  <si>
    <t>A compléter en cas de non-conformité entre le montant des chèques encaissés sur Protéa (+L67) et le montant des chèques mis au coffre à jour J. Indiquer le nom du collaborateur  chargé de compléter les montants encaissés à J.</t>
  </si>
  <si>
    <t>DATE :</t>
  </si>
  <si>
    <t>SIGNATURE ENCADREMENT</t>
  </si>
  <si>
    <t xml:space="preserve"> II - Onglet : J5 + Remise en banque</t>
  </si>
  <si>
    <t>A. CHEQUES RECUS</t>
  </si>
  <si>
    <t>E. VISA ENCADREMENT</t>
  </si>
  <si>
    <t>Ce champ sera complété le jour de la remise en banque.
Le collaborateur devra y reporter l'ensemble des chèques (y compris L67) mis au coffre faisant l'objet de la remise en banque.
Devront apparaître également les chèques à encaissement différé des semaines précédentes faisant l'objet d'une saisie sur Protéa pour remise en banque.</t>
  </si>
  <si>
    <t>F. VISA ENCADREMENT</t>
  </si>
  <si>
    <t>Alimentation automatique des champs sur fond vert  au regard des informations saisies sur les onglets "journée d'encaissement" et "J5+remise en banque".</t>
  </si>
  <si>
    <t>Ce champ sera complété des chèques reçus du jour et non retournés. Les chèques à encaissement différé ainsi que les chèques Loi de 67 reçus du jour devront y être également notés avec en observation le motif de non saisie dans PROTEA (menu déroulant).</t>
  </si>
  <si>
    <r>
      <t xml:space="preserve">Ce champ sera complété quotidiennement dès lors qu'un chèque sera conservé au coffre pour motif encaissement différé. En champ "observations" il sera obligatoirement indiqué la date à laquelle le chèque doit être déposé en banque.
</t>
    </r>
    <r>
      <rPr>
        <sz val="10"/>
        <color rgb="FFFF0000"/>
        <rFont val="Verdana"/>
        <family val="2"/>
      </rPr>
      <t>Attention</t>
    </r>
    <r>
      <rPr>
        <sz val="10"/>
        <rFont val="Verdana"/>
        <family val="2"/>
      </rPr>
      <t xml:space="preserve"> : y rapporter les chèques à encaissement différé conservés au coffre de la remise bancaire (tableau D journée 5) de la semaine S-1. </t>
    </r>
  </si>
  <si>
    <r>
      <t xml:space="preserve">Ce champ sera complété quotidiennement dès lors qu'un chèque sera conservé au coffre pour motif encaissement différé. En champ "observations" il sera obligatoirement indiqué la date à laquelle le chèque doit être déposé en banque.
</t>
    </r>
    <r>
      <rPr>
        <sz val="10"/>
        <color rgb="FFFF0000"/>
        <rFont val="Verdana"/>
        <family val="2"/>
      </rPr>
      <t>Attention</t>
    </r>
    <r>
      <rPr>
        <sz val="10"/>
        <rFont val="Verdana"/>
        <family val="2"/>
      </rPr>
      <t xml:space="preserve"> : y reporter les chèques à encaissement différé conservés au coffre de la remise bancaire (tableau D journée 5) de la semaine S-1. </t>
    </r>
  </si>
  <si>
    <t>Ce champ sera complété dès lors qu'un chèque sera conservé au coffre le jour de la remise en banque. En champ "observations" il sera obligatoirement indiqué le motif de conservation (menu déroulant).</t>
  </si>
  <si>
    <t xml:space="preserve">L'encadrant chargé de vérifier la conformité de la journée encaissement devra verrouiller la feuille après avoir daté et apposé le scan de sa signature dans les champs dédiés. Une mention dans le champ "observations" sera portée dès lors que la journée encaissement fait apparaître une non-conformité. </t>
  </si>
  <si>
    <t>L'encadrant chargé de vérifier la conformité de la journée encaissement devra verrouiller la feuille après avoir daté et apposé le scan de sa signature dans les champs dédiés. Une mention dans le champ "observations" sera portée dès lors que la journée encaissement fait apparaître une non-conformité.</t>
  </si>
  <si>
    <t>Les champs "Montant encaissement Protéa et Loi de 67" sont à compléter par le collaborateur en charge du traitement des chèques le jour J. En l'absence de chèque noter "0".</t>
  </si>
  <si>
    <t>Alimentation automatique des champs sur fond vert.
Le champ "Nbre de chèques encaissés en J5" est à compléter le jour de la remise en banque. Ce champ comprend le nombre de chèques encaissés en journée 5 y compris les chèques à encaissement différé des semaines précédentes et remis en banque ainsi que le nombre de chèques ancienne Loi reçus en J5. (exemple : chèques reçus le 18/01/18 : 6, 1 chèque retourné, 2 chèques L67, 2 chèques conservés au coffre, 1 chèque encaissement différé reçu le 04/01/2018 = 4).</t>
  </si>
  <si>
    <t>Les champs "Date et signature"  seront complétés à J+1 de la  remise en banque. L'encadrement devra apposer le scan de sa signature avant de verrouiller l'ensemble de la feuille.</t>
  </si>
  <si>
    <r>
      <rPr>
        <b/>
        <sz val="10"/>
        <rFont val="Verdana"/>
        <family val="2"/>
      </rPr>
      <t xml:space="preserve">Le classement des pièces justificatives "Encaissements" </t>
    </r>
    <r>
      <rPr>
        <sz val="10"/>
        <rFont val="Verdana"/>
        <family val="2"/>
      </rPr>
      <t xml:space="preserve">: 
- Création d'un répertoire sous T : CGEA/Remise en banque du ../../.. dans lequel seront intégrés le fichier "Remise bancaire du ../../..", les documents visés par la DNGT 2017-11, ainsi que Le bordereau de remise en banque visé par la banque.
</t>
    </r>
    <r>
      <rPr>
        <b/>
        <sz val="10"/>
        <rFont val="Verdana"/>
        <family val="2"/>
      </rPr>
      <t xml:space="preserve">
Le bordereau d'émargement  :
</t>
    </r>
    <r>
      <rPr>
        <sz val="10"/>
        <rFont val="Verdana"/>
        <family val="2"/>
      </rPr>
      <t xml:space="preserve">
Il sera signé par le coursier à chaque course réalisée. 
Ce bordereau sera enregistré mensuellement par le CGEA sous le répertoire U:\Gestion et Moyens_Réseau\Devis_bons de commande_livraison_intervention\2018\</t>
    </r>
    <r>
      <rPr>
        <sz val="10"/>
        <color indexed="10"/>
        <rFont val="Verdana"/>
        <family val="2"/>
      </rPr>
      <t>8XX_XXXXXX</t>
    </r>
    <r>
      <rPr>
        <sz val="10"/>
        <rFont val="Verdana"/>
        <family val="2"/>
      </rPr>
      <t>\Coursiers pour rapprochement avec la facture lors du traitement de celle-ci.</t>
    </r>
  </si>
</sst>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0.00\ &quot;€&quot;;[Red]#,##0.00\ &quot;€&quot;"/>
    <numFmt numFmtId="165" formatCode="#,##0.00\ &quot;€&quot;"/>
    <numFmt numFmtId="166" formatCode="0;[Red]0"/>
  </numFmts>
  <fonts count="32" x14ac:knownFonts="1">
    <font>
      <sz val="10"/>
      <name val="Arial"/>
      <family val="2"/>
    </font>
    <font>
      <sz val="10"/>
      <name val="Arial"/>
      <family val="2"/>
    </font>
    <font>
      <b/>
      <sz val="14"/>
      <name val="Arial"/>
      <family val="2"/>
    </font>
    <font>
      <b/>
      <sz val="12"/>
      <name val="Arial"/>
      <family val="2"/>
    </font>
    <font>
      <b/>
      <sz val="10"/>
      <name val="Arial"/>
      <family val="2"/>
    </font>
    <font>
      <sz val="14"/>
      <name val="Arial"/>
      <family val="2"/>
    </font>
    <font>
      <sz val="12"/>
      <name val="Arial"/>
      <family val="2"/>
    </font>
    <font>
      <i/>
      <sz val="12"/>
      <color indexed="10"/>
      <name val="Arial"/>
      <family val="2"/>
    </font>
    <font>
      <sz val="10"/>
      <name val="Arial"/>
      <family val="2"/>
    </font>
    <font>
      <b/>
      <sz val="11"/>
      <name val="Arial"/>
      <family val="2"/>
    </font>
    <font>
      <sz val="10"/>
      <color rgb="FFFF0000"/>
      <name val="Arial"/>
      <family val="2"/>
    </font>
    <font>
      <b/>
      <sz val="9"/>
      <name val="Arial"/>
      <family val="2"/>
    </font>
    <font>
      <strike/>
      <sz val="10"/>
      <name val="Arial"/>
      <family val="2"/>
    </font>
    <font>
      <b/>
      <sz val="11"/>
      <color rgb="FFFF0000"/>
      <name val="Arial"/>
      <family val="2"/>
    </font>
    <font>
      <sz val="11"/>
      <color rgb="FFFF0000"/>
      <name val="Arial"/>
      <family val="2"/>
    </font>
    <font>
      <b/>
      <i/>
      <sz val="12"/>
      <color indexed="10"/>
      <name val="Arial"/>
      <family val="2"/>
    </font>
    <font>
      <b/>
      <i/>
      <sz val="12"/>
      <color rgb="FFFF0000"/>
      <name val="Arial"/>
      <family val="2"/>
    </font>
    <font>
      <b/>
      <sz val="8"/>
      <name val="Arial"/>
      <family val="2"/>
    </font>
    <font>
      <sz val="10"/>
      <name val="Arial"/>
      <family val="2"/>
    </font>
    <font>
      <sz val="10"/>
      <name val="Verdana"/>
      <family val="2"/>
    </font>
    <font>
      <b/>
      <sz val="11"/>
      <name val="MS Sans Serif"/>
      <family val="2"/>
    </font>
    <font>
      <b/>
      <sz val="10"/>
      <name val="MS Sans Serif"/>
      <family val="2"/>
    </font>
    <font>
      <b/>
      <sz val="8.5"/>
      <name val="MS Sans Serif"/>
      <family val="2"/>
    </font>
    <font>
      <sz val="8.5"/>
      <name val="MS Sans Serif"/>
      <family val="2"/>
    </font>
    <font>
      <b/>
      <sz val="20"/>
      <color theme="0"/>
      <name val="MS Sans Serif"/>
      <family val="2"/>
    </font>
    <font>
      <b/>
      <sz val="10"/>
      <name val="Verdana"/>
      <family val="2"/>
    </font>
    <font>
      <sz val="10"/>
      <color indexed="10"/>
      <name val="Verdana"/>
      <family val="2"/>
    </font>
    <font>
      <b/>
      <sz val="12"/>
      <name val="Verdana"/>
      <family val="2"/>
    </font>
    <font>
      <sz val="10"/>
      <color rgb="FF0070C0"/>
      <name val="Arial"/>
      <family val="2"/>
    </font>
    <font>
      <sz val="8"/>
      <name val="Arial"/>
      <family val="2"/>
    </font>
    <font>
      <sz val="10"/>
      <color rgb="FFFF0000"/>
      <name val="Verdana"/>
      <family val="2"/>
    </font>
    <font>
      <b/>
      <sz val="18"/>
      <name val="Verdana"/>
      <family val="2"/>
    </font>
  </fonts>
  <fills count="16">
    <fill>
      <patternFill patternType="none"/>
    </fill>
    <fill>
      <patternFill patternType="gray125"/>
    </fill>
    <fill>
      <patternFill patternType="solid">
        <fgColor indexed="41"/>
        <bgColor indexed="64"/>
      </patternFill>
    </fill>
    <fill>
      <patternFill patternType="solid">
        <fgColor indexed="22"/>
        <bgColor indexed="64"/>
      </patternFill>
    </fill>
    <fill>
      <patternFill patternType="solid">
        <fgColor theme="0" tint="-0.249977111117893"/>
        <bgColor indexed="64"/>
      </patternFill>
    </fill>
    <fill>
      <patternFill patternType="solid">
        <fgColor theme="0"/>
        <bgColor indexed="64"/>
      </patternFill>
    </fill>
    <fill>
      <patternFill patternType="solid">
        <fgColor rgb="FFC9E7A7"/>
        <bgColor indexed="64"/>
      </patternFill>
    </fill>
    <fill>
      <patternFill patternType="solid">
        <fgColor rgb="FFFFFF8B"/>
        <bgColor indexed="64"/>
      </patternFill>
    </fill>
    <fill>
      <patternFill patternType="solid">
        <fgColor rgb="FF8FE2FF"/>
        <bgColor indexed="64"/>
      </patternFill>
    </fill>
    <fill>
      <patternFill patternType="solid">
        <fgColor theme="0" tint="-0.14999847407452621"/>
        <bgColor indexed="64"/>
      </patternFill>
    </fill>
    <fill>
      <patternFill patternType="solid">
        <fgColor theme="2" tint="-9.9978637043366805E-2"/>
        <bgColor indexed="64"/>
      </patternFill>
    </fill>
    <fill>
      <patternFill patternType="solid">
        <fgColor theme="2" tint="-0.249977111117893"/>
        <bgColor indexed="64"/>
      </patternFill>
    </fill>
    <fill>
      <patternFill patternType="solid">
        <fgColor theme="2"/>
        <bgColor indexed="64"/>
      </patternFill>
    </fill>
    <fill>
      <patternFill patternType="solid">
        <fgColor theme="0"/>
        <bgColor indexed="9"/>
      </patternFill>
    </fill>
    <fill>
      <patternFill patternType="solid">
        <fgColor theme="2" tint="-0.749992370372631"/>
        <bgColor indexed="9"/>
      </patternFill>
    </fill>
    <fill>
      <patternFill patternType="solid">
        <fgColor theme="3" tint="0.79998168889431442"/>
        <bgColor indexed="64"/>
      </patternFill>
    </fill>
  </fills>
  <borders count="64">
    <border>
      <left/>
      <right/>
      <top/>
      <bottom/>
      <diagonal/>
    </border>
    <border>
      <left style="medium">
        <color indexed="64"/>
      </left>
      <right/>
      <top style="medium">
        <color indexed="64"/>
      </top>
      <bottom style="medium">
        <color indexed="64"/>
      </bottom>
      <diagonal/>
    </border>
    <border>
      <left/>
      <right/>
      <top style="medium">
        <color indexed="64"/>
      </top>
      <bottom/>
      <diagonal/>
    </border>
    <border>
      <left/>
      <right style="medium">
        <color indexed="64"/>
      </right>
      <top style="medium">
        <color indexed="64"/>
      </top>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bottom/>
      <diagonal/>
    </border>
    <border>
      <left/>
      <right style="medium">
        <color indexed="64"/>
      </right>
      <top/>
      <bottom/>
      <diagonal/>
    </border>
    <border>
      <left style="medium">
        <color indexed="64"/>
      </left>
      <right style="medium">
        <color indexed="64"/>
      </right>
      <top/>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top/>
      <bottom style="medium">
        <color indexed="64"/>
      </bottom>
      <diagonal/>
    </border>
    <border>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style="medium">
        <color indexed="64"/>
      </left>
      <right/>
      <top style="medium">
        <color indexed="64"/>
      </top>
      <bottom style="thin">
        <color indexed="64"/>
      </bottom>
      <diagonal/>
    </border>
    <border>
      <left/>
      <right style="thin">
        <color indexed="64"/>
      </right>
      <top style="medium">
        <color indexed="64"/>
      </top>
      <bottom style="thin">
        <color indexed="64"/>
      </bottom>
      <diagonal/>
    </border>
    <border>
      <left/>
      <right/>
      <top style="medium">
        <color indexed="64"/>
      </top>
      <bottom style="thin">
        <color indexed="64"/>
      </bottom>
      <diagonal/>
    </border>
    <border>
      <left style="medium">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medium">
        <color indexed="64"/>
      </left>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right/>
      <top style="thin">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medium">
        <color indexed="64"/>
      </left>
      <right/>
      <top style="medium">
        <color indexed="64"/>
      </top>
      <bottom/>
      <diagonal/>
    </border>
    <border>
      <left style="thin">
        <color indexed="64"/>
      </left>
      <right style="thin">
        <color indexed="64"/>
      </right>
      <top style="thin">
        <color indexed="64"/>
      </top>
      <bottom style="thin">
        <color indexed="64"/>
      </bottom>
      <diagonal/>
    </border>
    <border>
      <left style="thin">
        <color indexed="64"/>
      </left>
      <right/>
      <top/>
      <bottom style="medium">
        <color indexed="64"/>
      </bottom>
      <diagonal/>
    </border>
    <border>
      <left/>
      <right style="medium">
        <color indexed="64"/>
      </right>
      <top style="thin">
        <color indexed="64"/>
      </top>
      <bottom style="thin">
        <color indexed="64"/>
      </bottom>
      <diagonal/>
    </border>
    <border>
      <left style="thin">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diagonal/>
    </border>
    <border>
      <left style="thin">
        <color indexed="64"/>
      </left>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style="thin">
        <color indexed="64"/>
      </top>
      <bottom style="medium">
        <color indexed="64"/>
      </bottom>
      <diagonal/>
    </border>
    <border>
      <left/>
      <right style="thin">
        <color indexed="64"/>
      </right>
      <top style="thin">
        <color indexed="64"/>
      </top>
      <bottom/>
      <diagonal/>
    </border>
    <border>
      <left style="medium">
        <color indexed="64"/>
      </left>
      <right style="thin">
        <color indexed="64"/>
      </right>
      <top/>
      <bottom style="thin">
        <color indexed="64"/>
      </bottom>
      <diagonal/>
    </border>
    <border>
      <left style="thin">
        <color indexed="64"/>
      </left>
      <right style="medium">
        <color indexed="64"/>
      </right>
      <top style="thin">
        <color indexed="64"/>
      </top>
      <bottom/>
      <diagonal/>
    </border>
    <border>
      <left style="medium">
        <color indexed="64"/>
      </left>
      <right style="thin">
        <color indexed="64"/>
      </right>
      <top style="thin">
        <color indexed="64"/>
      </top>
      <bottom/>
      <diagonal/>
    </border>
    <border>
      <left style="medium">
        <color indexed="64"/>
      </left>
      <right/>
      <top/>
      <bottom style="thin">
        <color indexed="64"/>
      </bottom>
      <diagonal/>
    </border>
    <border>
      <left style="thin">
        <color indexed="64"/>
      </left>
      <right style="medium">
        <color indexed="64"/>
      </right>
      <top/>
      <bottom style="medium">
        <color indexed="64"/>
      </bottom>
      <diagonal/>
    </border>
    <border>
      <left style="thin">
        <color indexed="64"/>
      </left>
      <right style="medium">
        <color indexed="64"/>
      </right>
      <top/>
      <bottom style="thin">
        <color indexed="64"/>
      </bottom>
      <diagonal/>
    </border>
    <border>
      <left/>
      <right style="thin">
        <color indexed="64"/>
      </right>
      <top/>
      <bottom style="medium">
        <color indexed="64"/>
      </bottom>
      <diagonal/>
    </border>
    <border>
      <left/>
      <right style="medium">
        <color indexed="64"/>
      </right>
      <top style="thin">
        <color indexed="64"/>
      </top>
      <bottom/>
      <diagonal/>
    </border>
    <border>
      <left/>
      <right/>
      <top style="thin">
        <color indexed="64"/>
      </top>
      <bottom/>
      <diagonal/>
    </border>
    <border>
      <left/>
      <right/>
      <top style="dashDotDot">
        <color indexed="64"/>
      </top>
      <bottom style="dashDotDot">
        <color indexed="64"/>
      </bottom>
      <diagonal/>
    </border>
    <border>
      <left/>
      <right/>
      <top/>
      <bottom style="dashDotDot">
        <color indexed="64"/>
      </bottom>
      <diagonal/>
    </border>
    <border>
      <left/>
      <right style="medium">
        <color indexed="64"/>
      </right>
      <top style="thin">
        <color indexed="64"/>
      </top>
      <bottom style="medium">
        <color indexed="64"/>
      </bottom>
      <diagonal/>
    </border>
  </borders>
  <cellStyleXfs count="4">
    <xf numFmtId="0" fontId="0" fillId="0" borderId="0"/>
    <xf numFmtId="0" fontId="8" fillId="0" borderId="0"/>
    <xf numFmtId="0" fontId="18" fillId="0" borderId="0"/>
    <xf numFmtId="0" fontId="1" fillId="0" borderId="0"/>
  </cellStyleXfs>
  <cellXfs count="544">
    <xf numFmtId="0" fontId="0" fillId="0" borderId="0" xfId="0"/>
    <xf numFmtId="0" fontId="0" fillId="0" borderId="0" xfId="0" applyAlignment="1">
      <alignment vertical="center"/>
    </xf>
    <xf numFmtId="0" fontId="0" fillId="0" borderId="6" xfId="0" applyBorder="1" applyAlignment="1">
      <alignment vertical="center"/>
    </xf>
    <xf numFmtId="0" fontId="0" fillId="0" borderId="0" xfId="0" applyBorder="1" applyAlignment="1">
      <alignment vertical="center"/>
    </xf>
    <xf numFmtId="0" fontId="0" fillId="0" borderId="7" xfId="0" applyBorder="1" applyAlignment="1">
      <alignment vertical="center"/>
    </xf>
    <xf numFmtId="0" fontId="2" fillId="0" borderId="0" xfId="0" applyFont="1" applyFill="1" applyBorder="1" applyAlignment="1">
      <alignment vertical="center"/>
    </xf>
    <xf numFmtId="0" fontId="2" fillId="0" borderId="0" xfId="0" applyFont="1" applyFill="1" applyBorder="1" applyAlignment="1" applyProtection="1">
      <alignment vertical="center"/>
      <protection locked="0"/>
    </xf>
    <xf numFmtId="0" fontId="1" fillId="0" borderId="0" xfId="0" applyFont="1" applyBorder="1" applyAlignment="1">
      <alignment vertical="center"/>
    </xf>
    <xf numFmtId="0" fontId="3" fillId="0" borderId="8" xfId="0" applyFont="1" applyBorder="1" applyAlignment="1" applyProtection="1">
      <alignment vertical="center"/>
      <protection locked="0"/>
    </xf>
    <xf numFmtId="0" fontId="4" fillId="0" borderId="0" xfId="0" applyFont="1" applyAlignment="1">
      <alignment vertical="center"/>
    </xf>
    <xf numFmtId="0" fontId="5" fillId="0" borderId="0" xfId="0" applyFont="1" applyBorder="1" applyAlignment="1">
      <alignment horizontal="left" vertical="center"/>
    </xf>
    <xf numFmtId="0" fontId="4" fillId="0" borderId="0" xfId="0" applyFont="1" applyBorder="1" applyAlignment="1">
      <alignment horizontal="center" vertical="center"/>
    </xf>
    <xf numFmtId="0" fontId="0" fillId="0" borderId="0" xfId="0" applyFill="1" applyBorder="1" applyAlignment="1">
      <alignment vertical="center"/>
    </xf>
    <xf numFmtId="0" fontId="1" fillId="0" borderId="0" xfId="0" applyFont="1" applyAlignment="1">
      <alignment vertical="center"/>
    </xf>
    <xf numFmtId="0" fontId="6" fillId="2" borderId="9" xfId="0" applyFont="1" applyFill="1" applyBorder="1" applyAlignment="1">
      <alignment horizontal="center" vertical="center"/>
    </xf>
    <xf numFmtId="0" fontId="6" fillId="2" borderId="11" xfId="0" applyFont="1" applyFill="1" applyBorder="1" applyAlignment="1">
      <alignment horizontal="center" vertical="center"/>
    </xf>
    <xf numFmtId="0" fontId="6" fillId="2" borderId="11" xfId="0" applyFont="1" applyFill="1" applyBorder="1" applyAlignment="1" applyProtection="1">
      <alignment horizontal="center" vertical="center"/>
      <protection locked="0"/>
    </xf>
    <xf numFmtId="0" fontId="0" fillId="0" borderId="18" xfId="0" applyBorder="1" applyAlignment="1">
      <alignment vertical="center"/>
    </xf>
    <xf numFmtId="0" fontId="0" fillId="0" borderId="15" xfId="0" applyBorder="1" applyAlignment="1">
      <alignment vertical="center"/>
    </xf>
    <xf numFmtId="0" fontId="0" fillId="0" borderId="16" xfId="0" applyBorder="1" applyAlignment="1">
      <alignment vertical="center"/>
    </xf>
    <xf numFmtId="0" fontId="6" fillId="0" borderId="0" xfId="0" applyFont="1" applyFill="1" applyBorder="1" applyAlignment="1">
      <alignment vertical="center"/>
    </xf>
    <xf numFmtId="0" fontId="3" fillId="0" borderId="0" xfId="0" applyFont="1" applyBorder="1" applyAlignment="1">
      <alignment horizontal="center" vertical="center"/>
    </xf>
    <xf numFmtId="0" fontId="3" fillId="0" borderId="0" xfId="0" applyFont="1" applyBorder="1" applyAlignment="1">
      <alignment vertical="center"/>
    </xf>
    <xf numFmtId="164" fontId="6" fillId="0" borderId="0" xfId="0" applyNumberFormat="1" applyFont="1" applyBorder="1" applyAlignment="1">
      <alignment horizontal="center" vertical="center"/>
    </xf>
    <xf numFmtId="0" fontId="3" fillId="4" borderId="17" xfId="0" applyFont="1" applyFill="1" applyBorder="1" applyAlignment="1">
      <alignment horizontal="center" vertical="center"/>
    </xf>
    <xf numFmtId="164" fontId="4" fillId="0" borderId="0" xfId="0" applyNumberFormat="1" applyFont="1" applyBorder="1" applyAlignment="1">
      <alignment horizontal="center" vertical="center"/>
    </xf>
    <xf numFmtId="0" fontId="4" fillId="0" borderId="0" xfId="0" applyFont="1" applyBorder="1" applyAlignment="1">
      <alignment vertical="center"/>
    </xf>
    <xf numFmtId="0" fontId="4" fillId="0" borderId="0" xfId="0" applyFont="1" applyFill="1" applyBorder="1" applyAlignment="1">
      <alignment vertical="center"/>
    </xf>
    <xf numFmtId="0" fontId="0" fillId="0" borderId="7" xfId="0" applyFill="1" applyBorder="1" applyAlignment="1">
      <alignment vertical="center"/>
    </xf>
    <xf numFmtId="0" fontId="3" fillId="0" borderId="7" xfId="0" applyFont="1" applyBorder="1" applyAlignment="1">
      <alignment vertical="center"/>
    </xf>
    <xf numFmtId="0" fontId="3" fillId="0" borderId="7" xfId="0" applyFont="1" applyFill="1" applyBorder="1" applyAlignment="1">
      <alignment vertical="center"/>
    </xf>
    <xf numFmtId="164" fontId="6" fillId="0" borderId="0" xfId="0" applyNumberFormat="1" applyFont="1" applyBorder="1" applyAlignment="1">
      <alignment vertical="center"/>
    </xf>
    <xf numFmtId="0" fontId="7" fillId="0" borderId="0" xfId="0" applyFont="1" applyBorder="1" applyAlignment="1">
      <alignment vertical="center"/>
    </xf>
    <xf numFmtId="0" fontId="3" fillId="0" borderId="0" xfId="0" applyFont="1" applyFill="1" applyBorder="1" applyAlignment="1" applyProtection="1">
      <alignment vertical="center"/>
    </xf>
    <xf numFmtId="0" fontId="3" fillId="0" borderId="0" xfId="0" applyFont="1" applyFill="1" applyBorder="1" applyAlignment="1" applyProtection="1">
      <alignment vertical="top"/>
      <protection locked="0"/>
    </xf>
    <xf numFmtId="0" fontId="3" fillId="0" borderId="7" xfId="0" applyFont="1" applyFill="1" applyBorder="1" applyAlignment="1" applyProtection="1">
      <protection locked="0"/>
    </xf>
    <xf numFmtId="0" fontId="3" fillId="0" borderId="0" xfId="0" applyFont="1" applyFill="1" applyBorder="1" applyAlignment="1" applyProtection="1">
      <alignment horizontal="center" vertical="center"/>
    </xf>
    <xf numFmtId="0" fontId="3" fillId="0" borderId="0" xfId="0" applyFont="1" applyFill="1" applyBorder="1" applyAlignment="1" applyProtection="1">
      <alignment horizontal="left"/>
      <protection locked="0"/>
    </xf>
    <xf numFmtId="0" fontId="3" fillId="0" borderId="7" xfId="0" applyFont="1" applyFill="1" applyBorder="1" applyAlignment="1" applyProtection="1">
      <alignment horizontal="left"/>
      <protection locked="0"/>
    </xf>
    <xf numFmtId="0" fontId="0" fillId="0" borderId="6" xfId="0" applyBorder="1"/>
    <xf numFmtId="0" fontId="0" fillId="0" borderId="7" xfId="0" applyBorder="1"/>
    <xf numFmtId="0" fontId="6" fillId="2" borderId="41" xfId="0" applyFont="1" applyFill="1" applyBorder="1" applyAlignment="1">
      <alignment horizontal="center" vertical="center"/>
    </xf>
    <xf numFmtId="0" fontId="6" fillId="2" borderId="37" xfId="0" applyFont="1" applyFill="1" applyBorder="1" applyAlignment="1">
      <alignment horizontal="center" vertical="center"/>
    </xf>
    <xf numFmtId="0" fontId="3" fillId="0" borderId="6" xfId="0" applyFont="1" applyBorder="1" applyAlignment="1">
      <alignment horizontal="center" vertical="center"/>
    </xf>
    <xf numFmtId="0" fontId="6" fillId="2" borderId="40" xfId="0" applyFont="1" applyFill="1" applyBorder="1" applyAlignment="1">
      <alignment horizontal="center" vertical="center"/>
    </xf>
    <xf numFmtId="0" fontId="6" fillId="2" borderId="35" xfId="0" applyFont="1" applyFill="1" applyBorder="1" applyAlignment="1">
      <alignment horizontal="center" vertical="center"/>
    </xf>
    <xf numFmtId="0" fontId="3" fillId="0" borderId="46" xfId="0" applyFont="1" applyFill="1" applyBorder="1" applyAlignment="1">
      <alignment horizontal="center" vertical="center"/>
    </xf>
    <xf numFmtId="0" fontId="3" fillId="0" borderId="44" xfId="0" applyFont="1" applyFill="1" applyBorder="1" applyAlignment="1">
      <alignment horizontal="center" vertical="center"/>
    </xf>
    <xf numFmtId="0" fontId="3" fillId="0" borderId="44" xfId="0" applyFont="1" applyBorder="1" applyAlignment="1">
      <alignment horizontal="center" vertical="center"/>
    </xf>
    <xf numFmtId="0" fontId="3" fillId="0" borderId="14" xfId="0" applyFont="1" applyFill="1" applyBorder="1" applyAlignment="1">
      <alignment horizontal="center" vertical="center"/>
    </xf>
    <xf numFmtId="164" fontId="3" fillId="0" borderId="0" xfId="0" applyNumberFormat="1" applyFont="1" applyBorder="1" applyAlignment="1">
      <alignment vertical="center"/>
    </xf>
    <xf numFmtId="0" fontId="0" fillId="0" borderId="36" xfId="0" applyBorder="1" applyAlignment="1">
      <alignment vertical="center"/>
    </xf>
    <xf numFmtId="0" fontId="0" fillId="0" borderId="47" xfId="0" applyBorder="1" applyAlignment="1">
      <alignment vertical="center"/>
    </xf>
    <xf numFmtId="0" fontId="0" fillId="0" borderId="0" xfId="0" applyFont="1" applyFill="1" applyBorder="1" applyAlignment="1">
      <alignment vertical="center" wrapText="1"/>
    </xf>
    <xf numFmtId="0" fontId="0" fillId="9" borderId="11" xfId="0" applyFont="1" applyFill="1" applyBorder="1" applyAlignment="1">
      <alignment vertical="center" wrapText="1"/>
    </xf>
    <xf numFmtId="0" fontId="0" fillId="9" borderId="54" xfId="0" applyFont="1" applyFill="1" applyBorder="1" applyAlignment="1">
      <alignment vertical="center" wrapText="1"/>
    </xf>
    <xf numFmtId="0" fontId="3" fillId="0" borderId="0" xfId="0" applyFont="1" applyFill="1" applyBorder="1" applyAlignment="1" applyProtection="1">
      <alignment vertical="center"/>
      <protection locked="0"/>
    </xf>
    <xf numFmtId="0" fontId="3" fillId="0" borderId="7" xfId="0" applyFont="1" applyFill="1" applyBorder="1" applyAlignment="1" applyProtection="1">
      <alignment vertical="center"/>
      <protection locked="0"/>
    </xf>
    <xf numFmtId="0" fontId="9" fillId="8" borderId="40" xfId="0" applyFont="1" applyFill="1" applyBorder="1" applyAlignment="1" applyProtection="1">
      <alignment horizontal="center" vertical="center"/>
    </xf>
    <xf numFmtId="0" fontId="9" fillId="8" borderId="10" xfId="0" applyFont="1" applyFill="1" applyBorder="1" applyAlignment="1" applyProtection="1">
      <alignment horizontal="center" vertical="center"/>
    </xf>
    <xf numFmtId="166" fontId="3" fillId="0" borderId="37" xfId="0" applyNumberFormat="1" applyFont="1" applyFill="1" applyBorder="1" applyAlignment="1" applyProtection="1">
      <protection locked="0"/>
    </xf>
    <xf numFmtId="165" fontId="3" fillId="0" borderId="12" xfId="0" applyNumberFormat="1" applyFont="1" applyFill="1" applyBorder="1" applyAlignment="1" applyProtection="1">
      <protection locked="0"/>
    </xf>
    <xf numFmtId="164" fontId="3" fillId="0" borderId="12" xfId="0" applyNumberFormat="1" applyFont="1" applyFill="1" applyBorder="1" applyAlignment="1" applyProtection="1">
      <protection locked="0"/>
    </xf>
    <xf numFmtId="0" fontId="3" fillId="8" borderId="23" xfId="0" applyFont="1" applyFill="1" applyBorder="1" applyAlignment="1" applyProtection="1">
      <alignment vertical="center"/>
    </xf>
    <xf numFmtId="0" fontId="3" fillId="8" borderId="22" xfId="0" applyFont="1" applyFill="1" applyBorder="1" applyAlignment="1" applyProtection="1">
      <alignment vertical="center"/>
    </xf>
    <xf numFmtId="0" fontId="3" fillId="9" borderId="27" xfId="0" applyFont="1" applyFill="1" applyBorder="1" applyAlignment="1" applyProtection="1">
      <alignment vertical="center"/>
    </xf>
    <xf numFmtId="0" fontId="3" fillId="9" borderId="39" xfId="0" applyFont="1" applyFill="1" applyBorder="1" applyAlignment="1" applyProtection="1">
      <alignment vertical="center"/>
    </xf>
    <xf numFmtId="166" fontId="3" fillId="8" borderId="50" xfId="0" applyNumberFormat="1" applyFont="1" applyFill="1" applyBorder="1" applyAlignment="1" applyProtection="1">
      <protection locked="0"/>
    </xf>
    <xf numFmtId="165" fontId="3" fillId="8" borderId="42" xfId="0" applyNumberFormat="1" applyFont="1" applyFill="1" applyBorder="1" applyAlignment="1" applyProtection="1">
      <protection locked="0"/>
    </xf>
    <xf numFmtId="0" fontId="3" fillId="8" borderId="31" xfId="0" applyFont="1" applyFill="1" applyBorder="1" applyAlignment="1" applyProtection="1">
      <alignment vertical="center"/>
    </xf>
    <xf numFmtId="0" fontId="3" fillId="8" borderId="29" xfId="0" applyFont="1" applyFill="1" applyBorder="1" applyAlignment="1" applyProtection="1">
      <alignment vertical="center"/>
    </xf>
    <xf numFmtId="0" fontId="4" fillId="0" borderId="15" xfId="0" applyFont="1" applyFill="1" applyBorder="1" applyAlignment="1">
      <alignment horizontal="left" vertical="center" wrapText="1"/>
    </xf>
    <xf numFmtId="0" fontId="0" fillId="0" borderId="0" xfId="0" applyFill="1" applyBorder="1" applyAlignment="1">
      <alignment horizontal="center" vertical="center"/>
    </xf>
    <xf numFmtId="0" fontId="4" fillId="0" borderId="0" xfId="0" applyFont="1" applyFill="1" applyBorder="1" applyAlignment="1">
      <alignment horizontal="left" vertical="center" wrapText="1"/>
    </xf>
    <xf numFmtId="166" fontId="6" fillId="0" borderId="17" xfId="0" applyNumberFormat="1" applyFont="1" applyBorder="1" applyAlignment="1">
      <alignment horizontal="center" vertical="center"/>
    </xf>
    <xf numFmtId="166" fontId="6" fillId="0" borderId="17" xfId="0" applyNumberFormat="1" applyFont="1" applyBorder="1" applyAlignment="1" applyProtection="1">
      <alignment horizontal="center" vertical="center"/>
    </xf>
    <xf numFmtId="165" fontId="0" fillId="0" borderId="0" xfId="0" applyNumberFormat="1" applyAlignment="1">
      <alignment vertical="center"/>
    </xf>
    <xf numFmtId="164" fontId="3" fillId="0" borderId="17" xfId="0" applyNumberFormat="1" applyFont="1" applyBorder="1" applyAlignment="1">
      <alignment horizontal="center" vertical="center"/>
    </xf>
    <xf numFmtId="0" fontId="10" fillId="0" borderId="0" xfId="0" applyFont="1" applyAlignment="1">
      <alignment vertical="center"/>
    </xf>
    <xf numFmtId="0" fontId="3" fillId="0" borderId="0" xfId="0" applyFont="1" applyFill="1" applyBorder="1" applyAlignment="1">
      <alignment vertical="center"/>
    </xf>
    <xf numFmtId="0" fontId="3" fillId="0" borderId="0" xfId="0" applyFont="1" applyFill="1" applyBorder="1" applyAlignment="1">
      <alignment horizontal="center" vertical="center"/>
    </xf>
    <xf numFmtId="0" fontId="0" fillId="0" borderId="0" xfId="0" applyBorder="1" applyAlignment="1">
      <alignment horizontal="center" vertical="center"/>
    </xf>
    <xf numFmtId="0" fontId="0" fillId="0" borderId="0" xfId="1" applyFont="1" applyFill="1" applyBorder="1" applyAlignment="1">
      <alignment horizontal="center" vertical="center" wrapText="1"/>
    </xf>
    <xf numFmtId="165" fontId="10" fillId="0" borderId="0" xfId="0" applyNumberFormat="1" applyFont="1" applyAlignment="1">
      <alignment vertical="center"/>
    </xf>
    <xf numFmtId="0" fontId="3" fillId="0" borderId="6" xfId="0" applyFont="1" applyFill="1" applyBorder="1" applyAlignment="1">
      <alignment horizontal="center" vertical="center"/>
    </xf>
    <xf numFmtId="0" fontId="3" fillId="0" borderId="0" xfId="0" applyFont="1" applyFill="1" applyBorder="1" applyAlignment="1">
      <alignment horizontal="center" vertical="center"/>
    </xf>
    <xf numFmtId="164" fontId="3" fillId="0" borderId="5" xfId="0" applyNumberFormat="1" applyFont="1" applyBorder="1" applyAlignment="1">
      <alignment horizontal="center" vertical="center"/>
    </xf>
    <xf numFmtId="0" fontId="0" fillId="0" borderId="0" xfId="0" applyBorder="1" applyAlignment="1">
      <alignment horizontal="center" vertical="center"/>
    </xf>
    <xf numFmtId="165" fontId="0" fillId="0" borderId="37" xfId="1" applyNumberFormat="1" applyFont="1" applyBorder="1" applyAlignment="1">
      <alignment horizontal="right" vertical="center"/>
    </xf>
    <xf numFmtId="165" fontId="0" fillId="0" borderId="25" xfId="0" applyNumberFormat="1" applyFont="1" applyBorder="1" applyAlignment="1">
      <alignment horizontal="right" vertical="center"/>
    </xf>
    <xf numFmtId="165" fontId="0" fillId="0" borderId="37" xfId="0" applyNumberFormat="1" applyFont="1" applyBorder="1" applyAlignment="1">
      <alignment horizontal="right" vertical="center"/>
    </xf>
    <xf numFmtId="165" fontId="0" fillId="0" borderId="49" xfId="1" applyNumberFormat="1" applyFont="1" applyBorder="1" applyAlignment="1">
      <alignment horizontal="right" vertical="center"/>
    </xf>
    <xf numFmtId="165" fontId="0" fillId="0" borderId="51" xfId="0" applyNumberFormat="1" applyFont="1" applyBorder="1" applyAlignment="1">
      <alignment horizontal="right" vertical="center"/>
    </xf>
    <xf numFmtId="165" fontId="0" fillId="0" borderId="49" xfId="0" applyNumberFormat="1" applyFont="1" applyBorder="1" applyAlignment="1">
      <alignment horizontal="right" vertical="center"/>
    </xf>
    <xf numFmtId="0" fontId="0" fillId="0" borderId="0" xfId="0" applyFont="1" applyFill="1" applyBorder="1" applyAlignment="1">
      <alignment vertical="center"/>
    </xf>
    <xf numFmtId="0" fontId="0" fillId="0" borderId="0" xfId="0" applyFont="1" applyFill="1" applyBorder="1" applyAlignment="1">
      <alignment horizontal="center" vertical="center"/>
    </xf>
    <xf numFmtId="0" fontId="0" fillId="9" borderId="41" xfId="0" applyFont="1" applyFill="1" applyBorder="1" applyAlignment="1">
      <alignment vertical="center" wrapText="1"/>
    </xf>
    <xf numFmtId="0" fontId="0" fillId="0" borderId="52" xfId="0" applyFont="1" applyBorder="1" applyAlignment="1">
      <alignment vertical="center"/>
    </xf>
    <xf numFmtId="0" fontId="0" fillId="0" borderId="37" xfId="0" applyFont="1" applyBorder="1" applyAlignment="1">
      <alignment horizontal="center" vertical="center"/>
    </xf>
    <xf numFmtId="0" fontId="0" fillId="0" borderId="49" xfId="0" applyFont="1" applyBorder="1" applyAlignment="1">
      <alignment horizontal="center" vertical="center"/>
    </xf>
    <xf numFmtId="0" fontId="0" fillId="0" borderId="36" xfId="0" applyFont="1" applyFill="1" applyBorder="1" applyAlignment="1">
      <alignment vertical="center"/>
    </xf>
    <xf numFmtId="0" fontId="0" fillId="0" borderId="2" xfId="0" applyFont="1" applyFill="1" applyBorder="1" applyAlignment="1">
      <alignment vertical="center"/>
    </xf>
    <xf numFmtId="0" fontId="0" fillId="0" borderId="18" xfId="0" applyFont="1" applyFill="1" applyBorder="1" applyAlignment="1">
      <alignment vertical="center"/>
    </xf>
    <xf numFmtId="0" fontId="0" fillId="0" borderId="16" xfId="0" applyFont="1" applyFill="1" applyBorder="1" applyAlignment="1">
      <alignment vertical="center"/>
    </xf>
    <xf numFmtId="0" fontId="0" fillId="9" borderId="52" xfId="0" applyFont="1" applyFill="1" applyBorder="1" applyAlignment="1">
      <alignment vertical="center" wrapText="1"/>
    </xf>
    <xf numFmtId="0" fontId="0" fillId="6" borderId="34" xfId="0" applyFont="1" applyFill="1" applyBorder="1" applyAlignment="1">
      <alignment horizontal="center" vertical="center"/>
    </xf>
    <xf numFmtId="3" fontId="0" fillId="0" borderId="10" xfId="1" applyNumberFormat="1" applyFont="1" applyFill="1" applyBorder="1" applyAlignment="1">
      <alignment horizontal="center" vertical="center" wrapText="1"/>
    </xf>
    <xf numFmtId="165" fontId="0" fillId="6" borderId="56" xfId="0" applyNumberFormat="1" applyFont="1" applyFill="1" applyBorder="1" applyAlignment="1">
      <alignment horizontal="center" vertical="center"/>
    </xf>
    <xf numFmtId="3" fontId="0" fillId="6" borderId="57" xfId="0" applyNumberFormat="1" applyFont="1" applyFill="1" applyBorder="1" applyAlignment="1">
      <alignment horizontal="center" vertical="center"/>
    </xf>
    <xf numFmtId="3" fontId="0" fillId="6" borderId="10" xfId="1" applyNumberFormat="1" applyFont="1" applyFill="1" applyBorder="1" applyAlignment="1">
      <alignment horizontal="center" vertical="center" wrapText="1"/>
    </xf>
    <xf numFmtId="165" fontId="0" fillId="6" borderId="42" xfId="1" applyNumberFormat="1" applyFont="1" applyFill="1" applyBorder="1" applyAlignment="1">
      <alignment horizontal="center" vertical="center" wrapText="1"/>
    </xf>
    <xf numFmtId="0" fontId="0" fillId="0" borderId="12" xfId="0" applyFont="1" applyBorder="1" applyAlignment="1">
      <alignment horizontal="center" vertical="center"/>
    </xf>
    <xf numFmtId="0" fontId="0" fillId="0" borderId="53" xfId="0" applyFont="1" applyBorder="1" applyAlignment="1">
      <alignment horizontal="center" vertical="center"/>
    </xf>
    <xf numFmtId="0" fontId="4" fillId="9" borderId="13" xfId="0" applyFont="1" applyFill="1" applyBorder="1" applyAlignment="1">
      <alignment horizontal="center" vertical="center"/>
    </xf>
    <xf numFmtId="0" fontId="0" fillId="0" borderId="12" xfId="0" applyFont="1" applyBorder="1" applyAlignment="1">
      <alignment vertical="center"/>
    </xf>
    <xf numFmtId="0" fontId="0" fillId="0" borderId="42" xfId="0" applyFont="1" applyBorder="1" applyAlignment="1">
      <alignment vertical="center"/>
    </xf>
    <xf numFmtId="0" fontId="11" fillId="9" borderId="13" xfId="0" applyFont="1" applyFill="1" applyBorder="1" applyAlignment="1">
      <alignment horizontal="center" vertical="center"/>
    </xf>
    <xf numFmtId="0" fontId="0" fillId="0" borderId="10" xfId="0" applyFont="1" applyBorder="1" applyAlignment="1">
      <alignment horizontal="center" vertical="center"/>
    </xf>
    <xf numFmtId="0" fontId="0" fillId="0" borderId="42" xfId="0" applyFont="1" applyBorder="1" applyAlignment="1">
      <alignment horizontal="center" vertical="center"/>
    </xf>
    <xf numFmtId="0" fontId="3" fillId="6" borderId="1" xfId="0" applyFont="1" applyFill="1" applyBorder="1" applyAlignment="1">
      <alignment vertical="center"/>
    </xf>
    <xf numFmtId="0" fontId="3" fillId="6" borderId="4" xfId="0" applyFont="1" applyFill="1" applyBorder="1" applyAlignment="1">
      <alignment vertical="center"/>
    </xf>
    <xf numFmtId="0" fontId="3" fillId="6" borderId="5" xfId="0" applyFont="1" applyFill="1" applyBorder="1" applyAlignment="1">
      <alignment vertical="center"/>
    </xf>
    <xf numFmtId="0" fontId="6" fillId="0" borderId="0" xfId="0" applyFont="1" applyBorder="1" applyAlignment="1">
      <alignment vertical="center"/>
    </xf>
    <xf numFmtId="0" fontId="6" fillId="0" borderId="32" xfId="0" applyFont="1" applyBorder="1" applyAlignment="1">
      <alignment vertical="center"/>
    </xf>
    <xf numFmtId="0" fontId="0" fillId="0" borderId="0" xfId="0" applyFont="1" applyFill="1" applyAlignment="1">
      <alignment vertical="center"/>
    </xf>
    <xf numFmtId="0" fontId="6" fillId="5" borderId="0" xfId="0" applyFont="1" applyFill="1" applyBorder="1" applyAlignment="1" applyProtection="1">
      <alignment horizontal="center" vertical="center"/>
      <protection locked="0"/>
    </xf>
    <xf numFmtId="0" fontId="6" fillId="5" borderId="0" xfId="0" applyFont="1" applyFill="1" applyBorder="1" applyAlignment="1" applyProtection="1">
      <alignment horizontal="center" vertical="center" wrapText="1"/>
      <protection locked="0"/>
    </xf>
    <xf numFmtId="0" fontId="0" fillId="0" borderId="0" xfId="0" applyBorder="1"/>
    <xf numFmtId="0" fontId="0" fillId="6" borderId="1" xfId="0" applyFill="1" applyBorder="1" applyAlignment="1">
      <alignment vertical="center"/>
    </xf>
    <xf numFmtId="0" fontId="0" fillId="6" borderId="4" xfId="0" applyFill="1" applyBorder="1" applyAlignment="1">
      <alignment vertical="center"/>
    </xf>
    <xf numFmtId="0" fontId="0" fillId="6" borderId="5" xfId="0" applyFill="1" applyBorder="1" applyAlignment="1">
      <alignment vertical="center"/>
    </xf>
    <xf numFmtId="166" fontId="6" fillId="0" borderId="0" xfId="0" applyNumberFormat="1" applyFont="1" applyBorder="1" applyAlignment="1">
      <alignment horizontal="center" vertical="center"/>
    </xf>
    <xf numFmtId="166" fontId="6" fillId="0" borderId="5" xfId="0" applyNumberFormat="1" applyFont="1" applyBorder="1" applyAlignment="1">
      <alignment horizontal="center" vertical="center"/>
    </xf>
    <xf numFmtId="0" fontId="6" fillId="0" borderId="7" xfId="0" applyFont="1" applyFill="1" applyBorder="1" applyAlignment="1">
      <alignment vertical="center"/>
    </xf>
    <xf numFmtId="0" fontId="6" fillId="0" borderId="7" xfId="0" applyFont="1" applyBorder="1" applyAlignment="1">
      <alignment vertical="center"/>
    </xf>
    <xf numFmtId="0" fontId="0" fillId="0" borderId="0" xfId="0" applyFont="1" applyAlignment="1">
      <alignment vertical="center"/>
    </xf>
    <xf numFmtId="0" fontId="0" fillId="0" borderId="0" xfId="0" applyFont="1" applyBorder="1" applyAlignment="1">
      <alignment horizontal="left" vertical="center"/>
    </xf>
    <xf numFmtId="0" fontId="0" fillId="0" borderId="0" xfId="0" applyBorder="1" applyAlignment="1">
      <alignment horizontal="center" vertical="center"/>
    </xf>
    <xf numFmtId="0" fontId="3" fillId="0" borderId="0" xfId="0" applyFont="1" applyFill="1" applyBorder="1" applyAlignment="1">
      <alignment horizontal="center" vertical="center"/>
    </xf>
    <xf numFmtId="0" fontId="3" fillId="0" borderId="32" xfId="0" applyFont="1" applyFill="1" applyBorder="1" applyAlignment="1">
      <alignment horizontal="center" vertical="center"/>
    </xf>
    <xf numFmtId="0" fontId="6" fillId="0" borderId="37" xfId="0" applyFont="1" applyFill="1" applyBorder="1" applyAlignment="1">
      <alignment horizontal="center" vertical="center"/>
    </xf>
    <xf numFmtId="0" fontId="6" fillId="0" borderId="40" xfId="0" applyFont="1" applyFill="1" applyBorder="1" applyAlignment="1">
      <alignment horizontal="center" vertical="center"/>
    </xf>
    <xf numFmtId="0" fontId="5" fillId="0" borderId="0" xfId="0" applyFont="1" applyBorder="1" applyAlignment="1">
      <alignment vertical="center"/>
    </xf>
    <xf numFmtId="0" fontId="6" fillId="0" borderId="0" xfId="0" applyFont="1" applyBorder="1" applyAlignment="1" applyProtection="1">
      <alignment horizontal="center" vertical="center"/>
      <protection locked="0"/>
    </xf>
    <xf numFmtId="0" fontId="1" fillId="0" borderId="0" xfId="0" applyFont="1" applyFill="1" applyBorder="1" applyAlignment="1" applyProtection="1">
      <alignment horizontal="center" vertical="center"/>
      <protection locked="0"/>
    </xf>
    <xf numFmtId="0" fontId="6" fillId="0" borderId="0" xfId="0" applyFont="1" applyFill="1" applyBorder="1" applyAlignment="1">
      <alignment horizontal="center" vertical="center"/>
    </xf>
    <xf numFmtId="164" fontId="6" fillId="0" borderId="0" xfId="0" applyNumberFormat="1" applyFont="1" applyBorder="1" applyAlignment="1" applyProtection="1">
      <alignment horizontal="center" vertical="center"/>
      <protection locked="0"/>
    </xf>
    <xf numFmtId="164" fontId="3" fillId="0" borderId="0" xfId="0" applyNumberFormat="1" applyFont="1" applyFill="1" applyBorder="1" applyAlignment="1">
      <alignment horizontal="center" vertical="center"/>
    </xf>
    <xf numFmtId="0" fontId="13" fillId="0" borderId="0" xfId="0" applyFont="1" applyFill="1" applyBorder="1" applyAlignment="1">
      <alignment vertical="center"/>
    </xf>
    <xf numFmtId="0" fontId="16" fillId="0" borderId="0" xfId="0" applyFont="1" applyFill="1" applyBorder="1" applyAlignment="1">
      <alignment vertical="center"/>
    </xf>
    <xf numFmtId="166" fontId="6" fillId="0" borderId="0" xfId="0" applyNumberFormat="1" applyFont="1" applyFill="1" applyBorder="1" applyAlignment="1">
      <alignment horizontal="center" vertical="center"/>
    </xf>
    <xf numFmtId="0" fontId="3" fillId="0" borderId="0" xfId="0" applyFont="1" applyBorder="1" applyAlignment="1" applyProtection="1">
      <alignment horizontal="center" vertical="center"/>
      <protection locked="0"/>
    </xf>
    <xf numFmtId="165" fontId="6" fillId="0" borderId="10" xfId="0" applyNumberFormat="1" applyFont="1" applyBorder="1" applyAlignment="1">
      <alignment horizontal="right" vertical="center"/>
    </xf>
    <xf numFmtId="165" fontId="6" fillId="0" borderId="12" xfId="0" applyNumberFormat="1" applyFont="1" applyBorder="1" applyAlignment="1">
      <alignment horizontal="right" vertical="center"/>
    </xf>
    <xf numFmtId="164" fontId="6" fillId="0" borderId="10" xfId="0" applyNumberFormat="1" applyFont="1" applyBorder="1" applyAlignment="1" applyProtection="1">
      <alignment horizontal="right" vertical="center"/>
    </xf>
    <xf numFmtId="164" fontId="6" fillId="0" borderId="12" xfId="0" applyNumberFormat="1" applyFont="1" applyBorder="1" applyAlignment="1" applyProtection="1">
      <alignment horizontal="right" vertical="center"/>
    </xf>
    <xf numFmtId="164" fontId="6" fillId="0" borderId="42" xfId="0" applyNumberFormat="1" applyFont="1" applyBorder="1" applyAlignment="1" applyProtection="1">
      <alignment horizontal="right" vertical="center"/>
    </xf>
    <xf numFmtId="0" fontId="3" fillId="8" borderId="9" xfId="0" applyFont="1" applyFill="1" applyBorder="1" applyAlignment="1" applyProtection="1">
      <alignment vertical="center"/>
    </xf>
    <xf numFmtId="0" fontId="3" fillId="8" borderId="40" xfId="0" applyFont="1" applyFill="1" applyBorder="1" applyAlignment="1" applyProtection="1">
      <alignment vertical="center"/>
    </xf>
    <xf numFmtId="0" fontId="3" fillId="9" borderId="24" xfId="0" applyFont="1" applyFill="1" applyBorder="1" applyAlignment="1" applyProtection="1">
      <alignment vertical="center"/>
    </xf>
    <xf numFmtId="0" fontId="6" fillId="2" borderId="22" xfId="0" applyFont="1" applyFill="1" applyBorder="1" applyAlignment="1">
      <alignment horizontal="center" vertical="center"/>
    </xf>
    <xf numFmtId="0" fontId="6" fillId="2" borderId="25" xfId="0" applyFont="1" applyFill="1" applyBorder="1" applyAlignment="1">
      <alignment horizontal="center" vertical="center"/>
    </xf>
    <xf numFmtId="0" fontId="6" fillId="2" borderId="29" xfId="0" applyFont="1" applyFill="1" applyBorder="1" applyAlignment="1">
      <alignment horizontal="center" vertical="center"/>
    </xf>
    <xf numFmtId="0" fontId="3" fillId="0" borderId="6" xfId="0" applyFont="1" applyBorder="1" applyAlignment="1" applyProtection="1">
      <alignment vertical="center"/>
      <protection locked="0"/>
    </xf>
    <xf numFmtId="0" fontId="14" fillId="0" borderId="0" xfId="0" applyFont="1" applyBorder="1" applyAlignment="1">
      <alignment vertical="center"/>
    </xf>
    <xf numFmtId="0" fontId="3" fillId="0" borderId="0" xfId="0" applyFont="1" applyFill="1" applyBorder="1" applyAlignment="1" applyProtection="1">
      <protection locked="0"/>
    </xf>
    <xf numFmtId="0" fontId="6" fillId="0" borderId="50" xfId="0" applyFont="1" applyFill="1" applyBorder="1" applyAlignment="1">
      <alignment horizontal="center" vertical="center"/>
    </xf>
    <xf numFmtId="165" fontId="6" fillId="0" borderId="42" xfId="0" applyNumberFormat="1" applyFont="1" applyBorder="1" applyAlignment="1">
      <alignment horizontal="right" vertical="center"/>
    </xf>
    <xf numFmtId="0" fontId="0" fillId="0" borderId="8" xfId="0" applyBorder="1" applyAlignment="1">
      <alignment vertical="center"/>
    </xf>
    <xf numFmtId="0" fontId="0" fillId="0" borderId="18" xfId="0" applyBorder="1"/>
    <xf numFmtId="0" fontId="0" fillId="0" borderId="16" xfId="0" applyBorder="1"/>
    <xf numFmtId="0" fontId="0" fillId="9" borderId="46" xfId="0" applyFont="1" applyFill="1" applyBorder="1" applyAlignment="1">
      <alignment horizontal="center" vertical="center" wrapText="1"/>
    </xf>
    <xf numFmtId="0" fontId="0" fillId="9" borderId="35" xfId="0" applyFont="1" applyFill="1" applyBorder="1" applyAlignment="1">
      <alignment horizontal="center" vertical="center" wrapText="1"/>
    </xf>
    <xf numFmtId="0" fontId="0" fillId="9" borderId="45" xfId="0" applyFont="1" applyFill="1" applyBorder="1" applyAlignment="1">
      <alignment horizontal="center" vertical="center" wrapText="1"/>
    </xf>
    <xf numFmtId="0" fontId="0" fillId="9" borderId="40" xfId="0" applyFont="1" applyFill="1" applyBorder="1" applyAlignment="1">
      <alignment horizontal="center" vertical="center" wrapText="1"/>
    </xf>
    <xf numFmtId="0" fontId="0" fillId="9" borderId="10" xfId="0" applyFont="1" applyFill="1" applyBorder="1" applyAlignment="1">
      <alignment horizontal="center" vertical="center" wrapText="1"/>
    </xf>
    <xf numFmtId="165" fontId="0" fillId="0" borderId="39" xfId="0" applyNumberFormat="1" applyFont="1" applyBorder="1" applyAlignment="1">
      <alignment horizontal="right" vertical="center"/>
    </xf>
    <xf numFmtId="165" fontId="0" fillId="0" borderId="59" xfId="0" applyNumberFormat="1" applyFont="1" applyBorder="1" applyAlignment="1">
      <alignment horizontal="right" vertical="center"/>
    </xf>
    <xf numFmtId="165" fontId="0" fillId="6" borderId="50" xfId="0" applyNumberFormat="1" applyFont="1" applyFill="1" applyBorder="1" applyAlignment="1">
      <alignment horizontal="right" vertical="center" wrapText="1"/>
    </xf>
    <xf numFmtId="165" fontId="0" fillId="6" borderId="42" xfId="0" applyNumberFormat="1" applyFont="1" applyFill="1" applyBorder="1" applyAlignment="1">
      <alignment horizontal="right" vertical="center" wrapText="1"/>
    </xf>
    <xf numFmtId="0" fontId="4" fillId="6" borderId="33" xfId="1" applyFont="1" applyFill="1" applyBorder="1" applyAlignment="1">
      <alignment horizontal="center" vertical="center"/>
    </xf>
    <xf numFmtId="0" fontId="4" fillId="6" borderId="34" xfId="1" applyFont="1" applyFill="1" applyBorder="1" applyAlignment="1">
      <alignment horizontal="center" vertical="center"/>
    </xf>
    <xf numFmtId="0" fontId="0" fillId="0" borderId="22" xfId="0" applyFont="1" applyBorder="1" applyAlignment="1">
      <alignment vertical="center"/>
    </xf>
    <xf numFmtId="0" fontId="0" fillId="9" borderId="27" xfId="1" applyFont="1" applyFill="1" applyBorder="1" applyAlignment="1">
      <alignment vertical="center" wrapText="1"/>
    </xf>
    <xf numFmtId="0" fontId="0" fillId="9" borderId="60" xfId="1" applyFont="1" applyFill="1" applyBorder="1" applyAlignment="1">
      <alignment vertical="center" wrapText="1"/>
    </xf>
    <xf numFmtId="0" fontId="4" fillId="6" borderId="29" xfId="0" applyFont="1" applyFill="1" applyBorder="1" applyAlignment="1">
      <alignment horizontal="right" vertical="center"/>
    </xf>
    <xf numFmtId="0" fontId="4" fillId="6" borderId="19" xfId="1" applyFont="1" applyFill="1" applyBorder="1" applyAlignment="1">
      <alignment vertical="center" wrapText="1"/>
    </xf>
    <xf numFmtId="0" fontId="0" fillId="9" borderId="22" xfId="0" applyFont="1" applyFill="1" applyBorder="1" applyAlignment="1">
      <alignment vertical="center" wrapText="1"/>
    </xf>
    <xf numFmtId="0" fontId="0" fillId="9" borderId="25" xfId="0" applyFont="1" applyFill="1" applyBorder="1" applyAlignment="1">
      <alignment vertical="center" wrapText="1"/>
    </xf>
    <xf numFmtId="0" fontId="0" fillId="9" borderId="29" xfId="0" applyFont="1" applyFill="1" applyBorder="1" applyAlignment="1">
      <alignment vertical="center" wrapText="1"/>
    </xf>
    <xf numFmtId="0" fontId="0" fillId="6" borderId="32" xfId="1" applyFont="1" applyFill="1" applyBorder="1" applyAlignment="1">
      <alignment horizontal="left" vertical="center" wrapText="1"/>
    </xf>
    <xf numFmtId="0" fontId="0" fillId="6" borderId="4" xfId="1" applyFont="1" applyFill="1" applyBorder="1" applyAlignment="1">
      <alignment vertical="center" wrapText="1"/>
    </xf>
    <xf numFmtId="0" fontId="0" fillId="6" borderId="33" xfId="1" applyFont="1" applyFill="1" applyBorder="1" applyAlignment="1">
      <alignment horizontal="center" vertical="center" wrapText="1"/>
    </xf>
    <xf numFmtId="0" fontId="0" fillId="6" borderId="34" xfId="1" applyFont="1" applyFill="1" applyBorder="1" applyAlignment="1">
      <alignment horizontal="center" vertical="center" wrapText="1"/>
    </xf>
    <xf numFmtId="165" fontId="0" fillId="6" borderId="33" xfId="1" applyNumberFormat="1" applyFont="1" applyFill="1" applyBorder="1" applyAlignment="1">
      <alignment horizontal="right" vertical="center"/>
    </xf>
    <xf numFmtId="165" fontId="0" fillId="6" borderId="33" xfId="0" applyNumberFormat="1" applyFont="1" applyFill="1" applyBorder="1" applyAlignment="1">
      <alignment horizontal="right" vertical="center"/>
    </xf>
    <xf numFmtId="165" fontId="0" fillId="6" borderId="34" xfId="0" applyNumberFormat="1" applyFont="1" applyFill="1" applyBorder="1" applyAlignment="1">
      <alignment horizontal="right" vertical="center"/>
    </xf>
    <xf numFmtId="165" fontId="6" fillId="0" borderId="37" xfId="0" applyNumberFormat="1" applyFont="1" applyBorder="1" applyAlignment="1">
      <alignment horizontal="right" vertical="center"/>
    </xf>
    <xf numFmtId="165" fontId="6" fillId="0" borderId="40" xfId="0" applyNumberFormat="1" applyFont="1" applyBorder="1" applyAlignment="1">
      <alignment horizontal="right" vertical="center"/>
    </xf>
    <xf numFmtId="165" fontId="6" fillId="0" borderId="50" xfId="0" applyNumberFormat="1" applyFont="1" applyBorder="1" applyAlignment="1">
      <alignment horizontal="right" vertical="center"/>
    </xf>
    <xf numFmtId="165" fontId="0" fillId="0" borderId="0" xfId="0" applyNumberFormat="1" applyAlignment="1">
      <alignment horizontal="right" vertical="center"/>
    </xf>
    <xf numFmtId="165" fontId="6" fillId="0" borderId="35" xfId="0" applyNumberFormat="1" applyFont="1" applyBorder="1" applyAlignment="1">
      <alignment horizontal="right" vertical="center"/>
    </xf>
    <xf numFmtId="1" fontId="0" fillId="0" borderId="0" xfId="0" applyNumberFormat="1" applyAlignment="1">
      <alignment vertical="center"/>
    </xf>
    <xf numFmtId="165" fontId="0" fillId="0" borderId="0" xfId="0" applyNumberFormat="1" applyBorder="1" applyAlignment="1">
      <alignment vertical="center"/>
    </xf>
    <xf numFmtId="3" fontId="0" fillId="0" borderId="0" xfId="0" applyNumberFormat="1" applyAlignment="1">
      <alignment horizontal="right" vertical="center"/>
    </xf>
    <xf numFmtId="0" fontId="0" fillId="0" borderId="4" xfId="0" applyBorder="1" applyAlignment="1">
      <alignment vertical="center"/>
    </xf>
    <xf numFmtId="0" fontId="0" fillId="0" borderId="5" xfId="0" applyBorder="1" applyAlignment="1">
      <alignment vertical="center"/>
    </xf>
    <xf numFmtId="0" fontId="1" fillId="0" borderId="0" xfId="3"/>
    <xf numFmtId="0" fontId="1" fillId="0" borderId="0" xfId="3" applyFont="1"/>
    <xf numFmtId="0" fontId="19" fillId="0" borderId="0" xfId="3" applyFont="1"/>
    <xf numFmtId="0" fontId="27" fillId="0" borderId="0" xfId="3" applyFont="1" applyAlignment="1">
      <alignment horizontal="left"/>
    </xf>
    <xf numFmtId="0" fontId="25" fillId="0" borderId="0" xfId="3" applyFont="1" applyAlignment="1">
      <alignment horizontal="left" vertical="center"/>
    </xf>
    <xf numFmtId="0" fontId="19" fillId="0" borderId="0" xfId="3" applyFont="1" applyAlignment="1">
      <alignment horizontal="left" vertical="center" wrapText="1"/>
    </xf>
    <xf numFmtId="0" fontId="25" fillId="0" borderId="0" xfId="3" applyFont="1" applyAlignment="1">
      <alignment horizontal="left" vertical="center" wrapText="1"/>
    </xf>
    <xf numFmtId="0" fontId="0" fillId="0" borderId="0" xfId="3" applyFont="1"/>
    <xf numFmtId="0" fontId="19" fillId="0" borderId="0" xfId="3" applyFont="1" applyAlignment="1">
      <alignment vertical="center" wrapText="1"/>
    </xf>
    <xf numFmtId="0" fontId="19" fillId="0" borderId="0" xfId="3" applyFont="1" applyFill="1" applyAlignment="1">
      <alignment vertical="center" wrapText="1"/>
    </xf>
    <xf numFmtId="0" fontId="0" fillId="0" borderId="0" xfId="3" applyFont="1" applyFill="1" applyAlignment="1">
      <alignment vertical="center" wrapText="1"/>
    </xf>
    <xf numFmtId="0" fontId="19" fillId="0" borderId="0" xfId="3" applyFont="1" applyAlignment="1">
      <alignment horizontal="left" vertical="center"/>
    </xf>
    <xf numFmtId="0" fontId="0" fillId="0" borderId="0" xfId="3" applyFont="1" applyFill="1" applyAlignment="1">
      <alignment vertical="center"/>
    </xf>
    <xf numFmtId="0" fontId="1" fillId="0" borderId="0" xfId="3" applyFill="1"/>
    <xf numFmtId="0" fontId="0" fillId="0" borderId="0" xfId="3" applyFont="1" applyFill="1" applyAlignment="1">
      <alignment horizontal="center" vertical="center" wrapText="1"/>
    </xf>
    <xf numFmtId="0" fontId="6" fillId="0" borderId="6" xfId="3" applyFont="1" applyBorder="1" applyAlignment="1">
      <alignment horizontal="left" vertical="center"/>
    </xf>
    <xf numFmtId="0" fontId="6" fillId="0" borderId="0" xfId="3" applyFont="1" applyBorder="1" applyAlignment="1">
      <alignment horizontal="left" vertical="center"/>
    </xf>
    <xf numFmtId="0" fontId="1" fillId="0" borderId="0" xfId="3" applyBorder="1" applyAlignment="1" applyProtection="1">
      <alignment horizontal="center" vertical="center"/>
      <protection locked="0"/>
    </xf>
    <xf numFmtId="0" fontId="28" fillId="0" borderId="0" xfId="3" applyFont="1" applyBorder="1" applyAlignment="1">
      <alignment horizontal="center" vertical="center" wrapText="1"/>
    </xf>
    <xf numFmtId="0" fontId="1" fillId="0" borderId="6" xfId="3" applyBorder="1" applyAlignment="1">
      <alignment vertical="center"/>
    </xf>
    <xf numFmtId="0" fontId="1" fillId="0" borderId="0" xfId="3" applyBorder="1" applyAlignment="1">
      <alignment vertical="center"/>
    </xf>
    <xf numFmtId="0" fontId="21" fillId="5" borderId="0" xfId="3" applyFont="1" applyFill="1"/>
    <xf numFmtId="0" fontId="1" fillId="5" borderId="0" xfId="3" applyFill="1"/>
    <xf numFmtId="0" fontId="17" fillId="13" borderId="0" xfId="3" applyFont="1" applyFill="1" applyBorder="1" applyAlignment="1"/>
    <xf numFmtId="0" fontId="22" fillId="0" borderId="0" xfId="3" applyFont="1" applyFill="1" applyBorder="1"/>
    <xf numFmtId="0" fontId="23" fillId="0" borderId="0" xfId="3" applyFont="1" applyBorder="1" applyAlignment="1">
      <alignment horizontal="center"/>
    </xf>
    <xf numFmtId="0" fontId="23" fillId="0" borderId="0" xfId="3" applyFont="1" applyFill="1" applyBorder="1" applyAlignment="1">
      <alignment horizontal="center" vertical="center"/>
    </xf>
    <xf numFmtId="0" fontId="1" fillId="0" borderId="0" xfId="3" applyAlignment="1">
      <alignment vertical="center"/>
    </xf>
    <xf numFmtId="0" fontId="22" fillId="5" borderId="0" xfId="3" applyFont="1" applyFill="1" applyBorder="1"/>
    <xf numFmtId="0" fontId="23" fillId="5" borderId="0" xfId="3" applyFont="1" applyFill="1" applyBorder="1" applyAlignment="1">
      <alignment horizontal="center"/>
    </xf>
    <xf numFmtId="0" fontId="22" fillId="5" borderId="0" xfId="3" applyFont="1" applyFill="1" applyBorder="1" applyAlignment="1">
      <alignment horizontal="center" vertical="center"/>
    </xf>
    <xf numFmtId="0" fontId="23" fillId="5" borderId="0" xfId="3" applyFont="1" applyFill="1" applyBorder="1" applyAlignment="1">
      <alignment horizontal="center" vertical="center"/>
    </xf>
    <xf numFmtId="0" fontId="1" fillId="5" borderId="0" xfId="3" applyFill="1" applyAlignment="1">
      <alignment vertical="center"/>
    </xf>
    <xf numFmtId="0" fontId="1" fillId="10" borderId="62" xfId="3" applyFill="1" applyBorder="1" applyAlignment="1">
      <alignment horizontal="center" vertical="center"/>
    </xf>
    <xf numFmtId="0" fontId="21" fillId="0" borderId="62" xfId="3" applyFont="1" applyFill="1" applyBorder="1"/>
    <xf numFmtId="0" fontId="1" fillId="0" borderId="62" xfId="3" applyFill="1" applyBorder="1"/>
    <xf numFmtId="0" fontId="1" fillId="10" borderId="61" xfId="3" applyFill="1" applyBorder="1" applyAlignment="1">
      <alignment horizontal="center" vertical="center"/>
    </xf>
    <xf numFmtId="0" fontId="1" fillId="0" borderId="61" xfId="3" applyFill="1" applyBorder="1"/>
    <xf numFmtId="0" fontId="1" fillId="0" borderId="61" xfId="3" applyBorder="1"/>
    <xf numFmtId="0" fontId="31" fillId="9" borderId="36" xfId="3" applyFont="1" applyFill="1" applyBorder="1" applyAlignment="1">
      <alignment horizontal="center" vertical="center"/>
    </xf>
    <xf numFmtId="0" fontId="31" fillId="9" borderId="2" xfId="3" applyFont="1" applyFill="1" applyBorder="1" applyAlignment="1">
      <alignment horizontal="center" vertical="center"/>
    </xf>
    <xf numFmtId="0" fontId="31" fillId="9" borderId="3" xfId="3" applyFont="1" applyFill="1" applyBorder="1" applyAlignment="1">
      <alignment horizontal="center" vertical="center"/>
    </xf>
    <xf numFmtId="0" fontId="31" fillId="9" borderId="18" xfId="3" applyFont="1" applyFill="1" applyBorder="1" applyAlignment="1">
      <alignment horizontal="center" vertical="center"/>
    </xf>
    <xf numFmtId="0" fontId="31" fillId="9" borderId="15" xfId="3" applyFont="1" applyFill="1" applyBorder="1" applyAlignment="1">
      <alignment horizontal="center" vertical="center"/>
    </xf>
    <xf numFmtId="0" fontId="31" fillId="9" borderId="16" xfId="3" applyFont="1" applyFill="1" applyBorder="1" applyAlignment="1">
      <alignment horizontal="center" vertical="center"/>
    </xf>
    <xf numFmtId="0" fontId="19" fillId="0" borderId="0" xfId="3" applyFont="1" applyAlignment="1">
      <alignment horizontal="left" vertical="center" wrapText="1"/>
    </xf>
    <xf numFmtId="0" fontId="27" fillId="9" borderId="26" xfId="3" applyFont="1" applyFill="1" applyBorder="1" applyAlignment="1">
      <alignment horizontal="left"/>
    </xf>
    <xf numFmtId="0" fontId="27" fillId="9" borderId="27" xfId="3" applyFont="1" applyFill="1" applyBorder="1" applyAlignment="1">
      <alignment horizontal="left"/>
    </xf>
    <xf numFmtId="0" fontId="27" fillId="9" borderId="25" xfId="3" applyFont="1" applyFill="1" applyBorder="1" applyAlignment="1">
      <alignment horizontal="left"/>
    </xf>
    <xf numFmtId="0" fontId="25" fillId="0" borderId="0" xfId="3" applyFont="1" applyAlignment="1">
      <alignment horizontal="left" vertical="center"/>
    </xf>
    <xf numFmtId="0" fontId="19" fillId="8" borderId="0" xfId="3" applyFont="1" applyFill="1" applyAlignment="1">
      <alignment horizontal="left" vertical="center" wrapText="1"/>
    </xf>
    <xf numFmtId="0" fontId="19" fillId="0" borderId="0" xfId="3" applyFont="1" applyAlignment="1">
      <alignment horizontal="left" vertical="center"/>
    </xf>
    <xf numFmtId="0" fontId="27" fillId="0" borderId="0" xfId="3" applyFont="1" applyAlignment="1">
      <alignment horizontal="left"/>
    </xf>
    <xf numFmtId="0" fontId="19" fillId="15" borderId="0" xfId="3" applyFont="1" applyFill="1" applyAlignment="1">
      <alignment horizontal="left" vertical="center" wrapText="1"/>
    </xf>
    <xf numFmtId="0" fontId="24" fillId="14" borderId="0" xfId="3" applyNumberFormat="1" applyFont="1" applyFill="1" applyBorder="1" applyAlignment="1">
      <alignment horizontal="center" vertical="center"/>
    </xf>
    <xf numFmtId="0" fontId="21" fillId="12" borderId="0" xfId="3" applyFont="1" applyFill="1" applyBorder="1" applyAlignment="1">
      <alignment horizontal="center" vertical="center"/>
    </xf>
    <xf numFmtId="0" fontId="20" fillId="11" borderId="0" xfId="3" applyFont="1" applyFill="1" applyAlignment="1">
      <alignment horizontal="center" vertical="center"/>
    </xf>
    <xf numFmtId="0" fontId="3" fillId="6" borderId="1" xfId="0" applyFont="1" applyFill="1" applyBorder="1" applyAlignment="1">
      <alignment horizontal="center" vertical="center"/>
    </xf>
    <xf numFmtId="0" fontId="3" fillId="6" borderId="4" xfId="0" applyFont="1" applyFill="1" applyBorder="1" applyAlignment="1">
      <alignment horizontal="center" vertical="center"/>
    </xf>
    <xf numFmtId="0" fontId="3" fillId="6" borderId="5" xfId="0" applyFont="1" applyFill="1" applyBorder="1" applyAlignment="1">
      <alignment horizontal="center" vertical="center"/>
    </xf>
    <xf numFmtId="0" fontId="3" fillId="7" borderId="1" xfId="0" applyFont="1" applyFill="1" applyBorder="1" applyAlignment="1">
      <alignment horizontal="left" vertical="center"/>
    </xf>
    <xf numFmtId="0" fontId="3" fillId="7" borderId="4" xfId="0" applyFont="1" applyFill="1" applyBorder="1" applyAlignment="1">
      <alignment horizontal="left" vertical="center"/>
    </xf>
    <xf numFmtId="0" fontId="3" fillId="7" borderId="5" xfId="0" applyFont="1" applyFill="1" applyBorder="1" applyAlignment="1">
      <alignment horizontal="left" vertical="center"/>
    </xf>
    <xf numFmtId="0" fontId="3" fillId="0" borderId="0" xfId="0" applyFont="1" applyBorder="1" applyAlignment="1" applyProtection="1">
      <alignment horizontal="right" vertical="center"/>
      <protection locked="0"/>
    </xf>
    <xf numFmtId="0" fontId="3" fillId="0" borderId="1" xfId="0" applyFont="1" applyBorder="1" applyAlignment="1" applyProtection="1">
      <alignment horizontal="center" vertical="center"/>
      <protection locked="0"/>
    </xf>
    <xf numFmtId="0" fontId="3" fillId="0" borderId="4" xfId="0" applyFont="1" applyBorder="1" applyAlignment="1" applyProtection="1">
      <alignment horizontal="center" vertical="center"/>
      <protection locked="0"/>
    </xf>
    <xf numFmtId="0" fontId="3" fillId="0" borderId="5" xfId="0" applyFont="1" applyBorder="1" applyAlignment="1" applyProtection="1">
      <alignment horizontal="center" vertical="center"/>
      <protection locked="0"/>
    </xf>
    <xf numFmtId="0" fontId="0" fillId="0" borderId="20" xfId="0" applyBorder="1" applyAlignment="1">
      <alignment horizontal="left" vertical="center"/>
    </xf>
    <xf numFmtId="0" fontId="0" fillId="0" borderId="4" xfId="0" applyBorder="1" applyAlignment="1">
      <alignment horizontal="left" vertical="center"/>
    </xf>
    <xf numFmtId="0" fontId="0" fillId="0" borderId="5" xfId="0" applyBorder="1" applyAlignment="1">
      <alignment horizontal="left" vertical="center"/>
    </xf>
    <xf numFmtId="0" fontId="0" fillId="0" borderId="11" xfId="0" applyFont="1" applyBorder="1" applyAlignment="1">
      <alignment horizontal="center" vertical="center"/>
    </xf>
    <xf numFmtId="0" fontId="0" fillId="0" borderId="37" xfId="0" applyFont="1" applyBorder="1" applyAlignment="1">
      <alignment horizontal="center" vertical="center"/>
    </xf>
    <xf numFmtId="165" fontId="6" fillId="5" borderId="37" xfId="0" applyNumberFormat="1" applyFont="1" applyFill="1" applyBorder="1" applyAlignment="1" applyProtection="1">
      <alignment horizontal="right" vertical="center"/>
      <protection locked="0"/>
    </xf>
    <xf numFmtId="165" fontId="6" fillId="5" borderId="37" xfId="0" applyNumberFormat="1" applyFont="1" applyFill="1" applyBorder="1" applyAlignment="1" applyProtection="1">
      <alignment horizontal="left" vertical="center"/>
      <protection locked="0"/>
    </xf>
    <xf numFmtId="0" fontId="6" fillId="5" borderId="37" xfId="0" applyFont="1" applyFill="1" applyBorder="1" applyAlignment="1" applyProtection="1">
      <alignment horizontal="left" vertical="center"/>
      <protection locked="0"/>
    </xf>
    <xf numFmtId="0" fontId="6" fillId="5" borderId="12" xfId="0" applyFont="1" applyFill="1" applyBorder="1" applyAlignment="1" applyProtection="1">
      <alignment horizontal="left" vertical="center"/>
      <protection locked="0"/>
    </xf>
    <xf numFmtId="0" fontId="0" fillId="0" borderId="41" xfId="0" applyFont="1" applyBorder="1" applyAlignment="1">
      <alignment horizontal="center" vertical="center"/>
    </xf>
    <xf numFmtId="0" fontId="0" fillId="0" borderId="50" xfId="0" applyFont="1" applyBorder="1" applyAlignment="1">
      <alignment horizontal="center" vertical="center"/>
    </xf>
    <xf numFmtId="165" fontId="6" fillId="5" borderId="50" xfId="0" applyNumberFormat="1" applyFont="1" applyFill="1" applyBorder="1" applyAlignment="1" applyProtection="1">
      <alignment horizontal="right" vertical="center"/>
      <protection locked="0"/>
    </xf>
    <xf numFmtId="0" fontId="6" fillId="5" borderId="50" xfId="0" applyFont="1" applyFill="1" applyBorder="1" applyAlignment="1" applyProtection="1">
      <alignment horizontal="left" vertical="center" wrapText="1"/>
      <protection locked="0"/>
    </xf>
    <xf numFmtId="0" fontId="6" fillId="5" borderId="42" xfId="0" applyFont="1" applyFill="1" applyBorder="1" applyAlignment="1" applyProtection="1">
      <alignment horizontal="left" vertical="center" wrapText="1"/>
      <protection locked="0"/>
    </xf>
    <xf numFmtId="0" fontId="6" fillId="5" borderId="26" xfId="0" applyFont="1" applyFill="1" applyBorder="1" applyAlignment="1" applyProtection="1">
      <alignment horizontal="left" vertical="center"/>
      <protection locked="0"/>
    </xf>
    <xf numFmtId="0" fontId="6" fillId="5" borderId="27" xfId="0" applyFont="1" applyFill="1" applyBorder="1" applyAlignment="1" applyProtection="1">
      <alignment horizontal="left" vertical="center"/>
      <protection locked="0"/>
    </xf>
    <xf numFmtId="0" fontId="6" fillId="5" borderId="39" xfId="0" applyFont="1" applyFill="1" applyBorder="1" applyAlignment="1" applyProtection="1">
      <alignment horizontal="left" vertical="center"/>
      <protection locked="0"/>
    </xf>
    <xf numFmtId="0" fontId="3" fillId="9" borderId="1" xfId="0" applyFont="1" applyFill="1" applyBorder="1" applyAlignment="1" applyProtection="1">
      <alignment horizontal="center" vertical="center"/>
      <protection locked="0"/>
    </xf>
    <xf numFmtId="0" fontId="3" fillId="9" borderId="4" xfId="0" applyFont="1" applyFill="1" applyBorder="1" applyAlignment="1" applyProtection="1">
      <alignment horizontal="center" vertical="center"/>
      <protection locked="0"/>
    </xf>
    <xf numFmtId="0" fontId="3" fillId="9" borderId="5" xfId="0" applyFont="1" applyFill="1" applyBorder="1" applyAlignment="1" applyProtection="1">
      <alignment horizontal="center" vertical="center"/>
      <protection locked="0"/>
    </xf>
    <xf numFmtId="0" fontId="0" fillId="0" borderId="36" xfId="0" applyBorder="1" applyAlignment="1">
      <alignment horizontal="center" vertical="center"/>
    </xf>
    <xf numFmtId="0" fontId="0" fillId="0" borderId="2" xfId="0" applyBorder="1" applyAlignment="1">
      <alignment horizontal="center" vertical="center"/>
    </xf>
    <xf numFmtId="0" fontId="0" fillId="0" borderId="3" xfId="0" applyBorder="1" applyAlignment="1">
      <alignment horizontal="center" vertical="center"/>
    </xf>
    <xf numFmtId="0" fontId="0" fillId="0" borderId="6" xfId="0" applyBorder="1" applyAlignment="1">
      <alignment horizontal="center" vertical="center"/>
    </xf>
    <xf numFmtId="0" fontId="0" fillId="0" borderId="0" xfId="0" applyBorder="1" applyAlignment="1">
      <alignment horizontal="center" vertical="center"/>
    </xf>
    <xf numFmtId="0" fontId="0" fillId="0" borderId="7" xfId="0" applyBorder="1" applyAlignment="1">
      <alignment horizontal="center" vertical="center"/>
    </xf>
    <xf numFmtId="0" fontId="0" fillId="0" borderId="18" xfId="0" applyBorder="1" applyAlignment="1">
      <alignment horizontal="center" vertical="center"/>
    </xf>
    <xf numFmtId="0" fontId="0" fillId="0" borderId="15" xfId="0" applyBorder="1" applyAlignment="1">
      <alignment horizontal="center" vertical="center"/>
    </xf>
    <xf numFmtId="0" fontId="0" fillId="0" borderId="16" xfId="0" applyBorder="1" applyAlignment="1">
      <alignment horizontal="center" vertical="center"/>
    </xf>
    <xf numFmtId="0" fontId="3" fillId="9" borderId="1" xfId="0" applyFont="1" applyFill="1" applyBorder="1" applyAlignment="1" applyProtection="1">
      <alignment horizontal="center" vertical="center"/>
    </xf>
    <xf numFmtId="0" fontId="3" fillId="9" borderId="5" xfId="0" applyFont="1" applyFill="1" applyBorder="1" applyAlignment="1" applyProtection="1">
      <alignment horizontal="center" vertical="center"/>
    </xf>
    <xf numFmtId="0" fontId="3" fillId="0" borderId="32" xfId="0" applyFont="1" applyBorder="1" applyAlignment="1">
      <alignment horizontal="center" vertical="center"/>
    </xf>
    <xf numFmtId="0" fontId="3" fillId="0" borderId="33" xfId="0" applyFont="1" applyBorder="1" applyAlignment="1">
      <alignment horizontal="center" vertical="center"/>
    </xf>
    <xf numFmtId="0" fontId="3" fillId="0" borderId="34" xfId="0" applyFont="1" applyBorder="1" applyAlignment="1">
      <alignment horizontal="center" vertical="center"/>
    </xf>
    <xf numFmtId="0" fontId="0" fillId="0" borderId="9" xfId="0" applyFont="1" applyBorder="1" applyAlignment="1">
      <alignment horizontal="center" vertical="center"/>
    </xf>
    <xf numFmtId="0" fontId="0" fillId="0" borderId="40" xfId="0" applyFont="1" applyBorder="1" applyAlignment="1">
      <alignment horizontal="center" vertical="center"/>
    </xf>
    <xf numFmtId="165" fontId="6" fillId="5" borderId="40" xfId="0" applyNumberFormat="1" applyFont="1" applyFill="1" applyBorder="1" applyAlignment="1" applyProtection="1">
      <alignment horizontal="right" vertical="center"/>
      <protection locked="0"/>
    </xf>
    <xf numFmtId="165" fontId="6" fillId="5" borderId="40" xfId="0" applyNumberFormat="1" applyFont="1" applyFill="1" applyBorder="1" applyAlignment="1" applyProtection="1">
      <alignment horizontal="left" vertical="center"/>
      <protection locked="0"/>
    </xf>
    <xf numFmtId="0" fontId="6" fillId="5" borderId="40" xfId="0" applyFont="1" applyFill="1" applyBorder="1" applyAlignment="1" applyProtection="1">
      <alignment horizontal="left" vertical="center"/>
      <protection locked="0"/>
    </xf>
    <xf numFmtId="0" fontId="6" fillId="5" borderId="10" xfId="0" applyFont="1" applyFill="1" applyBorder="1" applyAlignment="1" applyProtection="1">
      <alignment horizontal="left" vertical="center"/>
      <protection locked="0"/>
    </xf>
    <xf numFmtId="0" fontId="6" fillId="5" borderId="37" xfId="0" applyFont="1" applyFill="1" applyBorder="1" applyAlignment="1" applyProtection="1">
      <alignment horizontal="left" vertical="center" wrapText="1"/>
      <protection locked="0"/>
    </xf>
    <xf numFmtId="0" fontId="6" fillId="5" borderId="12" xfId="0" applyFont="1" applyFill="1" applyBorder="1" applyAlignment="1" applyProtection="1">
      <alignment horizontal="left" vertical="center" wrapText="1"/>
      <protection locked="0"/>
    </xf>
    <xf numFmtId="0" fontId="6" fillId="0" borderId="11" xfId="0" applyFont="1" applyBorder="1" applyAlignment="1">
      <alignment horizontal="center" vertical="center"/>
    </xf>
    <xf numFmtId="0" fontId="6" fillId="0" borderId="37" xfId="0" applyFont="1" applyBorder="1" applyAlignment="1">
      <alignment horizontal="center" vertical="center"/>
    </xf>
    <xf numFmtId="165" fontId="6" fillId="0" borderId="37" xfId="0" applyNumberFormat="1" applyFont="1" applyBorder="1" applyAlignment="1">
      <alignment horizontal="right" vertical="center"/>
    </xf>
    <xf numFmtId="0" fontId="6" fillId="0" borderId="37" xfId="0" applyFont="1" applyBorder="1" applyAlignment="1">
      <alignment horizontal="left" vertical="center"/>
    </xf>
    <xf numFmtId="0" fontId="6" fillId="0" borderId="12" xfId="0" applyFont="1" applyBorder="1" applyAlignment="1">
      <alignment horizontal="left" vertical="center"/>
    </xf>
    <xf numFmtId="0" fontId="3" fillId="9" borderId="1" xfId="0" applyFont="1" applyFill="1" applyBorder="1" applyAlignment="1" applyProtection="1">
      <alignment horizontal="center" vertical="top"/>
      <protection locked="0"/>
    </xf>
    <xf numFmtId="0" fontId="3" fillId="9" borderId="4" xfId="0" applyFont="1" applyFill="1" applyBorder="1" applyAlignment="1" applyProtection="1">
      <alignment horizontal="center" vertical="top"/>
      <protection locked="0"/>
    </xf>
    <xf numFmtId="0" fontId="3" fillId="9" borderId="5" xfId="0" applyFont="1" applyFill="1" applyBorder="1" applyAlignment="1" applyProtection="1">
      <alignment horizontal="center" vertical="top"/>
      <protection locked="0"/>
    </xf>
    <xf numFmtId="0" fontId="3" fillId="9" borderId="32" xfId="0" applyFont="1" applyFill="1" applyBorder="1" applyAlignment="1">
      <alignment horizontal="center" vertical="center"/>
    </xf>
    <xf numFmtId="0" fontId="3" fillId="9" borderId="34" xfId="0" applyFont="1" applyFill="1" applyBorder="1" applyAlignment="1">
      <alignment horizontal="center" vertical="center"/>
    </xf>
    <xf numFmtId="164" fontId="3" fillId="0" borderId="4" xfId="0" applyNumberFormat="1" applyFont="1" applyBorder="1" applyAlignment="1">
      <alignment horizontal="right" vertical="center"/>
    </xf>
    <xf numFmtId="164" fontId="3" fillId="0" borderId="5" xfId="0" applyNumberFormat="1" applyFont="1" applyBorder="1" applyAlignment="1">
      <alignment horizontal="right" vertical="center"/>
    </xf>
    <xf numFmtId="0" fontId="3" fillId="9" borderId="1" xfId="0" applyFont="1" applyFill="1" applyBorder="1" applyAlignment="1">
      <alignment horizontal="left" vertical="center"/>
    </xf>
    <xf numFmtId="0" fontId="3" fillId="9" borderId="4" xfId="0" applyFont="1" applyFill="1" applyBorder="1" applyAlignment="1">
      <alignment horizontal="left" vertical="center"/>
    </xf>
    <xf numFmtId="0" fontId="3" fillId="9" borderId="5" xfId="0" applyFont="1" applyFill="1" applyBorder="1" applyAlignment="1">
      <alignment horizontal="left" vertical="center"/>
    </xf>
    <xf numFmtId="0" fontId="6" fillId="5" borderId="26" xfId="0" applyFont="1" applyFill="1" applyBorder="1" applyAlignment="1" applyProtection="1">
      <alignment horizontal="left" vertical="center" wrapText="1"/>
      <protection locked="0"/>
    </xf>
    <xf numFmtId="0" fontId="6" fillId="5" borderId="27" xfId="0" applyFont="1" applyFill="1" applyBorder="1" applyAlignment="1" applyProtection="1">
      <alignment horizontal="left" vertical="center" wrapText="1"/>
      <protection locked="0"/>
    </xf>
    <xf numFmtId="0" fontId="6" fillId="5" borderId="39" xfId="0" applyFont="1" applyFill="1" applyBorder="1" applyAlignment="1" applyProtection="1">
      <alignment horizontal="left" vertical="center" wrapText="1"/>
      <protection locked="0"/>
    </xf>
    <xf numFmtId="0" fontId="6" fillId="0" borderId="26" xfId="0" applyFont="1" applyBorder="1" applyAlignment="1">
      <alignment horizontal="left" vertical="center"/>
    </xf>
    <xf numFmtId="0" fontId="6" fillId="0" borderId="27" xfId="0" applyFont="1" applyBorder="1" applyAlignment="1">
      <alignment horizontal="left" vertical="center"/>
    </xf>
    <xf numFmtId="0" fontId="6" fillId="0" borderId="39" xfId="0" applyFont="1" applyBorder="1" applyAlignment="1">
      <alignment horizontal="left" vertical="center"/>
    </xf>
    <xf numFmtId="0" fontId="0" fillId="0" borderId="52" xfId="0" applyFont="1" applyBorder="1" applyAlignment="1">
      <alignment horizontal="center" vertical="center"/>
    </xf>
    <xf numFmtId="0" fontId="0" fillId="0" borderId="35" xfId="0" applyFont="1" applyBorder="1" applyAlignment="1">
      <alignment horizontal="center" vertical="center"/>
    </xf>
    <xf numFmtId="165" fontId="6" fillId="5" borderId="35" xfId="0" applyNumberFormat="1" applyFont="1" applyFill="1" applyBorder="1" applyAlignment="1" applyProtection="1">
      <alignment horizontal="right" vertical="center"/>
      <protection locked="0"/>
    </xf>
    <xf numFmtId="0" fontId="6" fillId="5" borderId="30" xfId="0" applyFont="1" applyFill="1" applyBorder="1" applyAlignment="1" applyProtection="1">
      <alignment horizontal="left" vertical="center" wrapText="1"/>
      <protection locked="0"/>
    </xf>
    <xf numFmtId="0" fontId="6" fillId="5" borderId="31" xfId="0" applyFont="1" applyFill="1" applyBorder="1" applyAlignment="1" applyProtection="1">
      <alignment horizontal="left" vertical="center" wrapText="1"/>
      <protection locked="0"/>
    </xf>
    <xf numFmtId="0" fontId="6" fillId="5" borderId="63" xfId="0" applyFont="1" applyFill="1" applyBorder="1" applyAlignment="1" applyProtection="1">
      <alignment horizontal="left" vertical="center" wrapText="1"/>
      <protection locked="0"/>
    </xf>
    <xf numFmtId="0" fontId="9" fillId="0" borderId="32" xfId="0" applyFont="1" applyBorder="1" applyAlignment="1">
      <alignment horizontal="center" vertical="center"/>
    </xf>
    <xf numFmtId="0" fontId="9" fillId="0" borderId="33" xfId="0" applyFont="1" applyBorder="1" applyAlignment="1">
      <alignment horizontal="center" vertical="center"/>
    </xf>
    <xf numFmtId="0" fontId="0" fillId="0" borderId="52" xfId="0" applyBorder="1" applyAlignment="1">
      <alignment horizontal="center" vertical="center"/>
    </xf>
    <xf numFmtId="0" fontId="0" fillId="0" borderId="35" xfId="0" applyBorder="1" applyAlignment="1">
      <alignment horizontal="center" vertical="center"/>
    </xf>
    <xf numFmtId="0" fontId="0" fillId="0" borderId="11" xfId="0" applyBorder="1" applyAlignment="1">
      <alignment horizontal="center" vertical="center"/>
    </xf>
    <xf numFmtId="0" fontId="0" fillId="0" borderId="37" xfId="0" applyBorder="1" applyAlignment="1">
      <alignment horizontal="center" vertical="center"/>
    </xf>
    <xf numFmtId="165" fontId="6" fillId="0" borderId="35" xfId="0" applyNumberFormat="1" applyFont="1" applyBorder="1" applyAlignment="1" applyProtection="1">
      <alignment horizontal="right" vertical="center"/>
      <protection locked="0"/>
    </xf>
    <xf numFmtId="165" fontId="6" fillId="0" borderId="37" xfId="0" applyNumberFormat="1" applyFont="1" applyBorder="1" applyAlignment="1" applyProtection="1">
      <alignment horizontal="right" vertical="center"/>
      <protection locked="0"/>
    </xf>
    <xf numFmtId="165" fontId="6" fillId="0" borderId="50" xfId="0" applyNumberFormat="1" applyFont="1" applyBorder="1" applyAlignment="1" applyProtection="1">
      <alignment horizontal="right" vertical="center"/>
      <protection locked="0"/>
    </xf>
    <xf numFmtId="0" fontId="1" fillId="0" borderId="35" xfId="0" applyFont="1" applyFill="1" applyBorder="1" applyAlignment="1" applyProtection="1">
      <alignment horizontal="left" vertical="center"/>
      <protection locked="0"/>
    </xf>
    <xf numFmtId="164" fontId="6" fillId="0" borderId="37" xfId="0" applyNumberFormat="1" applyFont="1" applyBorder="1" applyAlignment="1" applyProtection="1">
      <alignment horizontal="left" vertical="center"/>
      <protection locked="0"/>
    </xf>
    <xf numFmtId="0" fontId="1" fillId="0" borderId="37" xfId="0" applyFont="1" applyFill="1" applyBorder="1" applyAlignment="1" applyProtection="1">
      <alignment horizontal="left" vertical="center"/>
      <protection locked="0"/>
    </xf>
    <xf numFmtId="0" fontId="1" fillId="0" borderId="50" xfId="0" applyFont="1" applyFill="1" applyBorder="1" applyAlignment="1" applyProtection="1">
      <alignment horizontal="left" vertical="center"/>
      <protection locked="0"/>
    </xf>
    <xf numFmtId="0" fontId="6" fillId="5" borderId="35" xfId="0" applyFont="1" applyFill="1" applyBorder="1" applyAlignment="1" applyProtection="1">
      <alignment horizontal="left" vertical="center"/>
      <protection locked="0"/>
    </xf>
    <xf numFmtId="0" fontId="6" fillId="5" borderId="57" xfId="0" applyFont="1" applyFill="1" applyBorder="1" applyAlignment="1" applyProtection="1">
      <alignment horizontal="left" vertical="center"/>
      <protection locked="0"/>
    </xf>
    <xf numFmtId="164" fontId="3" fillId="0" borderId="20" xfId="0" applyNumberFormat="1" applyFont="1" applyBorder="1" applyAlignment="1">
      <alignment horizontal="right" vertical="center"/>
    </xf>
    <xf numFmtId="0" fontId="3" fillId="9" borderId="1" xfId="0" applyFont="1" applyFill="1" applyBorder="1" applyAlignment="1">
      <alignment horizontal="center" vertical="center"/>
    </xf>
    <xf numFmtId="0" fontId="3" fillId="9" borderId="5" xfId="0" applyFont="1" applyFill="1" applyBorder="1" applyAlignment="1">
      <alignment horizontal="center" vertical="center"/>
    </xf>
    <xf numFmtId="0" fontId="3" fillId="9" borderId="4" xfId="0" applyFont="1" applyFill="1" applyBorder="1" applyAlignment="1">
      <alignment horizontal="center" vertical="center"/>
    </xf>
    <xf numFmtId="0" fontId="0" fillId="6" borderId="1" xfId="0" applyFill="1" applyBorder="1" applyAlignment="1">
      <alignment horizontal="center" vertical="center"/>
    </xf>
    <xf numFmtId="0" fontId="0" fillId="6" borderId="4" xfId="0" applyFill="1" applyBorder="1" applyAlignment="1">
      <alignment horizontal="center" vertical="center"/>
    </xf>
    <xf numFmtId="0" fontId="0" fillId="6" borderId="5" xfId="0" applyFill="1" applyBorder="1" applyAlignment="1">
      <alignment horizontal="center" vertical="center"/>
    </xf>
    <xf numFmtId="165" fontId="6" fillId="5" borderId="35" xfId="0" applyNumberFormat="1" applyFont="1" applyFill="1" applyBorder="1" applyAlignment="1" applyProtection="1">
      <alignment horizontal="left" vertical="center"/>
      <protection locked="0"/>
    </xf>
    <xf numFmtId="0" fontId="0" fillId="0" borderId="37" xfId="0" applyBorder="1" applyAlignment="1">
      <alignment horizontal="left" vertical="center"/>
    </xf>
    <xf numFmtId="0" fontId="0" fillId="0" borderId="12" xfId="0" applyBorder="1" applyAlignment="1">
      <alignment horizontal="left" vertical="center"/>
    </xf>
    <xf numFmtId="0" fontId="0" fillId="0" borderId="50" xfId="0" applyBorder="1" applyAlignment="1">
      <alignment horizontal="left" vertical="center"/>
    </xf>
    <xf numFmtId="0" fontId="0" fillId="0" borderId="42" xfId="0" applyBorder="1" applyAlignment="1">
      <alignment horizontal="left" vertical="center"/>
    </xf>
    <xf numFmtId="164" fontId="3" fillId="0" borderId="1" xfId="0" applyNumberFormat="1" applyFont="1" applyBorder="1" applyAlignment="1">
      <alignment horizontal="right" vertical="center"/>
    </xf>
    <xf numFmtId="0" fontId="3" fillId="9" borderId="20" xfId="0" applyFont="1" applyFill="1" applyBorder="1" applyAlignment="1">
      <alignment horizontal="center" vertical="center"/>
    </xf>
    <xf numFmtId="0" fontId="4" fillId="7" borderId="13" xfId="0" applyFont="1" applyFill="1" applyBorder="1" applyAlignment="1" applyProtection="1">
      <alignment horizontal="center" vertical="center" textRotation="90"/>
    </xf>
    <xf numFmtId="0" fontId="4" fillId="7" borderId="8" xfId="0" applyFont="1" applyFill="1" applyBorder="1" applyAlignment="1" applyProtection="1">
      <alignment horizontal="center" vertical="center" textRotation="90"/>
    </xf>
    <xf numFmtId="0" fontId="4" fillId="7" borderId="14" xfId="0" applyFont="1" applyFill="1" applyBorder="1" applyAlignment="1" applyProtection="1">
      <alignment horizontal="center" vertical="center" textRotation="90"/>
    </xf>
    <xf numFmtId="0" fontId="3" fillId="0" borderId="24" xfId="0" applyFont="1" applyFill="1" applyBorder="1" applyAlignment="1" applyProtection="1">
      <alignment horizontal="left" vertical="center"/>
    </xf>
    <xf numFmtId="0" fontId="3" fillId="0" borderId="27" xfId="0" applyFont="1" applyFill="1" applyBorder="1" applyAlignment="1" applyProtection="1">
      <alignment horizontal="left" vertical="center"/>
    </xf>
    <xf numFmtId="0" fontId="3" fillId="0" borderId="25" xfId="0" applyFont="1" applyFill="1" applyBorder="1" applyAlignment="1" applyProtection="1">
      <alignment horizontal="left" vertical="center"/>
    </xf>
    <xf numFmtId="0" fontId="3" fillId="0" borderId="4" xfId="0" applyFont="1" applyFill="1" applyBorder="1" applyAlignment="1" applyProtection="1">
      <alignment horizontal="center" vertical="center"/>
    </xf>
    <xf numFmtId="0" fontId="3" fillId="0" borderId="5" xfId="0" applyFont="1" applyFill="1" applyBorder="1" applyAlignment="1" applyProtection="1">
      <alignment horizontal="center" vertical="center"/>
    </xf>
    <xf numFmtId="14" fontId="2" fillId="8" borderId="1" xfId="0" applyNumberFormat="1" applyFont="1" applyFill="1" applyBorder="1" applyAlignment="1">
      <alignment horizontal="center" vertical="center"/>
    </xf>
    <xf numFmtId="14" fontId="2" fillId="8" borderId="4" xfId="0" applyNumberFormat="1" applyFont="1" applyFill="1" applyBorder="1" applyAlignment="1">
      <alignment horizontal="center" vertical="center"/>
    </xf>
    <xf numFmtId="14" fontId="2" fillId="8" borderId="5" xfId="0" applyNumberFormat="1" applyFont="1" applyFill="1" applyBorder="1" applyAlignment="1">
      <alignment horizontal="center" vertical="center"/>
    </xf>
    <xf numFmtId="14" fontId="2" fillId="0" borderId="1" xfId="0" applyNumberFormat="1" applyFont="1" applyFill="1" applyBorder="1" applyAlignment="1">
      <alignment horizontal="center" vertical="center"/>
    </xf>
    <xf numFmtId="14" fontId="2" fillId="0" borderId="5" xfId="0" applyNumberFormat="1" applyFont="1" applyFill="1" applyBorder="1" applyAlignment="1">
      <alignment horizontal="center" vertical="center"/>
    </xf>
    <xf numFmtId="165" fontId="3" fillId="0" borderId="1" xfId="0" applyNumberFormat="1" applyFont="1" applyBorder="1" applyAlignment="1" applyProtection="1">
      <alignment horizontal="right" vertical="center"/>
    </xf>
    <xf numFmtId="165" fontId="3" fillId="0" borderId="5" xfId="0" applyNumberFormat="1" applyFont="1" applyBorder="1" applyAlignment="1" applyProtection="1">
      <alignment horizontal="right" vertical="center"/>
    </xf>
    <xf numFmtId="0" fontId="2" fillId="8" borderId="1" xfId="0" applyFont="1" applyFill="1" applyBorder="1" applyAlignment="1">
      <alignment horizontal="right" vertical="center"/>
    </xf>
    <xf numFmtId="0" fontId="2" fillId="8" borderId="4" xfId="0" applyFont="1" applyFill="1" applyBorder="1" applyAlignment="1">
      <alignment horizontal="right" vertical="center"/>
    </xf>
    <xf numFmtId="0" fontId="2" fillId="8" borderId="5" xfId="0" applyFont="1" applyFill="1" applyBorder="1" applyAlignment="1">
      <alignment horizontal="right" vertical="center"/>
    </xf>
    <xf numFmtId="0" fontId="3" fillId="0" borderId="0" xfId="0" applyFont="1" applyFill="1" applyBorder="1" applyAlignment="1">
      <alignment horizontal="center" vertical="center"/>
    </xf>
    <xf numFmtId="0" fontId="9" fillId="0" borderId="34" xfId="0" applyFont="1" applyBorder="1" applyAlignment="1">
      <alignment horizontal="center" vertical="center"/>
    </xf>
    <xf numFmtId="0" fontId="0" fillId="0" borderId="35" xfId="0" applyBorder="1" applyAlignment="1">
      <alignment horizontal="left" vertical="center"/>
    </xf>
    <xf numFmtId="0" fontId="0" fillId="0" borderId="57" xfId="0" applyBorder="1" applyAlignment="1">
      <alignment horizontal="left" vertical="center"/>
    </xf>
    <xf numFmtId="0" fontId="15" fillId="0" borderId="6" xfId="0" applyFont="1" applyBorder="1" applyAlignment="1">
      <alignment horizontal="right" vertical="center"/>
    </xf>
    <xf numFmtId="0" fontId="15" fillId="0" borderId="0" xfId="0" applyFont="1" applyBorder="1" applyAlignment="1">
      <alignment horizontal="right" vertical="center"/>
    </xf>
    <xf numFmtId="0" fontId="0" fillId="0" borderId="41" xfId="0" applyBorder="1" applyAlignment="1">
      <alignment horizontal="center" vertical="center"/>
    </xf>
    <xf numFmtId="0" fontId="0" fillId="0" borderId="50" xfId="0" applyBorder="1" applyAlignment="1">
      <alignment horizontal="center" vertical="center"/>
    </xf>
    <xf numFmtId="0" fontId="3" fillId="6" borderId="1" xfId="0" applyFont="1" applyFill="1" applyBorder="1" applyAlignment="1">
      <alignment horizontal="left" vertical="center"/>
    </xf>
    <xf numFmtId="0" fontId="3" fillId="6" borderId="4" xfId="0" applyFont="1" applyFill="1" applyBorder="1" applyAlignment="1">
      <alignment horizontal="left" vertical="center"/>
    </xf>
    <xf numFmtId="0" fontId="3" fillId="6" borderId="5" xfId="0" applyFont="1" applyFill="1" applyBorder="1" applyAlignment="1">
      <alignment horizontal="left" vertical="center"/>
    </xf>
    <xf numFmtId="0" fontId="3" fillId="9" borderId="33" xfId="0" applyFont="1" applyFill="1" applyBorder="1" applyAlignment="1">
      <alignment horizontal="center" vertical="center"/>
    </xf>
    <xf numFmtId="0" fontId="3" fillId="0" borderId="11" xfId="0" applyFont="1" applyBorder="1" applyAlignment="1">
      <alignment horizontal="center" vertical="center"/>
    </xf>
    <xf numFmtId="0" fontId="3" fillId="0" borderId="37" xfId="0" applyFont="1" applyBorder="1" applyAlignment="1">
      <alignment horizontal="center" vertical="center"/>
    </xf>
    <xf numFmtId="0" fontId="3" fillId="0" borderId="37" xfId="0" applyFont="1" applyBorder="1" applyAlignment="1">
      <alignment horizontal="left" vertical="center"/>
    </xf>
    <xf numFmtId="0" fontId="3" fillId="0" borderId="12" xfId="0" applyFont="1" applyBorder="1" applyAlignment="1">
      <alignment horizontal="left" vertical="center"/>
    </xf>
    <xf numFmtId="0" fontId="6" fillId="5" borderId="37" xfId="0" applyFont="1" applyFill="1" applyBorder="1" applyAlignment="1" applyProtection="1">
      <alignment horizontal="center" vertical="center" wrapText="1"/>
      <protection locked="0"/>
    </xf>
    <xf numFmtId="0" fontId="6" fillId="5" borderId="12" xfId="0" applyFont="1" applyFill="1" applyBorder="1" applyAlignment="1" applyProtection="1">
      <alignment horizontal="center" vertical="center" wrapText="1"/>
      <protection locked="0"/>
    </xf>
    <xf numFmtId="0" fontId="6" fillId="0" borderId="12" xfId="0" applyFont="1" applyBorder="1" applyAlignment="1">
      <alignment horizontal="center" vertical="center"/>
    </xf>
    <xf numFmtId="0" fontId="0" fillId="0" borderId="9" xfId="0" applyBorder="1" applyAlignment="1">
      <alignment horizontal="center" vertical="center"/>
    </xf>
    <xf numFmtId="0" fontId="0" fillId="0" borderId="40" xfId="0" applyBorder="1" applyAlignment="1">
      <alignment horizontal="center" vertical="center"/>
    </xf>
    <xf numFmtId="165" fontId="6" fillId="5" borderId="40" xfId="0" applyNumberFormat="1" applyFont="1" applyFill="1" applyBorder="1" applyAlignment="1" applyProtection="1">
      <alignment horizontal="center" vertical="center"/>
      <protection locked="0"/>
    </xf>
    <xf numFmtId="0" fontId="6" fillId="5" borderId="40" xfId="0" applyFont="1" applyFill="1" applyBorder="1" applyAlignment="1" applyProtection="1">
      <alignment horizontal="center" vertical="center"/>
      <protection locked="0"/>
    </xf>
    <xf numFmtId="0" fontId="6" fillId="5" borderId="10" xfId="0" applyFont="1" applyFill="1" applyBorder="1" applyAlignment="1" applyProtection="1">
      <alignment horizontal="center" vertical="center"/>
      <protection locked="0"/>
    </xf>
    <xf numFmtId="165" fontId="6" fillId="5" borderId="37" xfId="0" applyNumberFormat="1" applyFont="1" applyFill="1" applyBorder="1" applyAlignment="1" applyProtection="1">
      <alignment horizontal="center" vertical="center"/>
      <protection locked="0"/>
    </xf>
    <xf numFmtId="0" fontId="6" fillId="5" borderId="37" xfId="0" applyFont="1" applyFill="1" applyBorder="1" applyAlignment="1" applyProtection="1">
      <alignment horizontal="center" vertical="center"/>
      <protection locked="0"/>
    </xf>
    <xf numFmtId="0" fontId="6" fillId="5" borderId="12" xfId="0" applyFont="1" applyFill="1" applyBorder="1" applyAlignment="1" applyProtection="1">
      <alignment horizontal="center" vertical="center"/>
      <protection locked="0"/>
    </xf>
    <xf numFmtId="0" fontId="6" fillId="5" borderId="50" xfId="0" applyFont="1" applyFill="1" applyBorder="1" applyAlignment="1" applyProtection="1">
      <alignment horizontal="center" vertical="center" wrapText="1"/>
      <protection locked="0"/>
    </xf>
    <xf numFmtId="0" fontId="6" fillId="5" borderId="42" xfId="0" applyFont="1" applyFill="1" applyBorder="1" applyAlignment="1" applyProtection="1">
      <alignment horizontal="center" vertical="center" wrapText="1"/>
      <protection locked="0"/>
    </xf>
    <xf numFmtId="0" fontId="3" fillId="0" borderId="32" xfId="0" applyFont="1" applyBorder="1" applyAlignment="1">
      <alignment horizontal="center" vertical="center" wrapText="1"/>
    </xf>
    <xf numFmtId="0" fontId="3" fillId="0" borderId="33" xfId="0" applyFont="1" applyBorder="1" applyAlignment="1">
      <alignment horizontal="center" vertical="center" wrapText="1"/>
    </xf>
    <xf numFmtId="0" fontId="3" fillId="0" borderId="33" xfId="0" applyFont="1" applyFill="1" applyBorder="1" applyAlignment="1">
      <alignment horizontal="center" vertical="center"/>
    </xf>
    <xf numFmtId="0" fontId="3" fillId="0" borderId="34" xfId="0" applyFont="1" applyFill="1" applyBorder="1" applyAlignment="1">
      <alignment horizontal="center" vertical="center"/>
    </xf>
    <xf numFmtId="14" fontId="0" fillId="0" borderId="9" xfId="0" applyNumberFormat="1" applyBorder="1" applyAlignment="1">
      <alignment horizontal="center" vertical="center"/>
    </xf>
    <xf numFmtId="14" fontId="0" fillId="0" borderId="40" xfId="0" applyNumberFormat="1" applyBorder="1" applyAlignment="1">
      <alignment horizontal="center" vertical="center"/>
    </xf>
    <xf numFmtId="0" fontId="6" fillId="0" borderId="22" xfId="0" applyNumberFormat="1" applyFont="1" applyBorder="1" applyAlignment="1">
      <alignment horizontal="center" vertical="center"/>
    </xf>
    <xf numFmtId="0" fontId="6" fillId="0" borderId="40" xfId="0" applyNumberFormat="1" applyFont="1" applyBorder="1" applyAlignment="1">
      <alignment horizontal="center" vertical="center"/>
    </xf>
    <xf numFmtId="165" fontId="6" fillId="0" borderId="40" xfId="0" applyNumberFormat="1" applyFont="1" applyBorder="1" applyAlignment="1">
      <alignment horizontal="right" vertical="center"/>
    </xf>
    <xf numFmtId="165" fontId="6" fillId="0" borderId="40" xfId="0" applyNumberFormat="1" applyFont="1" applyBorder="1" applyAlignment="1">
      <alignment horizontal="left" vertical="center"/>
    </xf>
    <xf numFmtId="0" fontId="6" fillId="0" borderId="40" xfId="0" applyFont="1" applyFill="1" applyBorder="1" applyAlignment="1">
      <alignment horizontal="left" vertical="center"/>
    </xf>
    <xf numFmtId="0" fontId="6" fillId="0" borderId="10" xfId="0" applyFont="1" applyFill="1" applyBorder="1" applyAlignment="1">
      <alignment horizontal="left" vertical="center"/>
    </xf>
    <xf numFmtId="14" fontId="0" fillId="0" borderId="11" xfId="0" applyNumberFormat="1" applyBorder="1" applyAlignment="1">
      <alignment horizontal="center" vertical="center"/>
    </xf>
    <xf numFmtId="14" fontId="0" fillId="0" borderId="37" xfId="0" applyNumberFormat="1" applyBorder="1" applyAlignment="1">
      <alignment horizontal="center" vertical="center"/>
    </xf>
    <xf numFmtId="0" fontId="6" fillId="0" borderId="25" xfId="0" applyNumberFormat="1" applyFont="1" applyBorder="1" applyAlignment="1">
      <alignment horizontal="center" vertical="center"/>
    </xf>
    <xf numFmtId="0" fontId="6" fillId="0" borderId="37" xfId="0" applyNumberFormat="1" applyFont="1" applyBorder="1" applyAlignment="1">
      <alignment horizontal="center" vertical="center"/>
    </xf>
    <xf numFmtId="165" fontId="6" fillId="0" borderId="37" xfId="0" applyNumberFormat="1" applyFont="1" applyBorder="1" applyAlignment="1">
      <alignment horizontal="left" vertical="center"/>
    </xf>
    <xf numFmtId="0" fontId="6" fillId="0" borderId="37" xfId="0" applyFont="1" applyFill="1" applyBorder="1" applyAlignment="1">
      <alignment horizontal="left" vertical="center"/>
    </xf>
    <xf numFmtId="0" fontId="6" fillId="0" borderId="12" xfId="0" applyFont="1" applyFill="1" applyBorder="1" applyAlignment="1">
      <alignment horizontal="left" vertical="center"/>
    </xf>
    <xf numFmtId="0" fontId="3" fillId="8" borderId="28" xfId="0" applyFont="1" applyFill="1" applyBorder="1" applyAlignment="1" applyProtection="1">
      <alignment horizontal="left" vertical="center"/>
    </xf>
    <xf numFmtId="0" fontId="3" fillId="8" borderId="31" xfId="0" applyFont="1" applyFill="1" applyBorder="1" applyAlignment="1" applyProtection="1">
      <alignment horizontal="left" vertical="center"/>
    </xf>
    <xf numFmtId="0" fontId="3" fillId="8" borderId="29" xfId="0" applyFont="1" applyFill="1" applyBorder="1" applyAlignment="1" applyProtection="1">
      <alignment horizontal="left" vertical="center"/>
    </xf>
    <xf numFmtId="0" fontId="17" fillId="7" borderId="36" xfId="0" applyFont="1" applyFill="1" applyBorder="1" applyAlignment="1" applyProtection="1">
      <alignment horizontal="center" vertical="center" textRotation="90"/>
    </xf>
    <xf numFmtId="0" fontId="17" fillId="7" borderId="6" xfId="0" applyFont="1" applyFill="1" applyBorder="1" applyAlignment="1" applyProtection="1">
      <alignment horizontal="center" vertical="center" textRotation="90"/>
    </xf>
    <xf numFmtId="0" fontId="17" fillId="7" borderId="18" xfId="0" applyFont="1" applyFill="1" applyBorder="1" applyAlignment="1" applyProtection="1">
      <alignment horizontal="center" vertical="center" textRotation="90"/>
    </xf>
    <xf numFmtId="165" fontId="6" fillId="0" borderId="1" xfId="0" applyNumberFormat="1" applyFont="1" applyBorder="1" applyAlignment="1" applyProtection="1">
      <alignment horizontal="center" vertical="center"/>
    </xf>
    <xf numFmtId="165" fontId="6" fillId="0" borderId="5" xfId="0" applyNumberFormat="1" applyFont="1" applyBorder="1" applyAlignment="1" applyProtection="1">
      <alignment horizontal="center" vertical="center"/>
    </xf>
    <xf numFmtId="0" fontId="3" fillId="3" borderId="1" xfId="0" applyFont="1" applyFill="1" applyBorder="1" applyAlignment="1">
      <alignment horizontal="center" vertical="center"/>
    </xf>
    <xf numFmtId="0" fontId="3" fillId="3" borderId="4" xfId="0" applyFont="1" applyFill="1" applyBorder="1" applyAlignment="1">
      <alignment horizontal="center" vertical="center"/>
    </xf>
    <xf numFmtId="0" fontId="3" fillId="3" borderId="5" xfId="0" applyFont="1" applyFill="1" applyBorder="1" applyAlignment="1">
      <alignment horizontal="center" vertical="center"/>
    </xf>
    <xf numFmtId="0" fontId="3" fillId="0" borderId="0" xfId="0" applyFont="1" applyFill="1" applyBorder="1" applyAlignment="1">
      <alignment horizontal="left" vertical="center"/>
    </xf>
    <xf numFmtId="0" fontId="3" fillId="4" borderId="32" xfId="0" applyFont="1" applyFill="1" applyBorder="1" applyAlignment="1">
      <alignment horizontal="center" vertical="center"/>
    </xf>
    <xf numFmtId="0" fontId="3" fillId="4" borderId="20" xfId="0" applyFont="1" applyFill="1" applyBorder="1" applyAlignment="1">
      <alignment horizontal="center" vertical="center"/>
    </xf>
    <xf numFmtId="0" fontId="6" fillId="0" borderId="37" xfId="0" applyNumberFormat="1" applyFont="1" applyFill="1" applyBorder="1" applyAlignment="1">
      <alignment horizontal="center" vertical="center"/>
    </xf>
    <xf numFmtId="0" fontId="6" fillId="0" borderId="37" xfId="0" applyFont="1" applyFill="1" applyBorder="1" applyAlignment="1">
      <alignment horizontal="center" vertical="center"/>
    </xf>
    <xf numFmtId="0" fontId="3" fillId="0" borderId="20" xfId="0" applyFont="1" applyBorder="1" applyAlignment="1">
      <alignment horizontal="center" vertical="center"/>
    </xf>
    <xf numFmtId="0" fontId="3" fillId="0" borderId="19" xfId="0" applyFont="1" applyBorder="1" applyAlignment="1">
      <alignment horizontal="center" vertical="center"/>
    </xf>
    <xf numFmtId="0" fontId="3" fillId="0" borderId="4" xfId="0" applyFont="1" applyBorder="1" applyAlignment="1">
      <alignment horizontal="center" vertical="center"/>
    </xf>
    <xf numFmtId="14" fontId="0" fillId="0" borderId="41" xfId="0" applyNumberFormat="1" applyBorder="1" applyAlignment="1">
      <alignment horizontal="center" vertical="center"/>
    </xf>
    <xf numFmtId="14" fontId="0" fillId="0" borderId="50" xfId="0" applyNumberFormat="1" applyBorder="1" applyAlignment="1">
      <alignment horizontal="center" vertical="center"/>
    </xf>
    <xf numFmtId="0" fontId="6" fillId="0" borderId="29" xfId="0" applyNumberFormat="1" applyFont="1" applyBorder="1" applyAlignment="1">
      <alignment horizontal="center" vertical="center"/>
    </xf>
    <xf numFmtId="0" fontId="6" fillId="0" borderId="50" xfId="0" applyNumberFormat="1" applyFont="1" applyBorder="1" applyAlignment="1">
      <alignment horizontal="center" vertical="center"/>
    </xf>
    <xf numFmtId="165" fontId="6" fillId="0" borderId="50" xfId="0" applyNumberFormat="1" applyFont="1" applyBorder="1" applyAlignment="1">
      <alignment horizontal="right" vertical="center"/>
    </xf>
    <xf numFmtId="165" fontId="6" fillId="0" borderId="50" xfId="0" applyNumberFormat="1" applyFont="1" applyBorder="1" applyAlignment="1">
      <alignment horizontal="left" vertical="center"/>
    </xf>
    <xf numFmtId="0" fontId="6" fillId="0" borderId="50" xfId="0" applyFont="1" applyFill="1" applyBorder="1" applyAlignment="1">
      <alignment horizontal="left" vertical="center"/>
    </xf>
    <xf numFmtId="0" fontId="6" fillId="0" borderId="42" xfId="0" applyFont="1" applyFill="1" applyBorder="1" applyAlignment="1">
      <alignment horizontal="left" vertical="center"/>
    </xf>
    <xf numFmtId="0" fontId="3" fillId="4" borderId="1" xfId="0" applyFont="1" applyFill="1" applyBorder="1" applyAlignment="1">
      <alignment horizontal="center" vertical="center"/>
    </xf>
    <xf numFmtId="0" fontId="3" fillId="4" borderId="5" xfId="0" applyFont="1" applyFill="1" applyBorder="1" applyAlignment="1">
      <alignment horizontal="center" vertical="center"/>
    </xf>
    <xf numFmtId="0" fontId="6" fillId="0" borderId="35" xfId="0" applyFont="1" applyFill="1" applyBorder="1" applyAlignment="1">
      <alignment horizontal="center" vertical="center"/>
    </xf>
    <xf numFmtId="0" fontId="6" fillId="0" borderId="30" xfId="0" applyFont="1" applyFill="1" applyBorder="1" applyAlignment="1">
      <alignment horizontal="center" vertical="center"/>
    </xf>
    <xf numFmtId="0" fontId="6" fillId="0" borderId="29" xfId="0" applyFont="1" applyFill="1" applyBorder="1" applyAlignment="1">
      <alignment horizontal="center" vertical="center"/>
    </xf>
    <xf numFmtId="0" fontId="6" fillId="0" borderId="26" xfId="0" applyNumberFormat="1" applyFont="1" applyFill="1" applyBorder="1" applyAlignment="1">
      <alignment horizontal="center" vertical="center"/>
    </xf>
    <xf numFmtId="0" fontId="6" fillId="0" borderId="25" xfId="0" applyNumberFormat="1" applyFont="1" applyFill="1" applyBorder="1" applyAlignment="1">
      <alignment horizontal="center" vertical="center"/>
    </xf>
    <xf numFmtId="0" fontId="6" fillId="0" borderId="30" xfId="0" applyNumberFormat="1" applyFont="1" applyFill="1" applyBorder="1" applyAlignment="1">
      <alignment horizontal="center" vertical="center"/>
    </xf>
    <xf numFmtId="0" fontId="6" fillId="0" borderId="29" xfId="0" applyNumberFormat="1" applyFont="1" applyFill="1" applyBorder="1" applyAlignment="1">
      <alignment horizontal="center" vertical="center"/>
    </xf>
    <xf numFmtId="0" fontId="6" fillId="0" borderId="26" xfId="0" applyFont="1" applyFill="1" applyBorder="1" applyAlignment="1">
      <alignment horizontal="center" vertical="center"/>
    </xf>
    <xf numFmtId="0" fontId="6" fillId="0" borderId="25" xfId="0" applyFont="1" applyFill="1" applyBorder="1" applyAlignment="1">
      <alignment horizontal="center" vertical="center"/>
    </xf>
    <xf numFmtId="164" fontId="3" fillId="0" borderId="33" xfId="0" applyNumberFormat="1" applyFont="1" applyBorder="1" applyAlignment="1" applyProtection="1">
      <alignment horizontal="center" vertical="center"/>
      <protection locked="0"/>
    </xf>
    <xf numFmtId="2" fontId="1" fillId="0" borderId="40" xfId="0" applyNumberFormat="1" applyFont="1" applyFill="1" applyBorder="1" applyAlignment="1" applyProtection="1">
      <alignment horizontal="left" vertical="center"/>
      <protection locked="0"/>
    </xf>
    <xf numFmtId="2" fontId="1" fillId="0" borderId="37" xfId="0" applyNumberFormat="1" applyFont="1" applyFill="1" applyBorder="1" applyAlignment="1" applyProtection="1">
      <alignment horizontal="left" vertical="center"/>
      <protection locked="0"/>
    </xf>
    <xf numFmtId="2" fontId="1" fillId="0" borderId="50" xfId="0" applyNumberFormat="1" applyFont="1" applyFill="1" applyBorder="1" applyAlignment="1" applyProtection="1">
      <alignment horizontal="left" vertical="center"/>
      <protection locked="0"/>
    </xf>
    <xf numFmtId="164" fontId="3" fillId="0" borderId="34" xfId="0" applyNumberFormat="1" applyFont="1" applyBorder="1" applyAlignment="1" applyProtection="1">
      <alignment horizontal="center" vertical="center"/>
      <protection locked="0"/>
    </xf>
    <xf numFmtId="164" fontId="6" fillId="0" borderId="40" xfId="0" applyNumberFormat="1" applyFont="1" applyBorder="1" applyAlignment="1" applyProtection="1">
      <alignment horizontal="left" vertical="center"/>
      <protection locked="0"/>
    </xf>
    <xf numFmtId="164" fontId="6" fillId="0" borderId="10" xfId="0" applyNumberFormat="1" applyFont="1" applyBorder="1" applyAlignment="1" applyProtection="1">
      <alignment horizontal="left" vertical="center"/>
      <protection locked="0"/>
    </xf>
    <xf numFmtId="164" fontId="6" fillId="0" borderId="12" xfId="0" applyNumberFormat="1" applyFont="1" applyBorder="1" applyAlignment="1" applyProtection="1">
      <alignment horizontal="left" vertical="center"/>
      <protection locked="0"/>
    </xf>
    <xf numFmtId="164" fontId="6" fillId="0" borderId="50" xfId="0" applyNumberFormat="1" applyFont="1" applyBorder="1" applyAlignment="1" applyProtection="1">
      <alignment horizontal="left" vertical="center"/>
      <protection locked="0"/>
    </xf>
    <xf numFmtId="164" fontId="6" fillId="0" borderId="42" xfId="0" applyNumberFormat="1" applyFont="1" applyBorder="1" applyAlignment="1" applyProtection="1">
      <alignment horizontal="left" vertical="center"/>
      <protection locked="0"/>
    </xf>
    <xf numFmtId="0" fontId="6" fillId="0" borderId="40" xfId="0" applyFont="1" applyFill="1" applyBorder="1" applyAlignment="1">
      <alignment horizontal="center" vertical="center"/>
    </xf>
    <xf numFmtId="165" fontId="6" fillId="0" borderId="37" xfId="0" applyNumberFormat="1" applyFont="1" applyBorder="1" applyAlignment="1">
      <alignment horizontal="center" vertical="center"/>
    </xf>
    <xf numFmtId="0" fontId="3" fillId="0" borderId="32" xfId="0" applyFont="1" applyFill="1" applyBorder="1" applyAlignment="1">
      <alignment horizontal="center" vertical="center"/>
    </xf>
    <xf numFmtId="0" fontId="6" fillId="0" borderId="18" xfId="0" applyFont="1" applyBorder="1" applyAlignment="1">
      <alignment horizontal="left" vertical="center"/>
    </xf>
    <xf numFmtId="0" fontId="6" fillId="0" borderId="58" xfId="0" applyFont="1" applyBorder="1" applyAlignment="1">
      <alignment horizontal="left" vertical="center"/>
    </xf>
    <xf numFmtId="0" fontId="6" fillId="0" borderId="1" xfId="0" applyFont="1" applyBorder="1" applyAlignment="1">
      <alignment horizontal="left" vertical="center"/>
    </xf>
    <xf numFmtId="0" fontId="6" fillId="0" borderId="19" xfId="0" applyFont="1" applyBorder="1" applyAlignment="1">
      <alignment horizontal="left" vertical="center"/>
    </xf>
    <xf numFmtId="0" fontId="0" fillId="0" borderId="20" xfId="0" applyBorder="1" applyAlignment="1">
      <alignment horizontal="center" vertical="center"/>
    </xf>
    <xf numFmtId="0" fontId="0" fillId="0" borderId="4" xfId="0" applyBorder="1" applyAlignment="1">
      <alignment horizontal="center" vertical="center"/>
    </xf>
    <xf numFmtId="0" fontId="0" fillId="0" borderId="5" xfId="0" applyBorder="1" applyAlignment="1">
      <alignment horizontal="center" vertical="center"/>
    </xf>
    <xf numFmtId="0" fontId="0" fillId="0" borderId="38" xfId="0" applyBorder="1" applyAlignment="1">
      <alignment horizontal="center" vertical="center"/>
    </xf>
    <xf numFmtId="0" fontId="3" fillId="0" borderId="43" xfId="0" applyFont="1" applyFill="1" applyBorder="1" applyAlignment="1">
      <alignment horizontal="center" vertical="center"/>
    </xf>
    <xf numFmtId="0" fontId="3" fillId="0" borderId="45" xfId="0" applyFont="1" applyFill="1" applyBorder="1" applyAlignment="1">
      <alignment horizontal="center" vertical="center"/>
    </xf>
    <xf numFmtId="165" fontId="6" fillId="0" borderId="40" xfId="0" applyNumberFormat="1" applyFont="1" applyBorder="1" applyAlignment="1" applyProtection="1">
      <alignment horizontal="right" vertical="center"/>
      <protection locked="0"/>
    </xf>
    <xf numFmtId="0" fontId="6" fillId="0" borderId="40" xfId="0" applyNumberFormat="1" applyFont="1" applyFill="1" applyBorder="1" applyAlignment="1">
      <alignment horizontal="center" vertical="center"/>
    </xf>
    <xf numFmtId="0" fontId="2" fillId="9" borderId="1" xfId="0" applyFont="1" applyFill="1" applyBorder="1" applyAlignment="1">
      <alignment horizontal="center" vertical="center"/>
    </xf>
    <xf numFmtId="0" fontId="2" fillId="9" borderId="4" xfId="0" applyFont="1" applyFill="1" applyBorder="1" applyAlignment="1">
      <alignment horizontal="center" vertical="center"/>
    </xf>
    <xf numFmtId="0" fontId="2" fillId="9" borderId="5" xfId="0" applyFont="1" applyFill="1" applyBorder="1" applyAlignment="1">
      <alignment horizontal="center" vertical="center"/>
    </xf>
    <xf numFmtId="0" fontId="0" fillId="9" borderId="24" xfId="0" applyFont="1" applyFill="1" applyBorder="1" applyAlignment="1">
      <alignment horizontal="left" vertical="center" wrapText="1"/>
    </xf>
    <xf numFmtId="0" fontId="0" fillId="9" borderId="27" xfId="0" applyFont="1" applyFill="1" applyBorder="1" applyAlignment="1">
      <alignment horizontal="left" vertical="center" wrapText="1"/>
    </xf>
    <xf numFmtId="0" fontId="0" fillId="9" borderId="25" xfId="0" applyFont="1" applyFill="1" applyBorder="1" applyAlignment="1">
      <alignment horizontal="left" vertical="center" wrapText="1"/>
    </xf>
    <xf numFmtId="0" fontId="0" fillId="9" borderId="28" xfId="0" applyFont="1" applyFill="1" applyBorder="1" applyAlignment="1">
      <alignment horizontal="left" vertical="center" wrapText="1"/>
    </xf>
    <xf numFmtId="0" fontId="0" fillId="9" borderId="31" xfId="0" applyFont="1" applyFill="1" applyBorder="1" applyAlignment="1">
      <alignment horizontal="left" vertical="center" wrapText="1"/>
    </xf>
    <xf numFmtId="0" fontId="0" fillId="9" borderId="29" xfId="0" applyFont="1" applyFill="1" applyBorder="1" applyAlignment="1">
      <alignment horizontal="left" vertical="center" wrapText="1"/>
    </xf>
    <xf numFmtId="0" fontId="2" fillId="0" borderId="2" xfId="0" applyFont="1" applyBorder="1" applyAlignment="1">
      <alignment horizontal="center" vertical="center"/>
    </xf>
    <xf numFmtId="0" fontId="2" fillId="0" borderId="3" xfId="0" applyFont="1" applyBorder="1" applyAlignment="1">
      <alignment horizontal="center" vertical="center"/>
    </xf>
    <xf numFmtId="0" fontId="0" fillId="0" borderId="0" xfId="1" applyFont="1" applyFill="1" applyBorder="1" applyAlignment="1">
      <alignment horizontal="center" vertical="center" wrapText="1"/>
    </xf>
    <xf numFmtId="0" fontId="9" fillId="8" borderId="13" xfId="0" applyFont="1" applyFill="1" applyBorder="1" applyAlignment="1">
      <alignment horizontal="center" vertical="center" textRotation="90"/>
    </xf>
    <xf numFmtId="0" fontId="9" fillId="8" borderId="8" xfId="0" applyFont="1" applyFill="1" applyBorder="1" applyAlignment="1">
      <alignment horizontal="center" vertical="center" textRotation="90"/>
    </xf>
    <xf numFmtId="0" fontId="9" fillId="8" borderId="14" xfId="0" applyFont="1" applyFill="1" applyBorder="1" applyAlignment="1">
      <alignment horizontal="center" vertical="center" textRotation="90"/>
    </xf>
    <xf numFmtId="0" fontId="0" fillId="0" borderId="35" xfId="0" applyFont="1" applyBorder="1" applyAlignment="1">
      <alignment horizontal="left" vertical="center"/>
    </xf>
    <xf numFmtId="0" fontId="0" fillId="0" borderId="37" xfId="0" applyFont="1" applyBorder="1" applyAlignment="1">
      <alignment horizontal="left" vertical="center"/>
    </xf>
    <xf numFmtId="0" fontId="9" fillId="7" borderId="13" xfId="0" applyFont="1" applyFill="1" applyBorder="1" applyAlignment="1">
      <alignment horizontal="center" vertical="center" textRotation="90"/>
    </xf>
    <xf numFmtId="0" fontId="9" fillId="7" borderId="8" xfId="0" applyFont="1" applyFill="1" applyBorder="1" applyAlignment="1">
      <alignment horizontal="center" vertical="center" textRotation="90"/>
    </xf>
    <xf numFmtId="0" fontId="9" fillId="7" borderId="14" xfId="0" applyFont="1" applyFill="1" applyBorder="1" applyAlignment="1">
      <alignment horizontal="center" vertical="center" textRotation="90"/>
    </xf>
    <xf numFmtId="0" fontId="0" fillId="6" borderId="9" xfId="1" applyFont="1" applyFill="1" applyBorder="1" applyAlignment="1">
      <alignment horizontal="left" vertical="center" wrapText="1"/>
    </xf>
    <xf numFmtId="0" fontId="0" fillId="6" borderId="40" xfId="1" applyFont="1" applyFill="1" applyBorder="1" applyAlignment="1">
      <alignment horizontal="left" vertical="center" wrapText="1"/>
    </xf>
    <xf numFmtId="0" fontId="0" fillId="6" borderId="41" xfId="1" applyFont="1" applyFill="1" applyBorder="1" applyAlignment="1">
      <alignment horizontal="left" vertical="center" wrapText="1"/>
    </xf>
    <xf numFmtId="0" fontId="0" fillId="6" borderId="50" xfId="1" applyFont="1" applyFill="1" applyBorder="1" applyAlignment="1">
      <alignment horizontal="left" vertical="center" wrapText="1"/>
    </xf>
    <xf numFmtId="0" fontId="29" fillId="9" borderId="21" xfId="1" applyFont="1" applyFill="1" applyBorder="1" applyAlignment="1">
      <alignment horizontal="left" vertical="center" wrapText="1"/>
    </xf>
    <xf numFmtId="0" fontId="29" fillId="9" borderId="22" xfId="1" applyFont="1" applyFill="1" applyBorder="1" applyAlignment="1">
      <alignment horizontal="left" vertical="center" wrapText="1"/>
    </xf>
    <xf numFmtId="0" fontId="4" fillId="6" borderId="28" xfId="0" applyFont="1" applyFill="1" applyBorder="1" applyAlignment="1">
      <alignment horizontal="left" vertical="center" wrapText="1"/>
    </xf>
    <xf numFmtId="0" fontId="4" fillId="6" borderId="29" xfId="0" applyFont="1" applyFill="1" applyBorder="1" applyAlignment="1">
      <alignment horizontal="left" vertical="center" wrapText="1"/>
    </xf>
    <xf numFmtId="0" fontId="0" fillId="0" borderId="26" xfId="0" applyFont="1" applyBorder="1" applyAlignment="1">
      <alignment horizontal="left" vertical="center"/>
    </xf>
    <xf numFmtId="0" fontId="0" fillId="0" borderId="27" xfId="0" applyFont="1" applyBorder="1" applyAlignment="1">
      <alignment horizontal="left" vertical="center"/>
    </xf>
    <xf numFmtId="0" fontId="0" fillId="0" borderId="25" xfId="0" applyFont="1" applyBorder="1" applyAlignment="1">
      <alignment horizontal="left" vertical="center"/>
    </xf>
    <xf numFmtId="0" fontId="4" fillId="6" borderId="32" xfId="0" applyFont="1" applyFill="1" applyBorder="1" applyAlignment="1">
      <alignment horizontal="left" vertical="center" wrapText="1"/>
    </xf>
    <xf numFmtId="0" fontId="4" fillId="6" borderId="33" xfId="0" applyFont="1" applyFill="1" applyBorder="1" applyAlignment="1">
      <alignment horizontal="left" vertical="center" wrapText="1"/>
    </xf>
    <xf numFmtId="0" fontId="0" fillId="0" borderId="50" xfId="0" applyFont="1" applyBorder="1" applyAlignment="1">
      <alignment horizontal="left" vertical="center"/>
    </xf>
    <xf numFmtId="0" fontId="3" fillId="8" borderId="1" xfId="0" applyFont="1" applyFill="1" applyBorder="1" applyAlignment="1">
      <alignment horizontal="center" vertical="center"/>
    </xf>
    <xf numFmtId="0" fontId="3" fillId="8" borderId="4" xfId="0" applyFont="1" applyFill="1" applyBorder="1" applyAlignment="1">
      <alignment horizontal="center" vertical="center"/>
    </xf>
    <xf numFmtId="0" fontId="3" fillId="8" borderId="5" xfId="0" applyFont="1" applyFill="1" applyBorder="1" applyAlignment="1">
      <alignment horizontal="center" vertical="center"/>
    </xf>
    <xf numFmtId="0" fontId="4" fillId="6" borderId="55" xfId="0" applyFont="1" applyFill="1" applyBorder="1" applyAlignment="1">
      <alignment horizontal="left" vertical="center" wrapText="1"/>
    </xf>
    <xf numFmtId="0" fontId="4" fillId="6" borderId="48" xfId="0" applyFont="1" applyFill="1" applyBorder="1" applyAlignment="1">
      <alignment horizontal="left" vertical="center" wrapText="1"/>
    </xf>
    <xf numFmtId="0" fontId="9" fillId="9" borderId="1" xfId="0" applyFont="1" applyFill="1" applyBorder="1" applyAlignment="1">
      <alignment horizontal="center" vertical="center"/>
    </xf>
    <xf numFmtId="0" fontId="9" fillId="9" borderId="4" xfId="0" applyFont="1" applyFill="1" applyBorder="1" applyAlignment="1">
      <alignment horizontal="center" vertical="center"/>
    </xf>
    <xf numFmtId="0" fontId="9" fillId="9" borderId="5" xfId="0" applyFont="1" applyFill="1" applyBorder="1" applyAlignment="1">
      <alignment horizontal="center" vertical="center"/>
    </xf>
    <xf numFmtId="0" fontId="0" fillId="0" borderId="40" xfId="0" applyFont="1" applyBorder="1" applyAlignment="1">
      <alignment horizontal="left" vertical="center"/>
    </xf>
  </cellXfs>
  <cellStyles count="4">
    <cellStyle name="Normal" xfId="0" builtinId="0"/>
    <cellStyle name="Normal 2" xfId="1"/>
    <cellStyle name="Normal 3" xfId="2"/>
    <cellStyle name="Normal 3 2" xfId="3"/>
  </cellStyles>
  <dxfs count="20">
    <dxf>
      <font>
        <color rgb="FF9C0006"/>
      </font>
    </dxf>
    <dxf>
      <font>
        <color rgb="FF9C0006"/>
      </font>
    </dxf>
    <dxf>
      <font>
        <color rgb="FF9C0006"/>
      </font>
    </dxf>
    <dxf>
      <font>
        <color rgb="FF9C0006"/>
      </font>
    </dxf>
    <dxf>
      <font>
        <color rgb="FF9C0006"/>
      </font>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general" vertical="center"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rgb="FF000000"/>
          <bgColor rgb="FFFFFFFF"/>
        </patternFill>
      </fill>
      <alignment horizontal="general" vertical="center" textRotation="0" wrapText="0" indent="0" justifyLastLine="0" shrinkToFit="0" readingOrder="0"/>
    </dxf>
    <dxf>
      <font>
        <b/>
        <i val="0"/>
        <strike val="0"/>
        <condense val="0"/>
        <extend val="0"/>
        <outline val="0"/>
        <shadow val="0"/>
        <u val="none"/>
        <vertAlign val="baseline"/>
        <sz val="10"/>
        <color auto="1"/>
        <name val="Arial"/>
        <scheme val="none"/>
      </font>
      <alignment horizontal="general" vertical="center"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general" vertical="center"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rgb="FF000000"/>
          <bgColor rgb="FFFFFFFF"/>
        </patternFill>
      </fill>
      <alignment horizontal="general" vertical="center" textRotation="0" wrapText="0" indent="0" justifyLastLine="0" shrinkToFit="0" readingOrder="0"/>
    </dxf>
    <dxf>
      <font>
        <b/>
        <i val="0"/>
        <strike val="0"/>
        <condense val="0"/>
        <extend val="0"/>
        <outline val="0"/>
        <shadow val="0"/>
        <u val="none"/>
        <vertAlign val="baseline"/>
        <sz val="10"/>
        <color auto="1"/>
        <name val="Arial"/>
        <scheme val="none"/>
      </font>
      <alignment horizontal="general" vertical="center"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general" vertical="center"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rgb="FF000000"/>
          <bgColor rgb="FFFFFFFF"/>
        </patternFill>
      </fill>
      <alignment horizontal="general" vertical="center" textRotation="0" wrapText="0" indent="0" justifyLastLine="0" shrinkToFit="0" readingOrder="0"/>
    </dxf>
    <dxf>
      <font>
        <b/>
        <i val="0"/>
        <strike val="0"/>
        <condense val="0"/>
        <extend val="0"/>
        <outline val="0"/>
        <shadow val="0"/>
        <u val="none"/>
        <vertAlign val="baseline"/>
        <sz val="10"/>
        <color auto="1"/>
        <name val="Arial"/>
        <scheme val="none"/>
      </font>
      <alignment horizontal="general" vertical="center"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general" vertical="center"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rgb="FF000000"/>
          <bgColor rgb="FFFFFFFF"/>
        </patternFill>
      </fill>
      <alignment horizontal="general" vertical="center" textRotation="0" wrapText="0" indent="0" justifyLastLine="0" shrinkToFit="0" readingOrder="0"/>
    </dxf>
    <dxf>
      <font>
        <b/>
        <i val="0"/>
        <strike val="0"/>
        <condense val="0"/>
        <extend val="0"/>
        <outline val="0"/>
        <shadow val="0"/>
        <u val="none"/>
        <vertAlign val="baseline"/>
        <sz val="10"/>
        <color auto="1"/>
        <name val="Arial"/>
        <scheme val="none"/>
      </font>
      <alignment horizontal="general" vertical="center"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general" vertical="center"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rgb="FF000000"/>
          <bgColor rgb="FFFFFFFF"/>
        </patternFill>
      </fill>
      <alignment horizontal="general" vertical="center" textRotation="0" wrapText="0" indent="0" justifyLastLine="0" shrinkToFit="0" readingOrder="0"/>
    </dxf>
    <dxf>
      <font>
        <b/>
        <i val="0"/>
        <strike val="0"/>
        <condense val="0"/>
        <extend val="0"/>
        <outline val="0"/>
        <shadow val="0"/>
        <u val="none"/>
        <vertAlign val="baseline"/>
        <sz val="10"/>
        <color auto="1"/>
        <name val="Arial"/>
        <scheme val="none"/>
      </font>
      <alignment horizontal="general" vertical="center" textRotation="0" wrapText="0" indent="0" justifyLastLine="0" shrinkToFit="0" readingOrder="0"/>
    </dxf>
  </dxfs>
  <tableStyles count="0" defaultTableStyle="TableStyleMedium2" defaultPivotStyle="PivotStyleLight16"/>
  <colors>
    <mruColors>
      <color rgb="FF8FE2FF"/>
      <color rgb="FFC9E7A7"/>
      <color rgb="FFFFFF8B"/>
      <color rgb="FFBAE18F"/>
      <color rgb="FF7DDDFF"/>
      <color rgb="FFFFFF75"/>
      <color rgb="FF4FD1FF"/>
      <color rgb="FF33CAFF"/>
      <color rgb="FF29C7FF"/>
      <color rgb="FF19C3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8" Type="http://schemas.openxmlformats.org/officeDocument/2006/relationships/image" Target="../media/image8.png"/><Relationship Id="rId3" Type="http://schemas.openxmlformats.org/officeDocument/2006/relationships/image" Target="../media/image3.png"/><Relationship Id="rId7" Type="http://schemas.openxmlformats.org/officeDocument/2006/relationships/image" Target="../media/image7.png"/><Relationship Id="rId2" Type="http://schemas.openxmlformats.org/officeDocument/2006/relationships/image" Target="../media/image2.png"/><Relationship Id="rId1" Type="http://schemas.openxmlformats.org/officeDocument/2006/relationships/image" Target="../media/image1.png"/><Relationship Id="rId6" Type="http://schemas.openxmlformats.org/officeDocument/2006/relationships/image" Target="../media/image6.png"/><Relationship Id="rId5" Type="http://schemas.openxmlformats.org/officeDocument/2006/relationships/image" Target="../media/image5.png"/><Relationship Id="rId4" Type="http://schemas.openxmlformats.org/officeDocument/2006/relationships/image" Target="../media/image4.png"/></Relationships>
</file>

<file path=xl/drawings/_rels/drawing2.xml.rels><?xml version="1.0" encoding="UTF-8" standalone="yes"?>
<Relationships xmlns="http://schemas.openxmlformats.org/package/2006/relationships"><Relationship Id="rId1" Type="http://schemas.openxmlformats.org/officeDocument/2006/relationships/image" Target="../media/image9.jpeg"/></Relationships>
</file>

<file path=xl/drawings/_rels/drawing3.xml.rels><?xml version="1.0" encoding="UTF-8" standalone="yes"?>
<Relationships xmlns="http://schemas.openxmlformats.org/package/2006/relationships"><Relationship Id="rId1" Type="http://schemas.openxmlformats.org/officeDocument/2006/relationships/image" Target="../media/image9.jpeg"/></Relationships>
</file>

<file path=xl/drawings/_rels/drawing4.xml.rels><?xml version="1.0" encoding="UTF-8" standalone="yes"?>
<Relationships xmlns="http://schemas.openxmlformats.org/package/2006/relationships"><Relationship Id="rId1" Type="http://schemas.openxmlformats.org/officeDocument/2006/relationships/image" Target="../media/image9.jpeg"/></Relationships>
</file>

<file path=xl/drawings/_rels/drawing5.xml.rels><?xml version="1.0" encoding="UTF-8" standalone="yes"?>
<Relationships xmlns="http://schemas.openxmlformats.org/package/2006/relationships"><Relationship Id="rId1" Type="http://schemas.openxmlformats.org/officeDocument/2006/relationships/image" Target="../media/image9.jpeg"/></Relationships>
</file>

<file path=xl/drawings/_rels/drawing6.xml.rels><?xml version="1.0" encoding="UTF-8" standalone="yes"?>
<Relationships xmlns="http://schemas.openxmlformats.org/package/2006/relationships"><Relationship Id="rId1" Type="http://schemas.openxmlformats.org/officeDocument/2006/relationships/image" Target="../media/image9.jpeg"/></Relationships>
</file>

<file path=xl/drawings/_rels/drawing7.xml.rels><?xml version="1.0" encoding="UTF-8" standalone="yes"?>
<Relationships xmlns="http://schemas.openxmlformats.org/package/2006/relationships"><Relationship Id="rId1" Type="http://schemas.openxmlformats.org/officeDocument/2006/relationships/image" Target="../media/image9.jpeg"/></Relationships>
</file>

<file path=xl/drawings/drawing1.xml><?xml version="1.0" encoding="utf-8"?>
<xdr:wsDr xmlns:xdr="http://schemas.openxmlformats.org/drawingml/2006/spreadsheetDrawing" xmlns:a="http://schemas.openxmlformats.org/drawingml/2006/main">
  <xdr:twoCellAnchor>
    <xdr:from>
      <xdr:col>1</xdr:col>
      <xdr:colOff>0</xdr:colOff>
      <xdr:row>97</xdr:row>
      <xdr:rowOff>28575</xdr:rowOff>
    </xdr:from>
    <xdr:to>
      <xdr:col>1</xdr:col>
      <xdr:colOff>0</xdr:colOff>
      <xdr:row>97</xdr:row>
      <xdr:rowOff>180975</xdr:rowOff>
    </xdr:to>
    <xdr:sp macro="" textlink="">
      <xdr:nvSpPr>
        <xdr:cNvPr id="2" name="Texte 13"/>
        <xdr:cNvSpPr txBox="1">
          <a:spLocks noChangeArrowheads="1"/>
        </xdr:cNvSpPr>
      </xdr:nvSpPr>
      <xdr:spPr bwMode="auto">
        <a:xfrm>
          <a:off x="762000" y="38109525"/>
          <a:ext cx="0" cy="133350"/>
        </a:xfrm>
        <a:prstGeom prst="rect">
          <a:avLst/>
        </a:prstGeom>
        <a:solidFill>
          <a:srgbClr xmlns:mc="http://schemas.openxmlformats.org/markup-compatibility/2006" xmlns:a14="http://schemas.microsoft.com/office/drawing/2010/main" val="FFFFFF" mc:Ignorable="a14" a14:legacySpreadsheetColorIndex="65"/>
        </a:solidFill>
        <a:ln>
          <a:noFill/>
        </a:ln>
        <a:extLst>
          <a:ext uri="{91240B29-F687-4F45-9708-019B960494DF}">
            <a14:hiddenLine xmlns:a14="http://schemas.microsoft.com/office/drawing/2010/main" w="1">
              <a:solidFill>
                <a:srgbClr xmlns:mc="http://schemas.openxmlformats.org/markup-compatibility/2006" val="000000" mc:Ignorable="a14" a14:legacySpreadsheetColorIndex="64"/>
              </a:solidFill>
              <a:miter lim="800000"/>
              <a:headEnd/>
              <a:tailEnd/>
            </a14:hiddenLine>
          </a:ext>
        </a:extLst>
      </xdr:spPr>
      <xdr:txBody>
        <a:bodyPr vertOverflow="clip" wrap="square" lIns="27432" tIns="22860" rIns="27432" bIns="0" anchor="t" upright="1"/>
        <a:lstStyle/>
        <a:p>
          <a:pPr algn="ctr" rtl="0">
            <a:defRPr sz="1000"/>
          </a:pPr>
          <a:r>
            <a:rPr lang="fr-FR" sz="1000" b="1" i="1" u="none" strike="noStrike" baseline="0">
              <a:solidFill>
                <a:srgbClr val="000000"/>
              </a:solidFill>
              <a:latin typeface="MS Sans Serif"/>
            </a:rPr>
            <a:t>JUIN</a:t>
          </a:r>
        </a:p>
      </xdr:txBody>
    </xdr:sp>
    <xdr:clientData/>
  </xdr:twoCellAnchor>
  <xdr:twoCellAnchor>
    <xdr:from>
      <xdr:col>1</xdr:col>
      <xdr:colOff>0</xdr:colOff>
      <xdr:row>97</xdr:row>
      <xdr:rowOff>28575</xdr:rowOff>
    </xdr:from>
    <xdr:to>
      <xdr:col>1</xdr:col>
      <xdr:colOff>0</xdr:colOff>
      <xdr:row>97</xdr:row>
      <xdr:rowOff>180975</xdr:rowOff>
    </xdr:to>
    <xdr:sp macro="" textlink="">
      <xdr:nvSpPr>
        <xdr:cNvPr id="3" name="Texte 13"/>
        <xdr:cNvSpPr txBox="1">
          <a:spLocks noChangeArrowheads="1"/>
        </xdr:cNvSpPr>
      </xdr:nvSpPr>
      <xdr:spPr bwMode="auto">
        <a:xfrm>
          <a:off x="762000" y="38109525"/>
          <a:ext cx="0" cy="133350"/>
        </a:xfrm>
        <a:prstGeom prst="rect">
          <a:avLst/>
        </a:prstGeom>
        <a:solidFill>
          <a:srgbClr xmlns:mc="http://schemas.openxmlformats.org/markup-compatibility/2006" xmlns:a14="http://schemas.microsoft.com/office/drawing/2010/main" val="FFFFFF" mc:Ignorable="a14" a14:legacySpreadsheetColorIndex="65"/>
        </a:solidFill>
        <a:ln>
          <a:noFill/>
        </a:ln>
        <a:extLst>
          <a:ext uri="{91240B29-F687-4F45-9708-019B960494DF}">
            <a14:hiddenLine xmlns:a14="http://schemas.microsoft.com/office/drawing/2010/main" w="1">
              <a:solidFill>
                <a:srgbClr xmlns:mc="http://schemas.openxmlformats.org/markup-compatibility/2006" val="000000" mc:Ignorable="a14" a14:legacySpreadsheetColorIndex="64"/>
              </a:solidFill>
              <a:miter lim="800000"/>
              <a:headEnd/>
              <a:tailEnd/>
            </a14:hiddenLine>
          </a:ext>
        </a:extLst>
      </xdr:spPr>
      <xdr:txBody>
        <a:bodyPr vertOverflow="clip" wrap="square" lIns="27432" tIns="22860" rIns="27432" bIns="0" anchor="t" upright="1"/>
        <a:lstStyle/>
        <a:p>
          <a:pPr algn="ctr" rtl="0">
            <a:defRPr sz="1000"/>
          </a:pPr>
          <a:r>
            <a:rPr lang="fr-FR" sz="1000" b="1" i="1" u="none" strike="noStrike" baseline="0">
              <a:solidFill>
                <a:srgbClr val="000000"/>
              </a:solidFill>
              <a:latin typeface="MS Sans Serif"/>
            </a:rPr>
            <a:t>JUIN</a:t>
          </a:r>
        </a:p>
      </xdr:txBody>
    </xdr:sp>
    <xdr:clientData/>
  </xdr:twoCellAnchor>
  <xdr:twoCellAnchor editAs="oneCell">
    <xdr:from>
      <xdr:col>0</xdr:col>
      <xdr:colOff>0</xdr:colOff>
      <xdr:row>75</xdr:row>
      <xdr:rowOff>0</xdr:rowOff>
    </xdr:from>
    <xdr:to>
      <xdr:col>10</xdr:col>
      <xdr:colOff>0</xdr:colOff>
      <xdr:row>75</xdr:row>
      <xdr:rowOff>1904762</xdr:rowOff>
    </xdr:to>
    <xdr:pic>
      <xdr:nvPicPr>
        <xdr:cNvPr id="4" name="Image 3"/>
        <xdr:cNvPicPr>
          <a:picLocks noChangeAspect="1"/>
        </xdr:cNvPicPr>
      </xdr:nvPicPr>
      <xdr:blipFill>
        <a:blip xmlns:r="http://schemas.openxmlformats.org/officeDocument/2006/relationships" r:embed="rId1"/>
        <a:stretch>
          <a:fillRect/>
        </a:stretch>
      </xdr:blipFill>
      <xdr:spPr>
        <a:xfrm>
          <a:off x="0" y="20364450"/>
          <a:ext cx="7620000" cy="1904762"/>
        </a:xfrm>
        <a:prstGeom prst="rect">
          <a:avLst/>
        </a:prstGeom>
      </xdr:spPr>
    </xdr:pic>
    <xdr:clientData/>
  </xdr:twoCellAnchor>
  <xdr:twoCellAnchor editAs="oneCell">
    <xdr:from>
      <xdr:col>5</xdr:col>
      <xdr:colOff>409575</xdr:colOff>
      <xdr:row>77</xdr:row>
      <xdr:rowOff>180975</xdr:rowOff>
    </xdr:from>
    <xdr:to>
      <xdr:col>10</xdr:col>
      <xdr:colOff>9099</xdr:colOff>
      <xdr:row>78</xdr:row>
      <xdr:rowOff>37824</xdr:rowOff>
    </xdr:to>
    <xdr:pic>
      <xdr:nvPicPr>
        <xdr:cNvPr id="5" name="Image 4"/>
        <xdr:cNvPicPr>
          <a:picLocks noChangeAspect="1"/>
        </xdr:cNvPicPr>
      </xdr:nvPicPr>
      <xdr:blipFill>
        <a:blip xmlns:r="http://schemas.openxmlformats.org/officeDocument/2006/relationships" r:embed="rId2"/>
        <a:stretch>
          <a:fillRect/>
        </a:stretch>
      </xdr:blipFill>
      <xdr:spPr>
        <a:xfrm>
          <a:off x="4219575" y="23602950"/>
          <a:ext cx="3409524" cy="2209524"/>
        </a:xfrm>
        <a:prstGeom prst="rect">
          <a:avLst/>
        </a:prstGeom>
      </xdr:spPr>
    </xdr:pic>
    <xdr:clientData/>
  </xdr:twoCellAnchor>
  <xdr:twoCellAnchor editAs="oneCell">
    <xdr:from>
      <xdr:col>0</xdr:col>
      <xdr:colOff>1</xdr:colOff>
      <xdr:row>81</xdr:row>
      <xdr:rowOff>9525</xdr:rowOff>
    </xdr:from>
    <xdr:to>
      <xdr:col>10</xdr:col>
      <xdr:colOff>38101</xdr:colOff>
      <xdr:row>81</xdr:row>
      <xdr:rowOff>1504763</xdr:rowOff>
    </xdr:to>
    <xdr:pic>
      <xdr:nvPicPr>
        <xdr:cNvPr id="6" name="Image 5"/>
        <xdr:cNvPicPr>
          <a:picLocks noChangeAspect="1"/>
        </xdr:cNvPicPr>
      </xdr:nvPicPr>
      <xdr:blipFill>
        <a:blip xmlns:r="http://schemas.openxmlformats.org/officeDocument/2006/relationships" r:embed="rId3"/>
        <a:stretch>
          <a:fillRect/>
        </a:stretch>
      </xdr:blipFill>
      <xdr:spPr>
        <a:xfrm>
          <a:off x="1" y="26346150"/>
          <a:ext cx="7658100" cy="1495238"/>
        </a:xfrm>
        <a:prstGeom prst="rect">
          <a:avLst/>
        </a:prstGeom>
      </xdr:spPr>
    </xdr:pic>
    <xdr:clientData/>
  </xdr:twoCellAnchor>
  <xdr:twoCellAnchor editAs="oneCell">
    <xdr:from>
      <xdr:col>0</xdr:col>
      <xdr:colOff>0</xdr:colOff>
      <xdr:row>76</xdr:row>
      <xdr:rowOff>85725</xdr:rowOff>
    </xdr:from>
    <xdr:to>
      <xdr:col>10</xdr:col>
      <xdr:colOff>0</xdr:colOff>
      <xdr:row>77</xdr:row>
      <xdr:rowOff>114154</xdr:rowOff>
    </xdr:to>
    <xdr:pic>
      <xdr:nvPicPr>
        <xdr:cNvPr id="7" name="Image 6"/>
        <xdr:cNvPicPr>
          <a:picLocks noChangeAspect="1"/>
        </xdr:cNvPicPr>
      </xdr:nvPicPr>
      <xdr:blipFill>
        <a:blip xmlns:r="http://schemas.openxmlformats.org/officeDocument/2006/relationships" r:embed="rId4"/>
        <a:stretch>
          <a:fillRect/>
        </a:stretch>
      </xdr:blipFill>
      <xdr:spPr>
        <a:xfrm>
          <a:off x="0" y="22364700"/>
          <a:ext cx="7620000" cy="1171429"/>
        </a:xfrm>
        <a:prstGeom prst="rect">
          <a:avLst/>
        </a:prstGeom>
      </xdr:spPr>
    </xdr:pic>
    <xdr:clientData/>
  </xdr:twoCellAnchor>
  <xdr:twoCellAnchor editAs="oneCell">
    <xdr:from>
      <xdr:col>0</xdr:col>
      <xdr:colOff>0</xdr:colOff>
      <xdr:row>85</xdr:row>
      <xdr:rowOff>19050</xdr:rowOff>
    </xdr:from>
    <xdr:to>
      <xdr:col>10</xdr:col>
      <xdr:colOff>28575</xdr:colOff>
      <xdr:row>85</xdr:row>
      <xdr:rowOff>3752384</xdr:rowOff>
    </xdr:to>
    <xdr:pic>
      <xdr:nvPicPr>
        <xdr:cNvPr id="8" name="Image 7"/>
        <xdr:cNvPicPr>
          <a:picLocks noChangeAspect="1"/>
        </xdr:cNvPicPr>
      </xdr:nvPicPr>
      <xdr:blipFill>
        <a:blip xmlns:r="http://schemas.openxmlformats.org/officeDocument/2006/relationships" r:embed="rId5"/>
        <a:stretch>
          <a:fillRect/>
        </a:stretch>
      </xdr:blipFill>
      <xdr:spPr>
        <a:xfrm>
          <a:off x="0" y="28422600"/>
          <a:ext cx="7648575" cy="3733334"/>
        </a:xfrm>
        <a:prstGeom prst="rect">
          <a:avLst/>
        </a:prstGeom>
      </xdr:spPr>
    </xdr:pic>
    <xdr:clientData/>
  </xdr:twoCellAnchor>
  <xdr:twoCellAnchor editAs="oneCell">
    <xdr:from>
      <xdr:col>0</xdr:col>
      <xdr:colOff>0</xdr:colOff>
      <xdr:row>89</xdr:row>
      <xdr:rowOff>38100</xdr:rowOff>
    </xdr:from>
    <xdr:to>
      <xdr:col>9</xdr:col>
      <xdr:colOff>714374</xdr:colOff>
      <xdr:row>89</xdr:row>
      <xdr:rowOff>1523999</xdr:rowOff>
    </xdr:to>
    <xdr:pic>
      <xdr:nvPicPr>
        <xdr:cNvPr id="9" name="Image 8"/>
        <xdr:cNvPicPr>
          <a:picLocks noChangeAspect="1"/>
        </xdr:cNvPicPr>
      </xdr:nvPicPr>
      <xdr:blipFill>
        <a:blip xmlns:r="http://schemas.openxmlformats.org/officeDocument/2006/relationships" r:embed="rId6"/>
        <a:stretch>
          <a:fillRect/>
        </a:stretch>
      </xdr:blipFill>
      <xdr:spPr>
        <a:xfrm>
          <a:off x="0" y="32642175"/>
          <a:ext cx="7572374" cy="1485899"/>
        </a:xfrm>
        <a:prstGeom prst="rect">
          <a:avLst/>
        </a:prstGeom>
      </xdr:spPr>
    </xdr:pic>
    <xdr:clientData/>
  </xdr:twoCellAnchor>
  <xdr:twoCellAnchor editAs="oneCell">
    <xdr:from>
      <xdr:col>0</xdr:col>
      <xdr:colOff>1</xdr:colOff>
      <xdr:row>65</xdr:row>
      <xdr:rowOff>1</xdr:rowOff>
    </xdr:from>
    <xdr:to>
      <xdr:col>9</xdr:col>
      <xdr:colOff>715805</xdr:colOff>
      <xdr:row>66</xdr:row>
      <xdr:rowOff>1</xdr:rowOff>
    </xdr:to>
    <xdr:pic>
      <xdr:nvPicPr>
        <xdr:cNvPr id="11" name="Image 10"/>
        <xdr:cNvPicPr>
          <a:picLocks noChangeAspect="1"/>
        </xdr:cNvPicPr>
      </xdr:nvPicPr>
      <xdr:blipFill>
        <a:blip xmlns:r="http://schemas.openxmlformats.org/officeDocument/2006/relationships" r:embed="rId7"/>
        <a:stretch>
          <a:fillRect/>
        </a:stretch>
      </xdr:blipFill>
      <xdr:spPr>
        <a:xfrm>
          <a:off x="1" y="16268701"/>
          <a:ext cx="7573804" cy="2038350"/>
        </a:xfrm>
        <a:prstGeom prst="rect">
          <a:avLst/>
        </a:prstGeom>
      </xdr:spPr>
    </xdr:pic>
    <xdr:clientData/>
  </xdr:twoCellAnchor>
  <xdr:twoCellAnchor editAs="oneCell">
    <xdr:from>
      <xdr:col>0</xdr:col>
      <xdr:colOff>0</xdr:colOff>
      <xdr:row>31</xdr:row>
      <xdr:rowOff>0</xdr:rowOff>
    </xdr:from>
    <xdr:to>
      <xdr:col>10</xdr:col>
      <xdr:colOff>418</xdr:colOff>
      <xdr:row>32</xdr:row>
      <xdr:rowOff>19050</xdr:rowOff>
    </xdr:to>
    <xdr:pic>
      <xdr:nvPicPr>
        <xdr:cNvPr id="12" name="Image 11"/>
        <xdr:cNvPicPr>
          <a:picLocks noChangeAspect="1"/>
        </xdr:cNvPicPr>
      </xdr:nvPicPr>
      <xdr:blipFill>
        <a:blip xmlns:r="http://schemas.openxmlformats.org/officeDocument/2006/relationships" r:embed="rId8"/>
        <a:stretch>
          <a:fillRect/>
        </a:stretch>
      </xdr:blipFill>
      <xdr:spPr>
        <a:xfrm>
          <a:off x="0" y="6438900"/>
          <a:ext cx="7620418" cy="2428875"/>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xdr:from>
      <xdr:col>16</xdr:col>
      <xdr:colOff>523874</xdr:colOff>
      <xdr:row>10</xdr:row>
      <xdr:rowOff>76201</xdr:rowOff>
    </xdr:from>
    <xdr:to>
      <xdr:col>20</xdr:col>
      <xdr:colOff>381000</xdr:colOff>
      <xdr:row>15</xdr:row>
      <xdr:rowOff>19051</xdr:rowOff>
    </xdr:to>
    <xdr:sp macro="" textlink="">
      <xdr:nvSpPr>
        <xdr:cNvPr id="6" name="Rectangle 5"/>
        <xdr:cNvSpPr/>
      </xdr:nvSpPr>
      <xdr:spPr>
        <a:xfrm>
          <a:off x="11315699" y="1905001"/>
          <a:ext cx="2905126" cy="895350"/>
        </a:xfrm>
        <a:prstGeom prst="wedgeRectCallout">
          <a:avLst>
            <a:gd name="adj1" fmla="val -62648"/>
            <a:gd name="adj2" fmla="val 20515"/>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r>
            <a:rPr lang="fr-FR" sz="1100"/>
            <a:t>Zone 1 à verrouiller </a:t>
          </a:r>
          <a:r>
            <a:rPr lang="fr-FR" sz="1100" baseline="0"/>
            <a:t> en cliquant sur le verrou.</a:t>
          </a:r>
        </a:p>
        <a:p>
          <a:pPr algn="l"/>
          <a:r>
            <a:rPr lang="fr-FR" sz="1100" baseline="0"/>
            <a:t>La zone 1 concerne le tableau  A  ainsi que la zone renseignement nom et prénom "bande de calcul effectuée par"</a:t>
          </a:r>
          <a:endParaRPr lang="fr-FR" sz="1100"/>
        </a:p>
      </xdr:txBody>
    </xdr:sp>
    <xdr:clientData/>
  </xdr:twoCellAnchor>
  <xdr:twoCellAnchor>
    <xdr:from>
      <xdr:col>16</xdr:col>
      <xdr:colOff>638175</xdr:colOff>
      <xdr:row>25</xdr:row>
      <xdr:rowOff>28575</xdr:rowOff>
    </xdr:from>
    <xdr:to>
      <xdr:col>20</xdr:col>
      <xdr:colOff>495301</xdr:colOff>
      <xdr:row>29</xdr:row>
      <xdr:rowOff>152400</xdr:rowOff>
    </xdr:to>
    <xdr:sp macro="" textlink="">
      <xdr:nvSpPr>
        <xdr:cNvPr id="7" name="Rectangle 6"/>
        <xdr:cNvSpPr/>
      </xdr:nvSpPr>
      <xdr:spPr>
        <a:xfrm>
          <a:off x="11372850" y="4838700"/>
          <a:ext cx="2905126" cy="923925"/>
        </a:xfrm>
        <a:prstGeom prst="wedgeRectCallout">
          <a:avLst>
            <a:gd name="adj1" fmla="val -62648"/>
            <a:gd name="adj2" fmla="val 20515"/>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r>
            <a:rPr lang="fr-FR" sz="1100"/>
            <a:t>Zone 2 à verrouiller </a:t>
          </a:r>
          <a:r>
            <a:rPr lang="fr-FR" sz="1100" baseline="0"/>
            <a:t> en cliquant sur le verrou.</a:t>
          </a:r>
        </a:p>
        <a:p>
          <a:pPr algn="l"/>
          <a:r>
            <a:rPr lang="fr-FR" sz="1100" baseline="0"/>
            <a:t>La zone 2 concerne les tableaux  B  ; C et D ainsi que la zone renseignement nom et prénom "journée encaissement établie par"</a:t>
          </a:r>
          <a:endParaRPr lang="fr-FR" sz="1100"/>
        </a:p>
      </xdr:txBody>
    </xdr:sp>
    <xdr:clientData/>
  </xdr:twoCellAnchor>
  <xdr:twoCellAnchor>
    <xdr:from>
      <xdr:col>16</xdr:col>
      <xdr:colOff>619125</xdr:colOff>
      <xdr:row>81</xdr:row>
      <xdr:rowOff>38101</xdr:rowOff>
    </xdr:from>
    <xdr:to>
      <xdr:col>20</xdr:col>
      <xdr:colOff>476251</xdr:colOff>
      <xdr:row>87</xdr:row>
      <xdr:rowOff>180976</xdr:rowOff>
    </xdr:to>
    <xdr:sp macro="" textlink="">
      <xdr:nvSpPr>
        <xdr:cNvPr id="8" name="Rectangle 7"/>
        <xdr:cNvSpPr/>
      </xdr:nvSpPr>
      <xdr:spPr>
        <a:xfrm>
          <a:off x="11353800" y="15135226"/>
          <a:ext cx="2905126" cy="1181100"/>
        </a:xfrm>
        <a:prstGeom prst="wedgeRectCallout">
          <a:avLst>
            <a:gd name="adj1" fmla="val -62648"/>
            <a:gd name="adj2" fmla="val 20515"/>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r>
            <a:rPr lang="fr-FR" sz="1100"/>
            <a:t>Zone 3 (partie</a:t>
          </a:r>
          <a:r>
            <a:rPr lang="fr-FR" sz="1100" baseline="0"/>
            <a:t> E)</a:t>
          </a:r>
          <a:r>
            <a:rPr lang="fr-FR" sz="1100"/>
            <a:t> à verrouiller </a:t>
          </a:r>
          <a:r>
            <a:rPr lang="fr-FR" sz="1100" baseline="0"/>
            <a:t> en cliquant sur le verrou.</a:t>
          </a:r>
        </a:p>
        <a:p>
          <a:pPr algn="l"/>
          <a:r>
            <a:rPr lang="fr-FR" sz="1100" baseline="0"/>
            <a:t>La zone 3 concerne  toute la partie E ainsi que la zone "journée encaissement du "et "cgea de" (en haute de la page)</a:t>
          </a:r>
          <a:endParaRPr lang="fr-FR" sz="1100"/>
        </a:p>
      </xdr:txBody>
    </xdr:sp>
    <xdr:clientData/>
  </xdr:twoCellAnchor>
  <xdr:twoCellAnchor editAs="oneCell">
    <xdr:from>
      <xdr:col>14</xdr:col>
      <xdr:colOff>148083</xdr:colOff>
      <xdr:row>9</xdr:row>
      <xdr:rowOff>123824</xdr:rowOff>
    </xdr:from>
    <xdr:to>
      <xdr:col>15</xdr:col>
      <xdr:colOff>9525</xdr:colOff>
      <xdr:row>15</xdr:row>
      <xdr:rowOff>66675</xdr:rowOff>
    </xdr:to>
    <xdr:pic>
      <xdr:nvPicPr>
        <xdr:cNvPr id="11" name="Image 10" descr="Résultat de recherche d'images pour &quot;cadenas verrouillage excel&quot;"/>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1608" y="1904999"/>
          <a:ext cx="1128267" cy="1085851"/>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152400</xdr:colOff>
      <xdr:row>25</xdr:row>
      <xdr:rowOff>9525</xdr:rowOff>
    </xdr:from>
    <xdr:to>
      <xdr:col>15</xdr:col>
      <xdr:colOff>13842</xdr:colOff>
      <xdr:row>30</xdr:row>
      <xdr:rowOff>95251</xdr:rowOff>
    </xdr:to>
    <xdr:pic>
      <xdr:nvPicPr>
        <xdr:cNvPr id="12" name="Image 11" descr="Résultat de recherche d'images pour &quot;cadenas verrouillage excel&quot;"/>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5925" y="4610100"/>
          <a:ext cx="1128267" cy="1085851"/>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152400</xdr:colOff>
      <xdr:row>82</xdr:row>
      <xdr:rowOff>200025</xdr:rowOff>
    </xdr:from>
    <xdr:to>
      <xdr:col>15</xdr:col>
      <xdr:colOff>13842</xdr:colOff>
      <xdr:row>88</xdr:row>
      <xdr:rowOff>142876</xdr:rowOff>
    </xdr:to>
    <xdr:pic>
      <xdr:nvPicPr>
        <xdr:cNvPr id="13" name="Image 12" descr="Résultat de recherche d'images pour &quot;cadenas verrouillage excel&quot;"/>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5925" y="15078075"/>
          <a:ext cx="1128267" cy="1085851"/>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12</xdr:col>
      <xdr:colOff>285750</xdr:colOff>
      <xdr:row>60</xdr:row>
      <xdr:rowOff>9525</xdr:rowOff>
    </xdr:from>
    <xdr:to>
      <xdr:col>12</xdr:col>
      <xdr:colOff>590549</xdr:colOff>
      <xdr:row>60</xdr:row>
      <xdr:rowOff>200025</xdr:rowOff>
    </xdr:to>
    <xdr:sp macro="" textlink="">
      <xdr:nvSpPr>
        <xdr:cNvPr id="9" name="Triangle isocèle 8"/>
        <xdr:cNvSpPr/>
      </xdr:nvSpPr>
      <xdr:spPr>
        <a:xfrm>
          <a:off x="7581900" y="11477625"/>
          <a:ext cx="304799" cy="190500"/>
        </a:xfrm>
        <a:prstGeom prst="triangle">
          <a:avLst/>
        </a:prstGeom>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ctr"/>
        <a:lstStyle/>
        <a:p>
          <a:pPr algn="l"/>
          <a:r>
            <a:rPr lang="fr-FR" sz="1200"/>
            <a:t>!</a:t>
          </a:r>
        </a:p>
        <a:p>
          <a:pPr algn="l"/>
          <a:endParaRPr lang="fr-FR" sz="1200"/>
        </a:p>
      </xdr:txBody>
    </xdr:sp>
    <xdr:clientData/>
  </xdr:twoCellAnchor>
  <xdr:twoCellAnchor>
    <xdr:from>
      <xdr:col>17</xdr:col>
      <xdr:colOff>0</xdr:colOff>
      <xdr:row>75</xdr:row>
      <xdr:rowOff>0</xdr:rowOff>
    </xdr:from>
    <xdr:to>
      <xdr:col>20</xdr:col>
      <xdr:colOff>619126</xdr:colOff>
      <xdr:row>78</xdr:row>
      <xdr:rowOff>76200</xdr:rowOff>
    </xdr:to>
    <xdr:sp macro="" textlink="">
      <xdr:nvSpPr>
        <xdr:cNvPr id="10" name="Rectangle 9"/>
        <xdr:cNvSpPr/>
      </xdr:nvSpPr>
      <xdr:spPr>
        <a:xfrm>
          <a:off x="11496675" y="14039850"/>
          <a:ext cx="2905126" cy="514350"/>
        </a:xfrm>
        <a:prstGeom prst="wedgeRectCallout">
          <a:avLst>
            <a:gd name="adj1" fmla="val -62648"/>
            <a:gd name="adj2" fmla="val 20515"/>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r>
            <a:rPr lang="fr-FR" sz="1100"/>
            <a:t>Protection classique du tableau alimentation automatique</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16</xdr:col>
      <xdr:colOff>523874</xdr:colOff>
      <xdr:row>10</xdr:row>
      <xdr:rowOff>76201</xdr:rowOff>
    </xdr:from>
    <xdr:to>
      <xdr:col>20</xdr:col>
      <xdr:colOff>381000</xdr:colOff>
      <xdr:row>15</xdr:row>
      <xdr:rowOff>19051</xdr:rowOff>
    </xdr:to>
    <xdr:sp macro="" textlink="">
      <xdr:nvSpPr>
        <xdr:cNvPr id="8" name="Rectangle 7"/>
        <xdr:cNvSpPr/>
      </xdr:nvSpPr>
      <xdr:spPr>
        <a:xfrm>
          <a:off x="11258549" y="2124076"/>
          <a:ext cx="2905126" cy="895350"/>
        </a:xfrm>
        <a:prstGeom prst="wedgeRectCallout">
          <a:avLst>
            <a:gd name="adj1" fmla="val -62648"/>
            <a:gd name="adj2" fmla="val 20515"/>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r>
            <a:rPr lang="fr-FR" sz="1100"/>
            <a:t>Zone 1 à verrouiller </a:t>
          </a:r>
          <a:r>
            <a:rPr lang="fr-FR" sz="1100" baseline="0"/>
            <a:t> en cliquant sur le verrou.</a:t>
          </a:r>
        </a:p>
        <a:p>
          <a:pPr algn="l"/>
          <a:r>
            <a:rPr lang="fr-FR" sz="1100" baseline="0"/>
            <a:t>La zone 1 concerne le tableau  A  ainsi que la zone renseignement nom et prénom "bande de calcul effectuée par"</a:t>
          </a:r>
          <a:endParaRPr lang="fr-FR" sz="1100"/>
        </a:p>
      </xdr:txBody>
    </xdr:sp>
    <xdr:clientData/>
  </xdr:twoCellAnchor>
  <xdr:twoCellAnchor>
    <xdr:from>
      <xdr:col>16</xdr:col>
      <xdr:colOff>600075</xdr:colOff>
      <xdr:row>28</xdr:row>
      <xdr:rowOff>47625</xdr:rowOff>
    </xdr:from>
    <xdr:to>
      <xdr:col>20</xdr:col>
      <xdr:colOff>457201</xdr:colOff>
      <xdr:row>33</xdr:row>
      <xdr:rowOff>133350</xdr:rowOff>
    </xdr:to>
    <xdr:sp macro="" textlink="">
      <xdr:nvSpPr>
        <xdr:cNvPr id="9" name="Rectangle 8"/>
        <xdr:cNvSpPr/>
      </xdr:nvSpPr>
      <xdr:spPr>
        <a:xfrm>
          <a:off x="11334750" y="5457825"/>
          <a:ext cx="2905126" cy="923925"/>
        </a:xfrm>
        <a:prstGeom prst="wedgeRectCallout">
          <a:avLst>
            <a:gd name="adj1" fmla="val -62648"/>
            <a:gd name="adj2" fmla="val 20515"/>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r>
            <a:rPr lang="fr-FR" sz="1100"/>
            <a:t>Zone 2 à verrouiller </a:t>
          </a:r>
          <a:r>
            <a:rPr lang="fr-FR" sz="1100" baseline="0"/>
            <a:t> en cliquant sur le verrou.</a:t>
          </a:r>
        </a:p>
        <a:p>
          <a:pPr algn="l"/>
          <a:r>
            <a:rPr lang="fr-FR" sz="1100" baseline="0"/>
            <a:t>La zone 2 concerne les tableaux  B  ; C et D ainsi que la zone renseignement nom et prénom "journée encaissement établie par"</a:t>
          </a:r>
          <a:endParaRPr lang="fr-FR" sz="1100"/>
        </a:p>
      </xdr:txBody>
    </xdr:sp>
    <xdr:clientData/>
  </xdr:twoCellAnchor>
  <xdr:twoCellAnchor editAs="oneCell">
    <xdr:from>
      <xdr:col>14</xdr:col>
      <xdr:colOff>148083</xdr:colOff>
      <xdr:row>9</xdr:row>
      <xdr:rowOff>123824</xdr:rowOff>
    </xdr:from>
    <xdr:to>
      <xdr:col>15</xdr:col>
      <xdr:colOff>9525</xdr:colOff>
      <xdr:row>15</xdr:row>
      <xdr:rowOff>66675</xdr:rowOff>
    </xdr:to>
    <xdr:pic macro="[0]!remise_bancaire">
      <xdr:nvPicPr>
        <xdr:cNvPr id="11" name="Image 10" descr="Résultat de recherche d'images pour &quot;cadenas verrouillage excel&quot;"/>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1608" y="1981199"/>
          <a:ext cx="1128267" cy="1085851"/>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152400</xdr:colOff>
      <xdr:row>25</xdr:row>
      <xdr:rowOff>9525</xdr:rowOff>
    </xdr:from>
    <xdr:to>
      <xdr:col>15</xdr:col>
      <xdr:colOff>13842</xdr:colOff>
      <xdr:row>30</xdr:row>
      <xdr:rowOff>95251</xdr:rowOff>
    </xdr:to>
    <xdr:pic>
      <xdr:nvPicPr>
        <xdr:cNvPr id="12" name="Image 11" descr="Résultat de recherche d'images pour &quot;cadenas verrouillage excel&quot;"/>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5925" y="4819650"/>
          <a:ext cx="1128267" cy="1085851"/>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152400</xdr:colOff>
      <xdr:row>82</xdr:row>
      <xdr:rowOff>200025</xdr:rowOff>
    </xdr:from>
    <xdr:to>
      <xdr:col>15</xdr:col>
      <xdr:colOff>13842</xdr:colOff>
      <xdr:row>88</xdr:row>
      <xdr:rowOff>142876</xdr:rowOff>
    </xdr:to>
    <xdr:pic>
      <xdr:nvPicPr>
        <xdr:cNvPr id="13" name="Image 12" descr="Résultat de recherche d'images pour &quot;cadenas verrouillage excel&quot;"/>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5925" y="15582900"/>
          <a:ext cx="1128267" cy="1085851"/>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12</xdr:col>
      <xdr:colOff>285750</xdr:colOff>
      <xdr:row>60</xdr:row>
      <xdr:rowOff>9525</xdr:rowOff>
    </xdr:from>
    <xdr:to>
      <xdr:col>12</xdr:col>
      <xdr:colOff>590549</xdr:colOff>
      <xdr:row>60</xdr:row>
      <xdr:rowOff>200025</xdr:rowOff>
    </xdr:to>
    <xdr:sp macro="" textlink="">
      <xdr:nvSpPr>
        <xdr:cNvPr id="16" name="Triangle isocèle 15"/>
        <xdr:cNvSpPr/>
      </xdr:nvSpPr>
      <xdr:spPr>
        <a:xfrm>
          <a:off x="7581900" y="11477625"/>
          <a:ext cx="304799" cy="190500"/>
        </a:xfrm>
        <a:prstGeom prst="triangle">
          <a:avLst/>
        </a:prstGeom>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ctr"/>
        <a:lstStyle/>
        <a:p>
          <a:pPr algn="l"/>
          <a:r>
            <a:rPr lang="fr-FR" sz="1200"/>
            <a:t>!</a:t>
          </a:r>
        </a:p>
        <a:p>
          <a:pPr algn="l"/>
          <a:endParaRPr lang="fr-FR" sz="1200"/>
        </a:p>
      </xdr:txBody>
    </xdr:sp>
    <xdr:clientData/>
  </xdr:twoCellAnchor>
  <xdr:twoCellAnchor>
    <xdr:from>
      <xdr:col>17</xdr:col>
      <xdr:colOff>0</xdr:colOff>
      <xdr:row>80</xdr:row>
      <xdr:rowOff>247650</xdr:rowOff>
    </xdr:from>
    <xdr:to>
      <xdr:col>20</xdr:col>
      <xdr:colOff>619126</xdr:colOff>
      <xdr:row>87</xdr:row>
      <xdr:rowOff>123825</xdr:rowOff>
    </xdr:to>
    <xdr:sp macro="" textlink="">
      <xdr:nvSpPr>
        <xdr:cNvPr id="14" name="Rectangle 13"/>
        <xdr:cNvSpPr/>
      </xdr:nvSpPr>
      <xdr:spPr>
        <a:xfrm>
          <a:off x="11496675" y="15078075"/>
          <a:ext cx="2905126" cy="1181100"/>
        </a:xfrm>
        <a:prstGeom prst="wedgeRectCallout">
          <a:avLst>
            <a:gd name="adj1" fmla="val -62648"/>
            <a:gd name="adj2" fmla="val 20515"/>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r>
            <a:rPr lang="fr-FR" sz="1100"/>
            <a:t>Zone 3 (partie</a:t>
          </a:r>
          <a:r>
            <a:rPr lang="fr-FR" sz="1100" baseline="0"/>
            <a:t> E)</a:t>
          </a:r>
          <a:r>
            <a:rPr lang="fr-FR" sz="1100"/>
            <a:t> à verrouiller </a:t>
          </a:r>
          <a:r>
            <a:rPr lang="fr-FR" sz="1100" baseline="0"/>
            <a:t> en cliquant sur le verrou.</a:t>
          </a:r>
        </a:p>
        <a:p>
          <a:pPr algn="l"/>
          <a:r>
            <a:rPr lang="fr-FR" sz="1100" baseline="0"/>
            <a:t>La zone 3 concerne  toute la partie E ainsi que la zone "journée encaissement du "et "cgea de" (en haute de la page)</a:t>
          </a:r>
          <a:endParaRPr lang="fr-FR" sz="1100"/>
        </a:p>
      </xdr:txBody>
    </xdr:sp>
    <xdr:clientData/>
  </xdr:twoCellAnchor>
  <xdr:twoCellAnchor>
    <xdr:from>
      <xdr:col>17</xdr:col>
      <xdr:colOff>0</xdr:colOff>
      <xdr:row>74</xdr:row>
      <xdr:rowOff>0</xdr:rowOff>
    </xdr:from>
    <xdr:to>
      <xdr:col>20</xdr:col>
      <xdr:colOff>619126</xdr:colOff>
      <xdr:row>76</xdr:row>
      <xdr:rowOff>161925</xdr:rowOff>
    </xdr:to>
    <xdr:sp macro="" textlink="">
      <xdr:nvSpPr>
        <xdr:cNvPr id="15" name="Rectangle 14"/>
        <xdr:cNvSpPr/>
      </xdr:nvSpPr>
      <xdr:spPr>
        <a:xfrm>
          <a:off x="11496675" y="13773150"/>
          <a:ext cx="2905126" cy="514350"/>
        </a:xfrm>
        <a:prstGeom prst="wedgeRectCallout">
          <a:avLst>
            <a:gd name="adj1" fmla="val -62648"/>
            <a:gd name="adj2" fmla="val 20515"/>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r>
            <a:rPr lang="fr-FR" sz="1100"/>
            <a:t>Protection classique du tableau alimentation automatique</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16</xdr:col>
      <xdr:colOff>523874</xdr:colOff>
      <xdr:row>10</xdr:row>
      <xdr:rowOff>76201</xdr:rowOff>
    </xdr:from>
    <xdr:to>
      <xdr:col>20</xdr:col>
      <xdr:colOff>381000</xdr:colOff>
      <xdr:row>15</xdr:row>
      <xdr:rowOff>19051</xdr:rowOff>
    </xdr:to>
    <xdr:sp macro="" textlink="">
      <xdr:nvSpPr>
        <xdr:cNvPr id="8" name="Rectangle 7"/>
        <xdr:cNvSpPr/>
      </xdr:nvSpPr>
      <xdr:spPr>
        <a:xfrm>
          <a:off x="11258549" y="2124076"/>
          <a:ext cx="2905126" cy="895350"/>
        </a:xfrm>
        <a:prstGeom prst="wedgeRectCallout">
          <a:avLst>
            <a:gd name="adj1" fmla="val -62648"/>
            <a:gd name="adj2" fmla="val 20515"/>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r>
            <a:rPr lang="fr-FR" sz="1100"/>
            <a:t>Zone 1 à verrouiller </a:t>
          </a:r>
          <a:r>
            <a:rPr lang="fr-FR" sz="1100" baseline="0"/>
            <a:t> en cliquant sur le verrou.</a:t>
          </a:r>
        </a:p>
        <a:p>
          <a:pPr algn="l"/>
          <a:r>
            <a:rPr lang="fr-FR" sz="1100" baseline="0"/>
            <a:t>La zone 1 concerne le tableau  A  ainsi que la zone renseignement nom et prénom "bande de calcul effectuée par"</a:t>
          </a:r>
          <a:endParaRPr lang="fr-FR" sz="1100"/>
        </a:p>
      </xdr:txBody>
    </xdr:sp>
    <xdr:clientData/>
  </xdr:twoCellAnchor>
  <xdr:twoCellAnchor>
    <xdr:from>
      <xdr:col>16</xdr:col>
      <xdr:colOff>600075</xdr:colOff>
      <xdr:row>28</xdr:row>
      <xdr:rowOff>47625</xdr:rowOff>
    </xdr:from>
    <xdr:to>
      <xdr:col>20</xdr:col>
      <xdr:colOff>457201</xdr:colOff>
      <xdr:row>33</xdr:row>
      <xdr:rowOff>133350</xdr:rowOff>
    </xdr:to>
    <xdr:sp macro="" textlink="">
      <xdr:nvSpPr>
        <xdr:cNvPr id="9" name="Rectangle 8"/>
        <xdr:cNvSpPr/>
      </xdr:nvSpPr>
      <xdr:spPr>
        <a:xfrm>
          <a:off x="11334750" y="5457825"/>
          <a:ext cx="2905126" cy="923925"/>
        </a:xfrm>
        <a:prstGeom prst="wedgeRectCallout">
          <a:avLst>
            <a:gd name="adj1" fmla="val -62648"/>
            <a:gd name="adj2" fmla="val 20515"/>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r>
            <a:rPr lang="fr-FR" sz="1100"/>
            <a:t>Zone 2 à verrouiller </a:t>
          </a:r>
          <a:r>
            <a:rPr lang="fr-FR" sz="1100" baseline="0"/>
            <a:t> en cliquant sur le verrou.</a:t>
          </a:r>
        </a:p>
        <a:p>
          <a:pPr algn="l"/>
          <a:r>
            <a:rPr lang="fr-FR" sz="1100" baseline="0"/>
            <a:t>La zone 2 concerne les tableaux  B  ; C et D ainsi que la zone renseignement nom et prénom "journée encaissement établie par"</a:t>
          </a:r>
          <a:endParaRPr lang="fr-FR" sz="1100"/>
        </a:p>
      </xdr:txBody>
    </xdr:sp>
    <xdr:clientData/>
  </xdr:twoCellAnchor>
  <xdr:twoCellAnchor editAs="oneCell">
    <xdr:from>
      <xdr:col>14</xdr:col>
      <xdr:colOff>148083</xdr:colOff>
      <xdr:row>9</xdr:row>
      <xdr:rowOff>123824</xdr:rowOff>
    </xdr:from>
    <xdr:to>
      <xdr:col>15</xdr:col>
      <xdr:colOff>9525</xdr:colOff>
      <xdr:row>15</xdr:row>
      <xdr:rowOff>66675</xdr:rowOff>
    </xdr:to>
    <xdr:pic>
      <xdr:nvPicPr>
        <xdr:cNvPr id="11" name="Image 10" descr="Résultat de recherche d'images pour &quot;cadenas verrouillage excel&quot;"/>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1608" y="1981199"/>
          <a:ext cx="1128267" cy="1085851"/>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152400</xdr:colOff>
      <xdr:row>25</xdr:row>
      <xdr:rowOff>9525</xdr:rowOff>
    </xdr:from>
    <xdr:to>
      <xdr:col>15</xdr:col>
      <xdr:colOff>13842</xdr:colOff>
      <xdr:row>30</xdr:row>
      <xdr:rowOff>95251</xdr:rowOff>
    </xdr:to>
    <xdr:pic>
      <xdr:nvPicPr>
        <xdr:cNvPr id="12" name="Image 11" descr="Résultat de recherche d'images pour &quot;cadenas verrouillage excel&quot;"/>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5925" y="4819650"/>
          <a:ext cx="1128267" cy="1085851"/>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152400</xdr:colOff>
      <xdr:row>82</xdr:row>
      <xdr:rowOff>200025</xdr:rowOff>
    </xdr:from>
    <xdr:to>
      <xdr:col>15</xdr:col>
      <xdr:colOff>13842</xdr:colOff>
      <xdr:row>88</xdr:row>
      <xdr:rowOff>142876</xdr:rowOff>
    </xdr:to>
    <xdr:pic>
      <xdr:nvPicPr>
        <xdr:cNvPr id="13" name="Image 12" descr="Résultat de recherche d'images pour &quot;cadenas verrouillage excel&quot;"/>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5925" y="15582900"/>
          <a:ext cx="1128267" cy="1085851"/>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12</xdr:col>
      <xdr:colOff>285750</xdr:colOff>
      <xdr:row>60</xdr:row>
      <xdr:rowOff>9525</xdr:rowOff>
    </xdr:from>
    <xdr:to>
      <xdr:col>12</xdr:col>
      <xdr:colOff>590549</xdr:colOff>
      <xdr:row>60</xdr:row>
      <xdr:rowOff>200025</xdr:rowOff>
    </xdr:to>
    <xdr:sp macro="" textlink="">
      <xdr:nvSpPr>
        <xdr:cNvPr id="15" name="Triangle isocèle 14"/>
        <xdr:cNvSpPr/>
      </xdr:nvSpPr>
      <xdr:spPr>
        <a:xfrm>
          <a:off x="7581900" y="11477625"/>
          <a:ext cx="304799" cy="190500"/>
        </a:xfrm>
        <a:prstGeom prst="triangle">
          <a:avLst/>
        </a:prstGeom>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ctr"/>
        <a:lstStyle/>
        <a:p>
          <a:pPr algn="l"/>
          <a:r>
            <a:rPr lang="fr-FR" sz="1200"/>
            <a:t>!</a:t>
          </a:r>
        </a:p>
        <a:p>
          <a:pPr algn="l"/>
          <a:endParaRPr lang="fr-FR" sz="1200"/>
        </a:p>
      </xdr:txBody>
    </xdr:sp>
    <xdr:clientData/>
  </xdr:twoCellAnchor>
  <xdr:twoCellAnchor>
    <xdr:from>
      <xdr:col>16</xdr:col>
      <xdr:colOff>666750</xdr:colOff>
      <xdr:row>80</xdr:row>
      <xdr:rowOff>228600</xdr:rowOff>
    </xdr:from>
    <xdr:to>
      <xdr:col>20</xdr:col>
      <xdr:colOff>523876</xdr:colOff>
      <xdr:row>87</xdr:row>
      <xdr:rowOff>104775</xdr:rowOff>
    </xdr:to>
    <xdr:sp macro="" textlink="">
      <xdr:nvSpPr>
        <xdr:cNvPr id="14" name="Rectangle 13"/>
        <xdr:cNvSpPr/>
      </xdr:nvSpPr>
      <xdr:spPr>
        <a:xfrm>
          <a:off x="11401425" y="15059025"/>
          <a:ext cx="2905126" cy="1181100"/>
        </a:xfrm>
        <a:prstGeom prst="wedgeRectCallout">
          <a:avLst>
            <a:gd name="adj1" fmla="val -62648"/>
            <a:gd name="adj2" fmla="val 20515"/>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r>
            <a:rPr lang="fr-FR" sz="1100"/>
            <a:t>Zone 3 (partie</a:t>
          </a:r>
          <a:r>
            <a:rPr lang="fr-FR" sz="1100" baseline="0"/>
            <a:t> E)</a:t>
          </a:r>
          <a:r>
            <a:rPr lang="fr-FR" sz="1100"/>
            <a:t> à verrouiller </a:t>
          </a:r>
          <a:r>
            <a:rPr lang="fr-FR" sz="1100" baseline="0"/>
            <a:t> en cliquant sur le verrou.</a:t>
          </a:r>
        </a:p>
        <a:p>
          <a:pPr algn="l"/>
          <a:r>
            <a:rPr lang="fr-FR" sz="1100" baseline="0"/>
            <a:t>La zone 3 concerne  toute la partie E ainsi que la zone "journée encaissement du "et "cgea de" (en haute de la page)</a:t>
          </a:r>
          <a:endParaRPr lang="fr-FR" sz="1100"/>
        </a:p>
      </xdr:txBody>
    </xdr:sp>
    <xdr:clientData/>
  </xdr:twoCellAnchor>
  <xdr:twoCellAnchor>
    <xdr:from>
      <xdr:col>17</xdr:col>
      <xdr:colOff>0</xdr:colOff>
      <xdr:row>74</xdr:row>
      <xdr:rowOff>0</xdr:rowOff>
    </xdr:from>
    <xdr:to>
      <xdr:col>20</xdr:col>
      <xdr:colOff>619126</xdr:colOff>
      <xdr:row>76</xdr:row>
      <xdr:rowOff>161925</xdr:rowOff>
    </xdr:to>
    <xdr:sp macro="" textlink="">
      <xdr:nvSpPr>
        <xdr:cNvPr id="16" name="Rectangle 15"/>
        <xdr:cNvSpPr/>
      </xdr:nvSpPr>
      <xdr:spPr>
        <a:xfrm>
          <a:off x="11496675" y="13773150"/>
          <a:ext cx="2905126" cy="514350"/>
        </a:xfrm>
        <a:prstGeom prst="wedgeRectCallout">
          <a:avLst>
            <a:gd name="adj1" fmla="val -62648"/>
            <a:gd name="adj2" fmla="val 20515"/>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r>
            <a:rPr lang="fr-FR" sz="1100"/>
            <a:t>Protection classique du tableau alimentation automatique</a:t>
          </a: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16</xdr:col>
      <xdr:colOff>523874</xdr:colOff>
      <xdr:row>10</xdr:row>
      <xdr:rowOff>76201</xdr:rowOff>
    </xdr:from>
    <xdr:to>
      <xdr:col>20</xdr:col>
      <xdr:colOff>381000</xdr:colOff>
      <xdr:row>15</xdr:row>
      <xdr:rowOff>19051</xdr:rowOff>
    </xdr:to>
    <xdr:sp macro="" textlink="">
      <xdr:nvSpPr>
        <xdr:cNvPr id="8" name="Rectangle 7"/>
        <xdr:cNvSpPr/>
      </xdr:nvSpPr>
      <xdr:spPr>
        <a:xfrm>
          <a:off x="11258549" y="2124076"/>
          <a:ext cx="2905126" cy="895350"/>
        </a:xfrm>
        <a:prstGeom prst="wedgeRectCallout">
          <a:avLst>
            <a:gd name="adj1" fmla="val -62648"/>
            <a:gd name="adj2" fmla="val 20515"/>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r>
            <a:rPr lang="fr-FR" sz="1100"/>
            <a:t>Zone 1 à verrouiller </a:t>
          </a:r>
          <a:r>
            <a:rPr lang="fr-FR" sz="1100" baseline="0"/>
            <a:t> en cliquant sur le verrou.</a:t>
          </a:r>
        </a:p>
        <a:p>
          <a:pPr algn="l"/>
          <a:r>
            <a:rPr lang="fr-FR" sz="1100" baseline="0"/>
            <a:t>La zone 1 concerne le tableau  A  ainsi que la zone renseignement nom et prénom "bande de calcul effectuée par"</a:t>
          </a:r>
          <a:endParaRPr lang="fr-FR" sz="1100"/>
        </a:p>
      </xdr:txBody>
    </xdr:sp>
    <xdr:clientData/>
  </xdr:twoCellAnchor>
  <xdr:twoCellAnchor>
    <xdr:from>
      <xdr:col>16</xdr:col>
      <xdr:colOff>600075</xdr:colOff>
      <xdr:row>28</xdr:row>
      <xdr:rowOff>47625</xdr:rowOff>
    </xdr:from>
    <xdr:to>
      <xdr:col>20</xdr:col>
      <xdr:colOff>457201</xdr:colOff>
      <xdr:row>33</xdr:row>
      <xdr:rowOff>133350</xdr:rowOff>
    </xdr:to>
    <xdr:sp macro="" textlink="">
      <xdr:nvSpPr>
        <xdr:cNvPr id="9" name="Rectangle 8"/>
        <xdr:cNvSpPr/>
      </xdr:nvSpPr>
      <xdr:spPr>
        <a:xfrm>
          <a:off x="11334750" y="5457825"/>
          <a:ext cx="2905126" cy="923925"/>
        </a:xfrm>
        <a:prstGeom prst="wedgeRectCallout">
          <a:avLst>
            <a:gd name="adj1" fmla="val -62648"/>
            <a:gd name="adj2" fmla="val 20515"/>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r>
            <a:rPr lang="fr-FR" sz="1100"/>
            <a:t>Zone 2 à verrouiller </a:t>
          </a:r>
          <a:r>
            <a:rPr lang="fr-FR" sz="1100" baseline="0"/>
            <a:t> en cliquant sur le verrou.</a:t>
          </a:r>
        </a:p>
        <a:p>
          <a:pPr algn="l"/>
          <a:r>
            <a:rPr lang="fr-FR" sz="1100" baseline="0"/>
            <a:t>La zone 2 concerne les tableaux  B  ; C et D ainsi que la zone renseignement nom et prénom "journée encaissement établie par"</a:t>
          </a:r>
          <a:endParaRPr lang="fr-FR" sz="1100"/>
        </a:p>
      </xdr:txBody>
    </xdr:sp>
    <xdr:clientData/>
  </xdr:twoCellAnchor>
  <xdr:twoCellAnchor editAs="oneCell">
    <xdr:from>
      <xdr:col>14</xdr:col>
      <xdr:colOff>148083</xdr:colOff>
      <xdr:row>9</xdr:row>
      <xdr:rowOff>123824</xdr:rowOff>
    </xdr:from>
    <xdr:to>
      <xdr:col>15</xdr:col>
      <xdr:colOff>9525</xdr:colOff>
      <xdr:row>15</xdr:row>
      <xdr:rowOff>66675</xdr:rowOff>
    </xdr:to>
    <xdr:pic>
      <xdr:nvPicPr>
        <xdr:cNvPr id="11" name="Image 10" descr="Résultat de recherche d'images pour &quot;cadenas verrouillage excel&quot;"/>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1608" y="1981199"/>
          <a:ext cx="1128267" cy="1085851"/>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152400</xdr:colOff>
      <xdr:row>25</xdr:row>
      <xdr:rowOff>9525</xdr:rowOff>
    </xdr:from>
    <xdr:to>
      <xdr:col>15</xdr:col>
      <xdr:colOff>13842</xdr:colOff>
      <xdr:row>30</xdr:row>
      <xdr:rowOff>95251</xdr:rowOff>
    </xdr:to>
    <xdr:pic>
      <xdr:nvPicPr>
        <xdr:cNvPr id="12" name="Image 11" descr="Résultat de recherche d'images pour &quot;cadenas verrouillage excel&quot;"/>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5925" y="4819650"/>
          <a:ext cx="1128267" cy="1085851"/>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152400</xdr:colOff>
      <xdr:row>82</xdr:row>
      <xdr:rowOff>200025</xdr:rowOff>
    </xdr:from>
    <xdr:to>
      <xdr:col>15</xdr:col>
      <xdr:colOff>13842</xdr:colOff>
      <xdr:row>88</xdr:row>
      <xdr:rowOff>142876</xdr:rowOff>
    </xdr:to>
    <xdr:pic>
      <xdr:nvPicPr>
        <xdr:cNvPr id="13" name="Image 12" descr="Résultat de recherche d'images pour &quot;cadenas verrouillage excel&quot;"/>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5925" y="15582900"/>
          <a:ext cx="1128267" cy="1085851"/>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12</xdr:col>
      <xdr:colOff>285750</xdr:colOff>
      <xdr:row>60</xdr:row>
      <xdr:rowOff>9525</xdr:rowOff>
    </xdr:from>
    <xdr:to>
      <xdr:col>12</xdr:col>
      <xdr:colOff>590549</xdr:colOff>
      <xdr:row>60</xdr:row>
      <xdr:rowOff>200025</xdr:rowOff>
    </xdr:to>
    <xdr:sp macro="" textlink="">
      <xdr:nvSpPr>
        <xdr:cNvPr id="15" name="Triangle isocèle 14"/>
        <xdr:cNvSpPr/>
      </xdr:nvSpPr>
      <xdr:spPr>
        <a:xfrm>
          <a:off x="7581900" y="11477625"/>
          <a:ext cx="304799" cy="190500"/>
        </a:xfrm>
        <a:prstGeom prst="triangle">
          <a:avLst/>
        </a:prstGeom>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ctr"/>
        <a:lstStyle/>
        <a:p>
          <a:pPr algn="l"/>
          <a:r>
            <a:rPr lang="fr-FR" sz="1200"/>
            <a:t>!</a:t>
          </a:r>
        </a:p>
        <a:p>
          <a:pPr algn="l"/>
          <a:endParaRPr lang="fr-FR" sz="1200"/>
        </a:p>
      </xdr:txBody>
    </xdr:sp>
    <xdr:clientData/>
  </xdr:twoCellAnchor>
  <xdr:twoCellAnchor>
    <xdr:from>
      <xdr:col>17</xdr:col>
      <xdr:colOff>0</xdr:colOff>
      <xdr:row>81</xdr:row>
      <xdr:rowOff>76200</xdr:rowOff>
    </xdr:from>
    <xdr:to>
      <xdr:col>20</xdr:col>
      <xdr:colOff>619126</xdr:colOff>
      <xdr:row>88</xdr:row>
      <xdr:rowOff>28575</xdr:rowOff>
    </xdr:to>
    <xdr:sp macro="" textlink="">
      <xdr:nvSpPr>
        <xdr:cNvPr id="14" name="Rectangle 13"/>
        <xdr:cNvSpPr/>
      </xdr:nvSpPr>
      <xdr:spPr>
        <a:xfrm>
          <a:off x="11496675" y="15173325"/>
          <a:ext cx="2905126" cy="1181100"/>
        </a:xfrm>
        <a:prstGeom prst="wedgeRectCallout">
          <a:avLst>
            <a:gd name="adj1" fmla="val -62648"/>
            <a:gd name="adj2" fmla="val 20515"/>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r>
            <a:rPr lang="fr-FR" sz="1100"/>
            <a:t>Zone 3 (partie</a:t>
          </a:r>
          <a:r>
            <a:rPr lang="fr-FR" sz="1100" baseline="0"/>
            <a:t> E)</a:t>
          </a:r>
          <a:r>
            <a:rPr lang="fr-FR" sz="1100"/>
            <a:t> à verrouiller </a:t>
          </a:r>
          <a:r>
            <a:rPr lang="fr-FR" sz="1100" baseline="0"/>
            <a:t> en cliquant sur le verrou.</a:t>
          </a:r>
        </a:p>
        <a:p>
          <a:pPr algn="l"/>
          <a:r>
            <a:rPr lang="fr-FR" sz="1100" baseline="0"/>
            <a:t>La zone 3 concerne  toute la partie E ainsi que la zone "journée encaissement du "et "cgea de" (en haute de la page)</a:t>
          </a:r>
          <a:endParaRPr lang="fr-FR" sz="1100"/>
        </a:p>
      </xdr:txBody>
    </xdr:sp>
    <xdr:clientData/>
  </xdr:twoCellAnchor>
  <xdr:twoCellAnchor>
    <xdr:from>
      <xdr:col>17</xdr:col>
      <xdr:colOff>0</xdr:colOff>
      <xdr:row>75</xdr:row>
      <xdr:rowOff>0</xdr:rowOff>
    </xdr:from>
    <xdr:to>
      <xdr:col>20</xdr:col>
      <xdr:colOff>619126</xdr:colOff>
      <xdr:row>78</xdr:row>
      <xdr:rowOff>57150</xdr:rowOff>
    </xdr:to>
    <xdr:sp macro="" textlink="">
      <xdr:nvSpPr>
        <xdr:cNvPr id="16" name="Rectangle 15"/>
        <xdr:cNvSpPr/>
      </xdr:nvSpPr>
      <xdr:spPr>
        <a:xfrm>
          <a:off x="11496675" y="14039850"/>
          <a:ext cx="2905126" cy="495300"/>
        </a:xfrm>
        <a:prstGeom prst="wedgeRectCallout">
          <a:avLst>
            <a:gd name="adj1" fmla="val -62648"/>
            <a:gd name="adj2" fmla="val 20515"/>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r>
            <a:rPr lang="fr-FR" sz="1100"/>
            <a:t>Protection classique du tableau alimentation automatique</a:t>
          </a:r>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17</xdr:col>
      <xdr:colOff>400049</xdr:colOff>
      <xdr:row>10</xdr:row>
      <xdr:rowOff>76201</xdr:rowOff>
    </xdr:from>
    <xdr:to>
      <xdr:col>21</xdr:col>
      <xdr:colOff>19050</xdr:colOff>
      <xdr:row>15</xdr:row>
      <xdr:rowOff>19051</xdr:rowOff>
    </xdr:to>
    <xdr:sp macro="" textlink="">
      <xdr:nvSpPr>
        <xdr:cNvPr id="11" name="Rectangle 10"/>
        <xdr:cNvSpPr/>
      </xdr:nvSpPr>
      <xdr:spPr>
        <a:xfrm>
          <a:off x="11649074" y="2209801"/>
          <a:ext cx="2667001" cy="895350"/>
        </a:xfrm>
        <a:prstGeom prst="wedgeRectCallout">
          <a:avLst>
            <a:gd name="adj1" fmla="val -62648"/>
            <a:gd name="adj2" fmla="val 20515"/>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r>
            <a:rPr lang="fr-FR" sz="1100"/>
            <a:t>Zone 1 à verrouiller </a:t>
          </a:r>
          <a:r>
            <a:rPr lang="fr-FR" sz="1100" baseline="0"/>
            <a:t> en cliquant sur le verrou.</a:t>
          </a:r>
        </a:p>
        <a:p>
          <a:pPr algn="l"/>
          <a:r>
            <a:rPr lang="fr-FR" sz="1100" baseline="0"/>
            <a:t>La zone 1 concerne le tableau  A  ainsi que la zone renseignement nom et prénom "bande de calcul effectuée par"</a:t>
          </a:r>
          <a:endParaRPr lang="fr-FR" sz="1100"/>
        </a:p>
      </xdr:txBody>
    </xdr:sp>
    <xdr:clientData/>
  </xdr:twoCellAnchor>
  <xdr:twoCellAnchor>
    <xdr:from>
      <xdr:col>17</xdr:col>
      <xdr:colOff>485775</xdr:colOff>
      <xdr:row>27</xdr:row>
      <xdr:rowOff>9525</xdr:rowOff>
    </xdr:from>
    <xdr:to>
      <xdr:col>21</xdr:col>
      <xdr:colOff>180976</xdr:colOff>
      <xdr:row>32</xdr:row>
      <xdr:rowOff>9525</xdr:rowOff>
    </xdr:to>
    <xdr:sp macro="" textlink="">
      <xdr:nvSpPr>
        <xdr:cNvPr id="12" name="Rectangle 11"/>
        <xdr:cNvSpPr/>
      </xdr:nvSpPr>
      <xdr:spPr>
        <a:xfrm>
          <a:off x="11734800" y="5305425"/>
          <a:ext cx="2743201" cy="771525"/>
        </a:xfrm>
        <a:prstGeom prst="wedgeRectCallout">
          <a:avLst>
            <a:gd name="adj1" fmla="val -62648"/>
            <a:gd name="adj2" fmla="val 20515"/>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r>
            <a:rPr lang="fr-FR" sz="1100"/>
            <a:t>Zone 2 à verrouiller </a:t>
          </a:r>
          <a:r>
            <a:rPr lang="fr-FR" sz="1100" baseline="0"/>
            <a:t> en cliquant sur le verrou.</a:t>
          </a:r>
        </a:p>
        <a:p>
          <a:pPr algn="l"/>
          <a:r>
            <a:rPr lang="fr-FR" sz="1100" baseline="0"/>
            <a:t>La zone 2 concerne les tableaux  B  ; C et D ainsi que la zone renseignement nom et prénom "journée encaissement établie par"</a:t>
          </a:r>
          <a:endParaRPr lang="fr-FR" sz="1100"/>
        </a:p>
      </xdr:txBody>
    </xdr:sp>
    <xdr:clientData/>
  </xdr:twoCellAnchor>
  <xdr:twoCellAnchor editAs="oneCell">
    <xdr:from>
      <xdr:col>15</xdr:col>
      <xdr:colOff>72256</xdr:colOff>
      <xdr:row>25</xdr:row>
      <xdr:rowOff>104775</xdr:rowOff>
    </xdr:from>
    <xdr:to>
      <xdr:col>15</xdr:col>
      <xdr:colOff>1052067</xdr:colOff>
      <xdr:row>30</xdr:row>
      <xdr:rowOff>161926</xdr:rowOff>
    </xdr:to>
    <xdr:pic>
      <xdr:nvPicPr>
        <xdr:cNvPr id="15" name="Image 14" descr="Résultat de recherche d'images pour &quot;cadenas verrouillage excel&quot;"/>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6806" y="5000625"/>
          <a:ext cx="979811" cy="942976"/>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1076325</xdr:colOff>
      <xdr:row>91</xdr:row>
      <xdr:rowOff>152400</xdr:rowOff>
    </xdr:from>
    <xdr:to>
      <xdr:col>15</xdr:col>
      <xdr:colOff>1023492</xdr:colOff>
      <xdr:row>97</xdr:row>
      <xdr:rowOff>133351</xdr:rowOff>
    </xdr:to>
    <xdr:pic>
      <xdr:nvPicPr>
        <xdr:cNvPr id="16" name="Image 15" descr="Résultat de recherche d'images pour &quot;cadenas verrouillage excel&quot;"/>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16840200"/>
          <a:ext cx="1128267" cy="1085851"/>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66675</xdr:colOff>
      <xdr:row>9</xdr:row>
      <xdr:rowOff>152400</xdr:rowOff>
    </xdr:from>
    <xdr:to>
      <xdr:col>15</xdr:col>
      <xdr:colOff>1046486</xdr:colOff>
      <xdr:row>14</xdr:row>
      <xdr:rowOff>142876</xdr:rowOff>
    </xdr:to>
    <xdr:pic>
      <xdr:nvPicPr>
        <xdr:cNvPr id="17" name="Image 16" descr="Résultat de recherche d'images pour &quot;cadenas verrouillage excel&quot;"/>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095500"/>
          <a:ext cx="979811" cy="942976"/>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12</xdr:col>
      <xdr:colOff>419100</xdr:colOff>
      <xdr:row>58</xdr:row>
      <xdr:rowOff>19050</xdr:rowOff>
    </xdr:from>
    <xdr:to>
      <xdr:col>12</xdr:col>
      <xdr:colOff>723899</xdr:colOff>
      <xdr:row>59</xdr:row>
      <xdr:rowOff>9525</xdr:rowOff>
    </xdr:to>
    <xdr:sp macro="" textlink="">
      <xdr:nvSpPr>
        <xdr:cNvPr id="18" name="Triangle isocèle 17"/>
        <xdr:cNvSpPr/>
      </xdr:nvSpPr>
      <xdr:spPr>
        <a:xfrm>
          <a:off x="7829550" y="10972800"/>
          <a:ext cx="304799" cy="219075"/>
        </a:xfrm>
        <a:prstGeom prst="triangle">
          <a:avLst/>
        </a:prstGeom>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ctr"/>
        <a:lstStyle/>
        <a:p>
          <a:pPr algn="l"/>
          <a:r>
            <a:rPr lang="fr-FR" sz="1200"/>
            <a:t>!</a:t>
          </a:r>
        </a:p>
        <a:p>
          <a:pPr algn="l"/>
          <a:endParaRPr lang="fr-FR" sz="1200"/>
        </a:p>
      </xdr:txBody>
    </xdr:sp>
    <xdr:clientData/>
  </xdr:twoCellAnchor>
  <xdr:twoCellAnchor>
    <xdr:from>
      <xdr:col>13</xdr:col>
      <xdr:colOff>38100</xdr:colOff>
      <xdr:row>69</xdr:row>
      <xdr:rowOff>0</xdr:rowOff>
    </xdr:from>
    <xdr:to>
      <xdr:col>13</xdr:col>
      <xdr:colOff>342899</xdr:colOff>
      <xdr:row>69</xdr:row>
      <xdr:rowOff>219075</xdr:rowOff>
    </xdr:to>
    <xdr:sp macro="" textlink="">
      <xdr:nvSpPr>
        <xdr:cNvPr id="9" name="Triangle isocèle 8"/>
        <xdr:cNvSpPr/>
      </xdr:nvSpPr>
      <xdr:spPr>
        <a:xfrm>
          <a:off x="8496300" y="13030200"/>
          <a:ext cx="304799" cy="219075"/>
        </a:xfrm>
        <a:prstGeom prst="triangle">
          <a:avLst/>
        </a:prstGeom>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ctr"/>
        <a:lstStyle/>
        <a:p>
          <a:pPr algn="l"/>
          <a:r>
            <a:rPr lang="fr-FR" sz="1200"/>
            <a:t>!</a:t>
          </a:r>
        </a:p>
        <a:p>
          <a:pPr algn="l"/>
          <a:endParaRPr lang="fr-FR" sz="1200"/>
        </a:p>
      </xdr:txBody>
    </xdr:sp>
    <xdr:clientData/>
  </xdr:twoCellAnchor>
  <xdr:twoCellAnchor>
    <xdr:from>
      <xdr:col>18</xdr:col>
      <xdr:colOff>0</xdr:colOff>
      <xdr:row>91</xdr:row>
      <xdr:rowOff>0</xdr:rowOff>
    </xdr:from>
    <xdr:to>
      <xdr:col>21</xdr:col>
      <xdr:colOff>619126</xdr:colOff>
      <xdr:row>97</xdr:row>
      <xdr:rowOff>76200</xdr:rowOff>
    </xdr:to>
    <xdr:sp macro="" textlink="">
      <xdr:nvSpPr>
        <xdr:cNvPr id="10" name="Rectangle 9"/>
        <xdr:cNvSpPr/>
      </xdr:nvSpPr>
      <xdr:spPr>
        <a:xfrm>
          <a:off x="12011025" y="16687800"/>
          <a:ext cx="2905126" cy="1181100"/>
        </a:xfrm>
        <a:prstGeom prst="wedgeRectCallout">
          <a:avLst>
            <a:gd name="adj1" fmla="val -62648"/>
            <a:gd name="adj2" fmla="val 20515"/>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r>
            <a:rPr lang="fr-FR" sz="1100"/>
            <a:t>Zone 3 (partie</a:t>
          </a:r>
          <a:r>
            <a:rPr lang="fr-FR" sz="1100" baseline="0"/>
            <a:t> E)</a:t>
          </a:r>
          <a:r>
            <a:rPr lang="fr-FR" sz="1100"/>
            <a:t> à verrouiller </a:t>
          </a:r>
          <a:r>
            <a:rPr lang="fr-FR" sz="1100" baseline="0"/>
            <a:t> en cliquant sur le verrou.</a:t>
          </a:r>
        </a:p>
        <a:p>
          <a:pPr algn="l"/>
          <a:r>
            <a:rPr lang="fr-FR" sz="1100" baseline="0"/>
            <a:t>La zone 3 concerne  toute la partie E ainsi que la zone "journée encaissement du "et "cgea de" (en haute de la page)</a:t>
          </a:r>
          <a:endParaRPr lang="fr-FR" sz="1100"/>
        </a:p>
      </xdr:txBody>
    </xdr:sp>
    <xdr:clientData/>
  </xdr:twoCellAnchor>
  <xdr:twoCellAnchor>
    <xdr:from>
      <xdr:col>18</xdr:col>
      <xdr:colOff>0</xdr:colOff>
      <xdr:row>83</xdr:row>
      <xdr:rowOff>0</xdr:rowOff>
    </xdr:from>
    <xdr:to>
      <xdr:col>21</xdr:col>
      <xdr:colOff>619126</xdr:colOff>
      <xdr:row>85</xdr:row>
      <xdr:rowOff>209550</xdr:rowOff>
    </xdr:to>
    <xdr:sp macro="" textlink="">
      <xdr:nvSpPr>
        <xdr:cNvPr id="14" name="Rectangle 13"/>
        <xdr:cNvSpPr/>
      </xdr:nvSpPr>
      <xdr:spPr>
        <a:xfrm>
          <a:off x="12011025" y="15459075"/>
          <a:ext cx="2905126" cy="514350"/>
        </a:xfrm>
        <a:prstGeom prst="wedgeRectCallout">
          <a:avLst>
            <a:gd name="adj1" fmla="val -62648"/>
            <a:gd name="adj2" fmla="val 20515"/>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r>
            <a:rPr lang="fr-FR" sz="1100"/>
            <a:t>Protection classique du tableau alimentation automatique</a:t>
          </a:r>
        </a:p>
      </xdr:txBody>
    </xdr:sp>
    <xdr:clientData/>
  </xdr:twoCellAnchor>
</xdr:wsDr>
</file>

<file path=xl/drawings/drawing7.xml><?xml version="1.0" encoding="utf-8"?>
<xdr:wsDr xmlns:xdr="http://schemas.openxmlformats.org/drawingml/2006/spreadsheetDrawing" xmlns:a="http://schemas.openxmlformats.org/drawingml/2006/main">
  <xdr:twoCellAnchor editAs="oneCell">
    <xdr:from>
      <xdr:col>6</xdr:col>
      <xdr:colOff>1019175</xdr:colOff>
      <xdr:row>43</xdr:row>
      <xdr:rowOff>19050</xdr:rowOff>
    </xdr:from>
    <xdr:to>
      <xdr:col>8</xdr:col>
      <xdr:colOff>19050</xdr:colOff>
      <xdr:row>47</xdr:row>
      <xdr:rowOff>180975</xdr:rowOff>
    </xdr:to>
    <xdr:pic>
      <xdr:nvPicPr>
        <xdr:cNvPr id="2" name="Image 1" descr="Résultat de recherche d'images pour &quot;cadenas verrouillage excel&quot;"/>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72325" y="12087225"/>
          <a:ext cx="1228725" cy="12287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247650</xdr:colOff>
      <xdr:row>14</xdr:row>
      <xdr:rowOff>333375</xdr:rowOff>
    </xdr:from>
    <xdr:to>
      <xdr:col>2</xdr:col>
      <xdr:colOff>619125</xdr:colOff>
      <xdr:row>15</xdr:row>
      <xdr:rowOff>323850</xdr:rowOff>
    </xdr:to>
    <xdr:sp macro="" textlink="">
      <xdr:nvSpPr>
        <xdr:cNvPr id="3" name="Triangle isocèle 2"/>
        <xdr:cNvSpPr/>
      </xdr:nvSpPr>
      <xdr:spPr>
        <a:xfrm>
          <a:off x="609600" y="3952875"/>
          <a:ext cx="371475" cy="333375"/>
        </a:xfrm>
        <a:prstGeom prst="triangle">
          <a:avLst/>
        </a:prstGeom>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ctr"/>
        <a:lstStyle/>
        <a:p>
          <a:pPr algn="l"/>
          <a:r>
            <a:rPr lang="fr-FR" sz="1200"/>
            <a:t>!</a:t>
          </a:r>
        </a:p>
        <a:p>
          <a:pPr algn="l"/>
          <a:endParaRPr lang="fr-FR" sz="1200"/>
        </a:p>
      </xdr:txBody>
    </xdr:sp>
    <xdr:clientData/>
  </xdr:twoCellAnchor>
  <xdr:twoCellAnchor>
    <xdr:from>
      <xdr:col>9</xdr:col>
      <xdr:colOff>619125</xdr:colOff>
      <xdr:row>43</xdr:row>
      <xdr:rowOff>247650</xdr:rowOff>
    </xdr:from>
    <xdr:to>
      <xdr:col>13</xdr:col>
      <xdr:colOff>476251</xdr:colOff>
      <xdr:row>46</xdr:row>
      <xdr:rowOff>47625</xdr:rowOff>
    </xdr:to>
    <xdr:sp macro="" textlink="">
      <xdr:nvSpPr>
        <xdr:cNvPr id="4" name="Rectangle 3"/>
        <xdr:cNvSpPr/>
      </xdr:nvSpPr>
      <xdr:spPr>
        <a:xfrm>
          <a:off x="9115425" y="12125325"/>
          <a:ext cx="2905126" cy="600075"/>
        </a:xfrm>
        <a:prstGeom prst="wedgeRectCallout">
          <a:avLst>
            <a:gd name="adj1" fmla="val -62648"/>
            <a:gd name="adj2" fmla="val 20515"/>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r>
            <a:rPr lang="fr-FR" sz="1100"/>
            <a:t>verrouillage</a:t>
          </a:r>
          <a:r>
            <a:rPr lang="fr-FR" sz="1100" baseline="0"/>
            <a:t> de l'ensemble de la feuille en cliquant sur le verrou</a:t>
          </a:r>
          <a:endParaRPr lang="fr-FR" sz="1100"/>
        </a:p>
      </xdr:txBody>
    </xdr:sp>
    <xdr:clientData/>
  </xdr:twoCellAnchor>
  <xdr:twoCellAnchor>
    <xdr:from>
      <xdr:col>10</xdr:col>
      <xdr:colOff>0</xdr:colOff>
      <xdr:row>11</xdr:row>
      <xdr:rowOff>0</xdr:rowOff>
    </xdr:from>
    <xdr:to>
      <xdr:col>13</xdr:col>
      <xdr:colOff>619126</xdr:colOff>
      <xdr:row>12</xdr:row>
      <xdr:rowOff>57150</xdr:rowOff>
    </xdr:to>
    <xdr:sp macro="" textlink="">
      <xdr:nvSpPr>
        <xdr:cNvPr id="5" name="Rectangle 4"/>
        <xdr:cNvSpPr/>
      </xdr:nvSpPr>
      <xdr:spPr>
        <a:xfrm>
          <a:off x="9258300" y="3505200"/>
          <a:ext cx="2905126" cy="400050"/>
        </a:xfrm>
        <a:prstGeom prst="wedgeRectCallout">
          <a:avLst>
            <a:gd name="adj1" fmla="val -62648"/>
            <a:gd name="adj2" fmla="val 20515"/>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r>
            <a:rPr lang="fr-FR" sz="1100"/>
            <a:t>Protection classique des cellules sur fond vert </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DR-SEC\12_B.A.D.R.A\Copie%20de%20TABLEAU%20REMISE%20CHEQUES%20&#233;volution%20V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mise bancaire"/>
      <sheetName val="vérifications"/>
      <sheetName val="Feuil3"/>
    </sheetNames>
    <sheetDataSet>
      <sheetData sheetId="0"/>
      <sheetData sheetId="1"/>
      <sheetData sheetId="2">
        <row r="2">
          <cell r="A2" t="str">
            <v>chèque non signé</v>
          </cell>
        </row>
        <row r="3">
          <cell r="A3" t="str">
            <v>erreur de destinataire</v>
          </cell>
        </row>
        <row r="4">
          <cell r="A4" t="str">
            <v>dossier soldé</v>
          </cell>
        </row>
      </sheetData>
    </sheetDataSet>
  </externalBook>
</externalLink>
</file>

<file path=xl/tables/table1.xml><?xml version="1.0" encoding="utf-8"?>
<table xmlns="http://schemas.openxmlformats.org/spreadsheetml/2006/main" id="2" name="Liste1363" displayName="Liste1363" ref="AA3:AA10" totalsRowShown="0" headerRowDxfId="19" dataDxfId="18">
  <autoFilter ref="AA3:AA10"/>
  <tableColumns count="1">
    <tableColumn id="1" name="Colonne1" dataDxfId="17"/>
  </tableColumns>
  <tableStyleInfo showFirstColumn="0" showLastColumn="0" showRowStripes="1" showColumnStripes="0"/>
</table>
</file>

<file path=xl/tables/table2.xml><?xml version="1.0" encoding="utf-8"?>
<table xmlns="http://schemas.openxmlformats.org/spreadsheetml/2006/main" id="6" name="Liste13637" displayName="Liste13637" ref="AA3:AA10" totalsRowShown="0" headerRowDxfId="16" dataDxfId="15">
  <autoFilter ref="AA3:AA10"/>
  <tableColumns count="1">
    <tableColumn id="1" name="Colonne1" dataDxfId="14"/>
  </tableColumns>
  <tableStyleInfo showFirstColumn="0" showLastColumn="0" showRowStripes="1" showColumnStripes="0"/>
</table>
</file>

<file path=xl/tables/table3.xml><?xml version="1.0" encoding="utf-8"?>
<table xmlns="http://schemas.openxmlformats.org/spreadsheetml/2006/main" id="9" name="Liste136310" displayName="Liste136310" ref="AA3:AA10" totalsRowShown="0" headerRowDxfId="13" dataDxfId="12">
  <autoFilter ref="AA3:AA10"/>
  <tableColumns count="1">
    <tableColumn id="1" name="Colonne1" dataDxfId="11"/>
  </tableColumns>
  <tableStyleInfo showFirstColumn="0" showLastColumn="0" showRowStripes="1" showColumnStripes="0"/>
</table>
</file>

<file path=xl/tables/table4.xml><?xml version="1.0" encoding="utf-8"?>
<table xmlns="http://schemas.openxmlformats.org/spreadsheetml/2006/main" id="11" name="Liste136312" displayName="Liste136312" ref="AA3:AA10" totalsRowShown="0" headerRowDxfId="10" dataDxfId="9">
  <autoFilter ref="AA3:AA10"/>
  <tableColumns count="1">
    <tableColumn id="1" name="Colonne1" dataDxfId="8"/>
  </tableColumns>
  <tableStyleInfo showFirstColumn="0" showLastColumn="0" showRowStripes="1" showColumnStripes="0"/>
</table>
</file>

<file path=xl/tables/table5.xml><?xml version="1.0" encoding="utf-8"?>
<table xmlns="http://schemas.openxmlformats.org/spreadsheetml/2006/main" id="13" name="Liste13631214" displayName="Liste13631214" ref="AB3:AB10" totalsRowShown="0" headerRowDxfId="7" dataDxfId="6">
  <autoFilter ref="AB3:AB10"/>
  <tableColumns count="1">
    <tableColumn id="1" name="Colonne1" dataDxfId="5"/>
  </tableColumns>
  <tableStyleInfo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drawing" Target="../drawings/drawing4.xml"/></Relationships>
</file>

<file path=xl/worksheets/_rels/sheet5.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drawing" Target="../drawings/drawing5.xml"/></Relationships>
</file>

<file path=xl/worksheets/_rels/sheet6.xml.rels><?xml version="1.0" encoding="UTF-8" standalone="yes"?>
<Relationships xmlns="http://schemas.openxmlformats.org/package/2006/relationships"><Relationship Id="rId3" Type="http://schemas.openxmlformats.org/officeDocument/2006/relationships/table" Target="../tables/table5.xml"/><Relationship Id="rId2" Type="http://schemas.openxmlformats.org/officeDocument/2006/relationships/drawing" Target="../drawings/drawing6.xml"/><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A1:XFD119"/>
  <sheetViews>
    <sheetView workbookViewId="0">
      <selection activeCell="A2" sqref="A2:J3"/>
    </sheetView>
  </sheetViews>
  <sheetFormatPr baseColWidth="10" defaultRowHeight="12.75" x14ac:dyDescent="0.2"/>
  <cols>
    <col min="1" max="11" width="11.42578125" style="207"/>
    <col min="12" max="12" width="14.85546875" style="207" customWidth="1"/>
    <col min="13" max="16384" width="11.42578125" style="207"/>
  </cols>
  <sheetData>
    <row r="1" spans="1:10" ht="13.5" thickBot="1" x14ac:dyDescent="0.25"/>
    <row r="2" spans="1:10" x14ac:dyDescent="0.2">
      <c r="A2" s="246" t="s">
        <v>107</v>
      </c>
      <c r="B2" s="247"/>
      <c r="C2" s="247"/>
      <c r="D2" s="247"/>
      <c r="E2" s="247"/>
      <c r="F2" s="247"/>
      <c r="G2" s="247"/>
      <c r="H2" s="247"/>
      <c r="I2" s="247"/>
      <c r="J2" s="248"/>
    </row>
    <row r="3" spans="1:10" ht="13.5" thickBot="1" x14ac:dyDescent="0.25">
      <c r="A3" s="249"/>
      <c r="B3" s="250"/>
      <c r="C3" s="250"/>
      <c r="D3" s="250"/>
      <c r="E3" s="250"/>
      <c r="F3" s="250"/>
      <c r="G3" s="250"/>
      <c r="H3" s="250"/>
      <c r="I3" s="250"/>
      <c r="J3" s="251"/>
    </row>
    <row r="4" spans="1:10" s="208" customFormat="1" ht="45" customHeight="1" x14ac:dyDescent="0.2">
      <c r="A4" s="252" t="s">
        <v>108</v>
      </c>
      <c r="B4" s="252"/>
      <c r="C4" s="252"/>
      <c r="D4" s="252"/>
      <c r="E4" s="252"/>
      <c r="F4" s="252"/>
      <c r="G4" s="252"/>
      <c r="H4" s="252"/>
      <c r="I4" s="252"/>
      <c r="J4" s="252"/>
    </row>
    <row r="5" spans="1:10" ht="9" customHeight="1" x14ac:dyDescent="0.2">
      <c r="A5" s="209"/>
      <c r="B5" s="209"/>
      <c r="C5" s="209"/>
      <c r="D5" s="209"/>
      <c r="E5" s="209"/>
      <c r="F5" s="209"/>
      <c r="G5" s="209"/>
      <c r="H5" s="209"/>
      <c r="I5" s="209"/>
      <c r="J5" s="209"/>
    </row>
    <row r="6" spans="1:10" ht="15" x14ac:dyDescent="0.2">
      <c r="A6" s="253" t="s">
        <v>109</v>
      </c>
      <c r="B6" s="254"/>
      <c r="C6" s="254"/>
      <c r="D6" s="254"/>
      <c r="E6" s="254"/>
      <c r="F6" s="254"/>
      <c r="G6" s="254"/>
      <c r="H6" s="254"/>
      <c r="I6" s="254"/>
      <c r="J6" s="255"/>
    </row>
    <row r="7" spans="1:10" ht="9" customHeight="1" x14ac:dyDescent="0.2">
      <c r="A7" s="210"/>
      <c r="B7" s="210"/>
      <c r="C7" s="210"/>
      <c r="D7" s="210"/>
      <c r="E7" s="210"/>
      <c r="F7" s="210"/>
      <c r="G7" s="210"/>
      <c r="H7" s="210"/>
      <c r="I7" s="210"/>
      <c r="J7" s="210"/>
    </row>
    <row r="8" spans="1:10" x14ac:dyDescent="0.2">
      <c r="A8" s="256" t="s">
        <v>131</v>
      </c>
      <c r="B8" s="256"/>
      <c r="C8" s="256"/>
      <c r="D8" s="256"/>
      <c r="E8" s="256"/>
      <c r="F8" s="256"/>
      <c r="G8" s="256"/>
      <c r="H8" s="256"/>
      <c r="I8" s="256"/>
      <c r="J8" s="256"/>
    </row>
    <row r="9" spans="1:10" ht="9" customHeight="1" x14ac:dyDescent="0.2">
      <c r="A9" s="211"/>
      <c r="B9" s="211"/>
      <c r="C9" s="211"/>
      <c r="D9" s="211"/>
      <c r="E9" s="211"/>
      <c r="F9" s="211"/>
      <c r="G9" s="211"/>
      <c r="H9" s="211"/>
      <c r="I9" s="211"/>
      <c r="J9" s="211"/>
    </row>
    <row r="10" spans="1:10" ht="12.75" customHeight="1" x14ac:dyDescent="0.2">
      <c r="A10" s="252" t="s">
        <v>123</v>
      </c>
      <c r="B10" s="252"/>
      <c r="C10" s="252"/>
      <c r="D10" s="252"/>
      <c r="E10" s="252"/>
      <c r="F10" s="252"/>
      <c r="G10" s="252"/>
      <c r="H10" s="252"/>
      <c r="I10" s="252"/>
      <c r="J10" s="252"/>
    </row>
    <row r="11" spans="1:10" ht="9" customHeight="1" x14ac:dyDescent="0.2">
      <c r="A11" s="212"/>
      <c r="B11" s="212"/>
      <c r="C11" s="212"/>
      <c r="D11" s="212"/>
      <c r="E11" s="212"/>
      <c r="F11" s="212"/>
      <c r="G11" s="212"/>
      <c r="H11" s="212"/>
      <c r="I11" s="212"/>
      <c r="J11" s="212"/>
    </row>
    <row r="12" spans="1:10" ht="42" customHeight="1" x14ac:dyDescent="0.2">
      <c r="A12" s="257" t="s">
        <v>122</v>
      </c>
      <c r="B12" s="257"/>
      <c r="C12" s="257"/>
      <c r="D12" s="257"/>
      <c r="E12" s="257"/>
      <c r="F12" s="257"/>
      <c r="G12" s="257"/>
      <c r="H12" s="257"/>
      <c r="I12" s="257"/>
      <c r="J12" s="257"/>
    </row>
    <row r="13" spans="1:10" ht="9" customHeight="1" x14ac:dyDescent="0.2">
      <c r="A13" s="213"/>
      <c r="B13" s="211"/>
      <c r="C13" s="211"/>
      <c r="D13" s="211"/>
      <c r="E13" s="211"/>
      <c r="F13" s="211"/>
      <c r="G13" s="211"/>
      <c r="H13" s="211"/>
      <c r="I13" s="211"/>
      <c r="J13" s="211"/>
    </row>
    <row r="14" spans="1:10" x14ac:dyDescent="0.2">
      <c r="A14" s="256" t="s">
        <v>110</v>
      </c>
      <c r="B14" s="256"/>
      <c r="C14" s="256"/>
      <c r="D14" s="256"/>
      <c r="E14" s="256"/>
      <c r="F14" s="256"/>
      <c r="G14" s="256"/>
      <c r="H14" s="256"/>
      <c r="I14" s="256"/>
      <c r="J14" s="256"/>
    </row>
    <row r="15" spans="1:10" ht="9" customHeight="1" x14ac:dyDescent="0.2">
      <c r="A15" s="211"/>
      <c r="B15" s="211"/>
      <c r="C15" s="211"/>
      <c r="D15" s="211"/>
      <c r="E15" s="211"/>
      <c r="F15" s="211"/>
      <c r="G15" s="211"/>
      <c r="H15" s="211"/>
      <c r="I15" s="211"/>
      <c r="J15" s="211"/>
    </row>
    <row r="16" spans="1:10" s="208" customFormat="1" x14ac:dyDescent="0.2">
      <c r="A16" s="258" t="s">
        <v>106</v>
      </c>
      <c r="B16" s="258"/>
      <c r="C16" s="258"/>
      <c r="D16" s="258"/>
      <c r="E16" s="258"/>
      <c r="F16" s="258"/>
      <c r="G16" s="258"/>
      <c r="H16" s="258"/>
      <c r="I16" s="258"/>
      <c r="J16" s="258"/>
    </row>
    <row r="17" spans="1:12" s="208" customFormat="1" ht="9" customHeight="1" x14ac:dyDescent="0.2">
      <c r="A17" s="258"/>
      <c r="B17" s="258"/>
      <c r="C17" s="258"/>
      <c r="D17" s="258"/>
      <c r="E17" s="258"/>
      <c r="F17" s="258"/>
      <c r="G17" s="258"/>
      <c r="H17" s="258"/>
      <c r="I17" s="258"/>
      <c r="J17" s="258"/>
    </row>
    <row r="18" spans="1:12" s="208" customFormat="1" x14ac:dyDescent="0.2">
      <c r="A18" s="256" t="s">
        <v>76</v>
      </c>
      <c r="B18" s="256"/>
      <c r="C18" s="256"/>
      <c r="D18" s="256"/>
      <c r="E18" s="256"/>
      <c r="F18" s="256"/>
      <c r="G18" s="256"/>
      <c r="H18" s="256"/>
      <c r="I18" s="256"/>
      <c r="J18" s="256"/>
    </row>
    <row r="19" spans="1:12" ht="9" customHeight="1" x14ac:dyDescent="0.2"/>
    <row r="20" spans="1:12" ht="41.25" customHeight="1" x14ac:dyDescent="0.2">
      <c r="A20" s="252" t="s">
        <v>136</v>
      </c>
      <c r="B20" s="252"/>
      <c r="C20" s="252"/>
      <c r="D20" s="252"/>
      <c r="E20" s="252"/>
      <c r="F20" s="252"/>
      <c r="G20" s="252"/>
      <c r="H20" s="252"/>
      <c r="I20" s="252"/>
      <c r="J20" s="252"/>
      <c r="L20" s="214"/>
    </row>
    <row r="21" spans="1:12" ht="9" customHeight="1" x14ac:dyDescent="0.2"/>
    <row r="22" spans="1:12" s="208" customFormat="1" x14ac:dyDescent="0.2">
      <c r="A22" s="256" t="s">
        <v>113</v>
      </c>
      <c r="B22" s="256"/>
      <c r="C22" s="256"/>
      <c r="D22" s="256"/>
      <c r="E22" s="256"/>
      <c r="F22" s="256"/>
      <c r="G22" s="256"/>
      <c r="H22" s="256"/>
      <c r="I22" s="256"/>
      <c r="J22" s="256"/>
    </row>
    <row r="23" spans="1:12" ht="9" customHeight="1" x14ac:dyDescent="0.2"/>
    <row r="24" spans="1:12" ht="59.25" customHeight="1" x14ac:dyDescent="0.2">
      <c r="A24" s="252" t="s">
        <v>137</v>
      </c>
      <c r="B24" s="252"/>
      <c r="C24" s="252"/>
      <c r="D24" s="252"/>
      <c r="E24" s="252"/>
      <c r="F24" s="252"/>
      <c r="G24" s="252"/>
      <c r="H24" s="252"/>
      <c r="I24" s="252"/>
      <c r="J24" s="252"/>
    </row>
    <row r="25" spans="1:12" ht="9" customHeight="1" x14ac:dyDescent="0.2"/>
    <row r="26" spans="1:12" ht="27" customHeight="1" x14ac:dyDescent="0.2">
      <c r="A26" s="257" t="s">
        <v>114</v>
      </c>
      <c r="B26" s="257"/>
      <c r="C26" s="257"/>
      <c r="D26" s="257"/>
      <c r="E26" s="257"/>
      <c r="F26" s="257"/>
      <c r="G26" s="257"/>
      <c r="H26" s="257"/>
      <c r="I26" s="257"/>
      <c r="J26" s="257"/>
    </row>
    <row r="27" spans="1:12" ht="9" customHeight="1" x14ac:dyDescent="0.2"/>
    <row r="28" spans="1:12" x14ac:dyDescent="0.2">
      <c r="A28" s="256" t="s">
        <v>132</v>
      </c>
      <c r="B28" s="256"/>
      <c r="C28" s="256"/>
      <c r="D28" s="256"/>
      <c r="E28" s="256"/>
      <c r="F28" s="256"/>
      <c r="G28" s="256"/>
      <c r="H28" s="256"/>
      <c r="I28" s="256"/>
      <c r="J28" s="256"/>
    </row>
    <row r="29" spans="1:12" ht="9" customHeight="1" x14ac:dyDescent="0.2">
      <c r="A29" s="211"/>
      <c r="B29" s="211"/>
      <c r="C29" s="211"/>
      <c r="D29" s="211"/>
      <c r="E29" s="211"/>
      <c r="F29" s="211"/>
      <c r="G29" s="211"/>
      <c r="H29" s="211"/>
      <c r="I29" s="211"/>
      <c r="J29" s="211"/>
    </row>
    <row r="30" spans="1:12" ht="12.75" customHeight="1" x14ac:dyDescent="0.2">
      <c r="A30" s="252" t="s">
        <v>124</v>
      </c>
      <c r="B30" s="252"/>
      <c r="C30" s="252"/>
      <c r="D30" s="252"/>
      <c r="E30" s="252"/>
      <c r="F30" s="252"/>
      <c r="G30" s="252"/>
      <c r="H30" s="252"/>
      <c r="I30" s="252"/>
      <c r="J30" s="252"/>
    </row>
    <row r="31" spans="1:12" ht="9" customHeight="1" x14ac:dyDescent="0.2">
      <c r="A31" s="211"/>
      <c r="B31" s="211"/>
      <c r="C31" s="211"/>
      <c r="D31" s="211"/>
      <c r="E31" s="211"/>
      <c r="F31" s="211"/>
      <c r="G31" s="211"/>
      <c r="H31" s="211"/>
      <c r="I31" s="211"/>
      <c r="J31" s="211"/>
    </row>
    <row r="32" spans="1:12" ht="189.75" customHeight="1" x14ac:dyDescent="0.2">
      <c r="A32" s="211"/>
      <c r="B32" s="211"/>
      <c r="C32" s="211"/>
      <c r="D32" s="211"/>
      <c r="E32" s="211"/>
      <c r="F32" s="211"/>
      <c r="G32" s="211"/>
      <c r="H32" s="211"/>
      <c r="I32" s="211"/>
      <c r="J32" s="211"/>
    </row>
    <row r="33" spans="1:16384" ht="9" customHeight="1" x14ac:dyDescent="0.2">
      <c r="A33" s="211"/>
      <c r="B33" s="211"/>
      <c r="C33" s="211"/>
      <c r="D33" s="211"/>
      <c r="E33" s="211"/>
      <c r="F33" s="211"/>
      <c r="G33" s="211"/>
      <c r="H33" s="211"/>
      <c r="I33" s="211"/>
      <c r="J33" s="211"/>
    </row>
    <row r="34" spans="1:16384" ht="47.25" customHeight="1" x14ac:dyDescent="0.2">
      <c r="A34" s="252" t="s">
        <v>141</v>
      </c>
      <c r="B34" s="252"/>
      <c r="C34" s="252"/>
      <c r="D34" s="252"/>
      <c r="E34" s="252"/>
      <c r="F34" s="252"/>
      <c r="G34" s="252"/>
      <c r="H34" s="252"/>
      <c r="I34" s="252"/>
      <c r="J34" s="252"/>
      <c r="K34" s="215"/>
      <c r="L34" s="216"/>
      <c r="M34" s="215"/>
      <c r="N34" s="215"/>
      <c r="O34" s="215"/>
      <c r="P34" s="215"/>
      <c r="Q34" s="215"/>
      <c r="R34" s="215"/>
      <c r="S34" s="215"/>
      <c r="T34" s="215"/>
      <c r="U34" s="252"/>
      <c r="V34" s="252"/>
      <c r="W34" s="252"/>
      <c r="X34" s="252"/>
      <c r="Y34" s="252"/>
      <c r="Z34" s="252"/>
      <c r="AA34" s="252"/>
      <c r="AB34" s="252"/>
      <c r="AC34" s="252"/>
      <c r="AD34" s="252"/>
      <c r="AE34" s="252"/>
      <c r="AF34" s="252"/>
      <c r="AG34" s="252"/>
      <c r="AH34" s="252"/>
      <c r="AI34" s="252"/>
      <c r="AJ34" s="252"/>
      <c r="AK34" s="252"/>
      <c r="AL34" s="252"/>
      <c r="AM34" s="252"/>
      <c r="AN34" s="252"/>
      <c r="AO34" s="252"/>
      <c r="AP34" s="252"/>
      <c r="AQ34" s="252"/>
      <c r="AR34" s="252"/>
      <c r="AS34" s="252"/>
      <c r="AT34" s="252"/>
      <c r="AU34" s="252"/>
      <c r="AV34" s="252"/>
      <c r="AW34" s="252"/>
      <c r="AX34" s="252"/>
      <c r="AY34" s="252"/>
      <c r="AZ34" s="252"/>
      <c r="BA34" s="252"/>
      <c r="BB34" s="252"/>
      <c r="BC34" s="252"/>
      <c r="BD34" s="252"/>
      <c r="BE34" s="252"/>
      <c r="BF34" s="252"/>
      <c r="BG34" s="252"/>
      <c r="BH34" s="252"/>
      <c r="BI34" s="252"/>
      <c r="BJ34" s="252"/>
      <c r="BK34" s="252"/>
      <c r="BL34" s="252"/>
      <c r="BM34" s="252"/>
      <c r="BN34" s="252"/>
      <c r="BO34" s="252"/>
      <c r="BP34" s="252"/>
      <c r="BQ34" s="252"/>
      <c r="BR34" s="252"/>
      <c r="BS34" s="252"/>
      <c r="BT34" s="252"/>
      <c r="BU34" s="252"/>
      <c r="BV34" s="252"/>
      <c r="BW34" s="252"/>
      <c r="BX34" s="252"/>
      <c r="BY34" s="252"/>
      <c r="BZ34" s="252"/>
      <c r="CA34" s="252"/>
      <c r="CB34" s="252"/>
      <c r="CC34" s="252"/>
      <c r="CD34" s="252"/>
      <c r="CE34" s="252"/>
      <c r="CF34" s="252"/>
      <c r="CG34" s="252"/>
      <c r="CH34" s="252"/>
      <c r="CI34" s="252"/>
      <c r="CJ34" s="252"/>
      <c r="CK34" s="252"/>
      <c r="CL34" s="252"/>
      <c r="CM34" s="252"/>
      <c r="CN34" s="252"/>
      <c r="CO34" s="252"/>
      <c r="CP34" s="252"/>
      <c r="CQ34" s="252"/>
      <c r="CR34" s="252"/>
      <c r="CS34" s="252"/>
      <c r="CT34" s="252"/>
      <c r="CU34" s="252"/>
      <c r="CV34" s="252"/>
      <c r="CW34" s="252"/>
      <c r="CX34" s="252"/>
      <c r="CY34" s="252"/>
      <c r="CZ34" s="252"/>
      <c r="DA34" s="252"/>
      <c r="DB34" s="252"/>
      <c r="DC34" s="252"/>
      <c r="DD34" s="252"/>
      <c r="DE34" s="252"/>
      <c r="DF34" s="252"/>
      <c r="DG34" s="252"/>
      <c r="DH34" s="252"/>
      <c r="DI34" s="252"/>
      <c r="DJ34" s="252"/>
      <c r="DK34" s="252"/>
      <c r="DL34" s="252"/>
      <c r="DM34" s="252"/>
      <c r="DN34" s="252"/>
      <c r="DO34" s="252"/>
      <c r="DP34" s="252"/>
      <c r="DQ34" s="252"/>
      <c r="DR34" s="252"/>
      <c r="DS34" s="252"/>
      <c r="DT34" s="252"/>
      <c r="DU34" s="252"/>
      <c r="DV34" s="252"/>
      <c r="DW34" s="252"/>
      <c r="DX34" s="252"/>
      <c r="DY34" s="252"/>
      <c r="DZ34" s="252"/>
      <c r="EA34" s="252"/>
      <c r="EB34" s="252"/>
      <c r="EC34" s="252"/>
      <c r="ED34" s="252"/>
      <c r="EE34" s="252"/>
      <c r="EF34" s="252"/>
      <c r="EG34" s="252"/>
      <c r="EH34" s="252"/>
      <c r="EI34" s="252"/>
      <c r="EJ34" s="252"/>
      <c r="EK34" s="252"/>
      <c r="EL34" s="252"/>
      <c r="EM34" s="252"/>
      <c r="EN34" s="252"/>
      <c r="EO34" s="252"/>
      <c r="EP34" s="252"/>
      <c r="EQ34" s="252"/>
      <c r="ER34" s="252"/>
      <c r="ES34" s="252"/>
      <c r="ET34" s="252"/>
      <c r="EU34" s="252"/>
      <c r="EV34" s="252"/>
      <c r="EW34" s="252"/>
      <c r="EX34" s="252"/>
      <c r="EY34" s="252"/>
      <c r="EZ34" s="252"/>
      <c r="FA34" s="252"/>
      <c r="FB34" s="252"/>
      <c r="FC34" s="252"/>
      <c r="FD34" s="252"/>
      <c r="FE34" s="252"/>
      <c r="FF34" s="252"/>
      <c r="FG34" s="252"/>
      <c r="FH34" s="252"/>
      <c r="FI34" s="252"/>
      <c r="FJ34" s="252"/>
      <c r="FK34" s="252"/>
      <c r="FL34" s="252"/>
      <c r="FM34" s="252"/>
      <c r="FN34" s="252"/>
      <c r="FO34" s="252"/>
      <c r="FP34" s="252"/>
      <c r="FQ34" s="252"/>
      <c r="FR34" s="252"/>
      <c r="FS34" s="252"/>
      <c r="FT34" s="252"/>
      <c r="FU34" s="252"/>
      <c r="FV34" s="252"/>
      <c r="FW34" s="252"/>
      <c r="FX34" s="252"/>
      <c r="FY34" s="252"/>
      <c r="FZ34" s="252"/>
      <c r="GA34" s="252"/>
      <c r="GB34" s="252"/>
      <c r="GC34" s="252"/>
      <c r="GD34" s="252"/>
      <c r="GE34" s="252"/>
      <c r="GF34" s="252"/>
      <c r="GG34" s="252"/>
      <c r="GH34" s="252"/>
      <c r="GI34" s="252"/>
      <c r="GJ34" s="252"/>
      <c r="GK34" s="252"/>
      <c r="GL34" s="252"/>
      <c r="GM34" s="252"/>
      <c r="GN34" s="252"/>
      <c r="GO34" s="252"/>
      <c r="GP34" s="252"/>
      <c r="GQ34" s="252"/>
      <c r="GR34" s="252"/>
      <c r="GS34" s="252"/>
      <c r="GT34" s="252"/>
      <c r="GU34" s="252"/>
      <c r="GV34" s="252"/>
      <c r="GW34" s="252"/>
      <c r="GX34" s="252"/>
      <c r="GY34" s="252"/>
      <c r="GZ34" s="252"/>
      <c r="HA34" s="252"/>
      <c r="HB34" s="252"/>
      <c r="HC34" s="252"/>
      <c r="HD34" s="252"/>
      <c r="HE34" s="252"/>
      <c r="HF34" s="252"/>
      <c r="HG34" s="252"/>
      <c r="HH34" s="252"/>
      <c r="HI34" s="252"/>
      <c r="HJ34" s="252"/>
      <c r="HK34" s="252"/>
      <c r="HL34" s="252"/>
      <c r="HM34" s="252"/>
      <c r="HN34" s="252"/>
      <c r="HO34" s="252"/>
      <c r="HP34" s="252"/>
      <c r="HQ34" s="252"/>
      <c r="HR34" s="252"/>
      <c r="HS34" s="252"/>
      <c r="HT34" s="252"/>
      <c r="HU34" s="252"/>
      <c r="HV34" s="252"/>
      <c r="HW34" s="252"/>
      <c r="HX34" s="252"/>
      <c r="HY34" s="252"/>
      <c r="HZ34" s="252"/>
      <c r="IA34" s="252"/>
      <c r="IB34" s="252"/>
      <c r="IC34" s="252"/>
      <c r="ID34" s="252"/>
      <c r="IE34" s="252"/>
      <c r="IF34" s="252"/>
      <c r="IG34" s="252"/>
      <c r="IH34" s="252"/>
      <c r="II34" s="252"/>
      <c r="IJ34" s="252"/>
      <c r="IK34" s="252"/>
      <c r="IL34" s="252"/>
      <c r="IM34" s="252"/>
      <c r="IN34" s="252"/>
      <c r="IO34" s="252"/>
      <c r="IP34" s="252"/>
      <c r="IQ34" s="252"/>
      <c r="IR34" s="252"/>
      <c r="IS34" s="252"/>
      <c r="IT34" s="252"/>
      <c r="IU34" s="252"/>
      <c r="IV34" s="252"/>
      <c r="IW34" s="252"/>
      <c r="IX34" s="252"/>
      <c r="IY34" s="252"/>
      <c r="IZ34" s="252"/>
      <c r="JA34" s="252"/>
      <c r="JB34" s="252"/>
      <c r="JC34" s="252"/>
      <c r="JD34" s="252"/>
      <c r="JE34" s="252"/>
      <c r="JF34" s="252"/>
      <c r="JG34" s="252"/>
      <c r="JH34" s="252"/>
      <c r="JI34" s="252"/>
      <c r="JJ34" s="252"/>
      <c r="JK34" s="252"/>
      <c r="JL34" s="252"/>
      <c r="JM34" s="252"/>
      <c r="JN34" s="252"/>
      <c r="JO34" s="252"/>
      <c r="JP34" s="252"/>
      <c r="JQ34" s="252"/>
      <c r="JR34" s="252"/>
      <c r="JS34" s="252"/>
      <c r="JT34" s="252"/>
      <c r="JU34" s="252"/>
      <c r="JV34" s="252"/>
      <c r="JW34" s="252"/>
      <c r="JX34" s="252"/>
      <c r="JY34" s="252"/>
      <c r="JZ34" s="252"/>
      <c r="KA34" s="252"/>
      <c r="KB34" s="252"/>
      <c r="KC34" s="252"/>
      <c r="KD34" s="252"/>
      <c r="KE34" s="252"/>
      <c r="KF34" s="252"/>
      <c r="KG34" s="252"/>
      <c r="KH34" s="252"/>
      <c r="KI34" s="252"/>
      <c r="KJ34" s="252"/>
      <c r="KK34" s="252"/>
      <c r="KL34" s="252"/>
      <c r="KM34" s="252"/>
      <c r="KN34" s="252"/>
      <c r="KO34" s="252"/>
      <c r="KP34" s="252"/>
      <c r="KQ34" s="252"/>
      <c r="KR34" s="252"/>
      <c r="KS34" s="252"/>
      <c r="KT34" s="252"/>
      <c r="KU34" s="252"/>
      <c r="KV34" s="252"/>
      <c r="KW34" s="252"/>
      <c r="KX34" s="252"/>
      <c r="KY34" s="252"/>
      <c r="KZ34" s="252"/>
      <c r="LA34" s="252"/>
      <c r="LB34" s="252"/>
      <c r="LC34" s="252"/>
      <c r="LD34" s="252"/>
      <c r="LE34" s="252"/>
      <c r="LF34" s="252"/>
      <c r="LG34" s="252"/>
      <c r="LH34" s="252"/>
      <c r="LI34" s="252"/>
      <c r="LJ34" s="252"/>
      <c r="LK34" s="252"/>
      <c r="LL34" s="252"/>
      <c r="LM34" s="252"/>
      <c r="LN34" s="252"/>
      <c r="LO34" s="252"/>
      <c r="LP34" s="252"/>
      <c r="LQ34" s="252"/>
      <c r="LR34" s="252"/>
      <c r="LS34" s="252"/>
      <c r="LT34" s="252"/>
      <c r="LU34" s="252"/>
      <c r="LV34" s="252"/>
      <c r="LW34" s="252"/>
      <c r="LX34" s="252"/>
      <c r="LY34" s="252"/>
      <c r="LZ34" s="252"/>
      <c r="MA34" s="252"/>
      <c r="MB34" s="252"/>
      <c r="MC34" s="252"/>
      <c r="MD34" s="252"/>
      <c r="ME34" s="252"/>
      <c r="MF34" s="252"/>
      <c r="MG34" s="252"/>
      <c r="MH34" s="252"/>
      <c r="MI34" s="252"/>
      <c r="MJ34" s="252"/>
      <c r="MK34" s="252"/>
      <c r="ML34" s="252"/>
      <c r="MM34" s="252"/>
      <c r="MN34" s="252"/>
      <c r="MO34" s="252"/>
      <c r="MP34" s="252"/>
      <c r="MQ34" s="252"/>
      <c r="MR34" s="252"/>
      <c r="MS34" s="252"/>
      <c r="MT34" s="252"/>
      <c r="MU34" s="252"/>
      <c r="MV34" s="252"/>
      <c r="MW34" s="252"/>
      <c r="MX34" s="252"/>
      <c r="MY34" s="252"/>
      <c r="MZ34" s="252"/>
      <c r="NA34" s="252"/>
      <c r="NB34" s="252"/>
      <c r="NC34" s="252"/>
      <c r="ND34" s="252"/>
      <c r="NE34" s="252"/>
      <c r="NF34" s="252"/>
      <c r="NG34" s="252"/>
      <c r="NH34" s="252"/>
      <c r="NI34" s="252"/>
      <c r="NJ34" s="252"/>
      <c r="NK34" s="252"/>
      <c r="NL34" s="252"/>
      <c r="NM34" s="252"/>
      <c r="NN34" s="252"/>
      <c r="NO34" s="252"/>
      <c r="NP34" s="252"/>
      <c r="NQ34" s="252"/>
      <c r="NR34" s="252"/>
      <c r="NS34" s="252"/>
      <c r="NT34" s="252"/>
      <c r="NU34" s="252"/>
      <c r="NV34" s="252"/>
      <c r="NW34" s="252"/>
      <c r="NX34" s="252"/>
      <c r="NY34" s="252"/>
      <c r="NZ34" s="252"/>
      <c r="OA34" s="252"/>
      <c r="OB34" s="252"/>
      <c r="OC34" s="252"/>
      <c r="OD34" s="252"/>
      <c r="OE34" s="252"/>
      <c r="OF34" s="252"/>
      <c r="OG34" s="252"/>
      <c r="OH34" s="252"/>
      <c r="OI34" s="252"/>
      <c r="OJ34" s="252"/>
      <c r="OK34" s="252"/>
      <c r="OL34" s="252"/>
      <c r="OM34" s="252"/>
      <c r="ON34" s="252"/>
      <c r="OO34" s="252"/>
      <c r="OP34" s="252"/>
      <c r="OQ34" s="252"/>
      <c r="OR34" s="252"/>
      <c r="OS34" s="252"/>
      <c r="OT34" s="252"/>
      <c r="OU34" s="252"/>
      <c r="OV34" s="252"/>
      <c r="OW34" s="252"/>
      <c r="OX34" s="252"/>
      <c r="OY34" s="252"/>
      <c r="OZ34" s="252"/>
      <c r="PA34" s="252"/>
      <c r="PB34" s="252"/>
      <c r="PC34" s="252"/>
      <c r="PD34" s="252"/>
      <c r="PE34" s="252"/>
      <c r="PF34" s="252"/>
      <c r="PG34" s="252"/>
      <c r="PH34" s="252"/>
      <c r="PI34" s="252"/>
      <c r="PJ34" s="252"/>
      <c r="PK34" s="252"/>
      <c r="PL34" s="252"/>
      <c r="PM34" s="252"/>
      <c r="PN34" s="252"/>
      <c r="PO34" s="252"/>
      <c r="PP34" s="252"/>
      <c r="PQ34" s="252"/>
      <c r="PR34" s="252"/>
      <c r="PS34" s="252"/>
      <c r="PT34" s="252"/>
      <c r="PU34" s="252"/>
      <c r="PV34" s="252"/>
      <c r="PW34" s="252"/>
      <c r="PX34" s="252"/>
      <c r="PY34" s="252"/>
      <c r="PZ34" s="252"/>
      <c r="QA34" s="252"/>
      <c r="QB34" s="252"/>
      <c r="QC34" s="252"/>
      <c r="QD34" s="252"/>
      <c r="QE34" s="252"/>
      <c r="QF34" s="252"/>
      <c r="QG34" s="252"/>
      <c r="QH34" s="252"/>
      <c r="QI34" s="252"/>
      <c r="QJ34" s="252"/>
      <c r="QK34" s="252"/>
      <c r="QL34" s="252"/>
      <c r="QM34" s="252"/>
      <c r="QN34" s="252"/>
      <c r="QO34" s="252"/>
      <c r="QP34" s="252"/>
      <c r="QQ34" s="252"/>
      <c r="QR34" s="252"/>
      <c r="QS34" s="252"/>
      <c r="QT34" s="252"/>
      <c r="QU34" s="252"/>
      <c r="QV34" s="252"/>
      <c r="QW34" s="252"/>
      <c r="QX34" s="252"/>
      <c r="QY34" s="252"/>
      <c r="QZ34" s="252"/>
      <c r="RA34" s="252"/>
      <c r="RB34" s="252"/>
      <c r="RC34" s="252"/>
      <c r="RD34" s="252"/>
      <c r="RE34" s="252"/>
      <c r="RF34" s="252"/>
      <c r="RG34" s="252"/>
      <c r="RH34" s="252"/>
      <c r="RI34" s="252"/>
      <c r="RJ34" s="252"/>
      <c r="RK34" s="252"/>
      <c r="RL34" s="252"/>
      <c r="RM34" s="252"/>
      <c r="RN34" s="252"/>
      <c r="RO34" s="252"/>
      <c r="RP34" s="252"/>
      <c r="RQ34" s="252"/>
      <c r="RR34" s="252"/>
      <c r="RS34" s="252"/>
      <c r="RT34" s="252"/>
      <c r="RU34" s="252"/>
      <c r="RV34" s="252"/>
      <c r="RW34" s="252"/>
      <c r="RX34" s="252"/>
      <c r="RY34" s="252"/>
      <c r="RZ34" s="252"/>
      <c r="SA34" s="252"/>
      <c r="SB34" s="252"/>
      <c r="SC34" s="252"/>
      <c r="SD34" s="252"/>
      <c r="SE34" s="252"/>
      <c r="SF34" s="252"/>
      <c r="SG34" s="252"/>
      <c r="SH34" s="252"/>
      <c r="SI34" s="252"/>
      <c r="SJ34" s="252"/>
      <c r="SK34" s="252"/>
      <c r="SL34" s="252"/>
      <c r="SM34" s="252"/>
      <c r="SN34" s="252"/>
      <c r="SO34" s="252"/>
      <c r="SP34" s="252"/>
      <c r="SQ34" s="252"/>
      <c r="SR34" s="252"/>
      <c r="SS34" s="252"/>
      <c r="ST34" s="252"/>
      <c r="SU34" s="252"/>
      <c r="SV34" s="252"/>
      <c r="SW34" s="252"/>
      <c r="SX34" s="252"/>
      <c r="SY34" s="252"/>
      <c r="SZ34" s="252"/>
      <c r="TA34" s="252"/>
      <c r="TB34" s="252"/>
      <c r="TC34" s="252"/>
      <c r="TD34" s="252"/>
      <c r="TE34" s="252"/>
      <c r="TF34" s="252"/>
      <c r="TG34" s="252"/>
      <c r="TH34" s="252"/>
      <c r="TI34" s="252"/>
      <c r="TJ34" s="252"/>
      <c r="TK34" s="252"/>
      <c r="TL34" s="252"/>
      <c r="TM34" s="252"/>
      <c r="TN34" s="252"/>
      <c r="TO34" s="252"/>
      <c r="TP34" s="252"/>
      <c r="TQ34" s="252"/>
      <c r="TR34" s="252"/>
      <c r="TS34" s="252"/>
      <c r="TT34" s="252"/>
      <c r="TU34" s="252"/>
      <c r="TV34" s="252"/>
      <c r="TW34" s="252"/>
      <c r="TX34" s="252"/>
      <c r="TY34" s="252"/>
      <c r="TZ34" s="252"/>
      <c r="UA34" s="252"/>
      <c r="UB34" s="252"/>
      <c r="UC34" s="252"/>
      <c r="UD34" s="252"/>
      <c r="UE34" s="252"/>
      <c r="UF34" s="252"/>
      <c r="UG34" s="252"/>
      <c r="UH34" s="252"/>
      <c r="UI34" s="252"/>
      <c r="UJ34" s="252"/>
      <c r="UK34" s="252"/>
      <c r="UL34" s="252"/>
      <c r="UM34" s="252"/>
      <c r="UN34" s="252"/>
      <c r="UO34" s="252"/>
      <c r="UP34" s="252"/>
      <c r="UQ34" s="252"/>
      <c r="UR34" s="252"/>
      <c r="US34" s="252"/>
      <c r="UT34" s="252"/>
      <c r="UU34" s="252"/>
      <c r="UV34" s="252"/>
      <c r="UW34" s="252"/>
      <c r="UX34" s="252"/>
      <c r="UY34" s="252"/>
      <c r="UZ34" s="252"/>
      <c r="VA34" s="252"/>
      <c r="VB34" s="252"/>
      <c r="VC34" s="252"/>
      <c r="VD34" s="252"/>
      <c r="VE34" s="252"/>
      <c r="VF34" s="252"/>
      <c r="VG34" s="252"/>
      <c r="VH34" s="252"/>
      <c r="VI34" s="252"/>
      <c r="VJ34" s="252"/>
      <c r="VK34" s="252"/>
      <c r="VL34" s="252"/>
      <c r="VM34" s="252"/>
      <c r="VN34" s="252"/>
      <c r="VO34" s="252"/>
      <c r="VP34" s="252"/>
      <c r="VQ34" s="252"/>
      <c r="VR34" s="252"/>
      <c r="VS34" s="252"/>
      <c r="VT34" s="252"/>
      <c r="VU34" s="252"/>
      <c r="VV34" s="252"/>
      <c r="VW34" s="252"/>
      <c r="VX34" s="252"/>
      <c r="VY34" s="252"/>
      <c r="VZ34" s="252"/>
      <c r="WA34" s="252"/>
      <c r="WB34" s="252"/>
      <c r="WC34" s="252"/>
      <c r="WD34" s="252"/>
      <c r="WE34" s="252"/>
      <c r="WF34" s="252"/>
      <c r="WG34" s="252"/>
      <c r="WH34" s="252"/>
      <c r="WI34" s="252"/>
      <c r="WJ34" s="252"/>
      <c r="WK34" s="252"/>
      <c r="WL34" s="252"/>
      <c r="WM34" s="252"/>
      <c r="WN34" s="252"/>
      <c r="WO34" s="252"/>
      <c r="WP34" s="252"/>
      <c r="WQ34" s="252"/>
      <c r="WR34" s="252"/>
      <c r="WS34" s="252"/>
      <c r="WT34" s="252"/>
      <c r="WU34" s="252"/>
      <c r="WV34" s="252"/>
      <c r="WW34" s="252"/>
      <c r="WX34" s="252"/>
      <c r="WY34" s="252"/>
      <c r="WZ34" s="252"/>
      <c r="XA34" s="252"/>
      <c r="XB34" s="252"/>
      <c r="XC34" s="252"/>
      <c r="XD34" s="252"/>
      <c r="XE34" s="252"/>
      <c r="XF34" s="252"/>
      <c r="XG34" s="252"/>
      <c r="XH34" s="252"/>
      <c r="XI34" s="252"/>
      <c r="XJ34" s="252"/>
      <c r="XK34" s="252"/>
      <c r="XL34" s="252"/>
      <c r="XM34" s="252"/>
      <c r="XN34" s="252"/>
      <c r="XO34" s="252"/>
      <c r="XP34" s="252"/>
      <c r="XQ34" s="252"/>
      <c r="XR34" s="252"/>
      <c r="XS34" s="252"/>
      <c r="XT34" s="252"/>
      <c r="XU34" s="252"/>
      <c r="XV34" s="252"/>
      <c r="XW34" s="252"/>
      <c r="XX34" s="252"/>
      <c r="XY34" s="252"/>
      <c r="XZ34" s="252"/>
      <c r="YA34" s="252"/>
      <c r="YB34" s="252"/>
      <c r="YC34" s="252"/>
      <c r="YD34" s="252"/>
      <c r="YE34" s="252"/>
      <c r="YF34" s="252"/>
      <c r="YG34" s="252"/>
      <c r="YH34" s="252"/>
      <c r="YI34" s="252"/>
      <c r="YJ34" s="252"/>
      <c r="YK34" s="252"/>
      <c r="YL34" s="252"/>
      <c r="YM34" s="252"/>
      <c r="YN34" s="252"/>
      <c r="YO34" s="252"/>
      <c r="YP34" s="252"/>
      <c r="YQ34" s="252"/>
      <c r="YR34" s="252"/>
      <c r="YS34" s="252"/>
      <c r="YT34" s="252"/>
      <c r="YU34" s="252"/>
      <c r="YV34" s="252"/>
      <c r="YW34" s="252"/>
      <c r="YX34" s="252"/>
      <c r="YY34" s="252"/>
      <c r="YZ34" s="252"/>
      <c r="ZA34" s="252"/>
      <c r="ZB34" s="252"/>
      <c r="ZC34" s="252"/>
      <c r="ZD34" s="252"/>
      <c r="ZE34" s="252"/>
      <c r="ZF34" s="252"/>
      <c r="ZG34" s="252"/>
      <c r="ZH34" s="252"/>
      <c r="ZI34" s="252"/>
      <c r="ZJ34" s="252"/>
      <c r="ZK34" s="252"/>
      <c r="ZL34" s="252"/>
      <c r="ZM34" s="252"/>
      <c r="ZN34" s="252"/>
      <c r="ZO34" s="252"/>
      <c r="ZP34" s="252"/>
      <c r="ZQ34" s="252"/>
      <c r="ZR34" s="252"/>
      <c r="ZS34" s="252"/>
      <c r="ZT34" s="252"/>
      <c r="ZU34" s="252"/>
      <c r="ZV34" s="252"/>
      <c r="ZW34" s="252"/>
      <c r="ZX34" s="252"/>
      <c r="ZY34" s="252"/>
      <c r="ZZ34" s="252"/>
      <c r="AAA34" s="252"/>
      <c r="AAB34" s="252"/>
      <c r="AAC34" s="252"/>
      <c r="AAD34" s="252"/>
      <c r="AAE34" s="252"/>
      <c r="AAF34" s="252"/>
      <c r="AAG34" s="252"/>
      <c r="AAH34" s="252"/>
      <c r="AAI34" s="252"/>
      <c r="AAJ34" s="252"/>
      <c r="AAK34" s="252"/>
      <c r="AAL34" s="252"/>
      <c r="AAM34" s="252"/>
      <c r="AAN34" s="252"/>
      <c r="AAO34" s="252"/>
      <c r="AAP34" s="252"/>
      <c r="AAQ34" s="252"/>
      <c r="AAR34" s="252"/>
      <c r="AAS34" s="252"/>
      <c r="AAT34" s="252"/>
      <c r="AAU34" s="252"/>
      <c r="AAV34" s="252"/>
      <c r="AAW34" s="252"/>
      <c r="AAX34" s="252"/>
      <c r="AAY34" s="252"/>
      <c r="AAZ34" s="252"/>
      <c r="ABA34" s="252"/>
      <c r="ABB34" s="252"/>
      <c r="ABC34" s="252"/>
      <c r="ABD34" s="252"/>
      <c r="ABE34" s="252"/>
      <c r="ABF34" s="252"/>
      <c r="ABG34" s="252"/>
      <c r="ABH34" s="252"/>
      <c r="ABI34" s="252"/>
      <c r="ABJ34" s="252"/>
      <c r="ABK34" s="252"/>
      <c r="ABL34" s="252"/>
      <c r="ABM34" s="252"/>
      <c r="ABN34" s="252"/>
      <c r="ABO34" s="252"/>
      <c r="ABP34" s="252"/>
      <c r="ABQ34" s="252"/>
      <c r="ABR34" s="252"/>
      <c r="ABS34" s="252"/>
      <c r="ABT34" s="252"/>
      <c r="ABU34" s="252"/>
      <c r="ABV34" s="252"/>
      <c r="ABW34" s="252"/>
      <c r="ABX34" s="252"/>
      <c r="ABY34" s="252"/>
      <c r="ABZ34" s="252"/>
      <c r="ACA34" s="252"/>
      <c r="ACB34" s="252"/>
      <c r="ACC34" s="252"/>
      <c r="ACD34" s="252"/>
      <c r="ACE34" s="252"/>
      <c r="ACF34" s="252"/>
      <c r="ACG34" s="252"/>
      <c r="ACH34" s="252"/>
      <c r="ACI34" s="252"/>
      <c r="ACJ34" s="252"/>
      <c r="ACK34" s="252"/>
      <c r="ACL34" s="252"/>
      <c r="ACM34" s="252"/>
      <c r="ACN34" s="252"/>
      <c r="ACO34" s="252"/>
      <c r="ACP34" s="252"/>
      <c r="ACQ34" s="252"/>
      <c r="ACR34" s="252"/>
      <c r="ACS34" s="252"/>
      <c r="ACT34" s="252"/>
      <c r="ACU34" s="252"/>
      <c r="ACV34" s="252"/>
      <c r="ACW34" s="252"/>
      <c r="ACX34" s="252"/>
      <c r="ACY34" s="252"/>
      <c r="ACZ34" s="252"/>
      <c r="ADA34" s="252"/>
      <c r="ADB34" s="252"/>
      <c r="ADC34" s="252"/>
      <c r="ADD34" s="252"/>
      <c r="ADE34" s="252"/>
      <c r="ADF34" s="252"/>
      <c r="ADG34" s="252"/>
      <c r="ADH34" s="252"/>
      <c r="ADI34" s="252"/>
      <c r="ADJ34" s="252"/>
      <c r="ADK34" s="252"/>
      <c r="ADL34" s="252"/>
      <c r="ADM34" s="252"/>
      <c r="ADN34" s="252"/>
      <c r="ADO34" s="252"/>
      <c r="ADP34" s="252"/>
      <c r="ADQ34" s="252"/>
      <c r="ADR34" s="252"/>
      <c r="ADS34" s="252"/>
      <c r="ADT34" s="252"/>
      <c r="ADU34" s="252"/>
      <c r="ADV34" s="252"/>
      <c r="ADW34" s="252"/>
      <c r="ADX34" s="252"/>
      <c r="ADY34" s="252"/>
      <c r="ADZ34" s="252"/>
      <c r="AEA34" s="252"/>
      <c r="AEB34" s="252"/>
      <c r="AEC34" s="252"/>
      <c r="AED34" s="252"/>
      <c r="AEE34" s="252"/>
      <c r="AEF34" s="252"/>
      <c r="AEG34" s="252"/>
      <c r="AEH34" s="252"/>
      <c r="AEI34" s="252"/>
      <c r="AEJ34" s="252"/>
      <c r="AEK34" s="252"/>
      <c r="AEL34" s="252"/>
      <c r="AEM34" s="252"/>
      <c r="AEN34" s="252"/>
      <c r="AEO34" s="252"/>
      <c r="AEP34" s="252"/>
      <c r="AEQ34" s="252"/>
      <c r="AER34" s="252"/>
      <c r="AES34" s="252"/>
      <c r="AET34" s="252"/>
      <c r="AEU34" s="252"/>
      <c r="AEV34" s="252"/>
      <c r="AEW34" s="252"/>
      <c r="AEX34" s="252"/>
      <c r="AEY34" s="252"/>
      <c r="AEZ34" s="252"/>
      <c r="AFA34" s="252"/>
      <c r="AFB34" s="252"/>
      <c r="AFC34" s="252"/>
      <c r="AFD34" s="252"/>
      <c r="AFE34" s="252"/>
      <c r="AFF34" s="252"/>
      <c r="AFG34" s="252"/>
      <c r="AFH34" s="252"/>
      <c r="AFI34" s="252"/>
      <c r="AFJ34" s="252"/>
      <c r="AFK34" s="252"/>
      <c r="AFL34" s="252"/>
      <c r="AFM34" s="252"/>
      <c r="AFN34" s="252"/>
      <c r="AFO34" s="252"/>
      <c r="AFP34" s="252"/>
      <c r="AFQ34" s="252"/>
      <c r="AFR34" s="252"/>
      <c r="AFS34" s="252"/>
      <c r="AFT34" s="252"/>
      <c r="AFU34" s="252"/>
      <c r="AFV34" s="252"/>
      <c r="AFW34" s="252"/>
      <c r="AFX34" s="252"/>
      <c r="AFY34" s="252"/>
      <c r="AFZ34" s="252"/>
      <c r="AGA34" s="252"/>
      <c r="AGB34" s="252"/>
      <c r="AGC34" s="252"/>
      <c r="AGD34" s="252"/>
      <c r="AGE34" s="252"/>
      <c r="AGF34" s="252"/>
      <c r="AGG34" s="252"/>
      <c r="AGH34" s="252"/>
      <c r="AGI34" s="252"/>
      <c r="AGJ34" s="252"/>
      <c r="AGK34" s="252"/>
      <c r="AGL34" s="252"/>
      <c r="AGM34" s="252"/>
      <c r="AGN34" s="252"/>
      <c r="AGO34" s="252"/>
      <c r="AGP34" s="252"/>
      <c r="AGQ34" s="252"/>
      <c r="AGR34" s="252"/>
      <c r="AGS34" s="252"/>
      <c r="AGT34" s="252"/>
      <c r="AGU34" s="252"/>
      <c r="AGV34" s="252"/>
      <c r="AGW34" s="252"/>
      <c r="AGX34" s="252"/>
      <c r="AGY34" s="252"/>
      <c r="AGZ34" s="252"/>
      <c r="AHA34" s="252"/>
      <c r="AHB34" s="252"/>
      <c r="AHC34" s="252"/>
      <c r="AHD34" s="252"/>
      <c r="AHE34" s="252"/>
      <c r="AHF34" s="252"/>
      <c r="AHG34" s="252"/>
      <c r="AHH34" s="252"/>
      <c r="AHI34" s="252"/>
      <c r="AHJ34" s="252"/>
      <c r="AHK34" s="252"/>
      <c r="AHL34" s="252"/>
      <c r="AHM34" s="252"/>
      <c r="AHN34" s="252"/>
      <c r="AHO34" s="252"/>
      <c r="AHP34" s="252"/>
      <c r="AHQ34" s="252"/>
      <c r="AHR34" s="252"/>
      <c r="AHS34" s="252"/>
      <c r="AHT34" s="252"/>
      <c r="AHU34" s="252"/>
      <c r="AHV34" s="252"/>
      <c r="AHW34" s="252"/>
      <c r="AHX34" s="252"/>
      <c r="AHY34" s="252"/>
      <c r="AHZ34" s="252"/>
      <c r="AIA34" s="252"/>
      <c r="AIB34" s="252"/>
      <c r="AIC34" s="252"/>
      <c r="AID34" s="252"/>
      <c r="AIE34" s="252"/>
      <c r="AIF34" s="252"/>
      <c r="AIG34" s="252"/>
      <c r="AIH34" s="252"/>
      <c r="AII34" s="252"/>
      <c r="AIJ34" s="252"/>
      <c r="AIK34" s="252"/>
      <c r="AIL34" s="252"/>
      <c r="AIM34" s="252"/>
      <c r="AIN34" s="252"/>
      <c r="AIO34" s="252"/>
      <c r="AIP34" s="252"/>
      <c r="AIQ34" s="252"/>
      <c r="AIR34" s="252"/>
      <c r="AIS34" s="252"/>
      <c r="AIT34" s="252"/>
      <c r="AIU34" s="252"/>
      <c r="AIV34" s="252"/>
      <c r="AIW34" s="252"/>
      <c r="AIX34" s="252"/>
      <c r="AIY34" s="252"/>
      <c r="AIZ34" s="252"/>
      <c r="AJA34" s="252"/>
      <c r="AJB34" s="252"/>
      <c r="AJC34" s="252"/>
      <c r="AJD34" s="252"/>
      <c r="AJE34" s="252"/>
      <c r="AJF34" s="252"/>
      <c r="AJG34" s="252"/>
      <c r="AJH34" s="252"/>
      <c r="AJI34" s="252"/>
      <c r="AJJ34" s="252"/>
      <c r="AJK34" s="252"/>
      <c r="AJL34" s="252"/>
      <c r="AJM34" s="252"/>
      <c r="AJN34" s="252"/>
      <c r="AJO34" s="252"/>
      <c r="AJP34" s="252"/>
      <c r="AJQ34" s="252"/>
      <c r="AJR34" s="252"/>
      <c r="AJS34" s="252"/>
      <c r="AJT34" s="252"/>
      <c r="AJU34" s="252"/>
      <c r="AJV34" s="252"/>
      <c r="AJW34" s="252"/>
      <c r="AJX34" s="252"/>
      <c r="AJY34" s="252"/>
      <c r="AJZ34" s="252"/>
      <c r="AKA34" s="252"/>
      <c r="AKB34" s="252"/>
      <c r="AKC34" s="252"/>
      <c r="AKD34" s="252"/>
      <c r="AKE34" s="252"/>
      <c r="AKF34" s="252"/>
      <c r="AKG34" s="252"/>
      <c r="AKH34" s="252"/>
      <c r="AKI34" s="252"/>
      <c r="AKJ34" s="252"/>
      <c r="AKK34" s="252"/>
      <c r="AKL34" s="252"/>
      <c r="AKM34" s="252"/>
      <c r="AKN34" s="252"/>
      <c r="AKO34" s="252"/>
      <c r="AKP34" s="252"/>
      <c r="AKQ34" s="252"/>
      <c r="AKR34" s="252"/>
      <c r="AKS34" s="252"/>
      <c r="AKT34" s="252"/>
      <c r="AKU34" s="252"/>
      <c r="AKV34" s="252"/>
      <c r="AKW34" s="252"/>
      <c r="AKX34" s="252"/>
      <c r="AKY34" s="252"/>
      <c r="AKZ34" s="252"/>
      <c r="ALA34" s="252"/>
      <c r="ALB34" s="252"/>
      <c r="ALC34" s="252"/>
      <c r="ALD34" s="252"/>
      <c r="ALE34" s="252"/>
      <c r="ALF34" s="252"/>
      <c r="ALG34" s="252"/>
      <c r="ALH34" s="252"/>
      <c r="ALI34" s="252"/>
      <c r="ALJ34" s="252"/>
      <c r="ALK34" s="252"/>
      <c r="ALL34" s="252"/>
      <c r="ALM34" s="252"/>
      <c r="ALN34" s="252"/>
      <c r="ALO34" s="252"/>
      <c r="ALP34" s="252"/>
      <c r="ALQ34" s="252"/>
      <c r="ALR34" s="252"/>
      <c r="ALS34" s="252"/>
      <c r="ALT34" s="252"/>
      <c r="ALU34" s="252"/>
      <c r="ALV34" s="252"/>
      <c r="ALW34" s="252"/>
      <c r="ALX34" s="252"/>
      <c r="ALY34" s="252"/>
      <c r="ALZ34" s="252"/>
      <c r="AMA34" s="252"/>
      <c r="AMB34" s="252"/>
      <c r="AMC34" s="252"/>
      <c r="AMD34" s="252"/>
      <c r="AME34" s="252"/>
      <c r="AMF34" s="252"/>
      <c r="AMG34" s="252"/>
      <c r="AMH34" s="252"/>
      <c r="AMI34" s="252"/>
      <c r="AMJ34" s="252"/>
      <c r="AMK34" s="252"/>
      <c r="AML34" s="252"/>
      <c r="AMM34" s="252"/>
      <c r="AMN34" s="252"/>
      <c r="AMO34" s="252"/>
      <c r="AMP34" s="252"/>
      <c r="AMQ34" s="252"/>
      <c r="AMR34" s="252"/>
      <c r="AMS34" s="252"/>
      <c r="AMT34" s="252"/>
      <c r="AMU34" s="252"/>
      <c r="AMV34" s="252"/>
      <c r="AMW34" s="252"/>
      <c r="AMX34" s="252"/>
      <c r="AMY34" s="252"/>
      <c r="AMZ34" s="252"/>
      <c r="ANA34" s="252"/>
      <c r="ANB34" s="252"/>
      <c r="ANC34" s="252"/>
      <c r="AND34" s="252"/>
      <c r="ANE34" s="252"/>
      <c r="ANF34" s="252"/>
      <c r="ANG34" s="252"/>
      <c r="ANH34" s="252"/>
      <c r="ANI34" s="252"/>
      <c r="ANJ34" s="252"/>
      <c r="ANK34" s="252"/>
      <c r="ANL34" s="252"/>
      <c r="ANM34" s="252"/>
      <c r="ANN34" s="252"/>
      <c r="ANO34" s="252"/>
      <c r="ANP34" s="252"/>
      <c r="ANQ34" s="252"/>
      <c r="ANR34" s="252"/>
      <c r="ANS34" s="252"/>
      <c r="ANT34" s="252"/>
      <c r="ANU34" s="252"/>
      <c r="ANV34" s="252"/>
      <c r="ANW34" s="252"/>
      <c r="ANX34" s="252"/>
      <c r="ANY34" s="252"/>
      <c r="ANZ34" s="252"/>
      <c r="AOA34" s="252"/>
      <c r="AOB34" s="252"/>
      <c r="AOC34" s="252"/>
      <c r="AOD34" s="252"/>
      <c r="AOE34" s="252"/>
      <c r="AOF34" s="252"/>
      <c r="AOG34" s="252"/>
      <c r="AOH34" s="252"/>
      <c r="AOI34" s="252"/>
      <c r="AOJ34" s="252"/>
      <c r="AOK34" s="252"/>
      <c r="AOL34" s="252"/>
      <c r="AOM34" s="252"/>
      <c r="AON34" s="252"/>
      <c r="AOO34" s="252"/>
      <c r="AOP34" s="252"/>
      <c r="AOQ34" s="252"/>
      <c r="AOR34" s="252"/>
      <c r="AOS34" s="252"/>
      <c r="AOT34" s="252"/>
      <c r="AOU34" s="252"/>
      <c r="AOV34" s="252"/>
      <c r="AOW34" s="252"/>
      <c r="AOX34" s="252"/>
      <c r="AOY34" s="252"/>
      <c r="AOZ34" s="252"/>
      <c r="APA34" s="252"/>
      <c r="APB34" s="252"/>
      <c r="APC34" s="252"/>
      <c r="APD34" s="252"/>
      <c r="APE34" s="252"/>
      <c r="APF34" s="252"/>
      <c r="APG34" s="252"/>
      <c r="APH34" s="252"/>
      <c r="API34" s="252"/>
      <c r="APJ34" s="252"/>
      <c r="APK34" s="252"/>
      <c r="APL34" s="252"/>
      <c r="APM34" s="252"/>
      <c r="APN34" s="252"/>
      <c r="APO34" s="252"/>
      <c r="APP34" s="252"/>
      <c r="APQ34" s="252"/>
      <c r="APR34" s="252"/>
      <c r="APS34" s="252"/>
      <c r="APT34" s="252"/>
      <c r="APU34" s="252"/>
      <c r="APV34" s="252"/>
      <c r="APW34" s="252"/>
      <c r="APX34" s="252"/>
      <c r="APY34" s="252"/>
      <c r="APZ34" s="252"/>
      <c r="AQA34" s="252"/>
      <c r="AQB34" s="252"/>
      <c r="AQC34" s="252"/>
      <c r="AQD34" s="252"/>
      <c r="AQE34" s="252"/>
      <c r="AQF34" s="252"/>
      <c r="AQG34" s="252"/>
      <c r="AQH34" s="252"/>
      <c r="AQI34" s="252"/>
      <c r="AQJ34" s="252"/>
      <c r="AQK34" s="252"/>
      <c r="AQL34" s="252"/>
      <c r="AQM34" s="252"/>
      <c r="AQN34" s="252"/>
      <c r="AQO34" s="252"/>
      <c r="AQP34" s="252"/>
      <c r="AQQ34" s="252"/>
      <c r="AQR34" s="252"/>
      <c r="AQS34" s="252"/>
      <c r="AQT34" s="252"/>
      <c r="AQU34" s="252"/>
      <c r="AQV34" s="252"/>
      <c r="AQW34" s="252"/>
      <c r="AQX34" s="252"/>
      <c r="AQY34" s="252"/>
      <c r="AQZ34" s="252"/>
      <c r="ARA34" s="252"/>
      <c r="ARB34" s="252"/>
      <c r="ARC34" s="252"/>
      <c r="ARD34" s="252"/>
      <c r="ARE34" s="252"/>
      <c r="ARF34" s="252"/>
      <c r="ARG34" s="252"/>
      <c r="ARH34" s="252"/>
      <c r="ARI34" s="252"/>
      <c r="ARJ34" s="252"/>
      <c r="ARK34" s="252"/>
      <c r="ARL34" s="252"/>
      <c r="ARM34" s="252"/>
      <c r="ARN34" s="252"/>
      <c r="ARO34" s="252"/>
      <c r="ARP34" s="252"/>
      <c r="ARQ34" s="252"/>
      <c r="ARR34" s="252"/>
      <c r="ARS34" s="252"/>
      <c r="ART34" s="252"/>
      <c r="ARU34" s="252"/>
      <c r="ARV34" s="252"/>
      <c r="ARW34" s="252"/>
      <c r="ARX34" s="252"/>
      <c r="ARY34" s="252"/>
      <c r="ARZ34" s="252"/>
      <c r="ASA34" s="252"/>
      <c r="ASB34" s="252"/>
      <c r="ASC34" s="252"/>
      <c r="ASD34" s="252"/>
      <c r="ASE34" s="252"/>
      <c r="ASF34" s="252"/>
      <c r="ASG34" s="252"/>
      <c r="ASH34" s="252"/>
      <c r="ASI34" s="252"/>
      <c r="ASJ34" s="252"/>
      <c r="ASK34" s="252"/>
      <c r="ASL34" s="252"/>
      <c r="ASM34" s="252"/>
      <c r="ASN34" s="252"/>
      <c r="ASO34" s="252"/>
      <c r="ASP34" s="252"/>
      <c r="ASQ34" s="252"/>
      <c r="ASR34" s="252"/>
      <c r="ASS34" s="252"/>
      <c r="AST34" s="252"/>
      <c r="ASU34" s="252"/>
      <c r="ASV34" s="252"/>
      <c r="ASW34" s="252"/>
      <c r="ASX34" s="252"/>
      <c r="ASY34" s="252"/>
      <c r="ASZ34" s="252"/>
      <c r="ATA34" s="252"/>
      <c r="ATB34" s="252"/>
      <c r="ATC34" s="252"/>
      <c r="ATD34" s="252"/>
      <c r="ATE34" s="252"/>
      <c r="ATF34" s="252"/>
      <c r="ATG34" s="252"/>
      <c r="ATH34" s="252"/>
      <c r="ATI34" s="252"/>
      <c r="ATJ34" s="252"/>
      <c r="ATK34" s="252"/>
      <c r="ATL34" s="252"/>
      <c r="ATM34" s="252"/>
      <c r="ATN34" s="252"/>
      <c r="ATO34" s="252"/>
      <c r="ATP34" s="252"/>
      <c r="ATQ34" s="252"/>
      <c r="ATR34" s="252"/>
      <c r="ATS34" s="252"/>
      <c r="ATT34" s="252"/>
      <c r="ATU34" s="252"/>
      <c r="ATV34" s="252"/>
      <c r="ATW34" s="252"/>
      <c r="ATX34" s="252"/>
      <c r="ATY34" s="252"/>
      <c r="ATZ34" s="252"/>
      <c r="AUA34" s="252"/>
      <c r="AUB34" s="252"/>
      <c r="AUC34" s="252"/>
      <c r="AUD34" s="252"/>
      <c r="AUE34" s="252"/>
      <c r="AUF34" s="252"/>
      <c r="AUG34" s="252"/>
      <c r="AUH34" s="252"/>
      <c r="AUI34" s="252"/>
      <c r="AUJ34" s="252"/>
      <c r="AUK34" s="252"/>
      <c r="AUL34" s="252"/>
      <c r="AUM34" s="252"/>
      <c r="AUN34" s="252"/>
      <c r="AUO34" s="252"/>
      <c r="AUP34" s="252"/>
      <c r="AUQ34" s="252"/>
      <c r="AUR34" s="252"/>
      <c r="AUS34" s="252"/>
      <c r="AUT34" s="252"/>
      <c r="AUU34" s="252"/>
      <c r="AUV34" s="252"/>
      <c r="AUW34" s="252"/>
      <c r="AUX34" s="252"/>
      <c r="AUY34" s="252"/>
      <c r="AUZ34" s="252"/>
      <c r="AVA34" s="252"/>
      <c r="AVB34" s="252"/>
      <c r="AVC34" s="252"/>
      <c r="AVD34" s="252"/>
      <c r="AVE34" s="252"/>
      <c r="AVF34" s="252"/>
      <c r="AVG34" s="252"/>
      <c r="AVH34" s="252"/>
      <c r="AVI34" s="252"/>
      <c r="AVJ34" s="252"/>
      <c r="AVK34" s="252"/>
      <c r="AVL34" s="252"/>
      <c r="AVM34" s="252"/>
      <c r="AVN34" s="252"/>
      <c r="AVO34" s="252"/>
      <c r="AVP34" s="252"/>
      <c r="AVQ34" s="252"/>
      <c r="AVR34" s="252"/>
      <c r="AVS34" s="252"/>
      <c r="AVT34" s="252"/>
      <c r="AVU34" s="252"/>
      <c r="AVV34" s="252"/>
      <c r="AVW34" s="252"/>
      <c r="AVX34" s="252"/>
      <c r="AVY34" s="252"/>
      <c r="AVZ34" s="252"/>
      <c r="AWA34" s="252"/>
      <c r="AWB34" s="252"/>
      <c r="AWC34" s="252"/>
      <c r="AWD34" s="252"/>
      <c r="AWE34" s="252"/>
      <c r="AWF34" s="252"/>
      <c r="AWG34" s="252"/>
      <c r="AWH34" s="252"/>
      <c r="AWI34" s="252"/>
      <c r="AWJ34" s="252"/>
      <c r="AWK34" s="252"/>
      <c r="AWL34" s="252"/>
      <c r="AWM34" s="252"/>
      <c r="AWN34" s="252"/>
      <c r="AWO34" s="252"/>
      <c r="AWP34" s="252"/>
      <c r="AWQ34" s="252"/>
      <c r="AWR34" s="252"/>
      <c r="AWS34" s="252"/>
      <c r="AWT34" s="252"/>
      <c r="AWU34" s="252"/>
      <c r="AWV34" s="252"/>
      <c r="AWW34" s="252"/>
      <c r="AWX34" s="252"/>
      <c r="AWY34" s="252"/>
      <c r="AWZ34" s="252"/>
      <c r="AXA34" s="252"/>
      <c r="AXB34" s="252"/>
      <c r="AXC34" s="252"/>
      <c r="AXD34" s="252"/>
      <c r="AXE34" s="252"/>
      <c r="AXF34" s="252"/>
      <c r="AXG34" s="252"/>
      <c r="AXH34" s="252"/>
      <c r="AXI34" s="252"/>
      <c r="AXJ34" s="252"/>
      <c r="AXK34" s="252"/>
      <c r="AXL34" s="252"/>
      <c r="AXM34" s="252"/>
      <c r="AXN34" s="252"/>
      <c r="AXO34" s="252"/>
      <c r="AXP34" s="252"/>
      <c r="AXQ34" s="252"/>
      <c r="AXR34" s="252"/>
      <c r="AXS34" s="252"/>
      <c r="AXT34" s="252"/>
      <c r="AXU34" s="252"/>
      <c r="AXV34" s="252"/>
      <c r="AXW34" s="252"/>
      <c r="AXX34" s="252"/>
      <c r="AXY34" s="252"/>
      <c r="AXZ34" s="252"/>
      <c r="AYA34" s="252"/>
      <c r="AYB34" s="252"/>
      <c r="AYC34" s="252"/>
      <c r="AYD34" s="252"/>
      <c r="AYE34" s="252"/>
      <c r="AYF34" s="252"/>
      <c r="AYG34" s="252"/>
      <c r="AYH34" s="252"/>
      <c r="AYI34" s="252"/>
      <c r="AYJ34" s="252"/>
      <c r="AYK34" s="252"/>
      <c r="AYL34" s="252"/>
      <c r="AYM34" s="252"/>
      <c r="AYN34" s="252"/>
      <c r="AYO34" s="252"/>
      <c r="AYP34" s="252"/>
      <c r="AYQ34" s="252"/>
      <c r="AYR34" s="252"/>
      <c r="AYS34" s="252"/>
      <c r="AYT34" s="252"/>
      <c r="AYU34" s="252"/>
      <c r="AYV34" s="252"/>
      <c r="AYW34" s="252"/>
      <c r="AYX34" s="252"/>
      <c r="AYY34" s="252"/>
      <c r="AYZ34" s="252"/>
      <c r="AZA34" s="252"/>
      <c r="AZB34" s="252"/>
      <c r="AZC34" s="252"/>
      <c r="AZD34" s="252"/>
      <c r="AZE34" s="252"/>
      <c r="AZF34" s="252"/>
      <c r="AZG34" s="252"/>
      <c r="AZH34" s="252"/>
      <c r="AZI34" s="252"/>
      <c r="AZJ34" s="252"/>
      <c r="AZK34" s="252"/>
      <c r="AZL34" s="252"/>
      <c r="AZM34" s="252"/>
      <c r="AZN34" s="252"/>
      <c r="AZO34" s="252"/>
      <c r="AZP34" s="252"/>
      <c r="AZQ34" s="252"/>
      <c r="AZR34" s="252"/>
      <c r="AZS34" s="252"/>
      <c r="AZT34" s="252"/>
      <c r="AZU34" s="252"/>
      <c r="AZV34" s="252"/>
      <c r="AZW34" s="252"/>
      <c r="AZX34" s="252"/>
      <c r="AZY34" s="252"/>
      <c r="AZZ34" s="252"/>
      <c r="BAA34" s="252"/>
      <c r="BAB34" s="252"/>
      <c r="BAC34" s="252"/>
      <c r="BAD34" s="252"/>
      <c r="BAE34" s="252"/>
      <c r="BAF34" s="252"/>
      <c r="BAG34" s="252"/>
      <c r="BAH34" s="252"/>
      <c r="BAI34" s="252"/>
      <c r="BAJ34" s="252"/>
      <c r="BAK34" s="252"/>
      <c r="BAL34" s="252"/>
      <c r="BAM34" s="252"/>
      <c r="BAN34" s="252"/>
      <c r="BAO34" s="252"/>
      <c r="BAP34" s="252"/>
      <c r="BAQ34" s="252"/>
      <c r="BAR34" s="252"/>
      <c r="BAS34" s="252"/>
      <c r="BAT34" s="252"/>
      <c r="BAU34" s="252"/>
      <c r="BAV34" s="252"/>
      <c r="BAW34" s="252"/>
      <c r="BAX34" s="252"/>
      <c r="BAY34" s="252"/>
      <c r="BAZ34" s="252"/>
      <c r="BBA34" s="252"/>
      <c r="BBB34" s="252"/>
      <c r="BBC34" s="252"/>
      <c r="BBD34" s="252"/>
      <c r="BBE34" s="252"/>
      <c r="BBF34" s="252"/>
      <c r="BBG34" s="252"/>
      <c r="BBH34" s="252"/>
      <c r="BBI34" s="252"/>
      <c r="BBJ34" s="252"/>
      <c r="BBK34" s="252"/>
      <c r="BBL34" s="252"/>
      <c r="BBM34" s="252"/>
      <c r="BBN34" s="252"/>
      <c r="BBO34" s="252"/>
      <c r="BBP34" s="252"/>
      <c r="BBQ34" s="252"/>
      <c r="BBR34" s="252"/>
      <c r="BBS34" s="252"/>
      <c r="BBT34" s="252"/>
      <c r="BBU34" s="252"/>
      <c r="BBV34" s="252"/>
      <c r="BBW34" s="252"/>
      <c r="BBX34" s="252"/>
      <c r="BBY34" s="252"/>
      <c r="BBZ34" s="252"/>
      <c r="BCA34" s="252"/>
      <c r="BCB34" s="252"/>
      <c r="BCC34" s="252"/>
      <c r="BCD34" s="252"/>
      <c r="BCE34" s="252"/>
      <c r="BCF34" s="252"/>
      <c r="BCG34" s="252"/>
      <c r="BCH34" s="252"/>
      <c r="BCI34" s="252"/>
      <c r="BCJ34" s="252"/>
      <c r="BCK34" s="252"/>
      <c r="BCL34" s="252"/>
      <c r="BCM34" s="252"/>
      <c r="BCN34" s="252"/>
      <c r="BCO34" s="252"/>
      <c r="BCP34" s="252"/>
      <c r="BCQ34" s="252"/>
      <c r="BCR34" s="252"/>
      <c r="BCS34" s="252"/>
      <c r="BCT34" s="252"/>
      <c r="BCU34" s="252"/>
      <c r="BCV34" s="252"/>
      <c r="BCW34" s="252"/>
      <c r="BCX34" s="252"/>
      <c r="BCY34" s="252"/>
      <c r="BCZ34" s="252"/>
      <c r="BDA34" s="252"/>
      <c r="BDB34" s="252"/>
      <c r="BDC34" s="252"/>
      <c r="BDD34" s="252"/>
      <c r="BDE34" s="252"/>
      <c r="BDF34" s="252"/>
      <c r="BDG34" s="252"/>
      <c r="BDH34" s="252"/>
      <c r="BDI34" s="252"/>
      <c r="BDJ34" s="252"/>
      <c r="BDK34" s="252"/>
      <c r="BDL34" s="252"/>
      <c r="BDM34" s="252"/>
      <c r="BDN34" s="252"/>
      <c r="BDO34" s="252"/>
      <c r="BDP34" s="252"/>
      <c r="BDQ34" s="252"/>
      <c r="BDR34" s="252"/>
      <c r="BDS34" s="252"/>
      <c r="BDT34" s="252"/>
      <c r="BDU34" s="252"/>
      <c r="BDV34" s="252"/>
      <c r="BDW34" s="252"/>
      <c r="BDX34" s="252"/>
      <c r="BDY34" s="252"/>
      <c r="BDZ34" s="252"/>
      <c r="BEA34" s="252"/>
      <c r="BEB34" s="252"/>
      <c r="BEC34" s="252"/>
      <c r="BED34" s="252"/>
      <c r="BEE34" s="252"/>
      <c r="BEF34" s="252"/>
      <c r="BEG34" s="252"/>
      <c r="BEH34" s="252"/>
      <c r="BEI34" s="252"/>
      <c r="BEJ34" s="252"/>
      <c r="BEK34" s="252"/>
      <c r="BEL34" s="252"/>
      <c r="BEM34" s="252"/>
      <c r="BEN34" s="252"/>
      <c r="BEO34" s="252"/>
      <c r="BEP34" s="252"/>
      <c r="BEQ34" s="252"/>
      <c r="BER34" s="252"/>
      <c r="BES34" s="252"/>
      <c r="BET34" s="252"/>
      <c r="BEU34" s="252"/>
      <c r="BEV34" s="252"/>
      <c r="BEW34" s="252"/>
      <c r="BEX34" s="252"/>
      <c r="BEY34" s="252"/>
      <c r="BEZ34" s="252"/>
      <c r="BFA34" s="252"/>
      <c r="BFB34" s="252"/>
      <c r="BFC34" s="252"/>
      <c r="BFD34" s="252"/>
      <c r="BFE34" s="252"/>
      <c r="BFF34" s="252"/>
      <c r="BFG34" s="252"/>
      <c r="BFH34" s="252"/>
      <c r="BFI34" s="252"/>
      <c r="BFJ34" s="252"/>
      <c r="BFK34" s="252"/>
      <c r="BFL34" s="252"/>
      <c r="BFM34" s="252"/>
      <c r="BFN34" s="252"/>
      <c r="BFO34" s="252"/>
      <c r="BFP34" s="252"/>
      <c r="BFQ34" s="252"/>
      <c r="BFR34" s="252"/>
      <c r="BFS34" s="252"/>
      <c r="BFT34" s="252"/>
      <c r="BFU34" s="252"/>
      <c r="BFV34" s="252"/>
      <c r="BFW34" s="252"/>
      <c r="BFX34" s="252"/>
      <c r="BFY34" s="252"/>
      <c r="BFZ34" s="252"/>
      <c r="BGA34" s="252"/>
      <c r="BGB34" s="252"/>
      <c r="BGC34" s="252"/>
      <c r="BGD34" s="252"/>
      <c r="BGE34" s="252"/>
      <c r="BGF34" s="252"/>
      <c r="BGG34" s="252"/>
      <c r="BGH34" s="252"/>
      <c r="BGI34" s="252"/>
      <c r="BGJ34" s="252"/>
      <c r="BGK34" s="252"/>
      <c r="BGL34" s="252"/>
      <c r="BGM34" s="252"/>
      <c r="BGN34" s="252"/>
      <c r="BGO34" s="252"/>
      <c r="BGP34" s="252"/>
      <c r="BGQ34" s="252"/>
      <c r="BGR34" s="252"/>
      <c r="BGS34" s="252"/>
      <c r="BGT34" s="252"/>
      <c r="BGU34" s="252"/>
      <c r="BGV34" s="252"/>
      <c r="BGW34" s="252"/>
      <c r="BGX34" s="252"/>
      <c r="BGY34" s="252"/>
      <c r="BGZ34" s="252"/>
      <c r="BHA34" s="252"/>
      <c r="BHB34" s="252"/>
      <c r="BHC34" s="252"/>
      <c r="BHD34" s="252"/>
      <c r="BHE34" s="252"/>
      <c r="BHF34" s="252"/>
      <c r="BHG34" s="252"/>
      <c r="BHH34" s="252"/>
      <c r="BHI34" s="252"/>
      <c r="BHJ34" s="252"/>
      <c r="BHK34" s="252"/>
      <c r="BHL34" s="252"/>
      <c r="BHM34" s="252"/>
      <c r="BHN34" s="252"/>
      <c r="BHO34" s="252"/>
      <c r="BHP34" s="252"/>
      <c r="BHQ34" s="252"/>
      <c r="BHR34" s="252"/>
      <c r="BHS34" s="252"/>
      <c r="BHT34" s="252"/>
      <c r="BHU34" s="252"/>
      <c r="BHV34" s="252"/>
      <c r="BHW34" s="252"/>
      <c r="BHX34" s="252"/>
      <c r="BHY34" s="252"/>
      <c r="BHZ34" s="252"/>
      <c r="BIA34" s="252"/>
      <c r="BIB34" s="252"/>
      <c r="BIC34" s="252"/>
      <c r="BID34" s="252"/>
      <c r="BIE34" s="252"/>
      <c r="BIF34" s="252"/>
      <c r="BIG34" s="252"/>
      <c r="BIH34" s="252"/>
      <c r="BII34" s="252"/>
      <c r="BIJ34" s="252"/>
      <c r="BIK34" s="252"/>
      <c r="BIL34" s="252"/>
      <c r="BIM34" s="252"/>
      <c r="BIN34" s="252"/>
      <c r="BIO34" s="252"/>
      <c r="BIP34" s="252"/>
      <c r="BIQ34" s="252"/>
      <c r="BIR34" s="252"/>
      <c r="BIS34" s="252"/>
      <c r="BIT34" s="252"/>
      <c r="BIU34" s="252"/>
      <c r="BIV34" s="252"/>
      <c r="BIW34" s="252"/>
      <c r="BIX34" s="252"/>
      <c r="BIY34" s="252"/>
      <c r="BIZ34" s="252"/>
      <c r="BJA34" s="252"/>
      <c r="BJB34" s="252"/>
      <c r="BJC34" s="252"/>
      <c r="BJD34" s="252"/>
      <c r="BJE34" s="252"/>
      <c r="BJF34" s="252"/>
      <c r="BJG34" s="252"/>
      <c r="BJH34" s="252"/>
      <c r="BJI34" s="252"/>
      <c r="BJJ34" s="252"/>
      <c r="BJK34" s="252"/>
      <c r="BJL34" s="252"/>
      <c r="BJM34" s="252"/>
      <c r="BJN34" s="252"/>
      <c r="BJO34" s="252"/>
      <c r="BJP34" s="252"/>
      <c r="BJQ34" s="252"/>
      <c r="BJR34" s="252"/>
      <c r="BJS34" s="252"/>
      <c r="BJT34" s="252"/>
      <c r="BJU34" s="252"/>
      <c r="BJV34" s="252"/>
      <c r="BJW34" s="252"/>
      <c r="BJX34" s="252"/>
      <c r="BJY34" s="252"/>
      <c r="BJZ34" s="252"/>
      <c r="BKA34" s="252"/>
      <c r="BKB34" s="252"/>
      <c r="BKC34" s="252"/>
      <c r="BKD34" s="252"/>
      <c r="BKE34" s="252"/>
      <c r="BKF34" s="252"/>
      <c r="BKG34" s="252"/>
      <c r="BKH34" s="252"/>
      <c r="BKI34" s="252"/>
      <c r="BKJ34" s="252"/>
      <c r="BKK34" s="252"/>
      <c r="BKL34" s="252"/>
      <c r="BKM34" s="252"/>
      <c r="BKN34" s="252"/>
      <c r="BKO34" s="252"/>
      <c r="BKP34" s="252"/>
      <c r="BKQ34" s="252"/>
      <c r="BKR34" s="252"/>
      <c r="BKS34" s="252"/>
      <c r="BKT34" s="252"/>
      <c r="BKU34" s="252"/>
      <c r="BKV34" s="252"/>
      <c r="BKW34" s="252"/>
      <c r="BKX34" s="252"/>
      <c r="BKY34" s="252"/>
      <c r="BKZ34" s="252"/>
      <c r="BLA34" s="252"/>
      <c r="BLB34" s="252"/>
      <c r="BLC34" s="252"/>
      <c r="BLD34" s="252"/>
      <c r="BLE34" s="252"/>
      <c r="BLF34" s="252"/>
      <c r="BLG34" s="252"/>
      <c r="BLH34" s="252"/>
      <c r="BLI34" s="252"/>
      <c r="BLJ34" s="252"/>
      <c r="BLK34" s="252"/>
      <c r="BLL34" s="252"/>
      <c r="BLM34" s="252"/>
      <c r="BLN34" s="252"/>
      <c r="BLO34" s="252"/>
      <c r="BLP34" s="252"/>
      <c r="BLQ34" s="252"/>
      <c r="BLR34" s="252"/>
      <c r="BLS34" s="252"/>
      <c r="BLT34" s="252"/>
      <c r="BLU34" s="252"/>
      <c r="BLV34" s="252"/>
      <c r="BLW34" s="252"/>
      <c r="BLX34" s="252"/>
      <c r="BLY34" s="252"/>
      <c r="BLZ34" s="252"/>
      <c r="BMA34" s="252"/>
      <c r="BMB34" s="252"/>
      <c r="BMC34" s="252"/>
      <c r="BMD34" s="252"/>
      <c r="BME34" s="252"/>
      <c r="BMF34" s="252"/>
      <c r="BMG34" s="252"/>
      <c r="BMH34" s="252"/>
      <c r="BMI34" s="252"/>
      <c r="BMJ34" s="252"/>
      <c r="BMK34" s="252"/>
      <c r="BML34" s="252"/>
      <c r="BMM34" s="252"/>
      <c r="BMN34" s="252"/>
      <c r="BMO34" s="252"/>
      <c r="BMP34" s="252"/>
      <c r="BMQ34" s="252"/>
      <c r="BMR34" s="252"/>
      <c r="BMS34" s="252"/>
      <c r="BMT34" s="252"/>
      <c r="BMU34" s="252"/>
      <c r="BMV34" s="252"/>
      <c r="BMW34" s="252"/>
      <c r="BMX34" s="252"/>
      <c r="BMY34" s="252"/>
      <c r="BMZ34" s="252"/>
      <c r="BNA34" s="252"/>
      <c r="BNB34" s="252"/>
      <c r="BNC34" s="252"/>
      <c r="BND34" s="252"/>
      <c r="BNE34" s="252"/>
      <c r="BNF34" s="252"/>
      <c r="BNG34" s="252"/>
      <c r="BNH34" s="252"/>
      <c r="BNI34" s="252"/>
      <c r="BNJ34" s="252"/>
      <c r="BNK34" s="252"/>
      <c r="BNL34" s="252"/>
      <c r="BNM34" s="252"/>
      <c r="BNN34" s="252"/>
      <c r="BNO34" s="252"/>
      <c r="BNP34" s="252"/>
      <c r="BNQ34" s="252"/>
      <c r="BNR34" s="252"/>
      <c r="BNS34" s="252"/>
      <c r="BNT34" s="252"/>
      <c r="BNU34" s="252"/>
      <c r="BNV34" s="252"/>
      <c r="BNW34" s="252"/>
      <c r="BNX34" s="252"/>
      <c r="BNY34" s="252"/>
      <c r="BNZ34" s="252"/>
      <c r="BOA34" s="252"/>
      <c r="BOB34" s="252"/>
      <c r="BOC34" s="252"/>
      <c r="BOD34" s="252"/>
      <c r="BOE34" s="252"/>
      <c r="BOF34" s="252"/>
      <c r="BOG34" s="252"/>
      <c r="BOH34" s="252"/>
      <c r="BOI34" s="252"/>
      <c r="BOJ34" s="252"/>
      <c r="BOK34" s="252"/>
      <c r="BOL34" s="252"/>
      <c r="BOM34" s="252"/>
      <c r="BON34" s="252"/>
      <c r="BOO34" s="252"/>
      <c r="BOP34" s="252"/>
      <c r="BOQ34" s="252"/>
      <c r="BOR34" s="252"/>
      <c r="BOS34" s="252"/>
      <c r="BOT34" s="252"/>
      <c r="BOU34" s="252"/>
      <c r="BOV34" s="252"/>
      <c r="BOW34" s="252"/>
      <c r="BOX34" s="252"/>
      <c r="BOY34" s="252"/>
      <c r="BOZ34" s="252"/>
      <c r="BPA34" s="252"/>
      <c r="BPB34" s="252"/>
      <c r="BPC34" s="252"/>
      <c r="BPD34" s="252"/>
      <c r="BPE34" s="252"/>
      <c r="BPF34" s="252"/>
      <c r="BPG34" s="252"/>
      <c r="BPH34" s="252"/>
      <c r="BPI34" s="252"/>
      <c r="BPJ34" s="252"/>
      <c r="BPK34" s="252"/>
      <c r="BPL34" s="252"/>
      <c r="BPM34" s="252"/>
      <c r="BPN34" s="252"/>
      <c r="BPO34" s="252"/>
      <c r="BPP34" s="252"/>
      <c r="BPQ34" s="252"/>
      <c r="BPR34" s="252"/>
      <c r="BPS34" s="252"/>
      <c r="BPT34" s="252"/>
      <c r="BPU34" s="252"/>
      <c r="BPV34" s="252"/>
      <c r="BPW34" s="252"/>
      <c r="BPX34" s="252"/>
      <c r="BPY34" s="252"/>
      <c r="BPZ34" s="252"/>
      <c r="BQA34" s="252"/>
      <c r="BQB34" s="252"/>
      <c r="BQC34" s="252"/>
      <c r="BQD34" s="252"/>
      <c r="BQE34" s="252"/>
      <c r="BQF34" s="252"/>
      <c r="BQG34" s="252"/>
      <c r="BQH34" s="252"/>
      <c r="BQI34" s="252"/>
      <c r="BQJ34" s="252"/>
      <c r="BQK34" s="252"/>
      <c r="BQL34" s="252"/>
      <c r="BQM34" s="252"/>
      <c r="BQN34" s="252"/>
      <c r="BQO34" s="252"/>
      <c r="BQP34" s="252"/>
      <c r="BQQ34" s="252"/>
      <c r="BQR34" s="252"/>
      <c r="BQS34" s="252"/>
      <c r="BQT34" s="252"/>
      <c r="BQU34" s="252"/>
      <c r="BQV34" s="252"/>
      <c r="BQW34" s="252"/>
      <c r="BQX34" s="252"/>
      <c r="BQY34" s="252"/>
      <c r="BQZ34" s="252"/>
      <c r="BRA34" s="252"/>
      <c r="BRB34" s="252"/>
      <c r="BRC34" s="252"/>
      <c r="BRD34" s="252"/>
      <c r="BRE34" s="252"/>
      <c r="BRF34" s="252"/>
      <c r="BRG34" s="252"/>
      <c r="BRH34" s="252"/>
      <c r="BRI34" s="252"/>
      <c r="BRJ34" s="252"/>
      <c r="BRK34" s="252"/>
      <c r="BRL34" s="252"/>
      <c r="BRM34" s="252"/>
      <c r="BRN34" s="252"/>
      <c r="BRO34" s="252"/>
      <c r="BRP34" s="252"/>
      <c r="BRQ34" s="252"/>
      <c r="BRR34" s="252"/>
      <c r="BRS34" s="252"/>
      <c r="BRT34" s="252"/>
      <c r="BRU34" s="252"/>
      <c r="BRV34" s="252"/>
      <c r="BRW34" s="252"/>
      <c r="BRX34" s="252"/>
      <c r="BRY34" s="252"/>
      <c r="BRZ34" s="252"/>
      <c r="BSA34" s="252"/>
      <c r="BSB34" s="252"/>
      <c r="BSC34" s="252"/>
      <c r="BSD34" s="252"/>
      <c r="BSE34" s="252"/>
      <c r="BSF34" s="252"/>
      <c r="BSG34" s="252"/>
      <c r="BSH34" s="252"/>
      <c r="BSI34" s="252"/>
      <c r="BSJ34" s="252"/>
      <c r="BSK34" s="252"/>
      <c r="BSL34" s="252"/>
      <c r="BSM34" s="252"/>
      <c r="BSN34" s="252"/>
      <c r="BSO34" s="252"/>
      <c r="BSP34" s="252"/>
      <c r="BSQ34" s="252"/>
      <c r="BSR34" s="252"/>
      <c r="BSS34" s="252"/>
      <c r="BST34" s="252"/>
      <c r="BSU34" s="252"/>
      <c r="BSV34" s="252"/>
      <c r="BSW34" s="252"/>
      <c r="BSX34" s="252"/>
      <c r="BSY34" s="252"/>
      <c r="BSZ34" s="252"/>
      <c r="BTA34" s="252"/>
      <c r="BTB34" s="252"/>
      <c r="BTC34" s="252"/>
      <c r="BTD34" s="252"/>
      <c r="BTE34" s="252"/>
      <c r="BTF34" s="252"/>
      <c r="BTG34" s="252"/>
      <c r="BTH34" s="252"/>
      <c r="BTI34" s="252"/>
      <c r="BTJ34" s="252"/>
      <c r="BTK34" s="252"/>
      <c r="BTL34" s="252"/>
      <c r="BTM34" s="252"/>
      <c r="BTN34" s="252"/>
      <c r="BTO34" s="252"/>
      <c r="BTP34" s="252"/>
      <c r="BTQ34" s="252"/>
      <c r="BTR34" s="252"/>
      <c r="BTS34" s="252"/>
      <c r="BTT34" s="252"/>
      <c r="BTU34" s="252"/>
      <c r="BTV34" s="252"/>
      <c r="BTW34" s="252"/>
      <c r="BTX34" s="252"/>
      <c r="BTY34" s="252"/>
      <c r="BTZ34" s="252"/>
      <c r="BUA34" s="252"/>
      <c r="BUB34" s="252"/>
      <c r="BUC34" s="252"/>
      <c r="BUD34" s="252"/>
      <c r="BUE34" s="252"/>
      <c r="BUF34" s="252"/>
      <c r="BUG34" s="252"/>
      <c r="BUH34" s="252"/>
      <c r="BUI34" s="252"/>
      <c r="BUJ34" s="252"/>
      <c r="BUK34" s="252"/>
      <c r="BUL34" s="252"/>
      <c r="BUM34" s="252"/>
      <c r="BUN34" s="252"/>
      <c r="BUO34" s="252"/>
      <c r="BUP34" s="252"/>
      <c r="BUQ34" s="252"/>
      <c r="BUR34" s="252"/>
      <c r="BUS34" s="252"/>
      <c r="BUT34" s="252"/>
      <c r="BUU34" s="252"/>
      <c r="BUV34" s="252"/>
      <c r="BUW34" s="252"/>
      <c r="BUX34" s="252"/>
      <c r="BUY34" s="252"/>
      <c r="BUZ34" s="252"/>
      <c r="BVA34" s="252"/>
      <c r="BVB34" s="252"/>
      <c r="BVC34" s="252"/>
      <c r="BVD34" s="252"/>
      <c r="BVE34" s="252"/>
      <c r="BVF34" s="252"/>
      <c r="BVG34" s="252"/>
      <c r="BVH34" s="252"/>
      <c r="BVI34" s="252"/>
      <c r="BVJ34" s="252"/>
      <c r="BVK34" s="252"/>
      <c r="BVL34" s="252"/>
      <c r="BVM34" s="252"/>
      <c r="BVN34" s="252"/>
      <c r="BVO34" s="252"/>
      <c r="BVP34" s="252"/>
      <c r="BVQ34" s="252"/>
      <c r="BVR34" s="252"/>
      <c r="BVS34" s="252"/>
      <c r="BVT34" s="252"/>
      <c r="BVU34" s="252"/>
      <c r="BVV34" s="252"/>
      <c r="BVW34" s="252"/>
      <c r="BVX34" s="252"/>
      <c r="BVY34" s="252"/>
      <c r="BVZ34" s="252"/>
      <c r="BWA34" s="252"/>
      <c r="BWB34" s="252"/>
      <c r="BWC34" s="252"/>
      <c r="BWD34" s="252"/>
      <c r="BWE34" s="252"/>
      <c r="BWF34" s="252"/>
      <c r="BWG34" s="252"/>
      <c r="BWH34" s="252"/>
      <c r="BWI34" s="252"/>
      <c r="BWJ34" s="252"/>
      <c r="BWK34" s="252"/>
      <c r="BWL34" s="252"/>
      <c r="BWM34" s="252"/>
      <c r="BWN34" s="252"/>
      <c r="BWO34" s="252"/>
      <c r="BWP34" s="252"/>
      <c r="BWQ34" s="252"/>
      <c r="BWR34" s="252"/>
      <c r="BWS34" s="252"/>
      <c r="BWT34" s="252"/>
      <c r="BWU34" s="252"/>
      <c r="BWV34" s="252"/>
      <c r="BWW34" s="252"/>
      <c r="BWX34" s="252"/>
      <c r="BWY34" s="252"/>
      <c r="BWZ34" s="252"/>
      <c r="BXA34" s="252"/>
      <c r="BXB34" s="252"/>
      <c r="BXC34" s="252"/>
      <c r="BXD34" s="252"/>
      <c r="BXE34" s="252"/>
      <c r="BXF34" s="252"/>
      <c r="BXG34" s="252"/>
      <c r="BXH34" s="252"/>
      <c r="BXI34" s="252"/>
      <c r="BXJ34" s="252"/>
      <c r="BXK34" s="252"/>
      <c r="BXL34" s="252"/>
      <c r="BXM34" s="252"/>
      <c r="BXN34" s="252"/>
      <c r="BXO34" s="252"/>
      <c r="BXP34" s="252"/>
      <c r="BXQ34" s="252"/>
      <c r="BXR34" s="252"/>
      <c r="BXS34" s="252"/>
      <c r="BXT34" s="252"/>
      <c r="BXU34" s="252"/>
      <c r="BXV34" s="252"/>
      <c r="BXW34" s="252"/>
      <c r="BXX34" s="252"/>
      <c r="BXY34" s="252"/>
      <c r="BXZ34" s="252"/>
      <c r="BYA34" s="252"/>
      <c r="BYB34" s="252"/>
      <c r="BYC34" s="252"/>
      <c r="BYD34" s="252"/>
      <c r="BYE34" s="252"/>
      <c r="BYF34" s="252"/>
      <c r="BYG34" s="252"/>
      <c r="BYH34" s="252"/>
      <c r="BYI34" s="252"/>
      <c r="BYJ34" s="252"/>
      <c r="BYK34" s="252"/>
      <c r="BYL34" s="252"/>
      <c r="BYM34" s="252"/>
      <c r="BYN34" s="252"/>
      <c r="BYO34" s="252"/>
      <c r="BYP34" s="252"/>
      <c r="BYQ34" s="252"/>
      <c r="BYR34" s="252"/>
      <c r="BYS34" s="252"/>
      <c r="BYT34" s="252"/>
      <c r="BYU34" s="252"/>
      <c r="BYV34" s="252"/>
      <c r="BYW34" s="252"/>
      <c r="BYX34" s="252"/>
      <c r="BYY34" s="252"/>
      <c r="BYZ34" s="252"/>
      <c r="BZA34" s="252"/>
      <c r="BZB34" s="252"/>
      <c r="BZC34" s="252"/>
      <c r="BZD34" s="252"/>
      <c r="BZE34" s="252"/>
      <c r="BZF34" s="252"/>
      <c r="BZG34" s="252"/>
      <c r="BZH34" s="252"/>
      <c r="BZI34" s="252"/>
      <c r="BZJ34" s="252"/>
      <c r="BZK34" s="252"/>
      <c r="BZL34" s="252"/>
      <c r="BZM34" s="252"/>
      <c r="BZN34" s="252"/>
      <c r="BZO34" s="252"/>
      <c r="BZP34" s="252"/>
      <c r="BZQ34" s="252"/>
      <c r="BZR34" s="252"/>
      <c r="BZS34" s="252"/>
      <c r="BZT34" s="252"/>
      <c r="BZU34" s="252"/>
      <c r="BZV34" s="252"/>
      <c r="BZW34" s="252"/>
      <c r="BZX34" s="252"/>
      <c r="BZY34" s="252"/>
      <c r="BZZ34" s="252"/>
      <c r="CAA34" s="252"/>
      <c r="CAB34" s="252"/>
      <c r="CAC34" s="252"/>
      <c r="CAD34" s="252"/>
      <c r="CAE34" s="252"/>
      <c r="CAF34" s="252"/>
      <c r="CAG34" s="252"/>
      <c r="CAH34" s="252"/>
      <c r="CAI34" s="252"/>
      <c r="CAJ34" s="252"/>
      <c r="CAK34" s="252"/>
      <c r="CAL34" s="252"/>
      <c r="CAM34" s="252"/>
      <c r="CAN34" s="252"/>
      <c r="CAO34" s="252"/>
      <c r="CAP34" s="252"/>
      <c r="CAQ34" s="252"/>
      <c r="CAR34" s="252"/>
      <c r="CAS34" s="252"/>
      <c r="CAT34" s="252"/>
      <c r="CAU34" s="252"/>
      <c r="CAV34" s="252"/>
      <c r="CAW34" s="252"/>
      <c r="CAX34" s="252"/>
      <c r="CAY34" s="252"/>
      <c r="CAZ34" s="252"/>
      <c r="CBA34" s="252"/>
      <c r="CBB34" s="252"/>
      <c r="CBC34" s="252"/>
      <c r="CBD34" s="252"/>
      <c r="CBE34" s="252"/>
      <c r="CBF34" s="252"/>
      <c r="CBG34" s="252"/>
      <c r="CBH34" s="252"/>
      <c r="CBI34" s="252"/>
      <c r="CBJ34" s="252"/>
      <c r="CBK34" s="252"/>
      <c r="CBL34" s="252"/>
      <c r="CBM34" s="252"/>
      <c r="CBN34" s="252"/>
      <c r="CBO34" s="252"/>
      <c r="CBP34" s="252"/>
      <c r="CBQ34" s="252"/>
      <c r="CBR34" s="252"/>
      <c r="CBS34" s="252"/>
      <c r="CBT34" s="252"/>
      <c r="CBU34" s="252"/>
      <c r="CBV34" s="252"/>
      <c r="CBW34" s="252"/>
      <c r="CBX34" s="252"/>
      <c r="CBY34" s="252"/>
      <c r="CBZ34" s="252"/>
      <c r="CCA34" s="252"/>
      <c r="CCB34" s="252"/>
      <c r="CCC34" s="252"/>
      <c r="CCD34" s="252"/>
      <c r="CCE34" s="252"/>
      <c r="CCF34" s="252"/>
      <c r="CCG34" s="252"/>
      <c r="CCH34" s="252"/>
      <c r="CCI34" s="252"/>
      <c r="CCJ34" s="252"/>
      <c r="CCK34" s="252"/>
      <c r="CCL34" s="252"/>
      <c r="CCM34" s="252"/>
      <c r="CCN34" s="252"/>
      <c r="CCO34" s="252"/>
      <c r="CCP34" s="252"/>
      <c r="CCQ34" s="252"/>
      <c r="CCR34" s="252"/>
      <c r="CCS34" s="252"/>
      <c r="CCT34" s="252"/>
      <c r="CCU34" s="252"/>
      <c r="CCV34" s="252"/>
      <c r="CCW34" s="252"/>
      <c r="CCX34" s="252"/>
      <c r="CCY34" s="252"/>
      <c r="CCZ34" s="252"/>
      <c r="CDA34" s="252"/>
      <c r="CDB34" s="252"/>
      <c r="CDC34" s="252"/>
      <c r="CDD34" s="252"/>
      <c r="CDE34" s="252"/>
      <c r="CDF34" s="252"/>
      <c r="CDG34" s="252"/>
      <c r="CDH34" s="252"/>
      <c r="CDI34" s="252"/>
      <c r="CDJ34" s="252"/>
      <c r="CDK34" s="252"/>
      <c r="CDL34" s="252"/>
      <c r="CDM34" s="252"/>
      <c r="CDN34" s="252"/>
      <c r="CDO34" s="252"/>
      <c r="CDP34" s="252"/>
      <c r="CDQ34" s="252"/>
      <c r="CDR34" s="252"/>
      <c r="CDS34" s="252"/>
      <c r="CDT34" s="252"/>
      <c r="CDU34" s="252"/>
      <c r="CDV34" s="252"/>
      <c r="CDW34" s="252"/>
      <c r="CDX34" s="252"/>
      <c r="CDY34" s="252"/>
      <c r="CDZ34" s="252"/>
      <c r="CEA34" s="252"/>
      <c r="CEB34" s="252"/>
      <c r="CEC34" s="252"/>
      <c r="CED34" s="252"/>
      <c r="CEE34" s="252"/>
      <c r="CEF34" s="252"/>
      <c r="CEG34" s="252"/>
      <c r="CEH34" s="252"/>
      <c r="CEI34" s="252"/>
      <c r="CEJ34" s="252"/>
      <c r="CEK34" s="252"/>
      <c r="CEL34" s="252"/>
      <c r="CEM34" s="252"/>
      <c r="CEN34" s="252"/>
      <c r="CEO34" s="252"/>
      <c r="CEP34" s="252"/>
      <c r="CEQ34" s="252"/>
      <c r="CER34" s="252"/>
      <c r="CES34" s="252"/>
      <c r="CET34" s="252"/>
      <c r="CEU34" s="252"/>
      <c r="CEV34" s="252"/>
      <c r="CEW34" s="252"/>
      <c r="CEX34" s="252"/>
      <c r="CEY34" s="252"/>
      <c r="CEZ34" s="252"/>
      <c r="CFA34" s="252"/>
      <c r="CFB34" s="252"/>
      <c r="CFC34" s="252"/>
      <c r="CFD34" s="252"/>
      <c r="CFE34" s="252"/>
      <c r="CFF34" s="252"/>
      <c r="CFG34" s="252"/>
      <c r="CFH34" s="252"/>
      <c r="CFI34" s="252"/>
      <c r="CFJ34" s="252"/>
      <c r="CFK34" s="252"/>
      <c r="CFL34" s="252"/>
      <c r="CFM34" s="252"/>
      <c r="CFN34" s="252"/>
      <c r="CFO34" s="252"/>
      <c r="CFP34" s="252"/>
      <c r="CFQ34" s="252"/>
      <c r="CFR34" s="252"/>
      <c r="CFS34" s="252"/>
      <c r="CFT34" s="252"/>
      <c r="CFU34" s="252"/>
      <c r="CFV34" s="252"/>
      <c r="CFW34" s="252"/>
      <c r="CFX34" s="252"/>
      <c r="CFY34" s="252"/>
      <c r="CFZ34" s="252"/>
      <c r="CGA34" s="252"/>
      <c r="CGB34" s="252"/>
      <c r="CGC34" s="252"/>
      <c r="CGD34" s="252"/>
      <c r="CGE34" s="252"/>
      <c r="CGF34" s="252"/>
      <c r="CGG34" s="252"/>
      <c r="CGH34" s="252"/>
      <c r="CGI34" s="252"/>
      <c r="CGJ34" s="252"/>
      <c r="CGK34" s="252"/>
      <c r="CGL34" s="252"/>
      <c r="CGM34" s="252"/>
      <c r="CGN34" s="252"/>
      <c r="CGO34" s="252"/>
      <c r="CGP34" s="252"/>
      <c r="CGQ34" s="252"/>
      <c r="CGR34" s="252"/>
      <c r="CGS34" s="252"/>
      <c r="CGT34" s="252"/>
      <c r="CGU34" s="252"/>
      <c r="CGV34" s="252"/>
      <c r="CGW34" s="252"/>
      <c r="CGX34" s="252"/>
      <c r="CGY34" s="252"/>
      <c r="CGZ34" s="252"/>
      <c r="CHA34" s="252"/>
      <c r="CHB34" s="252"/>
      <c r="CHC34" s="252"/>
      <c r="CHD34" s="252"/>
      <c r="CHE34" s="252"/>
      <c r="CHF34" s="252"/>
      <c r="CHG34" s="252"/>
      <c r="CHH34" s="252"/>
      <c r="CHI34" s="252"/>
      <c r="CHJ34" s="252"/>
      <c r="CHK34" s="252"/>
      <c r="CHL34" s="252"/>
      <c r="CHM34" s="252"/>
      <c r="CHN34" s="252"/>
      <c r="CHO34" s="252"/>
      <c r="CHP34" s="252"/>
      <c r="CHQ34" s="252"/>
      <c r="CHR34" s="252"/>
      <c r="CHS34" s="252"/>
      <c r="CHT34" s="252"/>
      <c r="CHU34" s="252"/>
      <c r="CHV34" s="252"/>
      <c r="CHW34" s="252"/>
      <c r="CHX34" s="252"/>
      <c r="CHY34" s="252"/>
      <c r="CHZ34" s="252"/>
      <c r="CIA34" s="252"/>
      <c r="CIB34" s="252"/>
      <c r="CIC34" s="252"/>
      <c r="CID34" s="252"/>
      <c r="CIE34" s="252"/>
      <c r="CIF34" s="252"/>
      <c r="CIG34" s="252"/>
      <c r="CIH34" s="252"/>
      <c r="CII34" s="252"/>
      <c r="CIJ34" s="252"/>
      <c r="CIK34" s="252"/>
      <c r="CIL34" s="252"/>
      <c r="CIM34" s="252"/>
      <c r="CIN34" s="252"/>
      <c r="CIO34" s="252"/>
      <c r="CIP34" s="252"/>
      <c r="CIQ34" s="252"/>
      <c r="CIR34" s="252"/>
      <c r="CIS34" s="252"/>
      <c r="CIT34" s="252"/>
      <c r="CIU34" s="252"/>
      <c r="CIV34" s="252"/>
      <c r="CIW34" s="252"/>
      <c r="CIX34" s="252"/>
      <c r="CIY34" s="252"/>
      <c r="CIZ34" s="252"/>
      <c r="CJA34" s="252"/>
      <c r="CJB34" s="252"/>
      <c r="CJC34" s="252"/>
      <c r="CJD34" s="252"/>
      <c r="CJE34" s="252"/>
      <c r="CJF34" s="252"/>
      <c r="CJG34" s="252"/>
      <c r="CJH34" s="252"/>
      <c r="CJI34" s="252"/>
      <c r="CJJ34" s="252"/>
      <c r="CJK34" s="252"/>
      <c r="CJL34" s="252"/>
      <c r="CJM34" s="252"/>
      <c r="CJN34" s="252"/>
      <c r="CJO34" s="252"/>
      <c r="CJP34" s="252"/>
      <c r="CJQ34" s="252"/>
      <c r="CJR34" s="252"/>
      <c r="CJS34" s="252"/>
      <c r="CJT34" s="252"/>
      <c r="CJU34" s="252"/>
      <c r="CJV34" s="252"/>
      <c r="CJW34" s="252"/>
      <c r="CJX34" s="252"/>
      <c r="CJY34" s="252"/>
      <c r="CJZ34" s="252"/>
      <c r="CKA34" s="252"/>
      <c r="CKB34" s="252"/>
      <c r="CKC34" s="252"/>
      <c r="CKD34" s="252"/>
      <c r="CKE34" s="252"/>
      <c r="CKF34" s="252"/>
      <c r="CKG34" s="252"/>
      <c r="CKH34" s="252"/>
      <c r="CKI34" s="252"/>
      <c r="CKJ34" s="252"/>
      <c r="CKK34" s="252"/>
      <c r="CKL34" s="252"/>
      <c r="CKM34" s="252"/>
      <c r="CKN34" s="252"/>
      <c r="CKO34" s="252"/>
      <c r="CKP34" s="252"/>
      <c r="CKQ34" s="252"/>
      <c r="CKR34" s="252"/>
      <c r="CKS34" s="252"/>
      <c r="CKT34" s="252"/>
      <c r="CKU34" s="252"/>
      <c r="CKV34" s="252"/>
      <c r="CKW34" s="252"/>
      <c r="CKX34" s="252"/>
      <c r="CKY34" s="252"/>
      <c r="CKZ34" s="252"/>
      <c r="CLA34" s="252"/>
      <c r="CLB34" s="252"/>
      <c r="CLC34" s="252"/>
      <c r="CLD34" s="252"/>
      <c r="CLE34" s="252"/>
      <c r="CLF34" s="252"/>
      <c r="CLG34" s="252"/>
      <c r="CLH34" s="252"/>
      <c r="CLI34" s="252"/>
      <c r="CLJ34" s="252"/>
      <c r="CLK34" s="252"/>
      <c r="CLL34" s="252"/>
      <c r="CLM34" s="252"/>
      <c r="CLN34" s="252"/>
      <c r="CLO34" s="252"/>
      <c r="CLP34" s="252"/>
      <c r="CLQ34" s="252"/>
      <c r="CLR34" s="252"/>
      <c r="CLS34" s="252"/>
      <c r="CLT34" s="252"/>
      <c r="CLU34" s="252"/>
      <c r="CLV34" s="252"/>
      <c r="CLW34" s="252"/>
      <c r="CLX34" s="252"/>
      <c r="CLY34" s="252"/>
      <c r="CLZ34" s="252"/>
      <c r="CMA34" s="252"/>
      <c r="CMB34" s="252"/>
      <c r="CMC34" s="252"/>
      <c r="CMD34" s="252"/>
      <c r="CME34" s="252"/>
      <c r="CMF34" s="252"/>
      <c r="CMG34" s="252"/>
      <c r="CMH34" s="252"/>
      <c r="CMI34" s="252"/>
      <c r="CMJ34" s="252"/>
      <c r="CMK34" s="252"/>
      <c r="CML34" s="252"/>
      <c r="CMM34" s="252"/>
      <c r="CMN34" s="252"/>
      <c r="CMO34" s="252"/>
      <c r="CMP34" s="252"/>
      <c r="CMQ34" s="252"/>
      <c r="CMR34" s="252"/>
      <c r="CMS34" s="252"/>
      <c r="CMT34" s="252"/>
      <c r="CMU34" s="252"/>
      <c r="CMV34" s="252"/>
      <c r="CMW34" s="252"/>
      <c r="CMX34" s="252"/>
      <c r="CMY34" s="252"/>
      <c r="CMZ34" s="252"/>
      <c r="CNA34" s="252"/>
      <c r="CNB34" s="252"/>
      <c r="CNC34" s="252"/>
      <c r="CND34" s="252"/>
      <c r="CNE34" s="252"/>
      <c r="CNF34" s="252"/>
      <c r="CNG34" s="252"/>
      <c r="CNH34" s="252"/>
      <c r="CNI34" s="252"/>
      <c r="CNJ34" s="252"/>
      <c r="CNK34" s="252"/>
      <c r="CNL34" s="252"/>
      <c r="CNM34" s="252"/>
      <c r="CNN34" s="252"/>
      <c r="CNO34" s="252"/>
      <c r="CNP34" s="252"/>
      <c r="CNQ34" s="252"/>
      <c r="CNR34" s="252"/>
      <c r="CNS34" s="252"/>
      <c r="CNT34" s="252"/>
      <c r="CNU34" s="252"/>
      <c r="CNV34" s="252"/>
      <c r="CNW34" s="252"/>
      <c r="CNX34" s="252"/>
      <c r="CNY34" s="252"/>
      <c r="CNZ34" s="252"/>
      <c r="COA34" s="252"/>
      <c r="COB34" s="252"/>
      <c r="COC34" s="252"/>
      <c r="COD34" s="252"/>
      <c r="COE34" s="252"/>
      <c r="COF34" s="252"/>
      <c r="COG34" s="252"/>
      <c r="COH34" s="252"/>
      <c r="COI34" s="252"/>
      <c r="COJ34" s="252"/>
      <c r="COK34" s="252"/>
      <c r="COL34" s="252"/>
      <c r="COM34" s="252"/>
      <c r="CON34" s="252"/>
      <c r="COO34" s="252"/>
      <c r="COP34" s="252"/>
      <c r="COQ34" s="252"/>
      <c r="COR34" s="252"/>
      <c r="COS34" s="252"/>
      <c r="COT34" s="252"/>
      <c r="COU34" s="252"/>
      <c r="COV34" s="252"/>
      <c r="COW34" s="252"/>
      <c r="COX34" s="252"/>
      <c r="COY34" s="252"/>
      <c r="COZ34" s="252"/>
      <c r="CPA34" s="252"/>
      <c r="CPB34" s="252"/>
      <c r="CPC34" s="252"/>
      <c r="CPD34" s="252"/>
      <c r="CPE34" s="252"/>
      <c r="CPF34" s="252"/>
      <c r="CPG34" s="252"/>
      <c r="CPH34" s="252"/>
      <c r="CPI34" s="252"/>
      <c r="CPJ34" s="252"/>
      <c r="CPK34" s="252"/>
      <c r="CPL34" s="252"/>
      <c r="CPM34" s="252"/>
      <c r="CPN34" s="252"/>
      <c r="CPO34" s="252"/>
      <c r="CPP34" s="252"/>
      <c r="CPQ34" s="252"/>
      <c r="CPR34" s="252"/>
      <c r="CPS34" s="252"/>
      <c r="CPT34" s="252"/>
      <c r="CPU34" s="252"/>
      <c r="CPV34" s="252"/>
      <c r="CPW34" s="252"/>
      <c r="CPX34" s="252"/>
      <c r="CPY34" s="252"/>
      <c r="CPZ34" s="252"/>
      <c r="CQA34" s="252"/>
      <c r="CQB34" s="252"/>
      <c r="CQC34" s="252"/>
      <c r="CQD34" s="252"/>
      <c r="CQE34" s="252"/>
      <c r="CQF34" s="252"/>
      <c r="CQG34" s="252"/>
      <c r="CQH34" s="252"/>
      <c r="CQI34" s="252"/>
      <c r="CQJ34" s="252"/>
      <c r="CQK34" s="252"/>
      <c r="CQL34" s="252"/>
      <c r="CQM34" s="252"/>
      <c r="CQN34" s="252"/>
      <c r="CQO34" s="252"/>
      <c r="CQP34" s="252"/>
      <c r="CQQ34" s="252"/>
      <c r="CQR34" s="252"/>
      <c r="CQS34" s="252"/>
      <c r="CQT34" s="252"/>
      <c r="CQU34" s="252"/>
      <c r="CQV34" s="252"/>
      <c r="CQW34" s="252"/>
      <c r="CQX34" s="252"/>
      <c r="CQY34" s="252"/>
      <c r="CQZ34" s="252"/>
      <c r="CRA34" s="252"/>
      <c r="CRB34" s="252"/>
      <c r="CRC34" s="252"/>
      <c r="CRD34" s="252"/>
      <c r="CRE34" s="252"/>
      <c r="CRF34" s="252"/>
      <c r="CRG34" s="252"/>
      <c r="CRH34" s="252"/>
      <c r="CRI34" s="252"/>
      <c r="CRJ34" s="252"/>
      <c r="CRK34" s="252"/>
      <c r="CRL34" s="252"/>
      <c r="CRM34" s="252"/>
      <c r="CRN34" s="252"/>
      <c r="CRO34" s="252"/>
      <c r="CRP34" s="252"/>
      <c r="CRQ34" s="252"/>
      <c r="CRR34" s="252"/>
      <c r="CRS34" s="252"/>
      <c r="CRT34" s="252"/>
      <c r="CRU34" s="252"/>
      <c r="CRV34" s="252"/>
      <c r="CRW34" s="252"/>
      <c r="CRX34" s="252"/>
      <c r="CRY34" s="252"/>
      <c r="CRZ34" s="252"/>
      <c r="CSA34" s="252"/>
      <c r="CSB34" s="252"/>
      <c r="CSC34" s="252"/>
      <c r="CSD34" s="252"/>
      <c r="CSE34" s="252"/>
      <c r="CSF34" s="252"/>
      <c r="CSG34" s="252"/>
      <c r="CSH34" s="252"/>
      <c r="CSI34" s="252"/>
      <c r="CSJ34" s="252"/>
      <c r="CSK34" s="252"/>
      <c r="CSL34" s="252"/>
      <c r="CSM34" s="252"/>
      <c r="CSN34" s="252"/>
      <c r="CSO34" s="252"/>
      <c r="CSP34" s="252"/>
      <c r="CSQ34" s="252"/>
      <c r="CSR34" s="252"/>
      <c r="CSS34" s="252"/>
      <c r="CST34" s="252"/>
      <c r="CSU34" s="252"/>
      <c r="CSV34" s="252"/>
      <c r="CSW34" s="252"/>
      <c r="CSX34" s="252"/>
      <c r="CSY34" s="252"/>
      <c r="CSZ34" s="252"/>
      <c r="CTA34" s="252"/>
      <c r="CTB34" s="252"/>
      <c r="CTC34" s="252"/>
      <c r="CTD34" s="252"/>
      <c r="CTE34" s="252"/>
      <c r="CTF34" s="252"/>
      <c r="CTG34" s="252"/>
      <c r="CTH34" s="252"/>
      <c r="CTI34" s="252"/>
      <c r="CTJ34" s="252"/>
      <c r="CTK34" s="252"/>
      <c r="CTL34" s="252"/>
      <c r="CTM34" s="252"/>
      <c r="CTN34" s="252"/>
      <c r="CTO34" s="252"/>
      <c r="CTP34" s="252"/>
      <c r="CTQ34" s="252"/>
      <c r="CTR34" s="252"/>
      <c r="CTS34" s="252"/>
      <c r="CTT34" s="252"/>
      <c r="CTU34" s="252"/>
      <c r="CTV34" s="252"/>
      <c r="CTW34" s="252"/>
      <c r="CTX34" s="252"/>
      <c r="CTY34" s="252"/>
      <c r="CTZ34" s="252"/>
      <c r="CUA34" s="252"/>
      <c r="CUB34" s="252"/>
      <c r="CUC34" s="252"/>
      <c r="CUD34" s="252"/>
      <c r="CUE34" s="252"/>
      <c r="CUF34" s="252"/>
      <c r="CUG34" s="252"/>
      <c r="CUH34" s="252"/>
      <c r="CUI34" s="252"/>
      <c r="CUJ34" s="252"/>
      <c r="CUK34" s="252"/>
      <c r="CUL34" s="252"/>
      <c r="CUM34" s="252"/>
      <c r="CUN34" s="252"/>
      <c r="CUO34" s="252"/>
      <c r="CUP34" s="252"/>
      <c r="CUQ34" s="252"/>
      <c r="CUR34" s="252"/>
      <c r="CUS34" s="252"/>
      <c r="CUT34" s="252"/>
      <c r="CUU34" s="252"/>
      <c r="CUV34" s="252"/>
      <c r="CUW34" s="252"/>
      <c r="CUX34" s="252"/>
      <c r="CUY34" s="252"/>
      <c r="CUZ34" s="252"/>
      <c r="CVA34" s="252"/>
      <c r="CVB34" s="252"/>
      <c r="CVC34" s="252"/>
      <c r="CVD34" s="252"/>
      <c r="CVE34" s="252"/>
      <c r="CVF34" s="252"/>
      <c r="CVG34" s="252"/>
      <c r="CVH34" s="252"/>
      <c r="CVI34" s="252"/>
      <c r="CVJ34" s="252"/>
      <c r="CVK34" s="252"/>
      <c r="CVL34" s="252"/>
      <c r="CVM34" s="252"/>
      <c r="CVN34" s="252"/>
      <c r="CVO34" s="252"/>
      <c r="CVP34" s="252"/>
      <c r="CVQ34" s="252"/>
      <c r="CVR34" s="252"/>
      <c r="CVS34" s="252"/>
      <c r="CVT34" s="252"/>
      <c r="CVU34" s="252"/>
      <c r="CVV34" s="252"/>
      <c r="CVW34" s="252"/>
      <c r="CVX34" s="252"/>
      <c r="CVY34" s="252"/>
      <c r="CVZ34" s="252"/>
      <c r="CWA34" s="252"/>
      <c r="CWB34" s="252"/>
      <c r="CWC34" s="252"/>
      <c r="CWD34" s="252"/>
      <c r="CWE34" s="252"/>
      <c r="CWF34" s="252"/>
      <c r="CWG34" s="252"/>
      <c r="CWH34" s="252"/>
      <c r="CWI34" s="252"/>
      <c r="CWJ34" s="252"/>
      <c r="CWK34" s="252"/>
      <c r="CWL34" s="252"/>
      <c r="CWM34" s="252"/>
      <c r="CWN34" s="252"/>
      <c r="CWO34" s="252"/>
      <c r="CWP34" s="252"/>
      <c r="CWQ34" s="252"/>
      <c r="CWR34" s="252"/>
      <c r="CWS34" s="252"/>
      <c r="CWT34" s="252"/>
      <c r="CWU34" s="252"/>
      <c r="CWV34" s="252"/>
      <c r="CWW34" s="252"/>
      <c r="CWX34" s="252"/>
      <c r="CWY34" s="252"/>
      <c r="CWZ34" s="252"/>
      <c r="CXA34" s="252"/>
      <c r="CXB34" s="252"/>
      <c r="CXC34" s="252"/>
      <c r="CXD34" s="252"/>
      <c r="CXE34" s="252"/>
      <c r="CXF34" s="252"/>
      <c r="CXG34" s="252"/>
      <c r="CXH34" s="252"/>
      <c r="CXI34" s="252"/>
      <c r="CXJ34" s="252"/>
      <c r="CXK34" s="252"/>
      <c r="CXL34" s="252"/>
      <c r="CXM34" s="252"/>
      <c r="CXN34" s="252"/>
      <c r="CXO34" s="252"/>
      <c r="CXP34" s="252"/>
      <c r="CXQ34" s="252"/>
      <c r="CXR34" s="252"/>
      <c r="CXS34" s="252"/>
      <c r="CXT34" s="252"/>
      <c r="CXU34" s="252"/>
      <c r="CXV34" s="252"/>
      <c r="CXW34" s="252"/>
      <c r="CXX34" s="252"/>
      <c r="CXY34" s="252"/>
      <c r="CXZ34" s="252"/>
      <c r="CYA34" s="252"/>
      <c r="CYB34" s="252"/>
      <c r="CYC34" s="252"/>
      <c r="CYD34" s="252"/>
      <c r="CYE34" s="252"/>
      <c r="CYF34" s="252"/>
      <c r="CYG34" s="252"/>
      <c r="CYH34" s="252"/>
      <c r="CYI34" s="252"/>
      <c r="CYJ34" s="252"/>
      <c r="CYK34" s="252"/>
      <c r="CYL34" s="252"/>
      <c r="CYM34" s="252"/>
      <c r="CYN34" s="252"/>
      <c r="CYO34" s="252"/>
      <c r="CYP34" s="252"/>
      <c r="CYQ34" s="252"/>
      <c r="CYR34" s="252"/>
      <c r="CYS34" s="252"/>
      <c r="CYT34" s="252"/>
      <c r="CYU34" s="252"/>
      <c r="CYV34" s="252"/>
      <c r="CYW34" s="252"/>
      <c r="CYX34" s="252"/>
      <c r="CYY34" s="252"/>
      <c r="CYZ34" s="252"/>
      <c r="CZA34" s="252"/>
      <c r="CZB34" s="252"/>
      <c r="CZC34" s="252"/>
      <c r="CZD34" s="252"/>
      <c r="CZE34" s="252"/>
      <c r="CZF34" s="252"/>
      <c r="CZG34" s="252"/>
      <c r="CZH34" s="252"/>
      <c r="CZI34" s="252"/>
      <c r="CZJ34" s="252"/>
      <c r="CZK34" s="252"/>
      <c r="CZL34" s="252"/>
      <c r="CZM34" s="252"/>
      <c r="CZN34" s="252"/>
      <c r="CZO34" s="252"/>
      <c r="CZP34" s="252"/>
      <c r="CZQ34" s="252"/>
      <c r="CZR34" s="252"/>
      <c r="CZS34" s="252"/>
      <c r="CZT34" s="252"/>
      <c r="CZU34" s="252"/>
      <c r="CZV34" s="252"/>
      <c r="CZW34" s="252"/>
      <c r="CZX34" s="252"/>
      <c r="CZY34" s="252"/>
      <c r="CZZ34" s="252"/>
      <c r="DAA34" s="252"/>
      <c r="DAB34" s="252"/>
      <c r="DAC34" s="252"/>
      <c r="DAD34" s="252"/>
      <c r="DAE34" s="252"/>
      <c r="DAF34" s="252"/>
      <c r="DAG34" s="252"/>
      <c r="DAH34" s="252"/>
      <c r="DAI34" s="252"/>
      <c r="DAJ34" s="252"/>
      <c r="DAK34" s="252"/>
      <c r="DAL34" s="252"/>
      <c r="DAM34" s="252"/>
      <c r="DAN34" s="252"/>
      <c r="DAO34" s="252"/>
      <c r="DAP34" s="252"/>
      <c r="DAQ34" s="252"/>
      <c r="DAR34" s="252"/>
      <c r="DAS34" s="252"/>
      <c r="DAT34" s="252"/>
      <c r="DAU34" s="252"/>
      <c r="DAV34" s="252"/>
      <c r="DAW34" s="252"/>
      <c r="DAX34" s="252"/>
      <c r="DAY34" s="252"/>
      <c r="DAZ34" s="252"/>
      <c r="DBA34" s="252"/>
      <c r="DBB34" s="252"/>
      <c r="DBC34" s="252"/>
      <c r="DBD34" s="252"/>
      <c r="DBE34" s="252"/>
      <c r="DBF34" s="252"/>
      <c r="DBG34" s="252"/>
      <c r="DBH34" s="252"/>
      <c r="DBI34" s="252"/>
      <c r="DBJ34" s="252"/>
      <c r="DBK34" s="252"/>
      <c r="DBL34" s="252"/>
      <c r="DBM34" s="252"/>
      <c r="DBN34" s="252"/>
      <c r="DBO34" s="252"/>
      <c r="DBP34" s="252"/>
      <c r="DBQ34" s="252"/>
      <c r="DBR34" s="252"/>
      <c r="DBS34" s="252"/>
      <c r="DBT34" s="252"/>
      <c r="DBU34" s="252"/>
      <c r="DBV34" s="252"/>
      <c r="DBW34" s="252"/>
      <c r="DBX34" s="252"/>
      <c r="DBY34" s="252"/>
      <c r="DBZ34" s="252"/>
      <c r="DCA34" s="252"/>
      <c r="DCB34" s="252"/>
      <c r="DCC34" s="252"/>
      <c r="DCD34" s="252"/>
      <c r="DCE34" s="252"/>
      <c r="DCF34" s="252"/>
      <c r="DCG34" s="252"/>
      <c r="DCH34" s="252"/>
      <c r="DCI34" s="252"/>
      <c r="DCJ34" s="252"/>
      <c r="DCK34" s="252"/>
      <c r="DCL34" s="252"/>
      <c r="DCM34" s="252"/>
      <c r="DCN34" s="252"/>
      <c r="DCO34" s="252"/>
      <c r="DCP34" s="252"/>
      <c r="DCQ34" s="252"/>
      <c r="DCR34" s="252"/>
      <c r="DCS34" s="252"/>
      <c r="DCT34" s="252"/>
      <c r="DCU34" s="252"/>
      <c r="DCV34" s="252"/>
      <c r="DCW34" s="252"/>
      <c r="DCX34" s="252"/>
      <c r="DCY34" s="252"/>
      <c r="DCZ34" s="252"/>
      <c r="DDA34" s="252"/>
      <c r="DDB34" s="252"/>
      <c r="DDC34" s="252"/>
      <c r="DDD34" s="252"/>
      <c r="DDE34" s="252"/>
      <c r="DDF34" s="252"/>
      <c r="DDG34" s="252"/>
      <c r="DDH34" s="252"/>
      <c r="DDI34" s="252"/>
      <c r="DDJ34" s="252"/>
      <c r="DDK34" s="252"/>
      <c r="DDL34" s="252"/>
      <c r="DDM34" s="252"/>
      <c r="DDN34" s="252"/>
      <c r="DDO34" s="252"/>
      <c r="DDP34" s="252"/>
      <c r="DDQ34" s="252"/>
      <c r="DDR34" s="252"/>
      <c r="DDS34" s="252"/>
      <c r="DDT34" s="252"/>
      <c r="DDU34" s="252"/>
      <c r="DDV34" s="252"/>
      <c r="DDW34" s="252"/>
      <c r="DDX34" s="252"/>
      <c r="DDY34" s="252"/>
      <c r="DDZ34" s="252"/>
      <c r="DEA34" s="252"/>
      <c r="DEB34" s="252"/>
      <c r="DEC34" s="252"/>
      <c r="DED34" s="252"/>
      <c r="DEE34" s="252"/>
      <c r="DEF34" s="252"/>
      <c r="DEG34" s="252"/>
      <c r="DEH34" s="252"/>
      <c r="DEI34" s="252"/>
      <c r="DEJ34" s="252"/>
      <c r="DEK34" s="252"/>
      <c r="DEL34" s="252"/>
      <c r="DEM34" s="252"/>
      <c r="DEN34" s="252"/>
      <c r="DEO34" s="252"/>
      <c r="DEP34" s="252"/>
      <c r="DEQ34" s="252"/>
      <c r="DER34" s="252"/>
      <c r="DES34" s="252"/>
      <c r="DET34" s="252"/>
      <c r="DEU34" s="252"/>
      <c r="DEV34" s="252"/>
      <c r="DEW34" s="252"/>
      <c r="DEX34" s="252"/>
      <c r="DEY34" s="252"/>
      <c r="DEZ34" s="252"/>
      <c r="DFA34" s="252"/>
      <c r="DFB34" s="252"/>
      <c r="DFC34" s="252"/>
      <c r="DFD34" s="252"/>
      <c r="DFE34" s="252"/>
      <c r="DFF34" s="252"/>
      <c r="DFG34" s="252"/>
      <c r="DFH34" s="252"/>
      <c r="DFI34" s="252"/>
      <c r="DFJ34" s="252"/>
      <c r="DFK34" s="252"/>
      <c r="DFL34" s="252"/>
      <c r="DFM34" s="252"/>
      <c r="DFN34" s="252"/>
      <c r="DFO34" s="252"/>
      <c r="DFP34" s="252"/>
      <c r="DFQ34" s="252"/>
      <c r="DFR34" s="252"/>
      <c r="DFS34" s="252"/>
      <c r="DFT34" s="252"/>
      <c r="DFU34" s="252"/>
      <c r="DFV34" s="252"/>
      <c r="DFW34" s="252"/>
      <c r="DFX34" s="252"/>
      <c r="DFY34" s="252"/>
      <c r="DFZ34" s="252"/>
      <c r="DGA34" s="252"/>
      <c r="DGB34" s="252"/>
      <c r="DGC34" s="252"/>
      <c r="DGD34" s="252"/>
      <c r="DGE34" s="252"/>
      <c r="DGF34" s="252"/>
      <c r="DGG34" s="252"/>
      <c r="DGH34" s="252"/>
      <c r="DGI34" s="252"/>
      <c r="DGJ34" s="252"/>
      <c r="DGK34" s="252"/>
      <c r="DGL34" s="252"/>
      <c r="DGM34" s="252"/>
      <c r="DGN34" s="252"/>
      <c r="DGO34" s="252"/>
      <c r="DGP34" s="252"/>
      <c r="DGQ34" s="252"/>
      <c r="DGR34" s="252"/>
      <c r="DGS34" s="252"/>
      <c r="DGT34" s="252"/>
      <c r="DGU34" s="252"/>
      <c r="DGV34" s="252"/>
      <c r="DGW34" s="252"/>
      <c r="DGX34" s="252"/>
      <c r="DGY34" s="252"/>
      <c r="DGZ34" s="252"/>
      <c r="DHA34" s="252"/>
      <c r="DHB34" s="252"/>
      <c r="DHC34" s="252"/>
      <c r="DHD34" s="252"/>
      <c r="DHE34" s="252"/>
      <c r="DHF34" s="252"/>
      <c r="DHG34" s="252"/>
      <c r="DHH34" s="252"/>
      <c r="DHI34" s="252"/>
      <c r="DHJ34" s="252"/>
      <c r="DHK34" s="252"/>
      <c r="DHL34" s="252"/>
      <c r="DHM34" s="252"/>
      <c r="DHN34" s="252"/>
      <c r="DHO34" s="252"/>
      <c r="DHP34" s="252"/>
      <c r="DHQ34" s="252"/>
      <c r="DHR34" s="252"/>
      <c r="DHS34" s="252"/>
      <c r="DHT34" s="252"/>
      <c r="DHU34" s="252"/>
      <c r="DHV34" s="252"/>
      <c r="DHW34" s="252"/>
      <c r="DHX34" s="252"/>
      <c r="DHY34" s="252"/>
      <c r="DHZ34" s="252"/>
      <c r="DIA34" s="252"/>
      <c r="DIB34" s="252"/>
      <c r="DIC34" s="252"/>
      <c r="DID34" s="252"/>
      <c r="DIE34" s="252"/>
      <c r="DIF34" s="252"/>
      <c r="DIG34" s="252"/>
      <c r="DIH34" s="252"/>
      <c r="DII34" s="252"/>
      <c r="DIJ34" s="252"/>
      <c r="DIK34" s="252"/>
      <c r="DIL34" s="252"/>
      <c r="DIM34" s="252"/>
      <c r="DIN34" s="252"/>
      <c r="DIO34" s="252"/>
      <c r="DIP34" s="252"/>
      <c r="DIQ34" s="252"/>
      <c r="DIR34" s="252"/>
      <c r="DIS34" s="252"/>
      <c r="DIT34" s="252"/>
      <c r="DIU34" s="252"/>
      <c r="DIV34" s="252"/>
      <c r="DIW34" s="252"/>
      <c r="DIX34" s="252"/>
      <c r="DIY34" s="252"/>
      <c r="DIZ34" s="252"/>
      <c r="DJA34" s="252"/>
      <c r="DJB34" s="252"/>
      <c r="DJC34" s="252"/>
      <c r="DJD34" s="252"/>
      <c r="DJE34" s="252"/>
      <c r="DJF34" s="252"/>
      <c r="DJG34" s="252"/>
      <c r="DJH34" s="252"/>
      <c r="DJI34" s="252"/>
      <c r="DJJ34" s="252"/>
      <c r="DJK34" s="252"/>
      <c r="DJL34" s="252"/>
      <c r="DJM34" s="252"/>
      <c r="DJN34" s="252"/>
      <c r="DJO34" s="252"/>
      <c r="DJP34" s="252"/>
      <c r="DJQ34" s="252"/>
      <c r="DJR34" s="252"/>
      <c r="DJS34" s="252"/>
      <c r="DJT34" s="252"/>
      <c r="DJU34" s="252"/>
      <c r="DJV34" s="252"/>
      <c r="DJW34" s="252"/>
      <c r="DJX34" s="252"/>
      <c r="DJY34" s="252"/>
      <c r="DJZ34" s="252"/>
      <c r="DKA34" s="252"/>
      <c r="DKB34" s="252"/>
      <c r="DKC34" s="252"/>
      <c r="DKD34" s="252"/>
      <c r="DKE34" s="252"/>
      <c r="DKF34" s="252"/>
      <c r="DKG34" s="252"/>
      <c r="DKH34" s="252"/>
      <c r="DKI34" s="252"/>
      <c r="DKJ34" s="252"/>
      <c r="DKK34" s="252"/>
      <c r="DKL34" s="252"/>
      <c r="DKM34" s="252"/>
      <c r="DKN34" s="252"/>
      <c r="DKO34" s="252"/>
      <c r="DKP34" s="252"/>
      <c r="DKQ34" s="252"/>
      <c r="DKR34" s="252"/>
      <c r="DKS34" s="252"/>
      <c r="DKT34" s="252"/>
      <c r="DKU34" s="252"/>
      <c r="DKV34" s="252"/>
      <c r="DKW34" s="252"/>
      <c r="DKX34" s="252"/>
      <c r="DKY34" s="252"/>
      <c r="DKZ34" s="252"/>
      <c r="DLA34" s="252"/>
      <c r="DLB34" s="252"/>
      <c r="DLC34" s="252"/>
      <c r="DLD34" s="252"/>
      <c r="DLE34" s="252"/>
      <c r="DLF34" s="252"/>
      <c r="DLG34" s="252"/>
      <c r="DLH34" s="252"/>
      <c r="DLI34" s="252"/>
      <c r="DLJ34" s="252"/>
      <c r="DLK34" s="252"/>
      <c r="DLL34" s="252"/>
      <c r="DLM34" s="252"/>
      <c r="DLN34" s="252"/>
      <c r="DLO34" s="252"/>
      <c r="DLP34" s="252"/>
      <c r="DLQ34" s="252"/>
      <c r="DLR34" s="252"/>
      <c r="DLS34" s="252"/>
      <c r="DLT34" s="252"/>
      <c r="DLU34" s="252"/>
      <c r="DLV34" s="252"/>
      <c r="DLW34" s="252"/>
      <c r="DLX34" s="252"/>
      <c r="DLY34" s="252"/>
      <c r="DLZ34" s="252"/>
      <c r="DMA34" s="252"/>
      <c r="DMB34" s="252"/>
      <c r="DMC34" s="252"/>
      <c r="DMD34" s="252"/>
      <c r="DME34" s="252"/>
      <c r="DMF34" s="252"/>
      <c r="DMG34" s="252"/>
      <c r="DMH34" s="252"/>
      <c r="DMI34" s="252"/>
      <c r="DMJ34" s="252"/>
      <c r="DMK34" s="252"/>
      <c r="DML34" s="252"/>
      <c r="DMM34" s="252"/>
      <c r="DMN34" s="252"/>
      <c r="DMO34" s="252"/>
      <c r="DMP34" s="252"/>
      <c r="DMQ34" s="252"/>
      <c r="DMR34" s="252"/>
      <c r="DMS34" s="252"/>
      <c r="DMT34" s="252"/>
      <c r="DMU34" s="252"/>
      <c r="DMV34" s="252"/>
      <c r="DMW34" s="252"/>
      <c r="DMX34" s="252"/>
      <c r="DMY34" s="252"/>
      <c r="DMZ34" s="252"/>
      <c r="DNA34" s="252"/>
      <c r="DNB34" s="252"/>
      <c r="DNC34" s="252"/>
      <c r="DND34" s="252"/>
      <c r="DNE34" s="252"/>
      <c r="DNF34" s="252"/>
      <c r="DNG34" s="252"/>
      <c r="DNH34" s="252"/>
      <c r="DNI34" s="252"/>
      <c r="DNJ34" s="252"/>
      <c r="DNK34" s="252"/>
      <c r="DNL34" s="252"/>
      <c r="DNM34" s="252"/>
      <c r="DNN34" s="252"/>
      <c r="DNO34" s="252"/>
      <c r="DNP34" s="252"/>
      <c r="DNQ34" s="252"/>
      <c r="DNR34" s="252"/>
      <c r="DNS34" s="252"/>
      <c r="DNT34" s="252"/>
      <c r="DNU34" s="252"/>
      <c r="DNV34" s="252"/>
      <c r="DNW34" s="252"/>
      <c r="DNX34" s="252"/>
      <c r="DNY34" s="252"/>
      <c r="DNZ34" s="252"/>
      <c r="DOA34" s="252"/>
      <c r="DOB34" s="252"/>
      <c r="DOC34" s="252"/>
      <c r="DOD34" s="252"/>
      <c r="DOE34" s="252"/>
      <c r="DOF34" s="252"/>
      <c r="DOG34" s="252"/>
      <c r="DOH34" s="252"/>
      <c r="DOI34" s="252"/>
      <c r="DOJ34" s="252"/>
      <c r="DOK34" s="252"/>
      <c r="DOL34" s="252"/>
      <c r="DOM34" s="252"/>
      <c r="DON34" s="252"/>
      <c r="DOO34" s="252"/>
      <c r="DOP34" s="252"/>
      <c r="DOQ34" s="252"/>
      <c r="DOR34" s="252"/>
      <c r="DOS34" s="252"/>
      <c r="DOT34" s="252"/>
      <c r="DOU34" s="252"/>
      <c r="DOV34" s="252"/>
      <c r="DOW34" s="252"/>
      <c r="DOX34" s="252"/>
      <c r="DOY34" s="252"/>
      <c r="DOZ34" s="252"/>
      <c r="DPA34" s="252"/>
      <c r="DPB34" s="252"/>
      <c r="DPC34" s="252"/>
      <c r="DPD34" s="252"/>
      <c r="DPE34" s="252"/>
      <c r="DPF34" s="252"/>
      <c r="DPG34" s="252"/>
      <c r="DPH34" s="252"/>
      <c r="DPI34" s="252"/>
      <c r="DPJ34" s="252"/>
      <c r="DPK34" s="252"/>
      <c r="DPL34" s="252"/>
      <c r="DPM34" s="252"/>
      <c r="DPN34" s="252"/>
      <c r="DPO34" s="252"/>
      <c r="DPP34" s="252"/>
      <c r="DPQ34" s="252"/>
      <c r="DPR34" s="252"/>
      <c r="DPS34" s="252"/>
      <c r="DPT34" s="252"/>
      <c r="DPU34" s="252"/>
      <c r="DPV34" s="252"/>
      <c r="DPW34" s="252"/>
      <c r="DPX34" s="252"/>
      <c r="DPY34" s="252"/>
      <c r="DPZ34" s="252"/>
      <c r="DQA34" s="252"/>
      <c r="DQB34" s="252"/>
      <c r="DQC34" s="252"/>
      <c r="DQD34" s="252"/>
      <c r="DQE34" s="252"/>
      <c r="DQF34" s="252"/>
      <c r="DQG34" s="252"/>
      <c r="DQH34" s="252"/>
      <c r="DQI34" s="252"/>
      <c r="DQJ34" s="252"/>
      <c r="DQK34" s="252"/>
      <c r="DQL34" s="252"/>
      <c r="DQM34" s="252"/>
      <c r="DQN34" s="252"/>
      <c r="DQO34" s="252"/>
      <c r="DQP34" s="252"/>
      <c r="DQQ34" s="252"/>
      <c r="DQR34" s="252"/>
      <c r="DQS34" s="252"/>
      <c r="DQT34" s="252"/>
      <c r="DQU34" s="252"/>
      <c r="DQV34" s="252"/>
      <c r="DQW34" s="252"/>
      <c r="DQX34" s="252"/>
      <c r="DQY34" s="252"/>
      <c r="DQZ34" s="252"/>
      <c r="DRA34" s="252"/>
      <c r="DRB34" s="252"/>
      <c r="DRC34" s="252"/>
      <c r="DRD34" s="252"/>
      <c r="DRE34" s="252"/>
      <c r="DRF34" s="252"/>
      <c r="DRG34" s="252"/>
      <c r="DRH34" s="252"/>
      <c r="DRI34" s="252"/>
      <c r="DRJ34" s="252"/>
      <c r="DRK34" s="252"/>
      <c r="DRL34" s="252"/>
      <c r="DRM34" s="252"/>
      <c r="DRN34" s="252"/>
      <c r="DRO34" s="252"/>
      <c r="DRP34" s="252"/>
      <c r="DRQ34" s="252"/>
      <c r="DRR34" s="252"/>
      <c r="DRS34" s="252"/>
      <c r="DRT34" s="252"/>
      <c r="DRU34" s="252"/>
      <c r="DRV34" s="252"/>
      <c r="DRW34" s="252"/>
      <c r="DRX34" s="252"/>
      <c r="DRY34" s="252"/>
      <c r="DRZ34" s="252"/>
      <c r="DSA34" s="252"/>
      <c r="DSB34" s="252"/>
      <c r="DSC34" s="252"/>
      <c r="DSD34" s="252"/>
      <c r="DSE34" s="252"/>
      <c r="DSF34" s="252"/>
      <c r="DSG34" s="252"/>
      <c r="DSH34" s="252"/>
      <c r="DSI34" s="252"/>
      <c r="DSJ34" s="252"/>
      <c r="DSK34" s="252"/>
      <c r="DSL34" s="252"/>
      <c r="DSM34" s="252"/>
      <c r="DSN34" s="252"/>
      <c r="DSO34" s="252"/>
      <c r="DSP34" s="252"/>
      <c r="DSQ34" s="252"/>
      <c r="DSR34" s="252"/>
      <c r="DSS34" s="252"/>
      <c r="DST34" s="252"/>
      <c r="DSU34" s="252"/>
      <c r="DSV34" s="252"/>
      <c r="DSW34" s="252"/>
      <c r="DSX34" s="252"/>
      <c r="DSY34" s="252"/>
      <c r="DSZ34" s="252"/>
      <c r="DTA34" s="252"/>
      <c r="DTB34" s="252"/>
      <c r="DTC34" s="252"/>
      <c r="DTD34" s="252"/>
      <c r="DTE34" s="252"/>
      <c r="DTF34" s="252"/>
      <c r="DTG34" s="252"/>
      <c r="DTH34" s="252"/>
      <c r="DTI34" s="252"/>
      <c r="DTJ34" s="252"/>
      <c r="DTK34" s="252"/>
      <c r="DTL34" s="252"/>
      <c r="DTM34" s="252"/>
      <c r="DTN34" s="252"/>
      <c r="DTO34" s="252"/>
      <c r="DTP34" s="252"/>
      <c r="DTQ34" s="252"/>
      <c r="DTR34" s="252"/>
      <c r="DTS34" s="252"/>
      <c r="DTT34" s="252"/>
      <c r="DTU34" s="252"/>
      <c r="DTV34" s="252"/>
      <c r="DTW34" s="252"/>
      <c r="DTX34" s="252"/>
      <c r="DTY34" s="252"/>
      <c r="DTZ34" s="252"/>
      <c r="DUA34" s="252"/>
      <c r="DUB34" s="252"/>
      <c r="DUC34" s="252"/>
      <c r="DUD34" s="252"/>
      <c r="DUE34" s="252"/>
      <c r="DUF34" s="252"/>
      <c r="DUG34" s="252"/>
      <c r="DUH34" s="252"/>
      <c r="DUI34" s="252"/>
      <c r="DUJ34" s="252"/>
      <c r="DUK34" s="252"/>
      <c r="DUL34" s="252"/>
      <c r="DUM34" s="252"/>
      <c r="DUN34" s="252"/>
      <c r="DUO34" s="252"/>
      <c r="DUP34" s="252"/>
      <c r="DUQ34" s="252"/>
      <c r="DUR34" s="252"/>
      <c r="DUS34" s="252"/>
      <c r="DUT34" s="252"/>
      <c r="DUU34" s="252"/>
      <c r="DUV34" s="252"/>
      <c r="DUW34" s="252"/>
      <c r="DUX34" s="252"/>
      <c r="DUY34" s="252"/>
      <c r="DUZ34" s="252"/>
      <c r="DVA34" s="252"/>
      <c r="DVB34" s="252"/>
      <c r="DVC34" s="252"/>
      <c r="DVD34" s="252"/>
      <c r="DVE34" s="252"/>
      <c r="DVF34" s="252"/>
      <c r="DVG34" s="252"/>
      <c r="DVH34" s="252"/>
      <c r="DVI34" s="252"/>
      <c r="DVJ34" s="252"/>
      <c r="DVK34" s="252"/>
      <c r="DVL34" s="252"/>
      <c r="DVM34" s="252"/>
      <c r="DVN34" s="252"/>
      <c r="DVO34" s="252"/>
      <c r="DVP34" s="252"/>
      <c r="DVQ34" s="252"/>
      <c r="DVR34" s="252"/>
      <c r="DVS34" s="252"/>
      <c r="DVT34" s="252"/>
      <c r="DVU34" s="252"/>
      <c r="DVV34" s="252"/>
      <c r="DVW34" s="252"/>
      <c r="DVX34" s="252"/>
      <c r="DVY34" s="252"/>
      <c r="DVZ34" s="252"/>
      <c r="DWA34" s="252"/>
      <c r="DWB34" s="252"/>
      <c r="DWC34" s="252"/>
      <c r="DWD34" s="252"/>
      <c r="DWE34" s="252"/>
      <c r="DWF34" s="252"/>
      <c r="DWG34" s="252"/>
      <c r="DWH34" s="252"/>
      <c r="DWI34" s="252"/>
      <c r="DWJ34" s="252"/>
      <c r="DWK34" s="252"/>
      <c r="DWL34" s="252"/>
      <c r="DWM34" s="252"/>
      <c r="DWN34" s="252"/>
      <c r="DWO34" s="252"/>
      <c r="DWP34" s="252"/>
      <c r="DWQ34" s="252"/>
      <c r="DWR34" s="252"/>
      <c r="DWS34" s="252"/>
      <c r="DWT34" s="252"/>
      <c r="DWU34" s="252"/>
      <c r="DWV34" s="252"/>
      <c r="DWW34" s="252"/>
      <c r="DWX34" s="252"/>
      <c r="DWY34" s="252"/>
      <c r="DWZ34" s="252"/>
      <c r="DXA34" s="252"/>
      <c r="DXB34" s="252"/>
      <c r="DXC34" s="252"/>
      <c r="DXD34" s="252"/>
      <c r="DXE34" s="252"/>
      <c r="DXF34" s="252"/>
      <c r="DXG34" s="252"/>
      <c r="DXH34" s="252"/>
      <c r="DXI34" s="252"/>
      <c r="DXJ34" s="252"/>
      <c r="DXK34" s="252"/>
      <c r="DXL34" s="252"/>
      <c r="DXM34" s="252"/>
      <c r="DXN34" s="252"/>
      <c r="DXO34" s="252"/>
      <c r="DXP34" s="252"/>
      <c r="DXQ34" s="252"/>
      <c r="DXR34" s="252"/>
      <c r="DXS34" s="252"/>
      <c r="DXT34" s="252"/>
      <c r="DXU34" s="252"/>
      <c r="DXV34" s="252"/>
      <c r="DXW34" s="252"/>
      <c r="DXX34" s="252"/>
      <c r="DXY34" s="252"/>
      <c r="DXZ34" s="252"/>
      <c r="DYA34" s="252"/>
      <c r="DYB34" s="252"/>
      <c r="DYC34" s="252"/>
      <c r="DYD34" s="252"/>
      <c r="DYE34" s="252"/>
      <c r="DYF34" s="252"/>
      <c r="DYG34" s="252"/>
      <c r="DYH34" s="252"/>
      <c r="DYI34" s="252"/>
      <c r="DYJ34" s="252"/>
      <c r="DYK34" s="252"/>
      <c r="DYL34" s="252"/>
      <c r="DYM34" s="252"/>
      <c r="DYN34" s="252"/>
      <c r="DYO34" s="252"/>
      <c r="DYP34" s="252"/>
      <c r="DYQ34" s="252"/>
      <c r="DYR34" s="252"/>
      <c r="DYS34" s="252"/>
      <c r="DYT34" s="252"/>
      <c r="DYU34" s="252"/>
      <c r="DYV34" s="252"/>
      <c r="DYW34" s="252"/>
      <c r="DYX34" s="252"/>
      <c r="DYY34" s="252"/>
      <c r="DYZ34" s="252"/>
      <c r="DZA34" s="252"/>
      <c r="DZB34" s="252"/>
      <c r="DZC34" s="252"/>
      <c r="DZD34" s="252"/>
      <c r="DZE34" s="252"/>
      <c r="DZF34" s="252"/>
      <c r="DZG34" s="252"/>
      <c r="DZH34" s="252"/>
      <c r="DZI34" s="252"/>
      <c r="DZJ34" s="252"/>
      <c r="DZK34" s="252"/>
      <c r="DZL34" s="252"/>
      <c r="DZM34" s="252"/>
      <c r="DZN34" s="252"/>
      <c r="DZO34" s="252"/>
      <c r="DZP34" s="252"/>
      <c r="DZQ34" s="252"/>
      <c r="DZR34" s="252"/>
      <c r="DZS34" s="252"/>
      <c r="DZT34" s="252"/>
      <c r="DZU34" s="252"/>
      <c r="DZV34" s="252"/>
      <c r="DZW34" s="252"/>
      <c r="DZX34" s="252"/>
      <c r="DZY34" s="252"/>
      <c r="DZZ34" s="252"/>
      <c r="EAA34" s="252"/>
      <c r="EAB34" s="252"/>
      <c r="EAC34" s="252"/>
      <c r="EAD34" s="252"/>
      <c r="EAE34" s="252"/>
      <c r="EAF34" s="252"/>
      <c r="EAG34" s="252"/>
      <c r="EAH34" s="252"/>
      <c r="EAI34" s="252"/>
      <c r="EAJ34" s="252"/>
      <c r="EAK34" s="252"/>
      <c r="EAL34" s="252"/>
      <c r="EAM34" s="252"/>
      <c r="EAN34" s="252"/>
      <c r="EAO34" s="252"/>
      <c r="EAP34" s="252"/>
      <c r="EAQ34" s="252"/>
      <c r="EAR34" s="252"/>
      <c r="EAS34" s="252"/>
      <c r="EAT34" s="252"/>
      <c r="EAU34" s="252"/>
      <c r="EAV34" s="252"/>
      <c r="EAW34" s="252"/>
      <c r="EAX34" s="252"/>
      <c r="EAY34" s="252"/>
      <c r="EAZ34" s="252"/>
      <c r="EBA34" s="252"/>
      <c r="EBB34" s="252"/>
      <c r="EBC34" s="252"/>
      <c r="EBD34" s="252"/>
      <c r="EBE34" s="252"/>
      <c r="EBF34" s="252"/>
      <c r="EBG34" s="252"/>
      <c r="EBH34" s="252"/>
      <c r="EBI34" s="252"/>
      <c r="EBJ34" s="252"/>
      <c r="EBK34" s="252"/>
      <c r="EBL34" s="252"/>
      <c r="EBM34" s="252"/>
      <c r="EBN34" s="252"/>
      <c r="EBO34" s="252"/>
      <c r="EBP34" s="252"/>
      <c r="EBQ34" s="252"/>
      <c r="EBR34" s="252"/>
      <c r="EBS34" s="252"/>
      <c r="EBT34" s="252"/>
      <c r="EBU34" s="252"/>
      <c r="EBV34" s="252"/>
      <c r="EBW34" s="252"/>
      <c r="EBX34" s="252"/>
      <c r="EBY34" s="252"/>
      <c r="EBZ34" s="252"/>
      <c r="ECA34" s="252"/>
      <c r="ECB34" s="252"/>
      <c r="ECC34" s="252"/>
      <c r="ECD34" s="252"/>
      <c r="ECE34" s="252"/>
      <c r="ECF34" s="252"/>
      <c r="ECG34" s="252"/>
      <c r="ECH34" s="252"/>
      <c r="ECI34" s="252"/>
      <c r="ECJ34" s="252"/>
      <c r="ECK34" s="252"/>
      <c r="ECL34" s="252"/>
      <c r="ECM34" s="252"/>
      <c r="ECN34" s="252"/>
      <c r="ECO34" s="252"/>
      <c r="ECP34" s="252"/>
      <c r="ECQ34" s="252"/>
      <c r="ECR34" s="252"/>
      <c r="ECS34" s="252"/>
      <c r="ECT34" s="252"/>
      <c r="ECU34" s="252"/>
      <c r="ECV34" s="252"/>
      <c r="ECW34" s="252"/>
      <c r="ECX34" s="252"/>
      <c r="ECY34" s="252"/>
      <c r="ECZ34" s="252"/>
      <c r="EDA34" s="252"/>
      <c r="EDB34" s="252"/>
      <c r="EDC34" s="252"/>
      <c r="EDD34" s="252"/>
      <c r="EDE34" s="252"/>
      <c r="EDF34" s="252"/>
      <c r="EDG34" s="252"/>
      <c r="EDH34" s="252"/>
      <c r="EDI34" s="252"/>
      <c r="EDJ34" s="252"/>
      <c r="EDK34" s="252"/>
      <c r="EDL34" s="252"/>
      <c r="EDM34" s="252"/>
      <c r="EDN34" s="252"/>
      <c r="EDO34" s="252"/>
      <c r="EDP34" s="252"/>
      <c r="EDQ34" s="252"/>
      <c r="EDR34" s="252"/>
      <c r="EDS34" s="252"/>
      <c r="EDT34" s="252"/>
      <c r="EDU34" s="252"/>
      <c r="EDV34" s="252"/>
      <c r="EDW34" s="252"/>
      <c r="EDX34" s="252"/>
      <c r="EDY34" s="252"/>
      <c r="EDZ34" s="252"/>
      <c r="EEA34" s="252"/>
      <c r="EEB34" s="252"/>
      <c r="EEC34" s="252"/>
      <c r="EED34" s="252"/>
      <c r="EEE34" s="252"/>
      <c r="EEF34" s="252"/>
      <c r="EEG34" s="252"/>
      <c r="EEH34" s="252"/>
      <c r="EEI34" s="252"/>
      <c r="EEJ34" s="252"/>
      <c r="EEK34" s="252"/>
      <c r="EEL34" s="252"/>
      <c r="EEM34" s="252"/>
      <c r="EEN34" s="252"/>
      <c r="EEO34" s="252"/>
      <c r="EEP34" s="252"/>
      <c r="EEQ34" s="252"/>
      <c r="EER34" s="252"/>
      <c r="EES34" s="252"/>
      <c r="EET34" s="252"/>
      <c r="EEU34" s="252"/>
      <c r="EEV34" s="252"/>
      <c r="EEW34" s="252"/>
      <c r="EEX34" s="252"/>
      <c r="EEY34" s="252"/>
      <c r="EEZ34" s="252"/>
      <c r="EFA34" s="252"/>
      <c r="EFB34" s="252"/>
      <c r="EFC34" s="252"/>
      <c r="EFD34" s="252"/>
      <c r="EFE34" s="252"/>
      <c r="EFF34" s="252"/>
      <c r="EFG34" s="252"/>
      <c r="EFH34" s="252"/>
      <c r="EFI34" s="252"/>
      <c r="EFJ34" s="252"/>
      <c r="EFK34" s="252"/>
      <c r="EFL34" s="252"/>
      <c r="EFM34" s="252"/>
      <c r="EFN34" s="252"/>
      <c r="EFO34" s="252"/>
      <c r="EFP34" s="252"/>
      <c r="EFQ34" s="252"/>
      <c r="EFR34" s="252"/>
      <c r="EFS34" s="252"/>
      <c r="EFT34" s="252"/>
      <c r="EFU34" s="252"/>
      <c r="EFV34" s="252"/>
      <c r="EFW34" s="252"/>
      <c r="EFX34" s="252"/>
      <c r="EFY34" s="252"/>
      <c r="EFZ34" s="252"/>
      <c r="EGA34" s="252"/>
      <c r="EGB34" s="252"/>
      <c r="EGC34" s="252"/>
      <c r="EGD34" s="252"/>
      <c r="EGE34" s="252"/>
      <c r="EGF34" s="252"/>
      <c r="EGG34" s="252"/>
      <c r="EGH34" s="252"/>
      <c r="EGI34" s="252"/>
      <c r="EGJ34" s="252"/>
      <c r="EGK34" s="252"/>
      <c r="EGL34" s="252"/>
      <c r="EGM34" s="252"/>
      <c r="EGN34" s="252"/>
      <c r="EGO34" s="252"/>
      <c r="EGP34" s="252"/>
      <c r="EGQ34" s="252"/>
      <c r="EGR34" s="252"/>
      <c r="EGS34" s="252"/>
      <c r="EGT34" s="252"/>
      <c r="EGU34" s="252"/>
      <c r="EGV34" s="252"/>
      <c r="EGW34" s="252"/>
      <c r="EGX34" s="252"/>
      <c r="EGY34" s="252"/>
      <c r="EGZ34" s="252"/>
      <c r="EHA34" s="252"/>
      <c r="EHB34" s="252"/>
      <c r="EHC34" s="252"/>
      <c r="EHD34" s="252"/>
      <c r="EHE34" s="252"/>
      <c r="EHF34" s="252"/>
      <c r="EHG34" s="252"/>
      <c r="EHH34" s="252"/>
      <c r="EHI34" s="252"/>
      <c r="EHJ34" s="252"/>
      <c r="EHK34" s="252"/>
      <c r="EHL34" s="252"/>
      <c r="EHM34" s="252"/>
      <c r="EHN34" s="252"/>
      <c r="EHO34" s="252"/>
      <c r="EHP34" s="252"/>
      <c r="EHQ34" s="252"/>
      <c r="EHR34" s="252"/>
      <c r="EHS34" s="252"/>
      <c r="EHT34" s="252"/>
      <c r="EHU34" s="252"/>
      <c r="EHV34" s="252"/>
      <c r="EHW34" s="252"/>
      <c r="EHX34" s="252"/>
      <c r="EHY34" s="252"/>
      <c r="EHZ34" s="252"/>
      <c r="EIA34" s="252"/>
      <c r="EIB34" s="252"/>
      <c r="EIC34" s="252"/>
      <c r="EID34" s="252"/>
      <c r="EIE34" s="252"/>
      <c r="EIF34" s="252"/>
      <c r="EIG34" s="252"/>
      <c r="EIH34" s="252"/>
      <c r="EII34" s="252"/>
      <c r="EIJ34" s="252"/>
      <c r="EIK34" s="252"/>
      <c r="EIL34" s="252"/>
      <c r="EIM34" s="252"/>
      <c r="EIN34" s="252"/>
      <c r="EIO34" s="252"/>
      <c r="EIP34" s="252"/>
      <c r="EIQ34" s="252"/>
      <c r="EIR34" s="252"/>
      <c r="EIS34" s="252"/>
      <c r="EIT34" s="252"/>
      <c r="EIU34" s="252"/>
      <c r="EIV34" s="252"/>
      <c r="EIW34" s="252"/>
      <c r="EIX34" s="252"/>
      <c r="EIY34" s="252"/>
      <c r="EIZ34" s="252"/>
      <c r="EJA34" s="252"/>
      <c r="EJB34" s="252"/>
      <c r="EJC34" s="252"/>
      <c r="EJD34" s="252"/>
      <c r="EJE34" s="252"/>
      <c r="EJF34" s="252"/>
      <c r="EJG34" s="252"/>
      <c r="EJH34" s="252"/>
      <c r="EJI34" s="252"/>
      <c r="EJJ34" s="252"/>
      <c r="EJK34" s="252"/>
      <c r="EJL34" s="252"/>
      <c r="EJM34" s="252"/>
      <c r="EJN34" s="252"/>
      <c r="EJO34" s="252"/>
      <c r="EJP34" s="252"/>
      <c r="EJQ34" s="252"/>
      <c r="EJR34" s="252"/>
      <c r="EJS34" s="252"/>
      <c r="EJT34" s="252"/>
      <c r="EJU34" s="252"/>
      <c r="EJV34" s="252"/>
      <c r="EJW34" s="252"/>
      <c r="EJX34" s="252"/>
      <c r="EJY34" s="252"/>
      <c r="EJZ34" s="252"/>
      <c r="EKA34" s="252"/>
      <c r="EKB34" s="252"/>
      <c r="EKC34" s="252"/>
      <c r="EKD34" s="252"/>
      <c r="EKE34" s="252"/>
      <c r="EKF34" s="252"/>
      <c r="EKG34" s="252"/>
      <c r="EKH34" s="252"/>
      <c r="EKI34" s="252"/>
      <c r="EKJ34" s="252"/>
      <c r="EKK34" s="252"/>
      <c r="EKL34" s="252"/>
      <c r="EKM34" s="252"/>
      <c r="EKN34" s="252"/>
      <c r="EKO34" s="252"/>
      <c r="EKP34" s="252"/>
      <c r="EKQ34" s="252"/>
      <c r="EKR34" s="252"/>
      <c r="EKS34" s="252"/>
      <c r="EKT34" s="252"/>
      <c r="EKU34" s="252"/>
      <c r="EKV34" s="252"/>
      <c r="EKW34" s="252"/>
      <c r="EKX34" s="252"/>
      <c r="EKY34" s="252"/>
      <c r="EKZ34" s="252"/>
      <c r="ELA34" s="252"/>
      <c r="ELB34" s="252"/>
      <c r="ELC34" s="252"/>
      <c r="ELD34" s="252"/>
      <c r="ELE34" s="252"/>
      <c r="ELF34" s="252"/>
      <c r="ELG34" s="252"/>
      <c r="ELH34" s="252"/>
      <c r="ELI34" s="252"/>
      <c r="ELJ34" s="252"/>
      <c r="ELK34" s="252"/>
      <c r="ELL34" s="252"/>
      <c r="ELM34" s="252"/>
      <c r="ELN34" s="252"/>
      <c r="ELO34" s="252"/>
      <c r="ELP34" s="252"/>
      <c r="ELQ34" s="252"/>
      <c r="ELR34" s="252"/>
      <c r="ELS34" s="252"/>
      <c r="ELT34" s="252"/>
      <c r="ELU34" s="252"/>
      <c r="ELV34" s="252"/>
      <c r="ELW34" s="252"/>
      <c r="ELX34" s="252"/>
      <c r="ELY34" s="252"/>
      <c r="ELZ34" s="252"/>
      <c r="EMA34" s="252"/>
      <c r="EMB34" s="252"/>
      <c r="EMC34" s="252"/>
      <c r="EMD34" s="252"/>
      <c r="EME34" s="252"/>
      <c r="EMF34" s="252"/>
      <c r="EMG34" s="252"/>
      <c r="EMH34" s="252"/>
      <c r="EMI34" s="252"/>
      <c r="EMJ34" s="252"/>
      <c r="EMK34" s="252"/>
      <c r="EML34" s="252"/>
      <c r="EMM34" s="252"/>
      <c r="EMN34" s="252"/>
      <c r="EMO34" s="252"/>
      <c r="EMP34" s="252"/>
      <c r="EMQ34" s="252"/>
      <c r="EMR34" s="252"/>
      <c r="EMS34" s="252"/>
      <c r="EMT34" s="252"/>
      <c r="EMU34" s="252"/>
      <c r="EMV34" s="252"/>
      <c r="EMW34" s="252"/>
      <c r="EMX34" s="252"/>
      <c r="EMY34" s="252"/>
      <c r="EMZ34" s="252"/>
      <c r="ENA34" s="252"/>
      <c r="ENB34" s="252"/>
      <c r="ENC34" s="252"/>
      <c r="END34" s="252"/>
      <c r="ENE34" s="252"/>
      <c r="ENF34" s="252"/>
      <c r="ENG34" s="252"/>
      <c r="ENH34" s="252"/>
      <c r="ENI34" s="252"/>
      <c r="ENJ34" s="252"/>
      <c r="ENK34" s="252"/>
      <c r="ENL34" s="252"/>
      <c r="ENM34" s="252"/>
      <c r="ENN34" s="252"/>
      <c r="ENO34" s="252"/>
      <c r="ENP34" s="252"/>
      <c r="ENQ34" s="252"/>
      <c r="ENR34" s="252"/>
      <c r="ENS34" s="252"/>
      <c r="ENT34" s="252"/>
      <c r="ENU34" s="252"/>
      <c r="ENV34" s="252"/>
      <c r="ENW34" s="252"/>
      <c r="ENX34" s="252"/>
      <c r="ENY34" s="252"/>
      <c r="ENZ34" s="252"/>
      <c r="EOA34" s="252"/>
      <c r="EOB34" s="252"/>
      <c r="EOC34" s="252"/>
      <c r="EOD34" s="252"/>
      <c r="EOE34" s="252"/>
      <c r="EOF34" s="252"/>
      <c r="EOG34" s="252"/>
      <c r="EOH34" s="252"/>
      <c r="EOI34" s="252"/>
      <c r="EOJ34" s="252"/>
      <c r="EOK34" s="252"/>
      <c r="EOL34" s="252"/>
      <c r="EOM34" s="252"/>
      <c r="EON34" s="252"/>
      <c r="EOO34" s="252"/>
      <c r="EOP34" s="252"/>
      <c r="EOQ34" s="252"/>
      <c r="EOR34" s="252"/>
      <c r="EOS34" s="252"/>
      <c r="EOT34" s="252"/>
      <c r="EOU34" s="252"/>
      <c r="EOV34" s="252"/>
      <c r="EOW34" s="252"/>
      <c r="EOX34" s="252"/>
      <c r="EOY34" s="252"/>
      <c r="EOZ34" s="252"/>
      <c r="EPA34" s="252"/>
      <c r="EPB34" s="252"/>
      <c r="EPC34" s="252"/>
      <c r="EPD34" s="252"/>
      <c r="EPE34" s="252"/>
      <c r="EPF34" s="252"/>
      <c r="EPG34" s="252"/>
      <c r="EPH34" s="252"/>
      <c r="EPI34" s="252"/>
      <c r="EPJ34" s="252"/>
      <c r="EPK34" s="252"/>
      <c r="EPL34" s="252"/>
      <c r="EPM34" s="252"/>
      <c r="EPN34" s="252"/>
      <c r="EPO34" s="252"/>
      <c r="EPP34" s="252"/>
      <c r="EPQ34" s="252"/>
      <c r="EPR34" s="252"/>
      <c r="EPS34" s="252"/>
      <c r="EPT34" s="252"/>
      <c r="EPU34" s="252"/>
      <c r="EPV34" s="252"/>
      <c r="EPW34" s="252"/>
      <c r="EPX34" s="252"/>
      <c r="EPY34" s="252"/>
      <c r="EPZ34" s="252"/>
      <c r="EQA34" s="252"/>
      <c r="EQB34" s="252"/>
      <c r="EQC34" s="252"/>
      <c r="EQD34" s="252"/>
      <c r="EQE34" s="252"/>
      <c r="EQF34" s="252"/>
      <c r="EQG34" s="252"/>
      <c r="EQH34" s="252"/>
      <c r="EQI34" s="252"/>
      <c r="EQJ34" s="252"/>
      <c r="EQK34" s="252"/>
      <c r="EQL34" s="252"/>
      <c r="EQM34" s="252"/>
      <c r="EQN34" s="252"/>
      <c r="EQO34" s="252"/>
      <c r="EQP34" s="252"/>
      <c r="EQQ34" s="252"/>
      <c r="EQR34" s="252"/>
      <c r="EQS34" s="252"/>
      <c r="EQT34" s="252"/>
      <c r="EQU34" s="252"/>
      <c r="EQV34" s="252"/>
      <c r="EQW34" s="252"/>
      <c r="EQX34" s="252"/>
      <c r="EQY34" s="252"/>
      <c r="EQZ34" s="252"/>
      <c r="ERA34" s="252"/>
      <c r="ERB34" s="252"/>
      <c r="ERC34" s="252"/>
      <c r="ERD34" s="252"/>
      <c r="ERE34" s="252"/>
      <c r="ERF34" s="252"/>
      <c r="ERG34" s="252"/>
      <c r="ERH34" s="252"/>
      <c r="ERI34" s="252"/>
      <c r="ERJ34" s="252"/>
      <c r="ERK34" s="252"/>
      <c r="ERL34" s="252"/>
      <c r="ERM34" s="252"/>
      <c r="ERN34" s="252"/>
      <c r="ERO34" s="252"/>
      <c r="ERP34" s="252"/>
      <c r="ERQ34" s="252"/>
      <c r="ERR34" s="252"/>
      <c r="ERS34" s="252"/>
      <c r="ERT34" s="252"/>
      <c r="ERU34" s="252"/>
      <c r="ERV34" s="252"/>
      <c r="ERW34" s="252"/>
      <c r="ERX34" s="252"/>
      <c r="ERY34" s="252"/>
      <c r="ERZ34" s="252"/>
      <c r="ESA34" s="252"/>
      <c r="ESB34" s="252"/>
      <c r="ESC34" s="252"/>
      <c r="ESD34" s="252"/>
      <c r="ESE34" s="252"/>
      <c r="ESF34" s="252"/>
      <c r="ESG34" s="252"/>
      <c r="ESH34" s="252"/>
      <c r="ESI34" s="252"/>
      <c r="ESJ34" s="252"/>
      <c r="ESK34" s="252"/>
      <c r="ESL34" s="252"/>
      <c r="ESM34" s="252"/>
      <c r="ESN34" s="252"/>
      <c r="ESO34" s="252"/>
      <c r="ESP34" s="252"/>
      <c r="ESQ34" s="252"/>
      <c r="ESR34" s="252"/>
      <c r="ESS34" s="252"/>
      <c r="EST34" s="252"/>
      <c r="ESU34" s="252"/>
      <c r="ESV34" s="252"/>
      <c r="ESW34" s="252"/>
      <c r="ESX34" s="252"/>
      <c r="ESY34" s="252"/>
      <c r="ESZ34" s="252"/>
      <c r="ETA34" s="252"/>
      <c r="ETB34" s="252"/>
      <c r="ETC34" s="252"/>
      <c r="ETD34" s="252"/>
      <c r="ETE34" s="252"/>
      <c r="ETF34" s="252"/>
      <c r="ETG34" s="252"/>
      <c r="ETH34" s="252"/>
      <c r="ETI34" s="252"/>
      <c r="ETJ34" s="252"/>
      <c r="ETK34" s="252"/>
      <c r="ETL34" s="252"/>
      <c r="ETM34" s="252"/>
      <c r="ETN34" s="252"/>
      <c r="ETO34" s="252"/>
      <c r="ETP34" s="252"/>
      <c r="ETQ34" s="252"/>
      <c r="ETR34" s="252"/>
      <c r="ETS34" s="252"/>
      <c r="ETT34" s="252"/>
      <c r="ETU34" s="252"/>
      <c r="ETV34" s="252"/>
      <c r="ETW34" s="252"/>
      <c r="ETX34" s="252"/>
      <c r="ETY34" s="252"/>
      <c r="ETZ34" s="252"/>
      <c r="EUA34" s="252"/>
      <c r="EUB34" s="252"/>
      <c r="EUC34" s="252"/>
      <c r="EUD34" s="252"/>
      <c r="EUE34" s="252"/>
      <c r="EUF34" s="252"/>
      <c r="EUG34" s="252"/>
      <c r="EUH34" s="252"/>
      <c r="EUI34" s="252"/>
      <c r="EUJ34" s="252"/>
      <c r="EUK34" s="252"/>
      <c r="EUL34" s="252"/>
      <c r="EUM34" s="252"/>
      <c r="EUN34" s="252"/>
      <c r="EUO34" s="252"/>
      <c r="EUP34" s="252"/>
      <c r="EUQ34" s="252"/>
      <c r="EUR34" s="252"/>
      <c r="EUS34" s="252"/>
      <c r="EUT34" s="252"/>
      <c r="EUU34" s="252"/>
      <c r="EUV34" s="252"/>
      <c r="EUW34" s="252"/>
      <c r="EUX34" s="252"/>
      <c r="EUY34" s="252"/>
      <c r="EUZ34" s="252"/>
      <c r="EVA34" s="252"/>
      <c r="EVB34" s="252"/>
      <c r="EVC34" s="252"/>
      <c r="EVD34" s="252"/>
      <c r="EVE34" s="252"/>
      <c r="EVF34" s="252"/>
      <c r="EVG34" s="252"/>
      <c r="EVH34" s="252"/>
      <c r="EVI34" s="252"/>
      <c r="EVJ34" s="252"/>
      <c r="EVK34" s="252"/>
      <c r="EVL34" s="252"/>
      <c r="EVM34" s="252"/>
      <c r="EVN34" s="252"/>
      <c r="EVO34" s="252"/>
      <c r="EVP34" s="252"/>
      <c r="EVQ34" s="252"/>
      <c r="EVR34" s="252"/>
      <c r="EVS34" s="252"/>
      <c r="EVT34" s="252"/>
      <c r="EVU34" s="252"/>
      <c r="EVV34" s="252"/>
      <c r="EVW34" s="252"/>
      <c r="EVX34" s="252"/>
      <c r="EVY34" s="252"/>
      <c r="EVZ34" s="252"/>
      <c r="EWA34" s="252"/>
      <c r="EWB34" s="252"/>
      <c r="EWC34" s="252"/>
      <c r="EWD34" s="252"/>
      <c r="EWE34" s="252"/>
      <c r="EWF34" s="252"/>
      <c r="EWG34" s="252"/>
      <c r="EWH34" s="252"/>
      <c r="EWI34" s="252"/>
      <c r="EWJ34" s="252"/>
      <c r="EWK34" s="252"/>
      <c r="EWL34" s="252"/>
      <c r="EWM34" s="252"/>
      <c r="EWN34" s="252"/>
      <c r="EWO34" s="252"/>
      <c r="EWP34" s="252"/>
      <c r="EWQ34" s="252"/>
      <c r="EWR34" s="252"/>
      <c r="EWS34" s="252"/>
      <c r="EWT34" s="252"/>
      <c r="EWU34" s="252"/>
      <c r="EWV34" s="252"/>
      <c r="EWW34" s="252"/>
      <c r="EWX34" s="252"/>
      <c r="EWY34" s="252"/>
      <c r="EWZ34" s="252"/>
      <c r="EXA34" s="252"/>
      <c r="EXB34" s="252"/>
      <c r="EXC34" s="252"/>
      <c r="EXD34" s="252"/>
      <c r="EXE34" s="252"/>
      <c r="EXF34" s="252"/>
      <c r="EXG34" s="252"/>
      <c r="EXH34" s="252"/>
      <c r="EXI34" s="252"/>
      <c r="EXJ34" s="252"/>
      <c r="EXK34" s="252"/>
      <c r="EXL34" s="252"/>
      <c r="EXM34" s="252"/>
      <c r="EXN34" s="252"/>
      <c r="EXO34" s="252"/>
      <c r="EXP34" s="252"/>
      <c r="EXQ34" s="252"/>
      <c r="EXR34" s="252"/>
      <c r="EXS34" s="252"/>
      <c r="EXT34" s="252"/>
      <c r="EXU34" s="252"/>
      <c r="EXV34" s="252"/>
      <c r="EXW34" s="252"/>
      <c r="EXX34" s="252"/>
      <c r="EXY34" s="252"/>
      <c r="EXZ34" s="252"/>
      <c r="EYA34" s="252"/>
      <c r="EYB34" s="252"/>
      <c r="EYC34" s="252"/>
      <c r="EYD34" s="252"/>
      <c r="EYE34" s="252"/>
      <c r="EYF34" s="252"/>
      <c r="EYG34" s="252"/>
      <c r="EYH34" s="252"/>
      <c r="EYI34" s="252"/>
      <c r="EYJ34" s="252"/>
      <c r="EYK34" s="252"/>
      <c r="EYL34" s="252"/>
      <c r="EYM34" s="252"/>
      <c r="EYN34" s="252"/>
      <c r="EYO34" s="252"/>
      <c r="EYP34" s="252"/>
      <c r="EYQ34" s="252"/>
      <c r="EYR34" s="252"/>
      <c r="EYS34" s="252"/>
      <c r="EYT34" s="252"/>
      <c r="EYU34" s="252"/>
      <c r="EYV34" s="252"/>
      <c r="EYW34" s="252"/>
      <c r="EYX34" s="252"/>
      <c r="EYY34" s="252"/>
      <c r="EYZ34" s="252"/>
      <c r="EZA34" s="252"/>
      <c r="EZB34" s="252"/>
      <c r="EZC34" s="252"/>
      <c r="EZD34" s="252"/>
      <c r="EZE34" s="252"/>
      <c r="EZF34" s="252"/>
      <c r="EZG34" s="252"/>
      <c r="EZH34" s="252"/>
      <c r="EZI34" s="252"/>
      <c r="EZJ34" s="252"/>
      <c r="EZK34" s="252"/>
      <c r="EZL34" s="252"/>
      <c r="EZM34" s="252"/>
      <c r="EZN34" s="252"/>
      <c r="EZO34" s="252"/>
      <c r="EZP34" s="252"/>
      <c r="EZQ34" s="252"/>
      <c r="EZR34" s="252"/>
      <c r="EZS34" s="252"/>
      <c r="EZT34" s="252"/>
      <c r="EZU34" s="252"/>
      <c r="EZV34" s="252"/>
      <c r="EZW34" s="252"/>
      <c r="EZX34" s="252"/>
      <c r="EZY34" s="252"/>
      <c r="EZZ34" s="252"/>
      <c r="FAA34" s="252"/>
      <c r="FAB34" s="252"/>
      <c r="FAC34" s="252"/>
      <c r="FAD34" s="252"/>
      <c r="FAE34" s="252"/>
      <c r="FAF34" s="252"/>
      <c r="FAG34" s="252"/>
      <c r="FAH34" s="252"/>
      <c r="FAI34" s="252"/>
      <c r="FAJ34" s="252"/>
      <c r="FAK34" s="252"/>
      <c r="FAL34" s="252"/>
      <c r="FAM34" s="252"/>
      <c r="FAN34" s="252"/>
      <c r="FAO34" s="252"/>
      <c r="FAP34" s="252"/>
      <c r="FAQ34" s="252"/>
      <c r="FAR34" s="252"/>
      <c r="FAS34" s="252"/>
      <c r="FAT34" s="252"/>
      <c r="FAU34" s="252"/>
      <c r="FAV34" s="252"/>
      <c r="FAW34" s="252"/>
      <c r="FAX34" s="252"/>
      <c r="FAY34" s="252"/>
      <c r="FAZ34" s="252"/>
      <c r="FBA34" s="252"/>
      <c r="FBB34" s="252"/>
      <c r="FBC34" s="252"/>
      <c r="FBD34" s="252"/>
      <c r="FBE34" s="252"/>
      <c r="FBF34" s="252"/>
      <c r="FBG34" s="252"/>
      <c r="FBH34" s="252"/>
      <c r="FBI34" s="252"/>
      <c r="FBJ34" s="252"/>
      <c r="FBK34" s="252"/>
      <c r="FBL34" s="252"/>
      <c r="FBM34" s="252"/>
      <c r="FBN34" s="252"/>
      <c r="FBO34" s="252"/>
      <c r="FBP34" s="252"/>
      <c r="FBQ34" s="252"/>
      <c r="FBR34" s="252"/>
      <c r="FBS34" s="252"/>
      <c r="FBT34" s="252"/>
      <c r="FBU34" s="252"/>
      <c r="FBV34" s="252"/>
      <c r="FBW34" s="252"/>
      <c r="FBX34" s="252"/>
      <c r="FBY34" s="252"/>
      <c r="FBZ34" s="252"/>
      <c r="FCA34" s="252"/>
      <c r="FCB34" s="252"/>
      <c r="FCC34" s="252"/>
      <c r="FCD34" s="252"/>
      <c r="FCE34" s="252"/>
      <c r="FCF34" s="252"/>
      <c r="FCG34" s="252"/>
      <c r="FCH34" s="252"/>
      <c r="FCI34" s="252"/>
      <c r="FCJ34" s="252"/>
      <c r="FCK34" s="252"/>
      <c r="FCL34" s="252"/>
      <c r="FCM34" s="252"/>
      <c r="FCN34" s="252"/>
      <c r="FCO34" s="252"/>
      <c r="FCP34" s="252"/>
      <c r="FCQ34" s="252"/>
      <c r="FCR34" s="252"/>
      <c r="FCS34" s="252"/>
      <c r="FCT34" s="252"/>
      <c r="FCU34" s="252"/>
      <c r="FCV34" s="252"/>
      <c r="FCW34" s="252"/>
      <c r="FCX34" s="252"/>
      <c r="FCY34" s="252"/>
      <c r="FCZ34" s="252"/>
      <c r="FDA34" s="252"/>
      <c r="FDB34" s="252"/>
      <c r="FDC34" s="252"/>
      <c r="FDD34" s="252"/>
      <c r="FDE34" s="252"/>
      <c r="FDF34" s="252"/>
      <c r="FDG34" s="252"/>
      <c r="FDH34" s="252"/>
      <c r="FDI34" s="252"/>
      <c r="FDJ34" s="252"/>
      <c r="FDK34" s="252"/>
      <c r="FDL34" s="252"/>
      <c r="FDM34" s="252"/>
      <c r="FDN34" s="252"/>
      <c r="FDO34" s="252"/>
      <c r="FDP34" s="252"/>
      <c r="FDQ34" s="252"/>
      <c r="FDR34" s="252"/>
      <c r="FDS34" s="252"/>
      <c r="FDT34" s="252"/>
      <c r="FDU34" s="252"/>
      <c r="FDV34" s="252"/>
      <c r="FDW34" s="252"/>
      <c r="FDX34" s="252"/>
      <c r="FDY34" s="252"/>
      <c r="FDZ34" s="252"/>
      <c r="FEA34" s="252"/>
      <c r="FEB34" s="252"/>
      <c r="FEC34" s="252"/>
      <c r="FED34" s="252"/>
      <c r="FEE34" s="252"/>
      <c r="FEF34" s="252"/>
      <c r="FEG34" s="252"/>
      <c r="FEH34" s="252"/>
      <c r="FEI34" s="252"/>
      <c r="FEJ34" s="252"/>
      <c r="FEK34" s="252"/>
      <c r="FEL34" s="252"/>
      <c r="FEM34" s="252"/>
      <c r="FEN34" s="252"/>
      <c r="FEO34" s="252"/>
      <c r="FEP34" s="252"/>
      <c r="FEQ34" s="252"/>
      <c r="FER34" s="252"/>
      <c r="FES34" s="252"/>
      <c r="FET34" s="252"/>
      <c r="FEU34" s="252"/>
      <c r="FEV34" s="252"/>
      <c r="FEW34" s="252"/>
      <c r="FEX34" s="252"/>
      <c r="FEY34" s="252"/>
      <c r="FEZ34" s="252"/>
      <c r="FFA34" s="252"/>
      <c r="FFB34" s="252"/>
      <c r="FFC34" s="252"/>
      <c r="FFD34" s="252"/>
      <c r="FFE34" s="252"/>
      <c r="FFF34" s="252"/>
      <c r="FFG34" s="252"/>
      <c r="FFH34" s="252"/>
      <c r="FFI34" s="252"/>
      <c r="FFJ34" s="252"/>
      <c r="FFK34" s="252"/>
      <c r="FFL34" s="252"/>
      <c r="FFM34" s="252"/>
      <c r="FFN34" s="252"/>
      <c r="FFO34" s="252"/>
      <c r="FFP34" s="252"/>
      <c r="FFQ34" s="252"/>
      <c r="FFR34" s="252"/>
      <c r="FFS34" s="252"/>
      <c r="FFT34" s="252"/>
      <c r="FFU34" s="252"/>
      <c r="FFV34" s="252"/>
      <c r="FFW34" s="252"/>
      <c r="FFX34" s="252"/>
      <c r="FFY34" s="252"/>
      <c r="FFZ34" s="252"/>
      <c r="FGA34" s="252"/>
      <c r="FGB34" s="252"/>
      <c r="FGC34" s="252"/>
      <c r="FGD34" s="252"/>
      <c r="FGE34" s="252"/>
      <c r="FGF34" s="252"/>
      <c r="FGG34" s="252"/>
      <c r="FGH34" s="252"/>
      <c r="FGI34" s="252"/>
      <c r="FGJ34" s="252"/>
      <c r="FGK34" s="252"/>
      <c r="FGL34" s="252"/>
      <c r="FGM34" s="252"/>
      <c r="FGN34" s="252"/>
      <c r="FGO34" s="252"/>
      <c r="FGP34" s="252"/>
      <c r="FGQ34" s="252"/>
      <c r="FGR34" s="252"/>
      <c r="FGS34" s="252"/>
      <c r="FGT34" s="252"/>
      <c r="FGU34" s="252"/>
      <c r="FGV34" s="252"/>
      <c r="FGW34" s="252"/>
      <c r="FGX34" s="252"/>
      <c r="FGY34" s="252"/>
      <c r="FGZ34" s="252"/>
      <c r="FHA34" s="252"/>
      <c r="FHB34" s="252"/>
      <c r="FHC34" s="252"/>
      <c r="FHD34" s="252"/>
      <c r="FHE34" s="252"/>
      <c r="FHF34" s="252"/>
      <c r="FHG34" s="252"/>
      <c r="FHH34" s="252"/>
      <c r="FHI34" s="252"/>
      <c r="FHJ34" s="252"/>
      <c r="FHK34" s="252"/>
      <c r="FHL34" s="252"/>
      <c r="FHM34" s="252"/>
      <c r="FHN34" s="252"/>
      <c r="FHO34" s="252"/>
      <c r="FHP34" s="252"/>
      <c r="FHQ34" s="252"/>
      <c r="FHR34" s="252"/>
      <c r="FHS34" s="252"/>
      <c r="FHT34" s="252"/>
      <c r="FHU34" s="252"/>
      <c r="FHV34" s="252"/>
      <c r="FHW34" s="252"/>
      <c r="FHX34" s="252"/>
      <c r="FHY34" s="252"/>
      <c r="FHZ34" s="252"/>
      <c r="FIA34" s="252"/>
      <c r="FIB34" s="252"/>
      <c r="FIC34" s="252"/>
      <c r="FID34" s="252"/>
      <c r="FIE34" s="252"/>
      <c r="FIF34" s="252"/>
      <c r="FIG34" s="252"/>
      <c r="FIH34" s="252"/>
      <c r="FII34" s="252"/>
      <c r="FIJ34" s="252"/>
      <c r="FIK34" s="252"/>
      <c r="FIL34" s="252"/>
      <c r="FIM34" s="252"/>
      <c r="FIN34" s="252"/>
      <c r="FIO34" s="252"/>
      <c r="FIP34" s="252"/>
      <c r="FIQ34" s="252"/>
      <c r="FIR34" s="252"/>
      <c r="FIS34" s="252"/>
      <c r="FIT34" s="252"/>
      <c r="FIU34" s="252"/>
      <c r="FIV34" s="252"/>
      <c r="FIW34" s="252"/>
      <c r="FIX34" s="252"/>
      <c r="FIY34" s="252"/>
      <c r="FIZ34" s="252"/>
      <c r="FJA34" s="252"/>
      <c r="FJB34" s="252"/>
      <c r="FJC34" s="252"/>
      <c r="FJD34" s="252"/>
      <c r="FJE34" s="252"/>
      <c r="FJF34" s="252"/>
      <c r="FJG34" s="252"/>
      <c r="FJH34" s="252"/>
      <c r="FJI34" s="252"/>
      <c r="FJJ34" s="252"/>
      <c r="FJK34" s="252"/>
      <c r="FJL34" s="252"/>
      <c r="FJM34" s="252"/>
      <c r="FJN34" s="252"/>
      <c r="FJO34" s="252"/>
      <c r="FJP34" s="252"/>
      <c r="FJQ34" s="252"/>
      <c r="FJR34" s="252"/>
      <c r="FJS34" s="252"/>
      <c r="FJT34" s="252"/>
      <c r="FJU34" s="252"/>
      <c r="FJV34" s="252"/>
      <c r="FJW34" s="252"/>
      <c r="FJX34" s="252"/>
      <c r="FJY34" s="252"/>
      <c r="FJZ34" s="252"/>
      <c r="FKA34" s="252"/>
      <c r="FKB34" s="252"/>
      <c r="FKC34" s="252"/>
      <c r="FKD34" s="252"/>
      <c r="FKE34" s="252"/>
      <c r="FKF34" s="252"/>
      <c r="FKG34" s="252"/>
      <c r="FKH34" s="252"/>
      <c r="FKI34" s="252"/>
      <c r="FKJ34" s="252"/>
      <c r="FKK34" s="252"/>
      <c r="FKL34" s="252"/>
      <c r="FKM34" s="252"/>
      <c r="FKN34" s="252"/>
      <c r="FKO34" s="252"/>
      <c r="FKP34" s="252"/>
      <c r="FKQ34" s="252"/>
      <c r="FKR34" s="252"/>
      <c r="FKS34" s="252"/>
      <c r="FKT34" s="252"/>
      <c r="FKU34" s="252"/>
      <c r="FKV34" s="252"/>
      <c r="FKW34" s="252"/>
      <c r="FKX34" s="252"/>
      <c r="FKY34" s="252"/>
      <c r="FKZ34" s="252"/>
      <c r="FLA34" s="252"/>
      <c r="FLB34" s="252"/>
      <c r="FLC34" s="252"/>
      <c r="FLD34" s="252"/>
      <c r="FLE34" s="252"/>
      <c r="FLF34" s="252"/>
      <c r="FLG34" s="252"/>
      <c r="FLH34" s="252"/>
      <c r="FLI34" s="252"/>
      <c r="FLJ34" s="252"/>
      <c r="FLK34" s="252"/>
      <c r="FLL34" s="252"/>
      <c r="FLM34" s="252"/>
      <c r="FLN34" s="252"/>
      <c r="FLO34" s="252"/>
      <c r="FLP34" s="252"/>
      <c r="FLQ34" s="252"/>
      <c r="FLR34" s="252"/>
      <c r="FLS34" s="252"/>
      <c r="FLT34" s="252"/>
      <c r="FLU34" s="252"/>
      <c r="FLV34" s="252"/>
      <c r="FLW34" s="252"/>
      <c r="FLX34" s="252"/>
      <c r="FLY34" s="252"/>
      <c r="FLZ34" s="252"/>
      <c r="FMA34" s="252"/>
      <c r="FMB34" s="252"/>
      <c r="FMC34" s="252"/>
      <c r="FMD34" s="252"/>
      <c r="FME34" s="252"/>
      <c r="FMF34" s="252"/>
      <c r="FMG34" s="252"/>
      <c r="FMH34" s="252"/>
      <c r="FMI34" s="252"/>
      <c r="FMJ34" s="252"/>
      <c r="FMK34" s="252"/>
      <c r="FML34" s="252"/>
      <c r="FMM34" s="252"/>
      <c r="FMN34" s="252"/>
      <c r="FMO34" s="252"/>
      <c r="FMP34" s="252"/>
      <c r="FMQ34" s="252"/>
      <c r="FMR34" s="252"/>
      <c r="FMS34" s="252"/>
      <c r="FMT34" s="252"/>
      <c r="FMU34" s="252"/>
      <c r="FMV34" s="252"/>
      <c r="FMW34" s="252"/>
      <c r="FMX34" s="252"/>
      <c r="FMY34" s="252"/>
      <c r="FMZ34" s="252"/>
      <c r="FNA34" s="252"/>
      <c r="FNB34" s="252"/>
      <c r="FNC34" s="252"/>
      <c r="FND34" s="252"/>
      <c r="FNE34" s="252"/>
      <c r="FNF34" s="252"/>
      <c r="FNG34" s="252"/>
      <c r="FNH34" s="252"/>
      <c r="FNI34" s="252"/>
      <c r="FNJ34" s="252"/>
      <c r="FNK34" s="252"/>
      <c r="FNL34" s="252"/>
      <c r="FNM34" s="252"/>
      <c r="FNN34" s="252"/>
      <c r="FNO34" s="252"/>
      <c r="FNP34" s="252"/>
      <c r="FNQ34" s="252"/>
      <c r="FNR34" s="252"/>
      <c r="FNS34" s="252"/>
      <c r="FNT34" s="252"/>
      <c r="FNU34" s="252"/>
      <c r="FNV34" s="252"/>
      <c r="FNW34" s="252"/>
      <c r="FNX34" s="252"/>
      <c r="FNY34" s="252"/>
      <c r="FNZ34" s="252"/>
      <c r="FOA34" s="252"/>
      <c r="FOB34" s="252"/>
      <c r="FOC34" s="252"/>
      <c r="FOD34" s="252"/>
      <c r="FOE34" s="252"/>
      <c r="FOF34" s="252"/>
      <c r="FOG34" s="252"/>
      <c r="FOH34" s="252"/>
      <c r="FOI34" s="252"/>
      <c r="FOJ34" s="252"/>
      <c r="FOK34" s="252"/>
      <c r="FOL34" s="252"/>
      <c r="FOM34" s="252"/>
      <c r="FON34" s="252"/>
      <c r="FOO34" s="252"/>
      <c r="FOP34" s="252"/>
      <c r="FOQ34" s="252"/>
      <c r="FOR34" s="252"/>
      <c r="FOS34" s="252"/>
      <c r="FOT34" s="252"/>
      <c r="FOU34" s="252"/>
      <c r="FOV34" s="252"/>
      <c r="FOW34" s="252"/>
      <c r="FOX34" s="252"/>
      <c r="FOY34" s="252"/>
      <c r="FOZ34" s="252"/>
      <c r="FPA34" s="252"/>
      <c r="FPB34" s="252"/>
      <c r="FPC34" s="252"/>
      <c r="FPD34" s="252"/>
      <c r="FPE34" s="252"/>
      <c r="FPF34" s="252"/>
      <c r="FPG34" s="252"/>
      <c r="FPH34" s="252"/>
      <c r="FPI34" s="252"/>
      <c r="FPJ34" s="252"/>
      <c r="FPK34" s="252"/>
      <c r="FPL34" s="252"/>
      <c r="FPM34" s="252"/>
      <c r="FPN34" s="252"/>
      <c r="FPO34" s="252"/>
      <c r="FPP34" s="252"/>
      <c r="FPQ34" s="252"/>
      <c r="FPR34" s="252"/>
      <c r="FPS34" s="252"/>
      <c r="FPT34" s="252"/>
      <c r="FPU34" s="252"/>
      <c r="FPV34" s="252"/>
      <c r="FPW34" s="252"/>
      <c r="FPX34" s="252"/>
      <c r="FPY34" s="252"/>
      <c r="FPZ34" s="252"/>
      <c r="FQA34" s="252"/>
      <c r="FQB34" s="252"/>
      <c r="FQC34" s="252"/>
      <c r="FQD34" s="252"/>
      <c r="FQE34" s="252"/>
      <c r="FQF34" s="252"/>
      <c r="FQG34" s="252"/>
      <c r="FQH34" s="252"/>
      <c r="FQI34" s="252"/>
      <c r="FQJ34" s="252"/>
      <c r="FQK34" s="252"/>
      <c r="FQL34" s="252"/>
      <c r="FQM34" s="252"/>
      <c r="FQN34" s="252"/>
      <c r="FQO34" s="252"/>
      <c r="FQP34" s="252"/>
      <c r="FQQ34" s="252"/>
      <c r="FQR34" s="252"/>
      <c r="FQS34" s="252"/>
      <c r="FQT34" s="252"/>
      <c r="FQU34" s="252"/>
      <c r="FQV34" s="252"/>
      <c r="FQW34" s="252"/>
      <c r="FQX34" s="252"/>
      <c r="FQY34" s="252"/>
      <c r="FQZ34" s="252"/>
      <c r="FRA34" s="252"/>
      <c r="FRB34" s="252"/>
      <c r="FRC34" s="252"/>
      <c r="FRD34" s="252"/>
      <c r="FRE34" s="252"/>
      <c r="FRF34" s="252"/>
      <c r="FRG34" s="252"/>
      <c r="FRH34" s="252"/>
      <c r="FRI34" s="252"/>
      <c r="FRJ34" s="252"/>
      <c r="FRK34" s="252"/>
      <c r="FRL34" s="252"/>
      <c r="FRM34" s="252"/>
      <c r="FRN34" s="252"/>
      <c r="FRO34" s="252"/>
      <c r="FRP34" s="252"/>
      <c r="FRQ34" s="252"/>
      <c r="FRR34" s="252"/>
      <c r="FRS34" s="252"/>
      <c r="FRT34" s="252"/>
      <c r="FRU34" s="252"/>
      <c r="FRV34" s="252"/>
      <c r="FRW34" s="252"/>
      <c r="FRX34" s="252"/>
      <c r="FRY34" s="252"/>
      <c r="FRZ34" s="252"/>
      <c r="FSA34" s="252"/>
      <c r="FSB34" s="252"/>
      <c r="FSC34" s="252"/>
      <c r="FSD34" s="252"/>
      <c r="FSE34" s="252"/>
      <c r="FSF34" s="252"/>
      <c r="FSG34" s="252"/>
      <c r="FSH34" s="252"/>
      <c r="FSI34" s="252"/>
      <c r="FSJ34" s="252"/>
      <c r="FSK34" s="252"/>
      <c r="FSL34" s="252"/>
      <c r="FSM34" s="252"/>
      <c r="FSN34" s="252"/>
      <c r="FSO34" s="252"/>
      <c r="FSP34" s="252"/>
      <c r="FSQ34" s="252"/>
      <c r="FSR34" s="252"/>
      <c r="FSS34" s="252"/>
      <c r="FST34" s="252"/>
      <c r="FSU34" s="252"/>
      <c r="FSV34" s="252"/>
      <c r="FSW34" s="252"/>
      <c r="FSX34" s="252"/>
      <c r="FSY34" s="252"/>
      <c r="FSZ34" s="252"/>
      <c r="FTA34" s="252"/>
      <c r="FTB34" s="252"/>
      <c r="FTC34" s="252"/>
      <c r="FTD34" s="252"/>
      <c r="FTE34" s="252"/>
      <c r="FTF34" s="252"/>
      <c r="FTG34" s="252"/>
      <c r="FTH34" s="252"/>
      <c r="FTI34" s="252"/>
      <c r="FTJ34" s="252"/>
      <c r="FTK34" s="252"/>
      <c r="FTL34" s="252"/>
      <c r="FTM34" s="252"/>
      <c r="FTN34" s="252"/>
      <c r="FTO34" s="252"/>
      <c r="FTP34" s="252"/>
      <c r="FTQ34" s="252"/>
      <c r="FTR34" s="252"/>
      <c r="FTS34" s="252"/>
      <c r="FTT34" s="252"/>
      <c r="FTU34" s="252"/>
      <c r="FTV34" s="252"/>
      <c r="FTW34" s="252"/>
      <c r="FTX34" s="252"/>
      <c r="FTY34" s="252"/>
      <c r="FTZ34" s="252"/>
      <c r="FUA34" s="252"/>
      <c r="FUB34" s="252"/>
      <c r="FUC34" s="252"/>
      <c r="FUD34" s="252"/>
      <c r="FUE34" s="252"/>
      <c r="FUF34" s="252"/>
      <c r="FUG34" s="252"/>
      <c r="FUH34" s="252"/>
      <c r="FUI34" s="252"/>
      <c r="FUJ34" s="252"/>
      <c r="FUK34" s="252"/>
      <c r="FUL34" s="252"/>
      <c r="FUM34" s="252"/>
      <c r="FUN34" s="252"/>
      <c r="FUO34" s="252"/>
      <c r="FUP34" s="252"/>
      <c r="FUQ34" s="252"/>
      <c r="FUR34" s="252"/>
      <c r="FUS34" s="252"/>
      <c r="FUT34" s="252"/>
      <c r="FUU34" s="252"/>
      <c r="FUV34" s="252"/>
      <c r="FUW34" s="252"/>
      <c r="FUX34" s="252"/>
      <c r="FUY34" s="252"/>
      <c r="FUZ34" s="252"/>
      <c r="FVA34" s="252"/>
      <c r="FVB34" s="252"/>
      <c r="FVC34" s="252"/>
      <c r="FVD34" s="252"/>
      <c r="FVE34" s="252"/>
      <c r="FVF34" s="252"/>
      <c r="FVG34" s="252"/>
      <c r="FVH34" s="252"/>
      <c r="FVI34" s="252"/>
      <c r="FVJ34" s="252"/>
      <c r="FVK34" s="252"/>
      <c r="FVL34" s="252"/>
      <c r="FVM34" s="252"/>
      <c r="FVN34" s="252"/>
      <c r="FVO34" s="252"/>
      <c r="FVP34" s="252"/>
      <c r="FVQ34" s="252"/>
      <c r="FVR34" s="252"/>
      <c r="FVS34" s="252"/>
      <c r="FVT34" s="252"/>
      <c r="FVU34" s="252"/>
      <c r="FVV34" s="252"/>
      <c r="FVW34" s="252"/>
      <c r="FVX34" s="252"/>
      <c r="FVY34" s="252"/>
      <c r="FVZ34" s="252"/>
      <c r="FWA34" s="252"/>
      <c r="FWB34" s="252"/>
      <c r="FWC34" s="252"/>
      <c r="FWD34" s="252"/>
      <c r="FWE34" s="252"/>
      <c r="FWF34" s="252"/>
      <c r="FWG34" s="252"/>
      <c r="FWH34" s="252"/>
      <c r="FWI34" s="252"/>
      <c r="FWJ34" s="252"/>
      <c r="FWK34" s="252"/>
      <c r="FWL34" s="252"/>
      <c r="FWM34" s="252"/>
      <c r="FWN34" s="252"/>
      <c r="FWO34" s="252"/>
      <c r="FWP34" s="252"/>
      <c r="FWQ34" s="252"/>
      <c r="FWR34" s="252"/>
      <c r="FWS34" s="252"/>
      <c r="FWT34" s="252"/>
      <c r="FWU34" s="252"/>
      <c r="FWV34" s="252"/>
      <c r="FWW34" s="252"/>
      <c r="FWX34" s="252"/>
      <c r="FWY34" s="252"/>
      <c r="FWZ34" s="252"/>
      <c r="FXA34" s="252"/>
      <c r="FXB34" s="252"/>
      <c r="FXC34" s="252"/>
      <c r="FXD34" s="252"/>
      <c r="FXE34" s="252"/>
      <c r="FXF34" s="252"/>
      <c r="FXG34" s="252"/>
      <c r="FXH34" s="252"/>
      <c r="FXI34" s="252"/>
      <c r="FXJ34" s="252"/>
      <c r="FXK34" s="252"/>
      <c r="FXL34" s="252"/>
      <c r="FXM34" s="252"/>
      <c r="FXN34" s="252"/>
      <c r="FXO34" s="252"/>
      <c r="FXP34" s="252"/>
      <c r="FXQ34" s="252"/>
      <c r="FXR34" s="252"/>
      <c r="FXS34" s="252"/>
      <c r="FXT34" s="252"/>
      <c r="FXU34" s="252"/>
      <c r="FXV34" s="252"/>
      <c r="FXW34" s="252"/>
      <c r="FXX34" s="252"/>
      <c r="FXY34" s="252"/>
      <c r="FXZ34" s="252"/>
      <c r="FYA34" s="252"/>
      <c r="FYB34" s="252"/>
      <c r="FYC34" s="252"/>
      <c r="FYD34" s="252"/>
      <c r="FYE34" s="252"/>
      <c r="FYF34" s="252"/>
      <c r="FYG34" s="252"/>
      <c r="FYH34" s="252"/>
      <c r="FYI34" s="252"/>
      <c r="FYJ34" s="252"/>
      <c r="FYK34" s="252"/>
      <c r="FYL34" s="252"/>
      <c r="FYM34" s="252"/>
      <c r="FYN34" s="252"/>
      <c r="FYO34" s="252"/>
      <c r="FYP34" s="252"/>
      <c r="FYQ34" s="252"/>
      <c r="FYR34" s="252"/>
      <c r="FYS34" s="252"/>
      <c r="FYT34" s="252"/>
      <c r="FYU34" s="252"/>
      <c r="FYV34" s="252"/>
      <c r="FYW34" s="252"/>
      <c r="FYX34" s="252"/>
      <c r="FYY34" s="252"/>
      <c r="FYZ34" s="252"/>
      <c r="FZA34" s="252"/>
      <c r="FZB34" s="252"/>
      <c r="FZC34" s="252"/>
      <c r="FZD34" s="252"/>
      <c r="FZE34" s="252"/>
      <c r="FZF34" s="252"/>
      <c r="FZG34" s="252"/>
      <c r="FZH34" s="252"/>
      <c r="FZI34" s="252"/>
      <c r="FZJ34" s="252"/>
      <c r="FZK34" s="252"/>
      <c r="FZL34" s="252"/>
      <c r="FZM34" s="252"/>
      <c r="FZN34" s="252"/>
      <c r="FZO34" s="252"/>
      <c r="FZP34" s="252"/>
      <c r="FZQ34" s="252"/>
      <c r="FZR34" s="252"/>
      <c r="FZS34" s="252"/>
      <c r="FZT34" s="252"/>
      <c r="FZU34" s="252"/>
      <c r="FZV34" s="252"/>
      <c r="FZW34" s="252"/>
      <c r="FZX34" s="252"/>
      <c r="FZY34" s="252"/>
      <c r="FZZ34" s="252"/>
      <c r="GAA34" s="252"/>
      <c r="GAB34" s="252"/>
      <c r="GAC34" s="252"/>
      <c r="GAD34" s="252"/>
      <c r="GAE34" s="252"/>
      <c r="GAF34" s="252"/>
      <c r="GAG34" s="252"/>
      <c r="GAH34" s="252"/>
      <c r="GAI34" s="252"/>
      <c r="GAJ34" s="252"/>
      <c r="GAK34" s="252"/>
      <c r="GAL34" s="252"/>
      <c r="GAM34" s="252"/>
      <c r="GAN34" s="252"/>
      <c r="GAO34" s="252"/>
      <c r="GAP34" s="252"/>
      <c r="GAQ34" s="252"/>
      <c r="GAR34" s="252"/>
      <c r="GAS34" s="252"/>
      <c r="GAT34" s="252"/>
      <c r="GAU34" s="252"/>
      <c r="GAV34" s="252"/>
      <c r="GAW34" s="252"/>
      <c r="GAX34" s="252"/>
      <c r="GAY34" s="252"/>
      <c r="GAZ34" s="252"/>
      <c r="GBA34" s="252"/>
      <c r="GBB34" s="252"/>
      <c r="GBC34" s="252"/>
      <c r="GBD34" s="252"/>
      <c r="GBE34" s="252"/>
      <c r="GBF34" s="252"/>
      <c r="GBG34" s="252"/>
      <c r="GBH34" s="252"/>
      <c r="GBI34" s="252"/>
      <c r="GBJ34" s="252"/>
      <c r="GBK34" s="252"/>
      <c r="GBL34" s="252"/>
      <c r="GBM34" s="252"/>
      <c r="GBN34" s="252"/>
      <c r="GBO34" s="252"/>
      <c r="GBP34" s="252"/>
      <c r="GBQ34" s="252"/>
      <c r="GBR34" s="252"/>
      <c r="GBS34" s="252"/>
      <c r="GBT34" s="252"/>
      <c r="GBU34" s="252"/>
      <c r="GBV34" s="252"/>
      <c r="GBW34" s="252"/>
      <c r="GBX34" s="252"/>
      <c r="GBY34" s="252"/>
      <c r="GBZ34" s="252"/>
      <c r="GCA34" s="252"/>
      <c r="GCB34" s="252"/>
      <c r="GCC34" s="252"/>
      <c r="GCD34" s="252"/>
      <c r="GCE34" s="252"/>
      <c r="GCF34" s="252"/>
      <c r="GCG34" s="252"/>
      <c r="GCH34" s="252"/>
      <c r="GCI34" s="252"/>
      <c r="GCJ34" s="252"/>
      <c r="GCK34" s="252"/>
      <c r="GCL34" s="252"/>
      <c r="GCM34" s="252"/>
      <c r="GCN34" s="252"/>
      <c r="GCO34" s="252"/>
      <c r="GCP34" s="252"/>
      <c r="GCQ34" s="252"/>
      <c r="GCR34" s="252"/>
      <c r="GCS34" s="252"/>
      <c r="GCT34" s="252"/>
      <c r="GCU34" s="252"/>
      <c r="GCV34" s="252"/>
      <c r="GCW34" s="252"/>
      <c r="GCX34" s="252"/>
      <c r="GCY34" s="252"/>
      <c r="GCZ34" s="252"/>
      <c r="GDA34" s="252"/>
      <c r="GDB34" s="252"/>
      <c r="GDC34" s="252"/>
      <c r="GDD34" s="252"/>
      <c r="GDE34" s="252"/>
      <c r="GDF34" s="252"/>
      <c r="GDG34" s="252"/>
      <c r="GDH34" s="252"/>
      <c r="GDI34" s="252"/>
      <c r="GDJ34" s="252"/>
      <c r="GDK34" s="252"/>
      <c r="GDL34" s="252"/>
      <c r="GDM34" s="252"/>
      <c r="GDN34" s="252"/>
      <c r="GDO34" s="252"/>
      <c r="GDP34" s="252"/>
      <c r="GDQ34" s="252"/>
      <c r="GDR34" s="252"/>
      <c r="GDS34" s="252"/>
      <c r="GDT34" s="252"/>
      <c r="GDU34" s="252"/>
      <c r="GDV34" s="252"/>
      <c r="GDW34" s="252"/>
      <c r="GDX34" s="252"/>
      <c r="GDY34" s="252"/>
      <c r="GDZ34" s="252"/>
      <c r="GEA34" s="252"/>
      <c r="GEB34" s="252"/>
      <c r="GEC34" s="252"/>
      <c r="GED34" s="252"/>
      <c r="GEE34" s="252"/>
      <c r="GEF34" s="252"/>
      <c r="GEG34" s="252"/>
      <c r="GEH34" s="252"/>
      <c r="GEI34" s="252"/>
      <c r="GEJ34" s="252"/>
      <c r="GEK34" s="252"/>
      <c r="GEL34" s="252"/>
      <c r="GEM34" s="252"/>
      <c r="GEN34" s="252"/>
      <c r="GEO34" s="252"/>
      <c r="GEP34" s="252"/>
      <c r="GEQ34" s="252"/>
      <c r="GER34" s="252"/>
      <c r="GES34" s="252"/>
      <c r="GET34" s="252"/>
      <c r="GEU34" s="252"/>
      <c r="GEV34" s="252"/>
      <c r="GEW34" s="252"/>
      <c r="GEX34" s="252"/>
      <c r="GEY34" s="252"/>
      <c r="GEZ34" s="252"/>
      <c r="GFA34" s="252"/>
      <c r="GFB34" s="252"/>
      <c r="GFC34" s="252"/>
      <c r="GFD34" s="252"/>
      <c r="GFE34" s="252"/>
      <c r="GFF34" s="252"/>
      <c r="GFG34" s="252"/>
      <c r="GFH34" s="252"/>
      <c r="GFI34" s="252"/>
      <c r="GFJ34" s="252"/>
      <c r="GFK34" s="252"/>
      <c r="GFL34" s="252"/>
      <c r="GFM34" s="252"/>
      <c r="GFN34" s="252"/>
      <c r="GFO34" s="252"/>
      <c r="GFP34" s="252"/>
      <c r="GFQ34" s="252"/>
      <c r="GFR34" s="252"/>
      <c r="GFS34" s="252"/>
      <c r="GFT34" s="252"/>
      <c r="GFU34" s="252"/>
      <c r="GFV34" s="252"/>
      <c r="GFW34" s="252"/>
      <c r="GFX34" s="252"/>
      <c r="GFY34" s="252"/>
      <c r="GFZ34" s="252"/>
      <c r="GGA34" s="252"/>
      <c r="GGB34" s="252"/>
      <c r="GGC34" s="252"/>
      <c r="GGD34" s="252"/>
      <c r="GGE34" s="252"/>
      <c r="GGF34" s="252"/>
      <c r="GGG34" s="252"/>
      <c r="GGH34" s="252"/>
      <c r="GGI34" s="252"/>
      <c r="GGJ34" s="252"/>
      <c r="GGK34" s="252"/>
      <c r="GGL34" s="252"/>
      <c r="GGM34" s="252"/>
      <c r="GGN34" s="252"/>
      <c r="GGO34" s="252"/>
      <c r="GGP34" s="252"/>
      <c r="GGQ34" s="252"/>
      <c r="GGR34" s="252"/>
      <c r="GGS34" s="252"/>
      <c r="GGT34" s="252"/>
      <c r="GGU34" s="252"/>
      <c r="GGV34" s="252"/>
      <c r="GGW34" s="252"/>
      <c r="GGX34" s="252"/>
      <c r="GGY34" s="252"/>
      <c r="GGZ34" s="252"/>
      <c r="GHA34" s="252"/>
      <c r="GHB34" s="252"/>
      <c r="GHC34" s="252"/>
      <c r="GHD34" s="252"/>
      <c r="GHE34" s="252"/>
      <c r="GHF34" s="252"/>
      <c r="GHG34" s="252"/>
      <c r="GHH34" s="252"/>
      <c r="GHI34" s="252"/>
      <c r="GHJ34" s="252"/>
      <c r="GHK34" s="252"/>
      <c r="GHL34" s="252"/>
      <c r="GHM34" s="252"/>
      <c r="GHN34" s="252"/>
      <c r="GHO34" s="252"/>
      <c r="GHP34" s="252"/>
      <c r="GHQ34" s="252"/>
      <c r="GHR34" s="252"/>
      <c r="GHS34" s="252"/>
      <c r="GHT34" s="252"/>
      <c r="GHU34" s="252"/>
      <c r="GHV34" s="252"/>
      <c r="GHW34" s="252"/>
      <c r="GHX34" s="252"/>
      <c r="GHY34" s="252"/>
      <c r="GHZ34" s="252"/>
      <c r="GIA34" s="252"/>
      <c r="GIB34" s="252"/>
      <c r="GIC34" s="252"/>
      <c r="GID34" s="252"/>
      <c r="GIE34" s="252"/>
      <c r="GIF34" s="252"/>
      <c r="GIG34" s="252"/>
      <c r="GIH34" s="252"/>
      <c r="GII34" s="252"/>
      <c r="GIJ34" s="252"/>
      <c r="GIK34" s="252"/>
      <c r="GIL34" s="252"/>
      <c r="GIM34" s="252"/>
      <c r="GIN34" s="252"/>
      <c r="GIO34" s="252"/>
      <c r="GIP34" s="252"/>
      <c r="GIQ34" s="252"/>
      <c r="GIR34" s="252"/>
      <c r="GIS34" s="252"/>
      <c r="GIT34" s="252"/>
      <c r="GIU34" s="252"/>
      <c r="GIV34" s="252"/>
      <c r="GIW34" s="252"/>
      <c r="GIX34" s="252"/>
      <c r="GIY34" s="252"/>
      <c r="GIZ34" s="252"/>
      <c r="GJA34" s="252"/>
      <c r="GJB34" s="252"/>
      <c r="GJC34" s="252"/>
      <c r="GJD34" s="252"/>
      <c r="GJE34" s="252"/>
      <c r="GJF34" s="252"/>
      <c r="GJG34" s="252"/>
      <c r="GJH34" s="252"/>
      <c r="GJI34" s="252"/>
      <c r="GJJ34" s="252"/>
      <c r="GJK34" s="252"/>
      <c r="GJL34" s="252"/>
      <c r="GJM34" s="252"/>
      <c r="GJN34" s="252"/>
      <c r="GJO34" s="252"/>
      <c r="GJP34" s="252"/>
      <c r="GJQ34" s="252"/>
      <c r="GJR34" s="252"/>
      <c r="GJS34" s="252"/>
      <c r="GJT34" s="252"/>
      <c r="GJU34" s="252"/>
      <c r="GJV34" s="252"/>
      <c r="GJW34" s="252"/>
      <c r="GJX34" s="252"/>
      <c r="GJY34" s="252"/>
      <c r="GJZ34" s="252"/>
      <c r="GKA34" s="252"/>
      <c r="GKB34" s="252"/>
      <c r="GKC34" s="252"/>
      <c r="GKD34" s="252"/>
      <c r="GKE34" s="252"/>
      <c r="GKF34" s="252"/>
      <c r="GKG34" s="252"/>
      <c r="GKH34" s="252"/>
      <c r="GKI34" s="252"/>
      <c r="GKJ34" s="252"/>
      <c r="GKK34" s="252"/>
      <c r="GKL34" s="252"/>
      <c r="GKM34" s="252"/>
      <c r="GKN34" s="252"/>
      <c r="GKO34" s="252"/>
      <c r="GKP34" s="252"/>
      <c r="GKQ34" s="252"/>
      <c r="GKR34" s="252"/>
      <c r="GKS34" s="252"/>
      <c r="GKT34" s="252"/>
      <c r="GKU34" s="252"/>
      <c r="GKV34" s="252"/>
      <c r="GKW34" s="252"/>
      <c r="GKX34" s="252"/>
      <c r="GKY34" s="252"/>
      <c r="GKZ34" s="252"/>
      <c r="GLA34" s="252"/>
      <c r="GLB34" s="252"/>
      <c r="GLC34" s="252"/>
      <c r="GLD34" s="252"/>
      <c r="GLE34" s="252"/>
      <c r="GLF34" s="252"/>
      <c r="GLG34" s="252"/>
      <c r="GLH34" s="252"/>
      <c r="GLI34" s="252"/>
      <c r="GLJ34" s="252"/>
      <c r="GLK34" s="252"/>
      <c r="GLL34" s="252"/>
      <c r="GLM34" s="252"/>
      <c r="GLN34" s="252"/>
      <c r="GLO34" s="252"/>
      <c r="GLP34" s="252"/>
      <c r="GLQ34" s="252"/>
      <c r="GLR34" s="252"/>
      <c r="GLS34" s="252"/>
      <c r="GLT34" s="252"/>
      <c r="GLU34" s="252"/>
      <c r="GLV34" s="252"/>
      <c r="GLW34" s="252"/>
      <c r="GLX34" s="252"/>
      <c r="GLY34" s="252"/>
      <c r="GLZ34" s="252"/>
      <c r="GMA34" s="252"/>
      <c r="GMB34" s="252"/>
      <c r="GMC34" s="252"/>
      <c r="GMD34" s="252"/>
      <c r="GME34" s="252"/>
      <c r="GMF34" s="252"/>
      <c r="GMG34" s="252"/>
      <c r="GMH34" s="252"/>
      <c r="GMI34" s="252"/>
      <c r="GMJ34" s="252"/>
      <c r="GMK34" s="252"/>
      <c r="GML34" s="252"/>
      <c r="GMM34" s="252"/>
      <c r="GMN34" s="252"/>
      <c r="GMO34" s="252"/>
      <c r="GMP34" s="252"/>
      <c r="GMQ34" s="252"/>
      <c r="GMR34" s="252"/>
      <c r="GMS34" s="252"/>
      <c r="GMT34" s="252"/>
      <c r="GMU34" s="252"/>
      <c r="GMV34" s="252"/>
      <c r="GMW34" s="252"/>
      <c r="GMX34" s="252"/>
      <c r="GMY34" s="252"/>
      <c r="GMZ34" s="252"/>
      <c r="GNA34" s="252"/>
      <c r="GNB34" s="252"/>
      <c r="GNC34" s="252"/>
      <c r="GND34" s="252"/>
      <c r="GNE34" s="252"/>
      <c r="GNF34" s="252"/>
      <c r="GNG34" s="252"/>
      <c r="GNH34" s="252"/>
      <c r="GNI34" s="252"/>
      <c r="GNJ34" s="252"/>
      <c r="GNK34" s="252"/>
      <c r="GNL34" s="252"/>
      <c r="GNM34" s="252"/>
      <c r="GNN34" s="252"/>
      <c r="GNO34" s="252"/>
      <c r="GNP34" s="252"/>
      <c r="GNQ34" s="252"/>
      <c r="GNR34" s="252"/>
      <c r="GNS34" s="252"/>
      <c r="GNT34" s="252"/>
      <c r="GNU34" s="252"/>
      <c r="GNV34" s="252"/>
      <c r="GNW34" s="252"/>
      <c r="GNX34" s="252"/>
      <c r="GNY34" s="252"/>
      <c r="GNZ34" s="252"/>
      <c r="GOA34" s="252"/>
      <c r="GOB34" s="252"/>
      <c r="GOC34" s="252"/>
      <c r="GOD34" s="252"/>
      <c r="GOE34" s="252"/>
      <c r="GOF34" s="252"/>
      <c r="GOG34" s="252"/>
      <c r="GOH34" s="252"/>
      <c r="GOI34" s="252"/>
      <c r="GOJ34" s="252"/>
      <c r="GOK34" s="252"/>
      <c r="GOL34" s="252"/>
      <c r="GOM34" s="252"/>
      <c r="GON34" s="252"/>
      <c r="GOO34" s="252"/>
      <c r="GOP34" s="252"/>
      <c r="GOQ34" s="252"/>
      <c r="GOR34" s="252"/>
      <c r="GOS34" s="252"/>
      <c r="GOT34" s="252"/>
      <c r="GOU34" s="252"/>
      <c r="GOV34" s="252"/>
      <c r="GOW34" s="252"/>
      <c r="GOX34" s="252"/>
      <c r="GOY34" s="252"/>
      <c r="GOZ34" s="252"/>
      <c r="GPA34" s="252"/>
      <c r="GPB34" s="252"/>
      <c r="GPC34" s="252"/>
      <c r="GPD34" s="252"/>
      <c r="GPE34" s="252"/>
      <c r="GPF34" s="252"/>
      <c r="GPG34" s="252"/>
      <c r="GPH34" s="252"/>
      <c r="GPI34" s="252"/>
      <c r="GPJ34" s="252"/>
      <c r="GPK34" s="252"/>
      <c r="GPL34" s="252"/>
      <c r="GPM34" s="252"/>
      <c r="GPN34" s="252"/>
      <c r="GPO34" s="252"/>
      <c r="GPP34" s="252"/>
      <c r="GPQ34" s="252"/>
      <c r="GPR34" s="252"/>
      <c r="GPS34" s="252"/>
      <c r="GPT34" s="252"/>
      <c r="GPU34" s="252"/>
      <c r="GPV34" s="252"/>
      <c r="GPW34" s="252"/>
      <c r="GPX34" s="252"/>
      <c r="GPY34" s="252"/>
      <c r="GPZ34" s="252"/>
      <c r="GQA34" s="252"/>
      <c r="GQB34" s="252"/>
      <c r="GQC34" s="252"/>
      <c r="GQD34" s="252"/>
      <c r="GQE34" s="252"/>
      <c r="GQF34" s="252"/>
      <c r="GQG34" s="252"/>
      <c r="GQH34" s="252"/>
      <c r="GQI34" s="252"/>
      <c r="GQJ34" s="252"/>
      <c r="GQK34" s="252"/>
      <c r="GQL34" s="252"/>
      <c r="GQM34" s="252"/>
      <c r="GQN34" s="252"/>
      <c r="GQO34" s="252"/>
      <c r="GQP34" s="252"/>
      <c r="GQQ34" s="252"/>
      <c r="GQR34" s="252"/>
      <c r="GQS34" s="252"/>
      <c r="GQT34" s="252"/>
      <c r="GQU34" s="252"/>
      <c r="GQV34" s="252"/>
      <c r="GQW34" s="252"/>
      <c r="GQX34" s="252"/>
      <c r="GQY34" s="252"/>
      <c r="GQZ34" s="252"/>
      <c r="GRA34" s="252"/>
      <c r="GRB34" s="252"/>
      <c r="GRC34" s="252"/>
      <c r="GRD34" s="252"/>
      <c r="GRE34" s="252"/>
      <c r="GRF34" s="252"/>
      <c r="GRG34" s="252"/>
      <c r="GRH34" s="252"/>
      <c r="GRI34" s="252"/>
      <c r="GRJ34" s="252"/>
      <c r="GRK34" s="252"/>
      <c r="GRL34" s="252"/>
      <c r="GRM34" s="252"/>
      <c r="GRN34" s="252"/>
      <c r="GRO34" s="252"/>
      <c r="GRP34" s="252"/>
      <c r="GRQ34" s="252"/>
      <c r="GRR34" s="252"/>
      <c r="GRS34" s="252"/>
      <c r="GRT34" s="252"/>
      <c r="GRU34" s="252"/>
      <c r="GRV34" s="252"/>
      <c r="GRW34" s="252"/>
      <c r="GRX34" s="252"/>
      <c r="GRY34" s="252"/>
      <c r="GRZ34" s="252"/>
      <c r="GSA34" s="252"/>
      <c r="GSB34" s="252"/>
      <c r="GSC34" s="252"/>
      <c r="GSD34" s="252"/>
      <c r="GSE34" s="252"/>
      <c r="GSF34" s="252"/>
      <c r="GSG34" s="252"/>
      <c r="GSH34" s="252"/>
      <c r="GSI34" s="252"/>
      <c r="GSJ34" s="252"/>
      <c r="GSK34" s="252"/>
      <c r="GSL34" s="252"/>
      <c r="GSM34" s="252"/>
      <c r="GSN34" s="252"/>
      <c r="GSO34" s="252"/>
      <c r="GSP34" s="252"/>
      <c r="GSQ34" s="252"/>
      <c r="GSR34" s="252"/>
      <c r="GSS34" s="252"/>
      <c r="GST34" s="252"/>
      <c r="GSU34" s="252"/>
      <c r="GSV34" s="252"/>
      <c r="GSW34" s="252"/>
      <c r="GSX34" s="252"/>
      <c r="GSY34" s="252"/>
      <c r="GSZ34" s="252"/>
      <c r="GTA34" s="252"/>
      <c r="GTB34" s="252"/>
      <c r="GTC34" s="252"/>
      <c r="GTD34" s="252"/>
      <c r="GTE34" s="252"/>
      <c r="GTF34" s="252"/>
      <c r="GTG34" s="252"/>
      <c r="GTH34" s="252"/>
      <c r="GTI34" s="252"/>
      <c r="GTJ34" s="252"/>
      <c r="GTK34" s="252"/>
      <c r="GTL34" s="252"/>
      <c r="GTM34" s="252"/>
      <c r="GTN34" s="252"/>
      <c r="GTO34" s="252"/>
      <c r="GTP34" s="252"/>
      <c r="GTQ34" s="252"/>
      <c r="GTR34" s="252"/>
      <c r="GTS34" s="252"/>
      <c r="GTT34" s="252"/>
      <c r="GTU34" s="252"/>
      <c r="GTV34" s="252"/>
      <c r="GTW34" s="252"/>
      <c r="GTX34" s="252"/>
      <c r="GTY34" s="252"/>
      <c r="GTZ34" s="252"/>
      <c r="GUA34" s="252"/>
      <c r="GUB34" s="252"/>
      <c r="GUC34" s="252"/>
      <c r="GUD34" s="252"/>
      <c r="GUE34" s="252"/>
      <c r="GUF34" s="252"/>
      <c r="GUG34" s="252"/>
      <c r="GUH34" s="252"/>
      <c r="GUI34" s="252"/>
      <c r="GUJ34" s="252"/>
      <c r="GUK34" s="252"/>
      <c r="GUL34" s="252"/>
      <c r="GUM34" s="252"/>
      <c r="GUN34" s="252"/>
      <c r="GUO34" s="252"/>
      <c r="GUP34" s="252"/>
      <c r="GUQ34" s="252"/>
      <c r="GUR34" s="252"/>
      <c r="GUS34" s="252"/>
      <c r="GUT34" s="252"/>
      <c r="GUU34" s="252"/>
      <c r="GUV34" s="252"/>
      <c r="GUW34" s="252"/>
      <c r="GUX34" s="252"/>
      <c r="GUY34" s="252"/>
      <c r="GUZ34" s="252"/>
      <c r="GVA34" s="252"/>
      <c r="GVB34" s="252"/>
      <c r="GVC34" s="252"/>
      <c r="GVD34" s="252"/>
      <c r="GVE34" s="252"/>
      <c r="GVF34" s="252"/>
      <c r="GVG34" s="252"/>
      <c r="GVH34" s="252"/>
      <c r="GVI34" s="252"/>
      <c r="GVJ34" s="252"/>
      <c r="GVK34" s="252"/>
      <c r="GVL34" s="252"/>
      <c r="GVM34" s="252"/>
      <c r="GVN34" s="252"/>
      <c r="GVO34" s="252"/>
      <c r="GVP34" s="252"/>
      <c r="GVQ34" s="252"/>
      <c r="GVR34" s="252"/>
      <c r="GVS34" s="252"/>
      <c r="GVT34" s="252"/>
      <c r="GVU34" s="252"/>
      <c r="GVV34" s="252"/>
      <c r="GVW34" s="252"/>
      <c r="GVX34" s="252"/>
      <c r="GVY34" s="252"/>
      <c r="GVZ34" s="252"/>
      <c r="GWA34" s="252"/>
      <c r="GWB34" s="252"/>
      <c r="GWC34" s="252"/>
      <c r="GWD34" s="252"/>
      <c r="GWE34" s="252"/>
      <c r="GWF34" s="252"/>
      <c r="GWG34" s="252"/>
      <c r="GWH34" s="252"/>
      <c r="GWI34" s="252"/>
      <c r="GWJ34" s="252"/>
      <c r="GWK34" s="252"/>
      <c r="GWL34" s="252"/>
      <c r="GWM34" s="252"/>
      <c r="GWN34" s="252"/>
      <c r="GWO34" s="252"/>
      <c r="GWP34" s="252"/>
      <c r="GWQ34" s="252"/>
      <c r="GWR34" s="252"/>
      <c r="GWS34" s="252"/>
      <c r="GWT34" s="252"/>
      <c r="GWU34" s="252"/>
      <c r="GWV34" s="252"/>
      <c r="GWW34" s="252"/>
      <c r="GWX34" s="252"/>
      <c r="GWY34" s="252"/>
      <c r="GWZ34" s="252"/>
      <c r="GXA34" s="252"/>
      <c r="GXB34" s="252"/>
      <c r="GXC34" s="252"/>
      <c r="GXD34" s="252"/>
      <c r="GXE34" s="252"/>
      <c r="GXF34" s="252"/>
      <c r="GXG34" s="252"/>
      <c r="GXH34" s="252"/>
      <c r="GXI34" s="252"/>
      <c r="GXJ34" s="252"/>
      <c r="GXK34" s="252"/>
      <c r="GXL34" s="252"/>
      <c r="GXM34" s="252"/>
      <c r="GXN34" s="252"/>
      <c r="GXO34" s="252"/>
      <c r="GXP34" s="252"/>
      <c r="GXQ34" s="252"/>
      <c r="GXR34" s="252"/>
      <c r="GXS34" s="252"/>
      <c r="GXT34" s="252"/>
      <c r="GXU34" s="252"/>
      <c r="GXV34" s="252"/>
      <c r="GXW34" s="252"/>
      <c r="GXX34" s="252"/>
      <c r="GXY34" s="252"/>
      <c r="GXZ34" s="252"/>
      <c r="GYA34" s="252"/>
      <c r="GYB34" s="252"/>
      <c r="GYC34" s="252"/>
      <c r="GYD34" s="252"/>
      <c r="GYE34" s="252"/>
      <c r="GYF34" s="252"/>
      <c r="GYG34" s="252"/>
      <c r="GYH34" s="252"/>
      <c r="GYI34" s="252"/>
      <c r="GYJ34" s="252"/>
      <c r="GYK34" s="252"/>
      <c r="GYL34" s="252"/>
      <c r="GYM34" s="252"/>
      <c r="GYN34" s="252"/>
      <c r="GYO34" s="252"/>
      <c r="GYP34" s="252"/>
      <c r="GYQ34" s="252"/>
      <c r="GYR34" s="252"/>
      <c r="GYS34" s="252"/>
      <c r="GYT34" s="252"/>
      <c r="GYU34" s="252"/>
      <c r="GYV34" s="252"/>
      <c r="GYW34" s="252"/>
      <c r="GYX34" s="252"/>
      <c r="GYY34" s="252"/>
      <c r="GYZ34" s="252"/>
      <c r="GZA34" s="252"/>
      <c r="GZB34" s="252"/>
      <c r="GZC34" s="252"/>
      <c r="GZD34" s="252"/>
      <c r="GZE34" s="252"/>
      <c r="GZF34" s="252"/>
      <c r="GZG34" s="252"/>
      <c r="GZH34" s="252"/>
      <c r="GZI34" s="252"/>
      <c r="GZJ34" s="252"/>
      <c r="GZK34" s="252"/>
      <c r="GZL34" s="252"/>
      <c r="GZM34" s="252"/>
      <c r="GZN34" s="252"/>
      <c r="GZO34" s="252"/>
      <c r="GZP34" s="252"/>
      <c r="GZQ34" s="252"/>
      <c r="GZR34" s="252"/>
      <c r="GZS34" s="252"/>
      <c r="GZT34" s="252"/>
      <c r="GZU34" s="252"/>
      <c r="GZV34" s="252"/>
      <c r="GZW34" s="252"/>
      <c r="GZX34" s="252"/>
      <c r="GZY34" s="252"/>
      <c r="GZZ34" s="252"/>
      <c r="HAA34" s="252"/>
      <c r="HAB34" s="252"/>
      <c r="HAC34" s="252"/>
      <c r="HAD34" s="252"/>
      <c r="HAE34" s="252"/>
      <c r="HAF34" s="252"/>
      <c r="HAG34" s="252"/>
      <c r="HAH34" s="252"/>
      <c r="HAI34" s="252"/>
      <c r="HAJ34" s="252"/>
      <c r="HAK34" s="252"/>
      <c r="HAL34" s="252"/>
      <c r="HAM34" s="252"/>
      <c r="HAN34" s="252"/>
      <c r="HAO34" s="252"/>
      <c r="HAP34" s="252"/>
      <c r="HAQ34" s="252"/>
      <c r="HAR34" s="252"/>
      <c r="HAS34" s="252"/>
      <c r="HAT34" s="252"/>
      <c r="HAU34" s="252"/>
      <c r="HAV34" s="252"/>
      <c r="HAW34" s="252"/>
      <c r="HAX34" s="252"/>
      <c r="HAY34" s="252"/>
      <c r="HAZ34" s="252"/>
      <c r="HBA34" s="252"/>
      <c r="HBB34" s="252"/>
      <c r="HBC34" s="252"/>
      <c r="HBD34" s="252"/>
      <c r="HBE34" s="252"/>
      <c r="HBF34" s="252"/>
      <c r="HBG34" s="252"/>
      <c r="HBH34" s="252"/>
      <c r="HBI34" s="252"/>
      <c r="HBJ34" s="252"/>
      <c r="HBK34" s="252"/>
      <c r="HBL34" s="252"/>
      <c r="HBM34" s="252"/>
      <c r="HBN34" s="252"/>
      <c r="HBO34" s="252"/>
      <c r="HBP34" s="252"/>
      <c r="HBQ34" s="252"/>
      <c r="HBR34" s="252"/>
      <c r="HBS34" s="252"/>
      <c r="HBT34" s="252"/>
      <c r="HBU34" s="252"/>
      <c r="HBV34" s="252"/>
      <c r="HBW34" s="252"/>
      <c r="HBX34" s="252"/>
      <c r="HBY34" s="252"/>
      <c r="HBZ34" s="252"/>
      <c r="HCA34" s="252"/>
      <c r="HCB34" s="252"/>
      <c r="HCC34" s="252"/>
      <c r="HCD34" s="252"/>
      <c r="HCE34" s="252"/>
      <c r="HCF34" s="252"/>
      <c r="HCG34" s="252"/>
      <c r="HCH34" s="252"/>
      <c r="HCI34" s="252"/>
      <c r="HCJ34" s="252"/>
      <c r="HCK34" s="252"/>
      <c r="HCL34" s="252"/>
      <c r="HCM34" s="252"/>
      <c r="HCN34" s="252"/>
      <c r="HCO34" s="252"/>
      <c r="HCP34" s="252"/>
      <c r="HCQ34" s="252"/>
      <c r="HCR34" s="252"/>
      <c r="HCS34" s="252"/>
      <c r="HCT34" s="252"/>
      <c r="HCU34" s="252"/>
      <c r="HCV34" s="252"/>
      <c r="HCW34" s="252"/>
      <c r="HCX34" s="252"/>
      <c r="HCY34" s="252"/>
      <c r="HCZ34" s="252"/>
      <c r="HDA34" s="252"/>
      <c r="HDB34" s="252"/>
      <c r="HDC34" s="252"/>
      <c r="HDD34" s="252"/>
      <c r="HDE34" s="252"/>
      <c r="HDF34" s="252"/>
      <c r="HDG34" s="252"/>
      <c r="HDH34" s="252"/>
      <c r="HDI34" s="252"/>
      <c r="HDJ34" s="252"/>
      <c r="HDK34" s="252"/>
      <c r="HDL34" s="252"/>
      <c r="HDM34" s="252"/>
      <c r="HDN34" s="252"/>
      <c r="HDO34" s="252"/>
      <c r="HDP34" s="252"/>
      <c r="HDQ34" s="252"/>
      <c r="HDR34" s="252"/>
      <c r="HDS34" s="252"/>
      <c r="HDT34" s="252"/>
      <c r="HDU34" s="252"/>
      <c r="HDV34" s="252"/>
      <c r="HDW34" s="252"/>
      <c r="HDX34" s="252"/>
      <c r="HDY34" s="252"/>
      <c r="HDZ34" s="252"/>
      <c r="HEA34" s="252"/>
      <c r="HEB34" s="252"/>
      <c r="HEC34" s="252"/>
      <c r="HED34" s="252"/>
      <c r="HEE34" s="252"/>
      <c r="HEF34" s="252"/>
      <c r="HEG34" s="252"/>
      <c r="HEH34" s="252"/>
      <c r="HEI34" s="252"/>
      <c r="HEJ34" s="252"/>
      <c r="HEK34" s="252"/>
      <c r="HEL34" s="252"/>
      <c r="HEM34" s="252"/>
      <c r="HEN34" s="252"/>
      <c r="HEO34" s="252"/>
      <c r="HEP34" s="252"/>
      <c r="HEQ34" s="252"/>
      <c r="HER34" s="252"/>
      <c r="HES34" s="252"/>
      <c r="HET34" s="252"/>
      <c r="HEU34" s="252"/>
      <c r="HEV34" s="252"/>
      <c r="HEW34" s="252"/>
      <c r="HEX34" s="252"/>
      <c r="HEY34" s="252"/>
      <c r="HEZ34" s="252"/>
      <c r="HFA34" s="252"/>
      <c r="HFB34" s="252"/>
      <c r="HFC34" s="252"/>
      <c r="HFD34" s="252"/>
      <c r="HFE34" s="252"/>
      <c r="HFF34" s="252"/>
      <c r="HFG34" s="252"/>
      <c r="HFH34" s="252"/>
      <c r="HFI34" s="252"/>
      <c r="HFJ34" s="252"/>
      <c r="HFK34" s="252"/>
      <c r="HFL34" s="252"/>
      <c r="HFM34" s="252"/>
      <c r="HFN34" s="252"/>
      <c r="HFO34" s="252"/>
      <c r="HFP34" s="252"/>
      <c r="HFQ34" s="252"/>
      <c r="HFR34" s="252"/>
      <c r="HFS34" s="252"/>
      <c r="HFT34" s="252"/>
      <c r="HFU34" s="252"/>
      <c r="HFV34" s="252"/>
      <c r="HFW34" s="252"/>
      <c r="HFX34" s="252"/>
      <c r="HFY34" s="252"/>
      <c r="HFZ34" s="252"/>
      <c r="HGA34" s="252"/>
      <c r="HGB34" s="252"/>
      <c r="HGC34" s="252"/>
      <c r="HGD34" s="252"/>
      <c r="HGE34" s="252"/>
      <c r="HGF34" s="252"/>
      <c r="HGG34" s="252"/>
      <c r="HGH34" s="252"/>
      <c r="HGI34" s="252"/>
      <c r="HGJ34" s="252"/>
      <c r="HGK34" s="252"/>
      <c r="HGL34" s="252"/>
      <c r="HGM34" s="252"/>
      <c r="HGN34" s="252"/>
      <c r="HGO34" s="252"/>
      <c r="HGP34" s="252"/>
      <c r="HGQ34" s="252"/>
      <c r="HGR34" s="252"/>
      <c r="HGS34" s="252"/>
      <c r="HGT34" s="252"/>
      <c r="HGU34" s="252"/>
      <c r="HGV34" s="252"/>
      <c r="HGW34" s="252"/>
      <c r="HGX34" s="252"/>
      <c r="HGY34" s="252"/>
      <c r="HGZ34" s="252"/>
      <c r="HHA34" s="252"/>
      <c r="HHB34" s="252"/>
      <c r="HHC34" s="252"/>
      <c r="HHD34" s="252"/>
      <c r="HHE34" s="252"/>
      <c r="HHF34" s="252"/>
      <c r="HHG34" s="252"/>
      <c r="HHH34" s="252"/>
      <c r="HHI34" s="252"/>
      <c r="HHJ34" s="252"/>
      <c r="HHK34" s="252"/>
      <c r="HHL34" s="252"/>
      <c r="HHM34" s="252"/>
      <c r="HHN34" s="252"/>
      <c r="HHO34" s="252"/>
      <c r="HHP34" s="252"/>
      <c r="HHQ34" s="252"/>
      <c r="HHR34" s="252"/>
      <c r="HHS34" s="252"/>
      <c r="HHT34" s="252"/>
      <c r="HHU34" s="252"/>
      <c r="HHV34" s="252"/>
      <c r="HHW34" s="252"/>
      <c r="HHX34" s="252"/>
      <c r="HHY34" s="252"/>
      <c r="HHZ34" s="252"/>
      <c r="HIA34" s="252"/>
      <c r="HIB34" s="252"/>
      <c r="HIC34" s="252"/>
      <c r="HID34" s="252"/>
      <c r="HIE34" s="252"/>
      <c r="HIF34" s="252"/>
      <c r="HIG34" s="252"/>
      <c r="HIH34" s="252"/>
      <c r="HII34" s="252"/>
      <c r="HIJ34" s="252"/>
      <c r="HIK34" s="252"/>
      <c r="HIL34" s="252"/>
      <c r="HIM34" s="252"/>
      <c r="HIN34" s="252"/>
      <c r="HIO34" s="252"/>
      <c r="HIP34" s="252"/>
      <c r="HIQ34" s="252"/>
      <c r="HIR34" s="252"/>
      <c r="HIS34" s="252"/>
      <c r="HIT34" s="252"/>
      <c r="HIU34" s="252"/>
      <c r="HIV34" s="252"/>
      <c r="HIW34" s="252"/>
      <c r="HIX34" s="252"/>
      <c r="HIY34" s="252"/>
      <c r="HIZ34" s="252"/>
      <c r="HJA34" s="252"/>
      <c r="HJB34" s="252"/>
      <c r="HJC34" s="252"/>
      <c r="HJD34" s="252"/>
      <c r="HJE34" s="252"/>
      <c r="HJF34" s="252"/>
      <c r="HJG34" s="252"/>
      <c r="HJH34" s="252"/>
      <c r="HJI34" s="252"/>
      <c r="HJJ34" s="252"/>
      <c r="HJK34" s="252"/>
      <c r="HJL34" s="252"/>
      <c r="HJM34" s="252"/>
      <c r="HJN34" s="252"/>
      <c r="HJO34" s="252"/>
      <c r="HJP34" s="252"/>
      <c r="HJQ34" s="252"/>
      <c r="HJR34" s="252"/>
      <c r="HJS34" s="252"/>
      <c r="HJT34" s="252"/>
      <c r="HJU34" s="252"/>
      <c r="HJV34" s="252"/>
      <c r="HJW34" s="252"/>
      <c r="HJX34" s="252"/>
      <c r="HJY34" s="252"/>
      <c r="HJZ34" s="252"/>
      <c r="HKA34" s="252"/>
      <c r="HKB34" s="252"/>
      <c r="HKC34" s="252"/>
      <c r="HKD34" s="252"/>
      <c r="HKE34" s="252"/>
      <c r="HKF34" s="252"/>
      <c r="HKG34" s="252"/>
      <c r="HKH34" s="252"/>
      <c r="HKI34" s="252"/>
      <c r="HKJ34" s="252"/>
      <c r="HKK34" s="252"/>
      <c r="HKL34" s="252"/>
      <c r="HKM34" s="252"/>
      <c r="HKN34" s="252"/>
      <c r="HKO34" s="252"/>
      <c r="HKP34" s="252"/>
      <c r="HKQ34" s="252"/>
      <c r="HKR34" s="252"/>
      <c r="HKS34" s="252"/>
      <c r="HKT34" s="252"/>
      <c r="HKU34" s="252"/>
      <c r="HKV34" s="252"/>
      <c r="HKW34" s="252"/>
      <c r="HKX34" s="252"/>
      <c r="HKY34" s="252"/>
      <c r="HKZ34" s="252"/>
      <c r="HLA34" s="252"/>
      <c r="HLB34" s="252"/>
      <c r="HLC34" s="252"/>
      <c r="HLD34" s="252"/>
      <c r="HLE34" s="252"/>
      <c r="HLF34" s="252"/>
      <c r="HLG34" s="252"/>
      <c r="HLH34" s="252"/>
      <c r="HLI34" s="252"/>
      <c r="HLJ34" s="252"/>
      <c r="HLK34" s="252"/>
      <c r="HLL34" s="252"/>
      <c r="HLM34" s="252"/>
      <c r="HLN34" s="252"/>
      <c r="HLO34" s="252"/>
      <c r="HLP34" s="252"/>
      <c r="HLQ34" s="252"/>
      <c r="HLR34" s="252"/>
      <c r="HLS34" s="252"/>
      <c r="HLT34" s="252"/>
      <c r="HLU34" s="252"/>
      <c r="HLV34" s="252"/>
      <c r="HLW34" s="252"/>
      <c r="HLX34" s="252"/>
      <c r="HLY34" s="252"/>
      <c r="HLZ34" s="252"/>
      <c r="HMA34" s="252"/>
      <c r="HMB34" s="252"/>
      <c r="HMC34" s="252"/>
      <c r="HMD34" s="252"/>
      <c r="HME34" s="252"/>
      <c r="HMF34" s="252"/>
      <c r="HMG34" s="252"/>
      <c r="HMH34" s="252"/>
      <c r="HMI34" s="252"/>
      <c r="HMJ34" s="252"/>
      <c r="HMK34" s="252"/>
      <c r="HML34" s="252"/>
      <c r="HMM34" s="252"/>
      <c r="HMN34" s="252"/>
      <c r="HMO34" s="252"/>
      <c r="HMP34" s="252"/>
      <c r="HMQ34" s="252"/>
      <c r="HMR34" s="252"/>
      <c r="HMS34" s="252"/>
      <c r="HMT34" s="252"/>
      <c r="HMU34" s="252"/>
      <c r="HMV34" s="252"/>
      <c r="HMW34" s="252"/>
      <c r="HMX34" s="252"/>
      <c r="HMY34" s="252"/>
      <c r="HMZ34" s="252"/>
      <c r="HNA34" s="252"/>
      <c r="HNB34" s="252"/>
      <c r="HNC34" s="252"/>
      <c r="HND34" s="252"/>
      <c r="HNE34" s="252"/>
      <c r="HNF34" s="252"/>
      <c r="HNG34" s="252"/>
      <c r="HNH34" s="252"/>
      <c r="HNI34" s="252"/>
      <c r="HNJ34" s="252"/>
      <c r="HNK34" s="252"/>
      <c r="HNL34" s="252"/>
      <c r="HNM34" s="252"/>
      <c r="HNN34" s="252"/>
      <c r="HNO34" s="252"/>
      <c r="HNP34" s="252"/>
      <c r="HNQ34" s="252"/>
      <c r="HNR34" s="252"/>
      <c r="HNS34" s="252"/>
      <c r="HNT34" s="252"/>
      <c r="HNU34" s="252"/>
      <c r="HNV34" s="252"/>
      <c r="HNW34" s="252"/>
      <c r="HNX34" s="252"/>
      <c r="HNY34" s="252"/>
      <c r="HNZ34" s="252"/>
      <c r="HOA34" s="252"/>
      <c r="HOB34" s="252"/>
      <c r="HOC34" s="252"/>
      <c r="HOD34" s="252"/>
      <c r="HOE34" s="252"/>
      <c r="HOF34" s="252"/>
      <c r="HOG34" s="252"/>
      <c r="HOH34" s="252"/>
      <c r="HOI34" s="252"/>
      <c r="HOJ34" s="252"/>
      <c r="HOK34" s="252"/>
      <c r="HOL34" s="252"/>
      <c r="HOM34" s="252"/>
      <c r="HON34" s="252"/>
      <c r="HOO34" s="252"/>
      <c r="HOP34" s="252"/>
      <c r="HOQ34" s="252"/>
      <c r="HOR34" s="252"/>
      <c r="HOS34" s="252"/>
      <c r="HOT34" s="252"/>
      <c r="HOU34" s="252"/>
      <c r="HOV34" s="252"/>
      <c r="HOW34" s="252"/>
      <c r="HOX34" s="252"/>
      <c r="HOY34" s="252"/>
      <c r="HOZ34" s="252"/>
      <c r="HPA34" s="252"/>
      <c r="HPB34" s="252"/>
      <c r="HPC34" s="252"/>
      <c r="HPD34" s="252"/>
      <c r="HPE34" s="252"/>
      <c r="HPF34" s="252"/>
      <c r="HPG34" s="252"/>
      <c r="HPH34" s="252"/>
      <c r="HPI34" s="252"/>
      <c r="HPJ34" s="252"/>
      <c r="HPK34" s="252"/>
      <c r="HPL34" s="252"/>
      <c r="HPM34" s="252"/>
      <c r="HPN34" s="252"/>
      <c r="HPO34" s="252"/>
      <c r="HPP34" s="252"/>
      <c r="HPQ34" s="252"/>
      <c r="HPR34" s="252"/>
      <c r="HPS34" s="252"/>
      <c r="HPT34" s="252"/>
      <c r="HPU34" s="252"/>
      <c r="HPV34" s="252"/>
      <c r="HPW34" s="252"/>
      <c r="HPX34" s="252"/>
      <c r="HPY34" s="252"/>
      <c r="HPZ34" s="252"/>
      <c r="HQA34" s="252"/>
      <c r="HQB34" s="252"/>
      <c r="HQC34" s="252"/>
      <c r="HQD34" s="252"/>
      <c r="HQE34" s="252"/>
      <c r="HQF34" s="252"/>
      <c r="HQG34" s="252"/>
      <c r="HQH34" s="252"/>
      <c r="HQI34" s="252"/>
      <c r="HQJ34" s="252"/>
      <c r="HQK34" s="252"/>
      <c r="HQL34" s="252"/>
      <c r="HQM34" s="252"/>
      <c r="HQN34" s="252"/>
      <c r="HQO34" s="252"/>
      <c r="HQP34" s="252"/>
      <c r="HQQ34" s="252"/>
      <c r="HQR34" s="252"/>
      <c r="HQS34" s="252"/>
      <c r="HQT34" s="252"/>
      <c r="HQU34" s="252"/>
      <c r="HQV34" s="252"/>
      <c r="HQW34" s="252"/>
      <c r="HQX34" s="252"/>
      <c r="HQY34" s="252"/>
      <c r="HQZ34" s="252"/>
      <c r="HRA34" s="252"/>
      <c r="HRB34" s="252"/>
      <c r="HRC34" s="252"/>
      <c r="HRD34" s="252"/>
      <c r="HRE34" s="252"/>
      <c r="HRF34" s="252"/>
      <c r="HRG34" s="252"/>
      <c r="HRH34" s="252"/>
      <c r="HRI34" s="252"/>
      <c r="HRJ34" s="252"/>
      <c r="HRK34" s="252"/>
      <c r="HRL34" s="252"/>
      <c r="HRM34" s="252"/>
      <c r="HRN34" s="252"/>
      <c r="HRO34" s="252"/>
      <c r="HRP34" s="252"/>
      <c r="HRQ34" s="252"/>
      <c r="HRR34" s="252"/>
      <c r="HRS34" s="252"/>
      <c r="HRT34" s="252"/>
      <c r="HRU34" s="252"/>
      <c r="HRV34" s="252"/>
      <c r="HRW34" s="252"/>
      <c r="HRX34" s="252"/>
      <c r="HRY34" s="252"/>
      <c r="HRZ34" s="252"/>
      <c r="HSA34" s="252"/>
      <c r="HSB34" s="252"/>
      <c r="HSC34" s="252"/>
      <c r="HSD34" s="252"/>
      <c r="HSE34" s="252"/>
      <c r="HSF34" s="252"/>
      <c r="HSG34" s="252"/>
      <c r="HSH34" s="252"/>
      <c r="HSI34" s="252"/>
      <c r="HSJ34" s="252"/>
      <c r="HSK34" s="252"/>
      <c r="HSL34" s="252"/>
      <c r="HSM34" s="252"/>
      <c r="HSN34" s="252"/>
      <c r="HSO34" s="252"/>
      <c r="HSP34" s="252"/>
      <c r="HSQ34" s="252"/>
      <c r="HSR34" s="252"/>
      <c r="HSS34" s="252"/>
      <c r="HST34" s="252"/>
      <c r="HSU34" s="252"/>
      <c r="HSV34" s="252"/>
      <c r="HSW34" s="252"/>
      <c r="HSX34" s="252"/>
      <c r="HSY34" s="252"/>
      <c r="HSZ34" s="252"/>
      <c r="HTA34" s="252"/>
      <c r="HTB34" s="252"/>
      <c r="HTC34" s="252"/>
      <c r="HTD34" s="252"/>
      <c r="HTE34" s="252"/>
      <c r="HTF34" s="252"/>
      <c r="HTG34" s="252"/>
      <c r="HTH34" s="252"/>
      <c r="HTI34" s="252"/>
      <c r="HTJ34" s="252"/>
      <c r="HTK34" s="252"/>
      <c r="HTL34" s="252"/>
      <c r="HTM34" s="252"/>
      <c r="HTN34" s="252"/>
      <c r="HTO34" s="252"/>
      <c r="HTP34" s="252"/>
      <c r="HTQ34" s="252"/>
      <c r="HTR34" s="252"/>
      <c r="HTS34" s="252"/>
      <c r="HTT34" s="252"/>
      <c r="HTU34" s="252"/>
      <c r="HTV34" s="252"/>
      <c r="HTW34" s="252"/>
      <c r="HTX34" s="252"/>
      <c r="HTY34" s="252"/>
      <c r="HTZ34" s="252"/>
      <c r="HUA34" s="252"/>
      <c r="HUB34" s="252"/>
      <c r="HUC34" s="252"/>
      <c r="HUD34" s="252"/>
      <c r="HUE34" s="252"/>
      <c r="HUF34" s="252"/>
      <c r="HUG34" s="252"/>
      <c r="HUH34" s="252"/>
      <c r="HUI34" s="252"/>
      <c r="HUJ34" s="252"/>
      <c r="HUK34" s="252"/>
      <c r="HUL34" s="252"/>
      <c r="HUM34" s="252"/>
      <c r="HUN34" s="252"/>
      <c r="HUO34" s="252"/>
      <c r="HUP34" s="252"/>
      <c r="HUQ34" s="252"/>
      <c r="HUR34" s="252"/>
      <c r="HUS34" s="252"/>
      <c r="HUT34" s="252"/>
      <c r="HUU34" s="252"/>
      <c r="HUV34" s="252"/>
      <c r="HUW34" s="252"/>
      <c r="HUX34" s="252"/>
      <c r="HUY34" s="252"/>
      <c r="HUZ34" s="252"/>
      <c r="HVA34" s="252"/>
      <c r="HVB34" s="252"/>
      <c r="HVC34" s="252"/>
      <c r="HVD34" s="252"/>
      <c r="HVE34" s="252"/>
      <c r="HVF34" s="252"/>
      <c r="HVG34" s="252"/>
      <c r="HVH34" s="252"/>
      <c r="HVI34" s="252"/>
      <c r="HVJ34" s="252"/>
      <c r="HVK34" s="252"/>
      <c r="HVL34" s="252"/>
      <c r="HVM34" s="252"/>
      <c r="HVN34" s="252"/>
      <c r="HVO34" s="252"/>
      <c r="HVP34" s="252"/>
      <c r="HVQ34" s="252"/>
      <c r="HVR34" s="252"/>
      <c r="HVS34" s="252"/>
      <c r="HVT34" s="252"/>
      <c r="HVU34" s="252"/>
      <c r="HVV34" s="252"/>
      <c r="HVW34" s="252"/>
      <c r="HVX34" s="252"/>
      <c r="HVY34" s="252"/>
      <c r="HVZ34" s="252"/>
      <c r="HWA34" s="252"/>
      <c r="HWB34" s="252"/>
      <c r="HWC34" s="252"/>
      <c r="HWD34" s="252"/>
      <c r="HWE34" s="252"/>
      <c r="HWF34" s="252"/>
      <c r="HWG34" s="252"/>
      <c r="HWH34" s="252"/>
      <c r="HWI34" s="252"/>
      <c r="HWJ34" s="252"/>
      <c r="HWK34" s="252"/>
      <c r="HWL34" s="252"/>
      <c r="HWM34" s="252"/>
      <c r="HWN34" s="252"/>
      <c r="HWO34" s="252"/>
      <c r="HWP34" s="252"/>
      <c r="HWQ34" s="252"/>
      <c r="HWR34" s="252"/>
      <c r="HWS34" s="252"/>
      <c r="HWT34" s="252"/>
      <c r="HWU34" s="252"/>
      <c r="HWV34" s="252"/>
      <c r="HWW34" s="252"/>
      <c r="HWX34" s="252"/>
      <c r="HWY34" s="252"/>
      <c r="HWZ34" s="252"/>
      <c r="HXA34" s="252"/>
      <c r="HXB34" s="252"/>
      <c r="HXC34" s="252"/>
      <c r="HXD34" s="252"/>
      <c r="HXE34" s="252"/>
      <c r="HXF34" s="252"/>
      <c r="HXG34" s="252"/>
      <c r="HXH34" s="252"/>
      <c r="HXI34" s="252"/>
      <c r="HXJ34" s="252"/>
      <c r="HXK34" s="252"/>
      <c r="HXL34" s="252"/>
      <c r="HXM34" s="252"/>
      <c r="HXN34" s="252"/>
      <c r="HXO34" s="252"/>
      <c r="HXP34" s="252"/>
      <c r="HXQ34" s="252"/>
      <c r="HXR34" s="252"/>
      <c r="HXS34" s="252"/>
      <c r="HXT34" s="252"/>
      <c r="HXU34" s="252"/>
      <c r="HXV34" s="252"/>
      <c r="HXW34" s="252"/>
      <c r="HXX34" s="252"/>
      <c r="HXY34" s="252"/>
      <c r="HXZ34" s="252"/>
      <c r="HYA34" s="252"/>
      <c r="HYB34" s="252"/>
      <c r="HYC34" s="252"/>
      <c r="HYD34" s="252"/>
      <c r="HYE34" s="252"/>
      <c r="HYF34" s="252"/>
      <c r="HYG34" s="252"/>
      <c r="HYH34" s="252"/>
      <c r="HYI34" s="252"/>
      <c r="HYJ34" s="252"/>
      <c r="HYK34" s="252"/>
      <c r="HYL34" s="252"/>
      <c r="HYM34" s="252"/>
      <c r="HYN34" s="252"/>
      <c r="HYO34" s="252"/>
      <c r="HYP34" s="252"/>
      <c r="HYQ34" s="252"/>
      <c r="HYR34" s="252"/>
      <c r="HYS34" s="252"/>
      <c r="HYT34" s="252"/>
      <c r="HYU34" s="252"/>
      <c r="HYV34" s="252"/>
      <c r="HYW34" s="252"/>
      <c r="HYX34" s="252"/>
      <c r="HYY34" s="252"/>
      <c r="HYZ34" s="252"/>
      <c r="HZA34" s="252"/>
      <c r="HZB34" s="252"/>
      <c r="HZC34" s="252"/>
      <c r="HZD34" s="252"/>
      <c r="HZE34" s="252"/>
      <c r="HZF34" s="252"/>
      <c r="HZG34" s="252"/>
      <c r="HZH34" s="252"/>
      <c r="HZI34" s="252"/>
      <c r="HZJ34" s="252"/>
      <c r="HZK34" s="252"/>
      <c r="HZL34" s="252"/>
      <c r="HZM34" s="252"/>
      <c r="HZN34" s="252"/>
      <c r="HZO34" s="252"/>
      <c r="HZP34" s="252"/>
      <c r="HZQ34" s="252"/>
      <c r="HZR34" s="252"/>
      <c r="HZS34" s="252"/>
      <c r="HZT34" s="252"/>
      <c r="HZU34" s="252"/>
      <c r="HZV34" s="252"/>
      <c r="HZW34" s="252"/>
      <c r="HZX34" s="252"/>
      <c r="HZY34" s="252"/>
      <c r="HZZ34" s="252"/>
      <c r="IAA34" s="252"/>
      <c r="IAB34" s="252"/>
      <c r="IAC34" s="252"/>
      <c r="IAD34" s="252"/>
      <c r="IAE34" s="252"/>
      <c r="IAF34" s="252"/>
      <c r="IAG34" s="252"/>
      <c r="IAH34" s="252"/>
      <c r="IAI34" s="252"/>
      <c r="IAJ34" s="252"/>
      <c r="IAK34" s="252"/>
      <c r="IAL34" s="252"/>
      <c r="IAM34" s="252"/>
      <c r="IAN34" s="252"/>
      <c r="IAO34" s="252"/>
      <c r="IAP34" s="252"/>
      <c r="IAQ34" s="252"/>
      <c r="IAR34" s="252"/>
      <c r="IAS34" s="252"/>
      <c r="IAT34" s="252"/>
      <c r="IAU34" s="252"/>
      <c r="IAV34" s="252"/>
      <c r="IAW34" s="252"/>
      <c r="IAX34" s="252"/>
      <c r="IAY34" s="252"/>
      <c r="IAZ34" s="252"/>
      <c r="IBA34" s="252"/>
      <c r="IBB34" s="252"/>
      <c r="IBC34" s="252"/>
      <c r="IBD34" s="252"/>
      <c r="IBE34" s="252"/>
      <c r="IBF34" s="252"/>
      <c r="IBG34" s="252"/>
      <c r="IBH34" s="252"/>
      <c r="IBI34" s="252"/>
      <c r="IBJ34" s="252"/>
      <c r="IBK34" s="252"/>
      <c r="IBL34" s="252"/>
      <c r="IBM34" s="252"/>
      <c r="IBN34" s="252"/>
      <c r="IBO34" s="252"/>
      <c r="IBP34" s="252"/>
      <c r="IBQ34" s="252"/>
      <c r="IBR34" s="252"/>
      <c r="IBS34" s="252"/>
      <c r="IBT34" s="252"/>
      <c r="IBU34" s="252"/>
      <c r="IBV34" s="252"/>
      <c r="IBW34" s="252"/>
      <c r="IBX34" s="252"/>
      <c r="IBY34" s="252"/>
      <c r="IBZ34" s="252"/>
      <c r="ICA34" s="252"/>
      <c r="ICB34" s="252"/>
      <c r="ICC34" s="252"/>
      <c r="ICD34" s="252"/>
      <c r="ICE34" s="252"/>
      <c r="ICF34" s="252"/>
      <c r="ICG34" s="252"/>
      <c r="ICH34" s="252"/>
      <c r="ICI34" s="252"/>
      <c r="ICJ34" s="252"/>
      <c r="ICK34" s="252"/>
      <c r="ICL34" s="252"/>
      <c r="ICM34" s="252"/>
      <c r="ICN34" s="252"/>
      <c r="ICO34" s="252"/>
      <c r="ICP34" s="252"/>
      <c r="ICQ34" s="252"/>
      <c r="ICR34" s="252"/>
      <c r="ICS34" s="252"/>
      <c r="ICT34" s="252"/>
      <c r="ICU34" s="252"/>
      <c r="ICV34" s="252"/>
      <c r="ICW34" s="252"/>
      <c r="ICX34" s="252"/>
      <c r="ICY34" s="252"/>
      <c r="ICZ34" s="252"/>
      <c r="IDA34" s="252"/>
      <c r="IDB34" s="252"/>
      <c r="IDC34" s="252"/>
      <c r="IDD34" s="252"/>
      <c r="IDE34" s="252"/>
      <c r="IDF34" s="252"/>
      <c r="IDG34" s="252"/>
      <c r="IDH34" s="252"/>
      <c r="IDI34" s="252"/>
      <c r="IDJ34" s="252"/>
      <c r="IDK34" s="252"/>
      <c r="IDL34" s="252"/>
      <c r="IDM34" s="252"/>
      <c r="IDN34" s="252"/>
      <c r="IDO34" s="252"/>
      <c r="IDP34" s="252"/>
      <c r="IDQ34" s="252"/>
      <c r="IDR34" s="252"/>
      <c r="IDS34" s="252"/>
      <c r="IDT34" s="252"/>
      <c r="IDU34" s="252"/>
      <c r="IDV34" s="252"/>
      <c r="IDW34" s="252"/>
      <c r="IDX34" s="252"/>
      <c r="IDY34" s="252"/>
      <c r="IDZ34" s="252"/>
      <c r="IEA34" s="252"/>
      <c r="IEB34" s="252"/>
      <c r="IEC34" s="252"/>
      <c r="IED34" s="252"/>
      <c r="IEE34" s="252"/>
      <c r="IEF34" s="252"/>
      <c r="IEG34" s="252"/>
      <c r="IEH34" s="252"/>
      <c r="IEI34" s="252"/>
      <c r="IEJ34" s="252"/>
      <c r="IEK34" s="252"/>
      <c r="IEL34" s="252"/>
      <c r="IEM34" s="252"/>
      <c r="IEN34" s="252"/>
      <c r="IEO34" s="252"/>
      <c r="IEP34" s="252"/>
      <c r="IEQ34" s="252"/>
      <c r="IER34" s="252"/>
      <c r="IES34" s="252"/>
      <c r="IET34" s="252"/>
      <c r="IEU34" s="252"/>
      <c r="IEV34" s="252"/>
      <c r="IEW34" s="252"/>
      <c r="IEX34" s="252"/>
      <c r="IEY34" s="252"/>
      <c r="IEZ34" s="252"/>
      <c r="IFA34" s="252"/>
      <c r="IFB34" s="252"/>
      <c r="IFC34" s="252"/>
      <c r="IFD34" s="252"/>
      <c r="IFE34" s="252"/>
      <c r="IFF34" s="252"/>
      <c r="IFG34" s="252"/>
      <c r="IFH34" s="252"/>
      <c r="IFI34" s="252"/>
      <c r="IFJ34" s="252"/>
      <c r="IFK34" s="252"/>
      <c r="IFL34" s="252"/>
      <c r="IFM34" s="252"/>
      <c r="IFN34" s="252"/>
      <c r="IFO34" s="252"/>
      <c r="IFP34" s="252"/>
      <c r="IFQ34" s="252"/>
      <c r="IFR34" s="252"/>
      <c r="IFS34" s="252"/>
      <c r="IFT34" s="252"/>
      <c r="IFU34" s="252"/>
      <c r="IFV34" s="252"/>
      <c r="IFW34" s="252"/>
      <c r="IFX34" s="252"/>
      <c r="IFY34" s="252"/>
      <c r="IFZ34" s="252"/>
      <c r="IGA34" s="252"/>
      <c r="IGB34" s="252"/>
      <c r="IGC34" s="252"/>
      <c r="IGD34" s="252"/>
      <c r="IGE34" s="252"/>
      <c r="IGF34" s="252"/>
      <c r="IGG34" s="252"/>
      <c r="IGH34" s="252"/>
      <c r="IGI34" s="252"/>
      <c r="IGJ34" s="252"/>
      <c r="IGK34" s="252"/>
      <c r="IGL34" s="252"/>
      <c r="IGM34" s="252"/>
      <c r="IGN34" s="252"/>
      <c r="IGO34" s="252"/>
      <c r="IGP34" s="252"/>
      <c r="IGQ34" s="252"/>
      <c r="IGR34" s="252"/>
      <c r="IGS34" s="252"/>
      <c r="IGT34" s="252"/>
      <c r="IGU34" s="252"/>
      <c r="IGV34" s="252"/>
      <c r="IGW34" s="252"/>
      <c r="IGX34" s="252"/>
      <c r="IGY34" s="252"/>
      <c r="IGZ34" s="252"/>
      <c r="IHA34" s="252"/>
      <c r="IHB34" s="252"/>
      <c r="IHC34" s="252"/>
      <c r="IHD34" s="252"/>
      <c r="IHE34" s="252"/>
      <c r="IHF34" s="252"/>
      <c r="IHG34" s="252"/>
      <c r="IHH34" s="252"/>
      <c r="IHI34" s="252"/>
      <c r="IHJ34" s="252"/>
      <c r="IHK34" s="252"/>
      <c r="IHL34" s="252"/>
      <c r="IHM34" s="252"/>
      <c r="IHN34" s="252"/>
      <c r="IHO34" s="252"/>
      <c r="IHP34" s="252"/>
      <c r="IHQ34" s="252"/>
      <c r="IHR34" s="252"/>
      <c r="IHS34" s="252"/>
      <c r="IHT34" s="252"/>
      <c r="IHU34" s="252"/>
      <c r="IHV34" s="252"/>
      <c r="IHW34" s="252"/>
      <c r="IHX34" s="252"/>
      <c r="IHY34" s="252"/>
      <c r="IHZ34" s="252"/>
      <c r="IIA34" s="252"/>
      <c r="IIB34" s="252"/>
      <c r="IIC34" s="252"/>
      <c r="IID34" s="252"/>
      <c r="IIE34" s="252"/>
      <c r="IIF34" s="252"/>
      <c r="IIG34" s="252"/>
      <c r="IIH34" s="252"/>
      <c r="III34" s="252"/>
      <c r="IIJ34" s="252"/>
      <c r="IIK34" s="252"/>
      <c r="IIL34" s="252"/>
      <c r="IIM34" s="252"/>
      <c r="IIN34" s="252"/>
      <c r="IIO34" s="252"/>
      <c r="IIP34" s="252"/>
      <c r="IIQ34" s="252"/>
      <c r="IIR34" s="252"/>
      <c r="IIS34" s="252"/>
      <c r="IIT34" s="252"/>
      <c r="IIU34" s="252"/>
      <c r="IIV34" s="252"/>
      <c r="IIW34" s="252"/>
      <c r="IIX34" s="252"/>
      <c r="IIY34" s="252"/>
      <c r="IIZ34" s="252"/>
      <c r="IJA34" s="252"/>
      <c r="IJB34" s="252"/>
      <c r="IJC34" s="252"/>
      <c r="IJD34" s="252"/>
      <c r="IJE34" s="252"/>
      <c r="IJF34" s="252"/>
      <c r="IJG34" s="252"/>
      <c r="IJH34" s="252"/>
      <c r="IJI34" s="252"/>
      <c r="IJJ34" s="252"/>
      <c r="IJK34" s="252"/>
      <c r="IJL34" s="252"/>
      <c r="IJM34" s="252"/>
      <c r="IJN34" s="252"/>
      <c r="IJO34" s="252"/>
      <c r="IJP34" s="252"/>
      <c r="IJQ34" s="252"/>
      <c r="IJR34" s="252"/>
      <c r="IJS34" s="252"/>
      <c r="IJT34" s="252"/>
      <c r="IJU34" s="252"/>
      <c r="IJV34" s="252"/>
      <c r="IJW34" s="252"/>
      <c r="IJX34" s="252"/>
      <c r="IJY34" s="252"/>
      <c r="IJZ34" s="252"/>
      <c r="IKA34" s="252"/>
      <c r="IKB34" s="252"/>
      <c r="IKC34" s="252"/>
      <c r="IKD34" s="252"/>
      <c r="IKE34" s="252"/>
      <c r="IKF34" s="252"/>
      <c r="IKG34" s="252"/>
      <c r="IKH34" s="252"/>
      <c r="IKI34" s="252"/>
      <c r="IKJ34" s="252"/>
      <c r="IKK34" s="252"/>
      <c r="IKL34" s="252"/>
      <c r="IKM34" s="252"/>
      <c r="IKN34" s="252"/>
      <c r="IKO34" s="252"/>
      <c r="IKP34" s="252"/>
      <c r="IKQ34" s="252"/>
      <c r="IKR34" s="252"/>
      <c r="IKS34" s="252"/>
      <c r="IKT34" s="252"/>
      <c r="IKU34" s="252"/>
      <c r="IKV34" s="252"/>
      <c r="IKW34" s="252"/>
      <c r="IKX34" s="252"/>
      <c r="IKY34" s="252"/>
      <c r="IKZ34" s="252"/>
      <c r="ILA34" s="252"/>
      <c r="ILB34" s="252"/>
      <c r="ILC34" s="252"/>
      <c r="ILD34" s="252"/>
      <c r="ILE34" s="252"/>
      <c r="ILF34" s="252"/>
      <c r="ILG34" s="252"/>
      <c r="ILH34" s="252"/>
      <c r="ILI34" s="252"/>
      <c r="ILJ34" s="252"/>
      <c r="ILK34" s="252"/>
      <c r="ILL34" s="252"/>
      <c r="ILM34" s="252"/>
      <c r="ILN34" s="252"/>
      <c r="ILO34" s="252"/>
      <c r="ILP34" s="252"/>
      <c r="ILQ34" s="252"/>
      <c r="ILR34" s="252"/>
      <c r="ILS34" s="252"/>
      <c r="ILT34" s="252"/>
      <c r="ILU34" s="252"/>
      <c r="ILV34" s="252"/>
      <c r="ILW34" s="252"/>
      <c r="ILX34" s="252"/>
      <c r="ILY34" s="252"/>
      <c r="ILZ34" s="252"/>
      <c r="IMA34" s="252"/>
      <c r="IMB34" s="252"/>
      <c r="IMC34" s="252"/>
      <c r="IMD34" s="252"/>
      <c r="IME34" s="252"/>
      <c r="IMF34" s="252"/>
      <c r="IMG34" s="252"/>
      <c r="IMH34" s="252"/>
      <c r="IMI34" s="252"/>
      <c r="IMJ34" s="252"/>
      <c r="IMK34" s="252"/>
      <c r="IML34" s="252"/>
      <c r="IMM34" s="252"/>
      <c r="IMN34" s="252"/>
      <c r="IMO34" s="252"/>
      <c r="IMP34" s="252"/>
      <c r="IMQ34" s="252"/>
      <c r="IMR34" s="252"/>
      <c r="IMS34" s="252"/>
      <c r="IMT34" s="252"/>
      <c r="IMU34" s="252"/>
      <c r="IMV34" s="252"/>
      <c r="IMW34" s="252"/>
      <c r="IMX34" s="252"/>
      <c r="IMY34" s="252"/>
      <c r="IMZ34" s="252"/>
      <c r="INA34" s="252"/>
      <c r="INB34" s="252"/>
      <c r="INC34" s="252"/>
      <c r="IND34" s="252"/>
      <c r="INE34" s="252"/>
      <c r="INF34" s="252"/>
      <c r="ING34" s="252"/>
      <c r="INH34" s="252"/>
      <c r="INI34" s="252"/>
      <c r="INJ34" s="252"/>
      <c r="INK34" s="252"/>
      <c r="INL34" s="252"/>
      <c r="INM34" s="252"/>
      <c r="INN34" s="252"/>
      <c r="INO34" s="252"/>
      <c r="INP34" s="252"/>
      <c r="INQ34" s="252"/>
      <c r="INR34" s="252"/>
      <c r="INS34" s="252"/>
      <c r="INT34" s="252"/>
      <c r="INU34" s="252"/>
      <c r="INV34" s="252"/>
      <c r="INW34" s="252"/>
      <c r="INX34" s="252"/>
      <c r="INY34" s="252"/>
      <c r="INZ34" s="252"/>
      <c r="IOA34" s="252"/>
      <c r="IOB34" s="252"/>
      <c r="IOC34" s="252"/>
      <c r="IOD34" s="252"/>
      <c r="IOE34" s="252"/>
      <c r="IOF34" s="252"/>
      <c r="IOG34" s="252"/>
      <c r="IOH34" s="252"/>
      <c r="IOI34" s="252"/>
      <c r="IOJ34" s="252"/>
      <c r="IOK34" s="252"/>
      <c r="IOL34" s="252"/>
      <c r="IOM34" s="252"/>
      <c r="ION34" s="252"/>
      <c r="IOO34" s="252"/>
      <c r="IOP34" s="252"/>
      <c r="IOQ34" s="252"/>
      <c r="IOR34" s="252"/>
      <c r="IOS34" s="252"/>
      <c r="IOT34" s="252"/>
      <c r="IOU34" s="252"/>
      <c r="IOV34" s="252"/>
      <c r="IOW34" s="252"/>
      <c r="IOX34" s="252"/>
      <c r="IOY34" s="252"/>
      <c r="IOZ34" s="252"/>
      <c r="IPA34" s="252"/>
      <c r="IPB34" s="252"/>
      <c r="IPC34" s="252"/>
      <c r="IPD34" s="252"/>
      <c r="IPE34" s="252"/>
      <c r="IPF34" s="252"/>
      <c r="IPG34" s="252"/>
      <c r="IPH34" s="252"/>
      <c r="IPI34" s="252"/>
      <c r="IPJ34" s="252"/>
      <c r="IPK34" s="252"/>
      <c r="IPL34" s="252"/>
      <c r="IPM34" s="252"/>
      <c r="IPN34" s="252"/>
      <c r="IPO34" s="252"/>
      <c r="IPP34" s="252"/>
      <c r="IPQ34" s="252"/>
      <c r="IPR34" s="252"/>
      <c r="IPS34" s="252"/>
      <c r="IPT34" s="252"/>
      <c r="IPU34" s="252"/>
      <c r="IPV34" s="252"/>
      <c r="IPW34" s="252"/>
      <c r="IPX34" s="252"/>
      <c r="IPY34" s="252"/>
      <c r="IPZ34" s="252"/>
      <c r="IQA34" s="252"/>
      <c r="IQB34" s="252"/>
      <c r="IQC34" s="252"/>
      <c r="IQD34" s="252"/>
      <c r="IQE34" s="252"/>
      <c r="IQF34" s="252"/>
      <c r="IQG34" s="252"/>
      <c r="IQH34" s="252"/>
      <c r="IQI34" s="252"/>
      <c r="IQJ34" s="252"/>
      <c r="IQK34" s="252"/>
      <c r="IQL34" s="252"/>
      <c r="IQM34" s="252"/>
      <c r="IQN34" s="252"/>
      <c r="IQO34" s="252"/>
      <c r="IQP34" s="252"/>
      <c r="IQQ34" s="252"/>
      <c r="IQR34" s="252"/>
      <c r="IQS34" s="252"/>
      <c r="IQT34" s="252"/>
      <c r="IQU34" s="252"/>
      <c r="IQV34" s="252"/>
      <c r="IQW34" s="252"/>
      <c r="IQX34" s="252"/>
      <c r="IQY34" s="252"/>
      <c r="IQZ34" s="252"/>
      <c r="IRA34" s="252"/>
      <c r="IRB34" s="252"/>
      <c r="IRC34" s="252"/>
      <c r="IRD34" s="252"/>
      <c r="IRE34" s="252"/>
      <c r="IRF34" s="252"/>
      <c r="IRG34" s="252"/>
      <c r="IRH34" s="252"/>
      <c r="IRI34" s="252"/>
      <c r="IRJ34" s="252"/>
      <c r="IRK34" s="252"/>
      <c r="IRL34" s="252"/>
      <c r="IRM34" s="252"/>
      <c r="IRN34" s="252"/>
      <c r="IRO34" s="252"/>
      <c r="IRP34" s="252"/>
      <c r="IRQ34" s="252"/>
      <c r="IRR34" s="252"/>
      <c r="IRS34" s="252"/>
      <c r="IRT34" s="252"/>
      <c r="IRU34" s="252"/>
      <c r="IRV34" s="252"/>
      <c r="IRW34" s="252"/>
      <c r="IRX34" s="252"/>
      <c r="IRY34" s="252"/>
      <c r="IRZ34" s="252"/>
      <c r="ISA34" s="252"/>
      <c r="ISB34" s="252"/>
      <c r="ISC34" s="252"/>
      <c r="ISD34" s="252"/>
      <c r="ISE34" s="252"/>
      <c r="ISF34" s="252"/>
      <c r="ISG34" s="252"/>
      <c r="ISH34" s="252"/>
      <c r="ISI34" s="252"/>
      <c r="ISJ34" s="252"/>
      <c r="ISK34" s="252"/>
      <c r="ISL34" s="252"/>
      <c r="ISM34" s="252"/>
      <c r="ISN34" s="252"/>
      <c r="ISO34" s="252"/>
      <c r="ISP34" s="252"/>
      <c r="ISQ34" s="252"/>
      <c r="ISR34" s="252"/>
      <c r="ISS34" s="252"/>
      <c r="IST34" s="252"/>
      <c r="ISU34" s="252"/>
      <c r="ISV34" s="252"/>
      <c r="ISW34" s="252"/>
      <c r="ISX34" s="252"/>
      <c r="ISY34" s="252"/>
      <c r="ISZ34" s="252"/>
      <c r="ITA34" s="252"/>
      <c r="ITB34" s="252"/>
      <c r="ITC34" s="252"/>
      <c r="ITD34" s="252"/>
      <c r="ITE34" s="252"/>
      <c r="ITF34" s="252"/>
      <c r="ITG34" s="252"/>
      <c r="ITH34" s="252"/>
      <c r="ITI34" s="252"/>
      <c r="ITJ34" s="252"/>
      <c r="ITK34" s="252"/>
      <c r="ITL34" s="252"/>
      <c r="ITM34" s="252"/>
      <c r="ITN34" s="252"/>
      <c r="ITO34" s="252"/>
      <c r="ITP34" s="252"/>
      <c r="ITQ34" s="252"/>
      <c r="ITR34" s="252"/>
      <c r="ITS34" s="252"/>
      <c r="ITT34" s="252"/>
      <c r="ITU34" s="252"/>
      <c r="ITV34" s="252"/>
      <c r="ITW34" s="252"/>
      <c r="ITX34" s="252"/>
      <c r="ITY34" s="252"/>
      <c r="ITZ34" s="252"/>
      <c r="IUA34" s="252"/>
      <c r="IUB34" s="252"/>
      <c r="IUC34" s="252"/>
      <c r="IUD34" s="252"/>
      <c r="IUE34" s="252"/>
      <c r="IUF34" s="252"/>
      <c r="IUG34" s="252"/>
      <c r="IUH34" s="252"/>
      <c r="IUI34" s="252"/>
      <c r="IUJ34" s="252"/>
      <c r="IUK34" s="252"/>
      <c r="IUL34" s="252"/>
      <c r="IUM34" s="252"/>
      <c r="IUN34" s="252"/>
      <c r="IUO34" s="252"/>
      <c r="IUP34" s="252"/>
      <c r="IUQ34" s="252"/>
      <c r="IUR34" s="252"/>
      <c r="IUS34" s="252"/>
      <c r="IUT34" s="252"/>
      <c r="IUU34" s="252"/>
      <c r="IUV34" s="252"/>
      <c r="IUW34" s="252"/>
      <c r="IUX34" s="252"/>
      <c r="IUY34" s="252"/>
      <c r="IUZ34" s="252"/>
      <c r="IVA34" s="252"/>
      <c r="IVB34" s="252"/>
      <c r="IVC34" s="252"/>
      <c r="IVD34" s="252"/>
      <c r="IVE34" s="252"/>
      <c r="IVF34" s="252"/>
      <c r="IVG34" s="252"/>
      <c r="IVH34" s="252"/>
      <c r="IVI34" s="252"/>
      <c r="IVJ34" s="252"/>
      <c r="IVK34" s="252"/>
      <c r="IVL34" s="252"/>
      <c r="IVM34" s="252"/>
      <c r="IVN34" s="252"/>
      <c r="IVO34" s="252"/>
      <c r="IVP34" s="252"/>
      <c r="IVQ34" s="252"/>
      <c r="IVR34" s="252"/>
      <c r="IVS34" s="252"/>
      <c r="IVT34" s="252"/>
      <c r="IVU34" s="252"/>
      <c r="IVV34" s="252"/>
      <c r="IVW34" s="252"/>
      <c r="IVX34" s="252"/>
      <c r="IVY34" s="252"/>
      <c r="IVZ34" s="252"/>
      <c r="IWA34" s="252"/>
      <c r="IWB34" s="252"/>
      <c r="IWC34" s="252"/>
      <c r="IWD34" s="252"/>
      <c r="IWE34" s="252"/>
      <c r="IWF34" s="252"/>
      <c r="IWG34" s="252"/>
      <c r="IWH34" s="252"/>
      <c r="IWI34" s="252"/>
      <c r="IWJ34" s="252"/>
      <c r="IWK34" s="252"/>
      <c r="IWL34" s="252"/>
      <c r="IWM34" s="252"/>
      <c r="IWN34" s="252"/>
      <c r="IWO34" s="252"/>
      <c r="IWP34" s="252"/>
      <c r="IWQ34" s="252"/>
      <c r="IWR34" s="252"/>
      <c r="IWS34" s="252"/>
      <c r="IWT34" s="252"/>
      <c r="IWU34" s="252"/>
      <c r="IWV34" s="252"/>
      <c r="IWW34" s="252"/>
      <c r="IWX34" s="252"/>
      <c r="IWY34" s="252"/>
      <c r="IWZ34" s="252"/>
      <c r="IXA34" s="252"/>
      <c r="IXB34" s="252"/>
      <c r="IXC34" s="252"/>
      <c r="IXD34" s="252"/>
      <c r="IXE34" s="252"/>
      <c r="IXF34" s="252"/>
      <c r="IXG34" s="252"/>
      <c r="IXH34" s="252"/>
      <c r="IXI34" s="252"/>
      <c r="IXJ34" s="252"/>
      <c r="IXK34" s="252"/>
      <c r="IXL34" s="252"/>
      <c r="IXM34" s="252"/>
      <c r="IXN34" s="252"/>
      <c r="IXO34" s="252"/>
      <c r="IXP34" s="252"/>
      <c r="IXQ34" s="252"/>
      <c r="IXR34" s="252"/>
      <c r="IXS34" s="252"/>
      <c r="IXT34" s="252"/>
      <c r="IXU34" s="252"/>
      <c r="IXV34" s="252"/>
      <c r="IXW34" s="252"/>
      <c r="IXX34" s="252"/>
      <c r="IXY34" s="252"/>
      <c r="IXZ34" s="252"/>
      <c r="IYA34" s="252"/>
      <c r="IYB34" s="252"/>
      <c r="IYC34" s="252"/>
      <c r="IYD34" s="252"/>
      <c r="IYE34" s="252"/>
      <c r="IYF34" s="252"/>
      <c r="IYG34" s="252"/>
      <c r="IYH34" s="252"/>
      <c r="IYI34" s="252"/>
      <c r="IYJ34" s="252"/>
      <c r="IYK34" s="252"/>
      <c r="IYL34" s="252"/>
      <c r="IYM34" s="252"/>
      <c r="IYN34" s="252"/>
      <c r="IYO34" s="252"/>
      <c r="IYP34" s="252"/>
      <c r="IYQ34" s="252"/>
      <c r="IYR34" s="252"/>
      <c r="IYS34" s="252"/>
      <c r="IYT34" s="252"/>
      <c r="IYU34" s="252"/>
      <c r="IYV34" s="252"/>
      <c r="IYW34" s="252"/>
      <c r="IYX34" s="252"/>
      <c r="IYY34" s="252"/>
      <c r="IYZ34" s="252"/>
      <c r="IZA34" s="252"/>
      <c r="IZB34" s="252"/>
      <c r="IZC34" s="252"/>
      <c r="IZD34" s="252"/>
      <c r="IZE34" s="252"/>
      <c r="IZF34" s="252"/>
      <c r="IZG34" s="252"/>
      <c r="IZH34" s="252"/>
      <c r="IZI34" s="252"/>
      <c r="IZJ34" s="252"/>
      <c r="IZK34" s="252"/>
      <c r="IZL34" s="252"/>
      <c r="IZM34" s="252"/>
      <c r="IZN34" s="252"/>
      <c r="IZO34" s="252"/>
      <c r="IZP34" s="252"/>
      <c r="IZQ34" s="252"/>
      <c r="IZR34" s="252"/>
      <c r="IZS34" s="252"/>
      <c r="IZT34" s="252"/>
      <c r="IZU34" s="252"/>
      <c r="IZV34" s="252"/>
      <c r="IZW34" s="252"/>
      <c r="IZX34" s="252"/>
      <c r="IZY34" s="252"/>
      <c r="IZZ34" s="252"/>
      <c r="JAA34" s="252"/>
      <c r="JAB34" s="252"/>
      <c r="JAC34" s="252"/>
      <c r="JAD34" s="252"/>
      <c r="JAE34" s="252"/>
      <c r="JAF34" s="252"/>
      <c r="JAG34" s="252"/>
      <c r="JAH34" s="252"/>
      <c r="JAI34" s="252"/>
      <c r="JAJ34" s="252"/>
      <c r="JAK34" s="252"/>
      <c r="JAL34" s="252"/>
      <c r="JAM34" s="252"/>
      <c r="JAN34" s="252"/>
      <c r="JAO34" s="252"/>
      <c r="JAP34" s="252"/>
      <c r="JAQ34" s="252"/>
      <c r="JAR34" s="252"/>
      <c r="JAS34" s="252"/>
      <c r="JAT34" s="252"/>
      <c r="JAU34" s="252"/>
      <c r="JAV34" s="252"/>
      <c r="JAW34" s="252"/>
      <c r="JAX34" s="252"/>
      <c r="JAY34" s="252"/>
      <c r="JAZ34" s="252"/>
      <c r="JBA34" s="252"/>
      <c r="JBB34" s="252"/>
      <c r="JBC34" s="252"/>
      <c r="JBD34" s="252"/>
      <c r="JBE34" s="252"/>
      <c r="JBF34" s="252"/>
      <c r="JBG34" s="252"/>
      <c r="JBH34" s="252"/>
      <c r="JBI34" s="252"/>
      <c r="JBJ34" s="252"/>
      <c r="JBK34" s="252"/>
      <c r="JBL34" s="252"/>
      <c r="JBM34" s="252"/>
      <c r="JBN34" s="252"/>
      <c r="JBO34" s="252"/>
      <c r="JBP34" s="252"/>
      <c r="JBQ34" s="252"/>
      <c r="JBR34" s="252"/>
      <c r="JBS34" s="252"/>
      <c r="JBT34" s="252"/>
      <c r="JBU34" s="252"/>
      <c r="JBV34" s="252"/>
      <c r="JBW34" s="252"/>
      <c r="JBX34" s="252"/>
      <c r="JBY34" s="252"/>
      <c r="JBZ34" s="252"/>
      <c r="JCA34" s="252"/>
      <c r="JCB34" s="252"/>
      <c r="JCC34" s="252"/>
      <c r="JCD34" s="252"/>
      <c r="JCE34" s="252"/>
      <c r="JCF34" s="252"/>
      <c r="JCG34" s="252"/>
      <c r="JCH34" s="252"/>
      <c r="JCI34" s="252"/>
      <c r="JCJ34" s="252"/>
      <c r="JCK34" s="252"/>
      <c r="JCL34" s="252"/>
      <c r="JCM34" s="252"/>
      <c r="JCN34" s="252"/>
      <c r="JCO34" s="252"/>
      <c r="JCP34" s="252"/>
      <c r="JCQ34" s="252"/>
      <c r="JCR34" s="252"/>
      <c r="JCS34" s="252"/>
      <c r="JCT34" s="252"/>
      <c r="JCU34" s="252"/>
      <c r="JCV34" s="252"/>
      <c r="JCW34" s="252"/>
      <c r="JCX34" s="252"/>
      <c r="JCY34" s="252"/>
      <c r="JCZ34" s="252"/>
      <c r="JDA34" s="252"/>
      <c r="JDB34" s="252"/>
      <c r="JDC34" s="252"/>
      <c r="JDD34" s="252"/>
      <c r="JDE34" s="252"/>
      <c r="JDF34" s="252"/>
      <c r="JDG34" s="252"/>
      <c r="JDH34" s="252"/>
      <c r="JDI34" s="252"/>
      <c r="JDJ34" s="252"/>
      <c r="JDK34" s="252"/>
      <c r="JDL34" s="252"/>
      <c r="JDM34" s="252"/>
      <c r="JDN34" s="252"/>
      <c r="JDO34" s="252"/>
      <c r="JDP34" s="252"/>
      <c r="JDQ34" s="252"/>
      <c r="JDR34" s="252"/>
      <c r="JDS34" s="252"/>
      <c r="JDT34" s="252"/>
      <c r="JDU34" s="252"/>
      <c r="JDV34" s="252"/>
      <c r="JDW34" s="252"/>
      <c r="JDX34" s="252"/>
      <c r="JDY34" s="252"/>
      <c r="JDZ34" s="252"/>
      <c r="JEA34" s="252"/>
      <c r="JEB34" s="252"/>
      <c r="JEC34" s="252"/>
      <c r="JED34" s="252"/>
      <c r="JEE34" s="252"/>
      <c r="JEF34" s="252"/>
      <c r="JEG34" s="252"/>
      <c r="JEH34" s="252"/>
      <c r="JEI34" s="252"/>
      <c r="JEJ34" s="252"/>
      <c r="JEK34" s="252"/>
      <c r="JEL34" s="252"/>
      <c r="JEM34" s="252"/>
      <c r="JEN34" s="252"/>
      <c r="JEO34" s="252"/>
      <c r="JEP34" s="252"/>
      <c r="JEQ34" s="252"/>
      <c r="JER34" s="252"/>
      <c r="JES34" s="252"/>
      <c r="JET34" s="252"/>
      <c r="JEU34" s="252"/>
      <c r="JEV34" s="252"/>
      <c r="JEW34" s="252"/>
      <c r="JEX34" s="252"/>
      <c r="JEY34" s="252"/>
      <c r="JEZ34" s="252"/>
      <c r="JFA34" s="252"/>
      <c r="JFB34" s="252"/>
      <c r="JFC34" s="252"/>
      <c r="JFD34" s="252"/>
      <c r="JFE34" s="252"/>
      <c r="JFF34" s="252"/>
      <c r="JFG34" s="252"/>
      <c r="JFH34" s="252"/>
      <c r="JFI34" s="252"/>
      <c r="JFJ34" s="252"/>
      <c r="JFK34" s="252"/>
      <c r="JFL34" s="252"/>
      <c r="JFM34" s="252"/>
      <c r="JFN34" s="252"/>
      <c r="JFO34" s="252"/>
      <c r="JFP34" s="252"/>
      <c r="JFQ34" s="252"/>
      <c r="JFR34" s="252"/>
      <c r="JFS34" s="252"/>
      <c r="JFT34" s="252"/>
      <c r="JFU34" s="252"/>
      <c r="JFV34" s="252"/>
      <c r="JFW34" s="252"/>
      <c r="JFX34" s="252"/>
      <c r="JFY34" s="252"/>
      <c r="JFZ34" s="252"/>
      <c r="JGA34" s="252"/>
      <c r="JGB34" s="252"/>
      <c r="JGC34" s="252"/>
      <c r="JGD34" s="252"/>
      <c r="JGE34" s="252"/>
      <c r="JGF34" s="252"/>
      <c r="JGG34" s="252"/>
      <c r="JGH34" s="252"/>
      <c r="JGI34" s="252"/>
      <c r="JGJ34" s="252"/>
      <c r="JGK34" s="252"/>
      <c r="JGL34" s="252"/>
      <c r="JGM34" s="252"/>
      <c r="JGN34" s="252"/>
      <c r="JGO34" s="252"/>
      <c r="JGP34" s="252"/>
      <c r="JGQ34" s="252"/>
      <c r="JGR34" s="252"/>
      <c r="JGS34" s="252"/>
      <c r="JGT34" s="252"/>
      <c r="JGU34" s="252"/>
      <c r="JGV34" s="252"/>
      <c r="JGW34" s="252"/>
      <c r="JGX34" s="252"/>
      <c r="JGY34" s="252"/>
      <c r="JGZ34" s="252"/>
      <c r="JHA34" s="252"/>
      <c r="JHB34" s="252"/>
      <c r="JHC34" s="252"/>
      <c r="JHD34" s="252"/>
      <c r="JHE34" s="252"/>
      <c r="JHF34" s="252"/>
      <c r="JHG34" s="252"/>
      <c r="JHH34" s="252"/>
      <c r="JHI34" s="252"/>
      <c r="JHJ34" s="252"/>
      <c r="JHK34" s="252"/>
      <c r="JHL34" s="252"/>
      <c r="JHM34" s="252"/>
      <c r="JHN34" s="252"/>
      <c r="JHO34" s="252"/>
      <c r="JHP34" s="252"/>
      <c r="JHQ34" s="252"/>
      <c r="JHR34" s="252"/>
      <c r="JHS34" s="252"/>
      <c r="JHT34" s="252"/>
      <c r="JHU34" s="252"/>
      <c r="JHV34" s="252"/>
      <c r="JHW34" s="252"/>
      <c r="JHX34" s="252"/>
      <c r="JHY34" s="252"/>
      <c r="JHZ34" s="252"/>
      <c r="JIA34" s="252"/>
      <c r="JIB34" s="252"/>
      <c r="JIC34" s="252"/>
      <c r="JID34" s="252"/>
      <c r="JIE34" s="252"/>
      <c r="JIF34" s="252"/>
      <c r="JIG34" s="252"/>
      <c r="JIH34" s="252"/>
      <c r="JII34" s="252"/>
      <c r="JIJ34" s="252"/>
      <c r="JIK34" s="252"/>
      <c r="JIL34" s="252"/>
      <c r="JIM34" s="252"/>
      <c r="JIN34" s="252"/>
      <c r="JIO34" s="252"/>
      <c r="JIP34" s="252"/>
      <c r="JIQ34" s="252"/>
      <c r="JIR34" s="252"/>
      <c r="JIS34" s="252"/>
      <c r="JIT34" s="252"/>
      <c r="JIU34" s="252"/>
      <c r="JIV34" s="252"/>
      <c r="JIW34" s="252"/>
      <c r="JIX34" s="252"/>
      <c r="JIY34" s="252"/>
      <c r="JIZ34" s="252"/>
      <c r="JJA34" s="252"/>
      <c r="JJB34" s="252"/>
      <c r="JJC34" s="252"/>
      <c r="JJD34" s="252"/>
      <c r="JJE34" s="252"/>
      <c r="JJF34" s="252"/>
      <c r="JJG34" s="252"/>
      <c r="JJH34" s="252"/>
      <c r="JJI34" s="252"/>
      <c r="JJJ34" s="252"/>
      <c r="JJK34" s="252"/>
      <c r="JJL34" s="252"/>
      <c r="JJM34" s="252"/>
      <c r="JJN34" s="252"/>
      <c r="JJO34" s="252"/>
      <c r="JJP34" s="252"/>
      <c r="JJQ34" s="252"/>
      <c r="JJR34" s="252"/>
      <c r="JJS34" s="252"/>
      <c r="JJT34" s="252"/>
      <c r="JJU34" s="252"/>
      <c r="JJV34" s="252"/>
      <c r="JJW34" s="252"/>
      <c r="JJX34" s="252"/>
      <c r="JJY34" s="252"/>
      <c r="JJZ34" s="252"/>
      <c r="JKA34" s="252"/>
      <c r="JKB34" s="252"/>
      <c r="JKC34" s="252"/>
      <c r="JKD34" s="252"/>
      <c r="JKE34" s="252"/>
      <c r="JKF34" s="252"/>
      <c r="JKG34" s="252"/>
      <c r="JKH34" s="252"/>
      <c r="JKI34" s="252"/>
      <c r="JKJ34" s="252"/>
      <c r="JKK34" s="252"/>
      <c r="JKL34" s="252"/>
      <c r="JKM34" s="252"/>
      <c r="JKN34" s="252"/>
      <c r="JKO34" s="252"/>
      <c r="JKP34" s="252"/>
      <c r="JKQ34" s="252"/>
      <c r="JKR34" s="252"/>
      <c r="JKS34" s="252"/>
      <c r="JKT34" s="252"/>
      <c r="JKU34" s="252"/>
      <c r="JKV34" s="252"/>
      <c r="JKW34" s="252"/>
      <c r="JKX34" s="252"/>
      <c r="JKY34" s="252"/>
      <c r="JKZ34" s="252"/>
      <c r="JLA34" s="252"/>
      <c r="JLB34" s="252"/>
      <c r="JLC34" s="252"/>
      <c r="JLD34" s="252"/>
      <c r="JLE34" s="252"/>
      <c r="JLF34" s="252"/>
      <c r="JLG34" s="252"/>
      <c r="JLH34" s="252"/>
      <c r="JLI34" s="252"/>
      <c r="JLJ34" s="252"/>
      <c r="JLK34" s="252"/>
      <c r="JLL34" s="252"/>
      <c r="JLM34" s="252"/>
      <c r="JLN34" s="252"/>
      <c r="JLO34" s="252"/>
      <c r="JLP34" s="252"/>
      <c r="JLQ34" s="252"/>
      <c r="JLR34" s="252"/>
      <c r="JLS34" s="252"/>
      <c r="JLT34" s="252"/>
      <c r="JLU34" s="252"/>
      <c r="JLV34" s="252"/>
      <c r="JLW34" s="252"/>
      <c r="JLX34" s="252"/>
      <c r="JLY34" s="252"/>
      <c r="JLZ34" s="252"/>
      <c r="JMA34" s="252"/>
      <c r="JMB34" s="252"/>
      <c r="JMC34" s="252"/>
      <c r="JMD34" s="252"/>
      <c r="JME34" s="252"/>
      <c r="JMF34" s="252"/>
      <c r="JMG34" s="252"/>
      <c r="JMH34" s="252"/>
      <c r="JMI34" s="252"/>
      <c r="JMJ34" s="252"/>
      <c r="JMK34" s="252"/>
      <c r="JML34" s="252"/>
      <c r="JMM34" s="252"/>
      <c r="JMN34" s="252"/>
      <c r="JMO34" s="252"/>
      <c r="JMP34" s="252"/>
      <c r="JMQ34" s="252"/>
      <c r="JMR34" s="252"/>
      <c r="JMS34" s="252"/>
      <c r="JMT34" s="252"/>
      <c r="JMU34" s="252"/>
      <c r="JMV34" s="252"/>
      <c r="JMW34" s="252"/>
      <c r="JMX34" s="252"/>
      <c r="JMY34" s="252"/>
      <c r="JMZ34" s="252"/>
      <c r="JNA34" s="252"/>
      <c r="JNB34" s="252"/>
      <c r="JNC34" s="252"/>
      <c r="JND34" s="252"/>
      <c r="JNE34" s="252"/>
      <c r="JNF34" s="252"/>
      <c r="JNG34" s="252"/>
      <c r="JNH34" s="252"/>
      <c r="JNI34" s="252"/>
      <c r="JNJ34" s="252"/>
      <c r="JNK34" s="252"/>
      <c r="JNL34" s="252"/>
      <c r="JNM34" s="252"/>
      <c r="JNN34" s="252"/>
      <c r="JNO34" s="252"/>
      <c r="JNP34" s="252"/>
      <c r="JNQ34" s="252"/>
      <c r="JNR34" s="252"/>
      <c r="JNS34" s="252"/>
      <c r="JNT34" s="252"/>
      <c r="JNU34" s="252"/>
      <c r="JNV34" s="252"/>
      <c r="JNW34" s="252"/>
      <c r="JNX34" s="252"/>
      <c r="JNY34" s="252"/>
      <c r="JNZ34" s="252"/>
      <c r="JOA34" s="252"/>
      <c r="JOB34" s="252"/>
      <c r="JOC34" s="252"/>
      <c r="JOD34" s="252"/>
      <c r="JOE34" s="252"/>
      <c r="JOF34" s="252"/>
      <c r="JOG34" s="252"/>
      <c r="JOH34" s="252"/>
      <c r="JOI34" s="252"/>
      <c r="JOJ34" s="252"/>
      <c r="JOK34" s="252"/>
      <c r="JOL34" s="252"/>
      <c r="JOM34" s="252"/>
      <c r="JON34" s="252"/>
      <c r="JOO34" s="252"/>
      <c r="JOP34" s="252"/>
      <c r="JOQ34" s="252"/>
      <c r="JOR34" s="252"/>
      <c r="JOS34" s="252"/>
      <c r="JOT34" s="252"/>
      <c r="JOU34" s="252"/>
      <c r="JOV34" s="252"/>
      <c r="JOW34" s="252"/>
      <c r="JOX34" s="252"/>
      <c r="JOY34" s="252"/>
      <c r="JOZ34" s="252"/>
      <c r="JPA34" s="252"/>
      <c r="JPB34" s="252"/>
      <c r="JPC34" s="252"/>
      <c r="JPD34" s="252"/>
      <c r="JPE34" s="252"/>
      <c r="JPF34" s="252"/>
      <c r="JPG34" s="252"/>
      <c r="JPH34" s="252"/>
      <c r="JPI34" s="252"/>
      <c r="JPJ34" s="252"/>
      <c r="JPK34" s="252"/>
      <c r="JPL34" s="252"/>
      <c r="JPM34" s="252"/>
      <c r="JPN34" s="252"/>
      <c r="JPO34" s="252"/>
      <c r="JPP34" s="252"/>
      <c r="JPQ34" s="252"/>
      <c r="JPR34" s="252"/>
      <c r="JPS34" s="252"/>
      <c r="JPT34" s="252"/>
      <c r="JPU34" s="252"/>
      <c r="JPV34" s="252"/>
      <c r="JPW34" s="252"/>
      <c r="JPX34" s="252"/>
      <c r="JPY34" s="252"/>
      <c r="JPZ34" s="252"/>
      <c r="JQA34" s="252"/>
      <c r="JQB34" s="252"/>
      <c r="JQC34" s="252"/>
      <c r="JQD34" s="252"/>
      <c r="JQE34" s="252"/>
      <c r="JQF34" s="252"/>
      <c r="JQG34" s="252"/>
      <c r="JQH34" s="252"/>
      <c r="JQI34" s="252"/>
      <c r="JQJ34" s="252"/>
      <c r="JQK34" s="252"/>
      <c r="JQL34" s="252"/>
      <c r="JQM34" s="252"/>
      <c r="JQN34" s="252"/>
      <c r="JQO34" s="252"/>
      <c r="JQP34" s="252"/>
      <c r="JQQ34" s="252"/>
      <c r="JQR34" s="252"/>
      <c r="JQS34" s="252"/>
      <c r="JQT34" s="252"/>
      <c r="JQU34" s="252"/>
      <c r="JQV34" s="252"/>
      <c r="JQW34" s="252"/>
      <c r="JQX34" s="252"/>
      <c r="JQY34" s="252"/>
      <c r="JQZ34" s="252"/>
      <c r="JRA34" s="252"/>
      <c r="JRB34" s="252"/>
      <c r="JRC34" s="252"/>
      <c r="JRD34" s="252"/>
      <c r="JRE34" s="252"/>
      <c r="JRF34" s="252"/>
      <c r="JRG34" s="252"/>
      <c r="JRH34" s="252"/>
      <c r="JRI34" s="252"/>
      <c r="JRJ34" s="252"/>
      <c r="JRK34" s="252"/>
      <c r="JRL34" s="252"/>
      <c r="JRM34" s="252"/>
      <c r="JRN34" s="252"/>
      <c r="JRO34" s="252"/>
      <c r="JRP34" s="252"/>
      <c r="JRQ34" s="252"/>
      <c r="JRR34" s="252"/>
      <c r="JRS34" s="252"/>
      <c r="JRT34" s="252"/>
      <c r="JRU34" s="252"/>
      <c r="JRV34" s="252"/>
      <c r="JRW34" s="252"/>
      <c r="JRX34" s="252"/>
      <c r="JRY34" s="252"/>
      <c r="JRZ34" s="252"/>
      <c r="JSA34" s="252"/>
      <c r="JSB34" s="252"/>
      <c r="JSC34" s="252"/>
      <c r="JSD34" s="252"/>
      <c r="JSE34" s="252"/>
      <c r="JSF34" s="252"/>
      <c r="JSG34" s="252"/>
      <c r="JSH34" s="252"/>
      <c r="JSI34" s="252"/>
      <c r="JSJ34" s="252"/>
      <c r="JSK34" s="252"/>
      <c r="JSL34" s="252"/>
      <c r="JSM34" s="252"/>
      <c r="JSN34" s="252"/>
      <c r="JSO34" s="252"/>
      <c r="JSP34" s="252"/>
      <c r="JSQ34" s="252"/>
      <c r="JSR34" s="252"/>
      <c r="JSS34" s="252"/>
      <c r="JST34" s="252"/>
      <c r="JSU34" s="252"/>
      <c r="JSV34" s="252"/>
      <c r="JSW34" s="252"/>
      <c r="JSX34" s="252"/>
      <c r="JSY34" s="252"/>
      <c r="JSZ34" s="252"/>
      <c r="JTA34" s="252"/>
      <c r="JTB34" s="252"/>
      <c r="JTC34" s="252"/>
      <c r="JTD34" s="252"/>
      <c r="JTE34" s="252"/>
      <c r="JTF34" s="252"/>
      <c r="JTG34" s="252"/>
      <c r="JTH34" s="252"/>
      <c r="JTI34" s="252"/>
      <c r="JTJ34" s="252"/>
      <c r="JTK34" s="252"/>
      <c r="JTL34" s="252"/>
      <c r="JTM34" s="252"/>
      <c r="JTN34" s="252"/>
      <c r="JTO34" s="252"/>
      <c r="JTP34" s="252"/>
      <c r="JTQ34" s="252"/>
      <c r="JTR34" s="252"/>
      <c r="JTS34" s="252"/>
      <c r="JTT34" s="252"/>
      <c r="JTU34" s="252"/>
      <c r="JTV34" s="252"/>
      <c r="JTW34" s="252"/>
      <c r="JTX34" s="252"/>
      <c r="JTY34" s="252"/>
      <c r="JTZ34" s="252"/>
      <c r="JUA34" s="252"/>
      <c r="JUB34" s="252"/>
      <c r="JUC34" s="252"/>
      <c r="JUD34" s="252"/>
      <c r="JUE34" s="252"/>
      <c r="JUF34" s="252"/>
      <c r="JUG34" s="252"/>
      <c r="JUH34" s="252"/>
      <c r="JUI34" s="252"/>
      <c r="JUJ34" s="252"/>
      <c r="JUK34" s="252"/>
      <c r="JUL34" s="252"/>
      <c r="JUM34" s="252"/>
      <c r="JUN34" s="252"/>
      <c r="JUO34" s="252"/>
      <c r="JUP34" s="252"/>
      <c r="JUQ34" s="252"/>
      <c r="JUR34" s="252"/>
      <c r="JUS34" s="252"/>
      <c r="JUT34" s="252"/>
      <c r="JUU34" s="252"/>
      <c r="JUV34" s="252"/>
      <c r="JUW34" s="252"/>
      <c r="JUX34" s="252"/>
      <c r="JUY34" s="252"/>
      <c r="JUZ34" s="252"/>
      <c r="JVA34" s="252"/>
      <c r="JVB34" s="252"/>
      <c r="JVC34" s="252"/>
      <c r="JVD34" s="252"/>
      <c r="JVE34" s="252"/>
      <c r="JVF34" s="252"/>
      <c r="JVG34" s="252"/>
      <c r="JVH34" s="252"/>
      <c r="JVI34" s="252"/>
      <c r="JVJ34" s="252"/>
      <c r="JVK34" s="252"/>
      <c r="JVL34" s="252"/>
      <c r="JVM34" s="252"/>
      <c r="JVN34" s="252"/>
      <c r="JVO34" s="252"/>
      <c r="JVP34" s="252"/>
      <c r="JVQ34" s="252"/>
      <c r="JVR34" s="252"/>
      <c r="JVS34" s="252"/>
      <c r="JVT34" s="252"/>
      <c r="JVU34" s="252"/>
      <c r="JVV34" s="252"/>
      <c r="JVW34" s="252"/>
      <c r="JVX34" s="252"/>
      <c r="JVY34" s="252"/>
      <c r="JVZ34" s="252"/>
      <c r="JWA34" s="252"/>
      <c r="JWB34" s="252"/>
      <c r="JWC34" s="252"/>
      <c r="JWD34" s="252"/>
      <c r="JWE34" s="252"/>
      <c r="JWF34" s="252"/>
      <c r="JWG34" s="252"/>
      <c r="JWH34" s="252"/>
      <c r="JWI34" s="252"/>
      <c r="JWJ34" s="252"/>
      <c r="JWK34" s="252"/>
      <c r="JWL34" s="252"/>
      <c r="JWM34" s="252"/>
      <c r="JWN34" s="252"/>
      <c r="JWO34" s="252"/>
      <c r="JWP34" s="252"/>
      <c r="JWQ34" s="252"/>
      <c r="JWR34" s="252"/>
      <c r="JWS34" s="252"/>
      <c r="JWT34" s="252"/>
      <c r="JWU34" s="252"/>
      <c r="JWV34" s="252"/>
      <c r="JWW34" s="252"/>
      <c r="JWX34" s="252"/>
      <c r="JWY34" s="252"/>
      <c r="JWZ34" s="252"/>
      <c r="JXA34" s="252"/>
      <c r="JXB34" s="252"/>
      <c r="JXC34" s="252"/>
      <c r="JXD34" s="252"/>
      <c r="JXE34" s="252"/>
      <c r="JXF34" s="252"/>
      <c r="JXG34" s="252"/>
      <c r="JXH34" s="252"/>
      <c r="JXI34" s="252"/>
      <c r="JXJ34" s="252"/>
      <c r="JXK34" s="252"/>
      <c r="JXL34" s="252"/>
      <c r="JXM34" s="252"/>
      <c r="JXN34" s="252"/>
      <c r="JXO34" s="252"/>
      <c r="JXP34" s="252"/>
      <c r="JXQ34" s="252"/>
      <c r="JXR34" s="252"/>
      <c r="JXS34" s="252"/>
      <c r="JXT34" s="252"/>
      <c r="JXU34" s="252"/>
      <c r="JXV34" s="252"/>
      <c r="JXW34" s="252"/>
      <c r="JXX34" s="252"/>
      <c r="JXY34" s="252"/>
      <c r="JXZ34" s="252"/>
      <c r="JYA34" s="252"/>
      <c r="JYB34" s="252"/>
      <c r="JYC34" s="252"/>
      <c r="JYD34" s="252"/>
      <c r="JYE34" s="252"/>
      <c r="JYF34" s="252"/>
      <c r="JYG34" s="252"/>
      <c r="JYH34" s="252"/>
      <c r="JYI34" s="252"/>
      <c r="JYJ34" s="252"/>
      <c r="JYK34" s="252"/>
      <c r="JYL34" s="252"/>
      <c r="JYM34" s="252"/>
      <c r="JYN34" s="252"/>
      <c r="JYO34" s="252"/>
      <c r="JYP34" s="252"/>
      <c r="JYQ34" s="252"/>
      <c r="JYR34" s="252"/>
      <c r="JYS34" s="252"/>
      <c r="JYT34" s="252"/>
      <c r="JYU34" s="252"/>
      <c r="JYV34" s="252"/>
      <c r="JYW34" s="252"/>
      <c r="JYX34" s="252"/>
      <c r="JYY34" s="252"/>
      <c r="JYZ34" s="252"/>
      <c r="JZA34" s="252"/>
      <c r="JZB34" s="252"/>
      <c r="JZC34" s="252"/>
      <c r="JZD34" s="252"/>
      <c r="JZE34" s="252"/>
      <c r="JZF34" s="252"/>
      <c r="JZG34" s="252"/>
      <c r="JZH34" s="252"/>
      <c r="JZI34" s="252"/>
      <c r="JZJ34" s="252"/>
      <c r="JZK34" s="252"/>
      <c r="JZL34" s="252"/>
      <c r="JZM34" s="252"/>
      <c r="JZN34" s="252"/>
      <c r="JZO34" s="252"/>
      <c r="JZP34" s="252"/>
      <c r="JZQ34" s="252"/>
      <c r="JZR34" s="252"/>
      <c r="JZS34" s="252"/>
      <c r="JZT34" s="252"/>
      <c r="JZU34" s="252"/>
      <c r="JZV34" s="252"/>
      <c r="JZW34" s="252"/>
      <c r="JZX34" s="252"/>
      <c r="JZY34" s="252"/>
      <c r="JZZ34" s="252"/>
      <c r="KAA34" s="252"/>
      <c r="KAB34" s="252"/>
      <c r="KAC34" s="252"/>
      <c r="KAD34" s="252"/>
      <c r="KAE34" s="252"/>
      <c r="KAF34" s="252"/>
      <c r="KAG34" s="252"/>
      <c r="KAH34" s="252"/>
      <c r="KAI34" s="252"/>
      <c r="KAJ34" s="252"/>
      <c r="KAK34" s="252"/>
      <c r="KAL34" s="252"/>
      <c r="KAM34" s="252"/>
      <c r="KAN34" s="252"/>
      <c r="KAO34" s="252"/>
      <c r="KAP34" s="252"/>
      <c r="KAQ34" s="252"/>
      <c r="KAR34" s="252"/>
      <c r="KAS34" s="252"/>
      <c r="KAT34" s="252"/>
      <c r="KAU34" s="252"/>
      <c r="KAV34" s="252"/>
      <c r="KAW34" s="252"/>
      <c r="KAX34" s="252"/>
      <c r="KAY34" s="252"/>
      <c r="KAZ34" s="252"/>
      <c r="KBA34" s="252"/>
      <c r="KBB34" s="252"/>
      <c r="KBC34" s="252"/>
      <c r="KBD34" s="252"/>
      <c r="KBE34" s="252"/>
      <c r="KBF34" s="252"/>
      <c r="KBG34" s="252"/>
      <c r="KBH34" s="252"/>
      <c r="KBI34" s="252"/>
      <c r="KBJ34" s="252"/>
      <c r="KBK34" s="252"/>
      <c r="KBL34" s="252"/>
      <c r="KBM34" s="252"/>
      <c r="KBN34" s="252"/>
      <c r="KBO34" s="252"/>
      <c r="KBP34" s="252"/>
      <c r="KBQ34" s="252"/>
      <c r="KBR34" s="252"/>
      <c r="KBS34" s="252"/>
      <c r="KBT34" s="252"/>
      <c r="KBU34" s="252"/>
      <c r="KBV34" s="252"/>
      <c r="KBW34" s="252"/>
      <c r="KBX34" s="252"/>
      <c r="KBY34" s="252"/>
      <c r="KBZ34" s="252"/>
      <c r="KCA34" s="252"/>
      <c r="KCB34" s="252"/>
      <c r="KCC34" s="252"/>
      <c r="KCD34" s="252"/>
      <c r="KCE34" s="252"/>
      <c r="KCF34" s="252"/>
      <c r="KCG34" s="252"/>
      <c r="KCH34" s="252"/>
      <c r="KCI34" s="252"/>
      <c r="KCJ34" s="252"/>
      <c r="KCK34" s="252"/>
      <c r="KCL34" s="252"/>
      <c r="KCM34" s="252"/>
      <c r="KCN34" s="252"/>
      <c r="KCO34" s="252"/>
      <c r="KCP34" s="252"/>
      <c r="KCQ34" s="252"/>
      <c r="KCR34" s="252"/>
      <c r="KCS34" s="252"/>
      <c r="KCT34" s="252"/>
      <c r="KCU34" s="252"/>
      <c r="KCV34" s="252"/>
      <c r="KCW34" s="252"/>
      <c r="KCX34" s="252"/>
      <c r="KCY34" s="252"/>
      <c r="KCZ34" s="252"/>
      <c r="KDA34" s="252"/>
      <c r="KDB34" s="252"/>
      <c r="KDC34" s="252"/>
      <c r="KDD34" s="252"/>
      <c r="KDE34" s="252"/>
      <c r="KDF34" s="252"/>
      <c r="KDG34" s="252"/>
      <c r="KDH34" s="252"/>
      <c r="KDI34" s="252"/>
      <c r="KDJ34" s="252"/>
      <c r="KDK34" s="252"/>
      <c r="KDL34" s="252"/>
      <c r="KDM34" s="252"/>
      <c r="KDN34" s="252"/>
      <c r="KDO34" s="252"/>
      <c r="KDP34" s="252"/>
      <c r="KDQ34" s="252"/>
      <c r="KDR34" s="252"/>
      <c r="KDS34" s="252"/>
      <c r="KDT34" s="252"/>
      <c r="KDU34" s="252"/>
      <c r="KDV34" s="252"/>
      <c r="KDW34" s="252"/>
      <c r="KDX34" s="252"/>
      <c r="KDY34" s="252"/>
      <c r="KDZ34" s="252"/>
      <c r="KEA34" s="252"/>
      <c r="KEB34" s="252"/>
      <c r="KEC34" s="252"/>
      <c r="KED34" s="252"/>
      <c r="KEE34" s="252"/>
      <c r="KEF34" s="252"/>
      <c r="KEG34" s="252"/>
      <c r="KEH34" s="252"/>
      <c r="KEI34" s="252"/>
      <c r="KEJ34" s="252"/>
      <c r="KEK34" s="252"/>
      <c r="KEL34" s="252"/>
      <c r="KEM34" s="252"/>
      <c r="KEN34" s="252"/>
      <c r="KEO34" s="252"/>
      <c r="KEP34" s="252"/>
      <c r="KEQ34" s="252"/>
      <c r="KER34" s="252"/>
      <c r="KES34" s="252"/>
      <c r="KET34" s="252"/>
      <c r="KEU34" s="252"/>
      <c r="KEV34" s="252"/>
      <c r="KEW34" s="252"/>
      <c r="KEX34" s="252"/>
      <c r="KEY34" s="252"/>
      <c r="KEZ34" s="252"/>
      <c r="KFA34" s="252"/>
      <c r="KFB34" s="252"/>
      <c r="KFC34" s="252"/>
      <c r="KFD34" s="252"/>
      <c r="KFE34" s="252"/>
      <c r="KFF34" s="252"/>
      <c r="KFG34" s="252"/>
      <c r="KFH34" s="252"/>
      <c r="KFI34" s="252"/>
      <c r="KFJ34" s="252"/>
      <c r="KFK34" s="252"/>
      <c r="KFL34" s="252"/>
      <c r="KFM34" s="252"/>
      <c r="KFN34" s="252"/>
      <c r="KFO34" s="252"/>
      <c r="KFP34" s="252"/>
      <c r="KFQ34" s="252"/>
      <c r="KFR34" s="252"/>
      <c r="KFS34" s="252"/>
      <c r="KFT34" s="252"/>
      <c r="KFU34" s="252"/>
      <c r="KFV34" s="252"/>
      <c r="KFW34" s="252"/>
      <c r="KFX34" s="252"/>
      <c r="KFY34" s="252"/>
      <c r="KFZ34" s="252"/>
      <c r="KGA34" s="252"/>
      <c r="KGB34" s="252"/>
      <c r="KGC34" s="252"/>
      <c r="KGD34" s="252"/>
      <c r="KGE34" s="252"/>
      <c r="KGF34" s="252"/>
      <c r="KGG34" s="252"/>
      <c r="KGH34" s="252"/>
      <c r="KGI34" s="252"/>
      <c r="KGJ34" s="252"/>
      <c r="KGK34" s="252"/>
      <c r="KGL34" s="252"/>
      <c r="KGM34" s="252"/>
      <c r="KGN34" s="252"/>
      <c r="KGO34" s="252"/>
      <c r="KGP34" s="252"/>
      <c r="KGQ34" s="252"/>
      <c r="KGR34" s="252"/>
      <c r="KGS34" s="252"/>
      <c r="KGT34" s="252"/>
      <c r="KGU34" s="252"/>
      <c r="KGV34" s="252"/>
      <c r="KGW34" s="252"/>
      <c r="KGX34" s="252"/>
      <c r="KGY34" s="252"/>
      <c r="KGZ34" s="252"/>
      <c r="KHA34" s="252"/>
      <c r="KHB34" s="252"/>
      <c r="KHC34" s="252"/>
      <c r="KHD34" s="252"/>
      <c r="KHE34" s="252"/>
      <c r="KHF34" s="252"/>
      <c r="KHG34" s="252"/>
      <c r="KHH34" s="252"/>
      <c r="KHI34" s="252"/>
      <c r="KHJ34" s="252"/>
      <c r="KHK34" s="252"/>
      <c r="KHL34" s="252"/>
      <c r="KHM34" s="252"/>
      <c r="KHN34" s="252"/>
      <c r="KHO34" s="252"/>
      <c r="KHP34" s="252"/>
      <c r="KHQ34" s="252"/>
      <c r="KHR34" s="252"/>
      <c r="KHS34" s="252"/>
      <c r="KHT34" s="252"/>
      <c r="KHU34" s="252"/>
      <c r="KHV34" s="252"/>
      <c r="KHW34" s="252"/>
      <c r="KHX34" s="252"/>
      <c r="KHY34" s="252"/>
      <c r="KHZ34" s="252"/>
      <c r="KIA34" s="252"/>
      <c r="KIB34" s="252"/>
      <c r="KIC34" s="252"/>
      <c r="KID34" s="252"/>
      <c r="KIE34" s="252"/>
      <c r="KIF34" s="252"/>
      <c r="KIG34" s="252"/>
      <c r="KIH34" s="252"/>
      <c r="KII34" s="252"/>
      <c r="KIJ34" s="252"/>
      <c r="KIK34" s="252"/>
      <c r="KIL34" s="252"/>
      <c r="KIM34" s="252"/>
      <c r="KIN34" s="252"/>
      <c r="KIO34" s="252"/>
      <c r="KIP34" s="252"/>
      <c r="KIQ34" s="252"/>
      <c r="KIR34" s="252"/>
      <c r="KIS34" s="252"/>
      <c r="KIT34" s="252"/>
      <c r="KIU34" s="252"/>
      <c r="KIV34" s="252"/>
      <c r="KIW34" s="252"/>
      <c r="KIX34" s="252"/>
      <c r="KIY34" s="252"/>
      <c r="KIZ34" s="252"/>
      <c r="KJA34" s="252"/>
      <c r="KJB34" s="252"/>
      <c r="KJC34" s="252"/>
      <c r="KJD34" s="252"/>
      <c r="KJE34" s="252"/>
      <c r="KJF34" s="252"/>
      <c r="KJG34" s="252"/>
      <c r="KJH34" s="252"/>
      <c r="KJI34" s="252"/>
      <c r="KJJ34" s="252"/>
      <c r="KJK34" s="252"/>
      <c r="KJL34" s="252"/>
      <c r="KJM34" s="252"/>
      <c r="KJN34" s="252"/>
      <c r="KJO34" s="252"/>
      <c r="KJP34" s="252"/>
      <c r="KJQ34" s="252"/>
      <c r="KJR34" s="252"/>
      <c r="KJS34" s="252"/>
      <c r="KJT34" s="252"/>
      <c r="KJU34" s="252"/>
      <c r="KJV34" s="252"/>
      <c r="KJW34" s="252"/>
      <c r="KJX34" s="252"/>
      <c r="KJY34" s="252"/>
      <c r="KJZ34" s="252"/>
      <c r="KKA34" s="252"/>
      <c r="KKB34" s="252"/>
      <c r="KKC34" s="252"/>
      <c r="KKD34" s="252"/>
      <c r="KKE34" s="252"/>
      <c r="KKF34" s="252"/>
      <c r="KKG34" s="252"/>
      <c r="KKH34" s="252"/>
      <c r="KKI34" s="252"/>
      <c r="KKJ34" s="252"/>
      <c r="KKK34" s="252"/>
      <c r="KKL34" s="252"/>
      <c r="KKM34" s="252"/>
      <c r="KKN34" s="252"/>
      <c r="KKO34" s="252"/>
      <c r="KKP34" s="252"/>
      <c r="KKQ34" s="252"/>
      <c r="KKR34" s="252"/>
      <c r="KKS34" s="252"/>
      <c r="KKT34" s="252"/>
      <c r="KKU34" s="252"/>
      <c r="KKV34" s="252"/>
      <c r="KKW34" s="252"/>
      <c r="KKX34" s="252"/>
      <c r="KKY34" s="252"/>
      <c r="KKZ34" s="252"/>
      <c r="KLA34" s="252"/>
      <c r="KLB34" s="252"/>
      <c r="KLC34" s="252"/>
      <c r="KLD34" s="252"/>
      <c r="KLE34" s="252"/>
      <c r="KLF34" s="252"/>
      <c r="KLG34" s="252"/>
      <c r="KLH34" s="252"/>
      <c r="KLI34" s="252"/>
      <c r="KLJ34" s="252"/>
      <c r="KLK34" s="252"/>
      <c r="KLL34" s="252"/>
      <c r="KLM34" s="252"/>
      <c r="KLN34" s="252"/>
      <c r="KLO34" s="252"/>
      <c r="KLP34" s="252"/>
      <c r="KLQ34" s="252"/>
      <c r="KLR34" s="252"/>
      <c r="KLS34" s="252"/>
      <c r="KLT34" s="252"/>
      <c r="KLU34" s="252"/>
      <c r="KLV34" s="252"/>
      <c r="KLW34" s="252"/>
      <c r="KLX34" s="252"/>
      <c r="KLY34" s="252"/>
      <c r="KLZ34" s="252"/>
      <c r="KMA34" s="252"/>
      <c r="KMB34" s="252"/>
      <c r="KMC34" s="252"/>
      <c r="KMD34" s="252"/>
      <c r="KME34" s="252"/>
      <c r="KMF34" s="252"/>
      <c r="KMG34" s="252"/>
      <c r="KMH34" s="252"/>
      <c r="KMI34" s="252"/>
      <c r="KMJ34" s="252"/>
      <c r="KMK34" s="252"/>
      <c r="KML34" s="252"/>
      <c r="KMM34" s="252"/>
      <c r="KMN34" s="252"/>
      <c r="KMO34" s="252"/>
      <c r="KMP34" s="252"/>
      <c r="KMQ34" s="252"/>
      <c r="KMR34" s="252"/>
      <c r="KMS34" s="252"/>
      <c r="KMT34" s="252"/>
      <c r="KMU34" s="252"/>
      <c r="KMV34" s="252"/>
      <c r="KMW34" s="252"/>
      <c r="KMX34" s="252"/>
      <c r="KMY34" s="252"/>
      <c r="KMZ34" s="252"/>
      <c r="KNA34" s="252"/>
      <c r="KNB34" s="252"/>
      <c r="KNC34" s="252"/>
      <c r="KND34" s="252"/>
      <c r="KNE34" s="252"/>
      <c r="KNF34" s="252"/>
      <c r="KNG34" s="252"/>
      <c r="KNH34" s="252"/>
      <c r="KNI34" s="252"/>
      <c r="KNJ34" s="252"/>
      <c r="KNK34" s="252"/>
      <c r="KNL34" s="252"/>
      <c r="KNM34" s="252"/>
      <c r="KNN34" s="252"/>
      <c r="KNO34" s="252"/>
      <c r="KNP34" s="252"/>
      <c r="KNQ34" s="252"/>
      <c r="KNR34" s="252"/>
      <c r="KNS34" s="252"/>
      <c r="KNT34" s="252"/>
      <c r="KNU34" s="252"/>
      <c r="KNV34" s="252"/>
      <c r="KNW34" s="252"/>
      <c r="KNX34" s="252"/>
      <c r="KNY34" s="252"/>
      <c r="KNZ34" s="252"/>
      <c r="KOA34" s="252"/>
      <c r="KOB34" s="252"/>
      <c r="KOC34" s="252"/>
      <c r="KOD34" s="252"/>
      <c r="KOE34" s="252"/>
      <c r="KOF34" s="252"/>
      <c r="KOG34" s="252"/>
      <c r="KOH34" s="252"/>
      <c r="KOI34" s="252"/>
      <c r="KOJ34" s="252"/>
      <c r="KOK34" s="252"/>
      <c r="KOL34" s="252"/>
      <c r="KOM34" s="252"/>
      <c r="KON34" s="252"/>
      <c r="KOO34" s="252"/>
      <c r="KOP34" s="252"/>
      <c r="KOQ34" s="252"/>
      <c r="KOR34" s="252"/>
      <c r="KOS34" s="252"/>
      <c r="KOT34" s="252"/>
      <c r="KOU34" s="252"/>
      <c r="KOV34" s="252"/>
      <c r="KOW34" s="252"/>
      <c r="KOX34" s="252"/>
      <c r="KOY34" s="252"/>
      <c r="KOZ34" s="252"/>
      <c r="KPA34" s="252"/>
      <c r="KPB34" s="252"/>
      <c r="KPC34" s="252"/>
      <c r="KPD34" s="252"/>
      <c r="KPE34" s="252"/>
      <c r="KPF34" s="252"/>
      <c r="KPG34" s="252"/>
      <c r="KPH34" s="252"/>
      <c r="KPI34" s="252"/>
      <c r="KPJ34" s="252"/>
      <c r="KPK34" s="252"/>
      <c r="KPL34" s="252"/>
      <c r="KPM34" s="252"/>
      <c r="KPN34" s="252"/>
      <c r="KPO34" s="252"/>
      <c r="KPP34" s="252"/>
      <c r="KPQ34" s="252"/>
      <c r="KPR34" s="252"/>
      <c r="KPS34" s="252"/>
      <c r="KPT34" s="252"/>
      <c r="KPU34" s="252"/>
      <c r="KPV34" s="252"/>
      <c r="KPW34" s="252"/>
      <c r="KPX34" s="252"/>
      <c r="KPY34" s="252"/>
      <c r="KPZ34" s="252"/>
      <c r="KQA34" s="252"/>
      <c r="KQB34" s="252"/>
      <c r="KQC34" s="252"/>
      <c r="KQD34" s="252"/>
      <c r="KQE34" s="252"/>
      <c r="KQF34" s="252"/>
      <c r="KQG34" s="252"/>
      <c r="KQH34" s="252"/>
      <c r="KQI34" s="252"/>
      <c r="KQJ34" s="252"/>
      <c r="KQK34" s="252"/>
      <c r="KQL34" s="252"/>
      <c r="KQM34" s="252"/>
      <c r="KQN34" s="252"/>
      <c r="KQO34" s="252"/>
      <c r="KQP34" s="252"/>
      <c r="KQQ34" s="252"/>
      <c r="KQR34" s="252"/>
      <c r="KQS34" s="252"/>
      <c r="KQT34" s="252"/>
      <c r="KQU34" s="252"/>
      <c r="KQV34" s="252"/>
      <c r="KQW34" s="252"/>
      <c r="KQX34" s="252"/>
      <c r="KQY34" s="252"/>
      <c r="KQZ34" s="252"/>
      <c r="KRA34" s="252"/>
      <c r="KRB34" s="252"/>
      <c r="KRC34" s="252"/>
      <c r="KRD34" s="252"/>
      <c r="KRE34" s="252"/>
      <c r="KRF34" s="252"/>
      <c r="KRG34" s="252"/>
      <c r="KRH34" s="252"/>
      <c r="KRI34" s="252"/>
      <c r="KRJ34" s="252"/>
      <c r="KRK34" s="252"/>
      <c r="KRL34" s="252"/>
      <c r="KRM34" s="252"/>
      <c r="KRN34" s="252"/>
      <c r="KRO34" s="252"/>
      <c r="KRP34" s="252"/>
      <c r="KRQ34" s="252"/>
      <c r="KRR34" s="252"/>
      <c r="KRS34" s="252"/>
      <c r="KRT34" s="252"/>
      <c r="KRU34" s="252"/>
      <c r="KRV34" s="252"/>
      <c r="KRW34" s="252"/>
      <c r="KRX34" s="252"/>
      <c r="KRY34" s="252"/>
      <c r="KRZ34" s="252"/>
      <c r="KSA34" s="252"/>
      <c r="KSB34" s="252"/>
      <c r="KSC34" s="252"/>
      <c r="KSD34" s="252"/>
      <c r="KSE34" s="252"/>
      <c r="KSF34" s="252"/>
      <c r="KSG34" s="252"/>
      <c r="KSH34" s="252"/>
      <c r="KSI34" s="252"/>
      <c r="KSJ34" s="252"/>
      <c r="KSK34" s="252"/>
      <c r="KSL34" s="252"/>
      <c r="KSM34" s="252"/>
      <c r="KSN34" s="252"/>
      <c r="KSO34" s="252"/>
      <c r="KSP34" s="252"/>
      <c r="KSQ34" s="252"/>
      <c r="KSR34" s="252"/>
      <c r="KSS34" s="252"/>
      <c r="KST34" s="252"/>
      <c r="KSU34" s="252"/>
      <c r="KSV34" s="252"/>
      <c r="KSW34" s="252"/>
      <c r="KSX34" s="252"/>
      <c r="KSY34" s="252"/>
      <c r="KSZ34" s="252"/>
      <c r="KTA34" s="252"/>
      <c r="KTB34" s="252"/>
      <c r="KTC34" s="252"/>
      <c r="KTD34" s="252"/>
      <c r="KTE34" s="252"/>
      <c r="KTF34" s="252"/>
      <c r="KTG34" s="252"/>
      <c r="KTH34" s="252"/>
      <c r="KTI34" s="252"/>
      <c r="KTJ34" s="252"/>
      <c r="KTK34" s="252"/>
      <c r="KTL34" s="252"/>
      <c r="KTM34" s="252"/>
      <c r="KTN34" s="252"/>
      <c r="KTO34" s="252"/>
      <c r="KTP34" s="252"/>
      <c r="KTQ34" s="252"/>
      <c r="KTR34" s="252"/>
      <c r="KTS34" s="252"/>
      <c r="KTT34" s="252"/>
      <c r="KTU34" s="252"/>
      <c r="KTV34" s="252"/>
      <c r="KTW34" s="252"/>
      <c r="KTX34" s="252"/>
      <c r="KTY34" s="252"/>
      <c r="KTZ34" s="252"/>
      <c r="KUA34" s="252"/>
      <c r="KUB34" s="252"/>
      <c r="KUC34" s="252"/>
      <c r="KUD34" s="252"/>
      <c r="KUE34" s="252"/>
      <c r="KUF34" s="252"/>
      <c r="KUG34" s="252"/>
      <c r="KUH34" s="252"/>
      <c r="KUI34" s="252"/>
      <c r="KUJ34" s="252"/>
      <c r="KUK34" s="252"/>
      <c r="KUL34" s="252"/>
      <c r="KUM34" s="252"/>
      <c r="KUN34" s="252"/>
      <c r="KUO34" s="252"/>
      <c r="KUP34" s="252"/>
      <c r="KUQ34" s="252"/>
      <c r="KUR34" s="252"/>
      <c r="KUS34" s="252"/>
      <c r="KUT34" s="252"/>
      <c r="KUU34" s="252"/>
      <c r="KUV34" s="252"/>
      <c r="KUW34" s="252"/>
      <c r="KUX34" s="252"/>
      <c r="KUY34" s="252"/>
      <c r="KUZ34" s="252"/>
      <c r="KVA34" s="252"/>
      <c r="KVB34" s="252"/>
      <c r="KVC34" s="252"/>
      <c r="KVD34" s="252"/>
      <c r="KVE34" s="252"/>
      <c r="KVF34" s="252"/>
      <c r="KVG34" s="252"/>
      <c r="KVH34" s="252"/>
      <c r="KVI34" s="252"/>
      <c r="KVJ34" s="252"/>
      <c r="KVK34" s="252"/>
      <c r="KVL34" s="252"/>
      <c r="KVM34" s="252"/>
      <c r="KVN34" s="252"/>
      <c r="KVO34" s="252"/>
      <c r="KVP34" s="252"/>
      <c r="KVQ34" s="252"/>
      <c r="KVR34" s="252"/>
      <c r="KVS34" s="252"/>
      <c r="KVT34" s="252"/>
      <c r="KVU34" s="252"/>
      <c r="KVV34" s="252"/>
      <c r="KVW34" s="252"/>
      <c r="KVX34" s="252"/>
      <c r="KVY34" s="252"/>
      <c r="KVZ34" s="252"/>
      <c r="KWA34" s="252"/>
      <c r="KWB34" s="252"/>
      <c r="KWC34" s="252"/>
      <c r="KWD34" s="252"/>
      <c r="KWE34" s="252"/>
      <c r="KWF34" s="252"/>
      <c r="KWG34" s="252"/>
      <c r="KWH34" s="252"/>
      <c r="KWI34" s="252"/>
      <c r="KWJ34" s="252"/>
      <c r="KWK34" s="252"/>
      <c r="KWL34" s="252"/>
      <c r="KWM34" s="252"/>
      <c r="KWN34" s="252"/>
      <c r="KWO34" s="252"/>
      <c r="KWP34" s="252"/>
      <c r="KWQ34" s="252"/>
      <c r="KWR34" s="252"/>
      <c r="KWS34" s="252"/>
      <c r="KWT34" s="252"/>
      <c r="KWU34" s="252"/>
      <c r="KWV34" s="252"/>
      <c r="KWW34" s="252"/>
      <c r="KWX34" s="252"/>
      <c r="KWY34" s="252"/>
      <c r="KWZ34" s="252"/>
      <c r="KXA34" s="252"/>
      <c r="KXB34" s="252"/>
      <c r="KXC34" s="252"/>
      <c r="KXD34" s="252"/>
      <c r="KXE34" s="252"/>
      <c r="KXF34" s="252"/>
      <c r="KXG34" s="252"/>
      <c r="KXH34" s="252"/>
      <c r="KXI34" s="252"/>
      <c r="KXJ34" s="252"/>
      <c r="KXK34" s="252"/>
      <c r="KXL34" s="252"/>
      <c r="KXM34" s="252"/>
      <c r="KXN34" s="252"/>
      <c r="KXO34" s="252"/>
      <c r="KXP34" s="252"/>
      <c r="KXQ34" s="252"/>
      <c r="KXR34" s="252"/>
      <c r="KXS34" s="252"/>
      <c r="KXT34" s="252"/>
      <c r="KXU34" s="252"/>
      <c r="KXV34" s="252"/>
      <c r="KXW34" s="252"/>
      <c r="KXX34" s="252"/>
      <c r="KXY34" s="252"/>
      <c r="KXZ34" s="252"/>
      <c r="KYA34" s="252"/>
      <c r="KYB34" s="252"/>
      <c r="KYC34" s="252"/>
      <c r="KYD34" s="252"/>
      <c r="KYE34" s="252"/>
      <c r="KYF34" s="252"/>
      <c r="KYG34" s="252"/>
      <c r="KYH34" s="252"/>
      <c r="KYI34" s="252"/>
      <c r="KYJ34" s="252"/>
      <c r="KYK34" s="252"/>
      <c r="KYL34" s="252"/>
      <c r="KYM34" s="252"/>
      <c r="KYN34" s="252"/>
      <c r="KYO34" s="252"/>
      <c r="KYP34" s="252"/>
      <c r="KYQ34" s="252"/>
      <c r="KYR34" s="252"/>
      <c r="KYS34" s="252"/>
      <c r="KYT34" s="252"/>
      <c r="KYU34" s="252"/>
      <c r="KYV34" s="252"/>
      <c r="KYW34" s="252"/>
      <c r="KYX34" s="252"/>
      <c r="KYY34" s="252"/>
      <c r="KYZ34" s="252"/>
      <c r="KZA34" s="252"/>
      <c r="KZB34" s="252"/>
      <c r="KZC34" s="252"/>
      <c r="KZD34" s="252"/>
      <c r="KZE34" s="252"/>
      <c r="KZF34" s="252"/>
      <c r="KZG34" s="252"/>
      <c r="KZH34" s="252"/>
      <c r="KZI34" s="252"/>
      <c r="KZJ34" s="252"/>
      <c r="KZK34" s="252"/>
      <c r="KZL34" s="252"/>
      <c r="KZM34" s="252"/>
      <c r="KZN34" s="252"/>
      <c r="KZO34" s="252"/>
      <c r="KZP34" s="252"/>
      <c r="KZQ34" s="252"/>
      <c r="KZR34" s="252"/>
      <c r="KZS34" s="252"/>
      <c r="KZT34" s="252"/>
      <c r="KZU34" s="252"/>
      <c r="KZV34" s="252"/>
      <c r="KZW34" s="252"/>
      <c r="KZX34" s="252"/>
      <c r="KZY34" s="252"/>
      <c r="KZZ34" s="252"/>
      <c r="LAA34" s="252"/>
      <c r="LAB34" s="252"/>
      <c r="LAC34" s="252"/>
      <c r="LAD34" s="252"/>
      <c r="LAE34" s="252"/>
      <c r="LAF34" s="252"/>
      <c r="LAG34" s="252"/>
      <c r="LAH34" s="252"/>
      <c r="LAI34" s="252"/>
      <c r="LAJ34" s="252"/>
      <c r="LAK34" s="252"/>
      <c r="LAL34" s="252"/>
      <c r="LAM34" s="252"/>
      <c r="LAN34" s="252"/>
      <c r="LAO34" s="252"/>
      <c r="LAP34" s="252"/>
      <c r="LAQ34" s="252"/>
      <c r="LAR34" s="252"/>
      <c r="LAS34" s="252"/>
      <c r="LAT34" s="252"/>
      <c r="LAU34" s="252"/>
      <c r="LAV34" s="252"/>
      <c r="LAW34" s="252"/>
      <c r="LAX34" s="252"/>
      <c r="LAY34" s="252"/>
      <c r="LAZ34" s="252"/>
      <c r="LBA34" s="252"/>
      <c r="LBB34" s="252"/>
      <c r="LBC34" s="252"/>
      <c r="LBD34" s="252"/>
      <c r="LBE34" s="252"/>
      <c r="LBF34" s="252"/>
      <c r="LBG34" s="252"/>
      <c r="LBH34" s="252"/>
      <c r="LBI34" s="252"/>
      <c r="LBJ34" s="252"/>
      <c r="LBK34" s="252"/>
      <c r="LBL34" s="252"/>
      <c r="LBM34" s="252"/>
      <c r="LBN34" s="252"/>
      <c r="LBO34" s="252"/>
      <c r="LBP34" s="252"/>
      <c r="LBQ34" s="252"/>
      <c r="LBR34" s="252"/>
      <c r="LBS34" s="252"/>
      <c r="LBT34" s="252"/>
      <c r="LBU34" s="252"/>
      <c r="LBV34" s="252"/>
      <c r="LBW34" s="252"/>
      <c r="LBX34" s="252"/>
      <c r="LBY34" s="252"/>
      <c r="LBZ34" s="252"/>
      <c r="LCA34" s="252"/>
      <c r="LCB34" s="252"/>
      <c r="LCC34" s="252"/>
      <c r="LCD34" s="252"/>
      <c r="LCE34" s="252"/>
      <c r="LCF34" s="252"/>
      <c r="LCG34" s="252"/>
      <c r="LCH34" s="252"/>
      <c r="LCI34" s="252"/>
      <c r="LCJ34" s="252"/>
      <c r="LCK34" s="252"/>
      <c r="LCL34" s="252"/>
      <c r="LCM34" s="252"/>
      <c r="LCN34" s="252"/>
      <c r="LCO34" s="252"/>
      <c r="LCP34" s="252"/>
      <c r="LCQ34" s="252"/>
      <c r="LCR34" s="252"/>
      <c r="LCS34" s="252"/>
      <c r="LCT34" s="252"/>
      <c r="LCU34" s="252"/>
      <c r="LCV34" s="252"/>
      <c r="LCW34" s="252"/>
      <c r="LCX34" s="252"/>
      <c r="LCY34" s="252"/>
      <c r="LCZ34" s="252"/>
      <c r="LDA34" s="252"/>
      <c r="LDB34" s="252"/>
      <c r="LDC34" s="252"/>
      <c r="LDD34" s="252"/>
      <c r="LDE34" s="252"/>
      <c r="LDF34" s="252"/>
      <c r="LDG34" s="252"/>
      <c r="LDH34" s="252"/>
      <c r="LDI34" s="252"/>
      <c r="LDJ34" s="252"/>
      <c r="LDK34" s="252"/>
      <c r="LDL34" s="252"/>
      <c r="LDM34" s="252"/>
      <c r="LDN34" s="252"/>
      <c r="LDO34" s="252"/>
      <c r="LDP34" s="252"/>
      <c r="LDQ34" s="252"/>
      <c r="LDR34" s="252"/>
      <c r="LDS34" s="252"/>
      <c r="LDT34" s="252"/>
      <c r="LDU34" s="252"/>
      <c r="LDV34" s="252"/>
      <c r="LDW34" s="252"/>
      <c r="LDX34" s="252"/>
      <c r="LDY34" s="252"/>
      <c r="LDZ34" s="252"/>
      <c r="LEA34" s="252"/>
      <c r="LEB34" s="252"/>
      <c r="LEC34" s="252"/>
      <c r="LED34" s="252"/>
      <c r="LEE34" s="252"/>
      <c r="LEF34" s="252"/>
      <c r="LEG34" s="252"/>
      <c r="LEH34" s="252"/>
      <c r="LEI34" s="252"/>
      <c r="LEJ34" s="252"/>
      <c r="LEK34" s="252"/>
      <c r="LEL34" s="252"/>
      <c r="LEM34" s="252"/>
      <c r="LEN34" s="252"/>
      <c r="LEO34" s="252"/>
      <c r="LEP34" s="252"/>
      <c r="LEQ34" s="252"/>
      <c r="LER34" s="252"/>
      <c r="LES34" s="252"/>
      <c r="LET34" s="252"/>
      <c r="LEU34" s="252"/>
      <c r="LEV34" s="252"/>
      <c r="LEW34" s="252"/>
      <c r="LEX34" s="252"/>
      <c r="LEY34" s="252"/>
      <c r="LEZ34" s="252"/>
      <c r="LFA34" s="252"/>
      <c r="LFB34" s="252"/>
      <c r="LFC34" s="252"/>
      <c r="LFD34" s="252"/>
      <c r="LFE34" s="252"/>
      <c r="LFF34" s="252"/>
      <c r="LFG34" s="252"/>
      <c r="LFH34" s="252"/>
      <c r="LFI34" s="252"/>
      <c r="LFJ34" s="252"/>
      <c r="LFK34" s="252"/>
      <c r="LFL34" s="252"/>
      <c r="LFM34" s="252"/>
      <c r="LFN34" s="252"/>
      <c r="LFO34" s="252"/>
      <c r="LFP34" s="252"/>
      <c r="LFQ34" s="252"/>
      <c r="LFR34" s="252"/>
      <c r="LFS34" s="252"/>
      <c r="LFT34" s="252"/>
      <c r="LFU34" s="252"/>
      <c r="LFV34" s="252"/>
      <c r="LFW34" s="252"/>
      <c r="LFX34" s="252"/>
      <c r="LFY34" s="252"/>
      <c r="LFZ34" s="252"/>
      <c r="LGA34" s="252"/>
      <c r="LGB34" s="252"/>
      <c r="LGC34" s="252"/>
      <c r="LGD34" s="252"/>
      <c r="LGE34" s="252"/>
      <c r="LGF34" s="252"/>
      <c r="LGG34" s="252"/>
      <c r="LGH34" s="252"/>
      <c r="LGI34" s="252"/>
      <c r="LGJ34" s="252"/>
      <c r="LGK34" s="252"/>
      <c r="LGL34" s="252"/>
      <c r="LGM34" s="252"/>
      <c r="LGN34" s="252"/>
      <c r="LGO34" s="252"/>
      <c r="LGP34" s="252"/>
      <c r="LGQ34" s="252"/>
      <c r="LGR34" s="252"/>
      <c r="LGS34" s="252"/>
      <c r="LGT34" s="252"/>
      <c r="LGU34" s="252"/>
      <c r="LGV34" s="252"/>
      <c r="LGW34" s="252"/>
      <c r="LGX34" s="252"/>
      <c r="LGY34" s="252"/>
      <c r="LGZ34" s="252"/>
      <c r="LHA34" s="252"/>
      <c r="LHB34" s="252"/>
      <c r="LHC34" s="252"/>
      <c r="LHD34" s="252"/>
      <c r="LHE34" s="252"/>
      <c r="LHF34" s="252"/>
      <c r="LHG34" s="252"/>
      <c r="LHH34" s="252"/>
      <c r="LHI34" s="252"/>
      <c r="LHJ34" s="252"/>
      <c r="LHK34" s="252"/>
      <c r="LHL34" s="252"/>
      <c r="LHM34" s="252"/>
      <c r="LHN34" s="252"/>
      <c r="LHO34" s="252"/>
      <c r="LHP34" s="252"/>
      <c r="LHQ34" s="252"/>
      <c r="LHR34" s="252"/>
      <c r="LHS34" s="252"/>
      <c r="LHT34" s="252"/>
      <c r="LHU34" s="252"/>
      <c r="LHV34" s="252"/>
      <c r="LHW34" s="252"/>
      <c r="LHX34" s="252"/>
      <c r="LHY34" s="252"/>
      <c r="LHZ34" s="252"/>
      <c r="LIA34" s="252"/>
      <c r="LIB34" s="252"/>
      <c r="LIC34" s="252"/>
      <c r="LID34" s="252"/>
      <c r="LIE34" s="252"/>
      <c r="LIF34" s="252"/>
      <c r="LIG34" s="252"/>
      <c r="LIH34" s="252"/>
      <c r="LII34" s="252"/>
      <c r="LIJ34" s="252"/>
      <c r="LIK34" s="252"/>
      <c r="LIL34" s="252"/>
      <c r="LIM34" s="252"/>
      <c r="LIN34" s="252"/>
      <c r="LIO34" s="252"/>
      <c r="LIP34" s="252"/>
      <c r="LIQ34" s="252"/>
      <c r="LIR34" s="252"/>
      <c r="LIS34" s="252"/>
      <c r="LIT34" s="252"/>
      <c r="LIU34" s="252"/>
      <c r="LIV34" s="252"/>
      <c r="LIW34" s="252"/>
      <c r="LIX34" s="252"/>
      <c r="LIY34" s="252"/>
      <c r="LIZ34" s="252"/>
      <c r="LJA34" s="252"/>
      <c r="LJB34" s="252"/>
      <c r="LJC34" s="252"/>
      <c r="LJD34" s="252"/>
      <c r="LJE34" s="252"/>
      <c r="LJF34" s="252"/>
      <c r="LJG34" s="252"/>
      <c r="LJH34" s="252"/>
      <c r="LJI34" s="252"/>
      <c r="LJJ34" s="252"/>
      <c r="LJK34" s="252"/>
      <c r="LJL34" s="252"/>
      <c r="LJM34" s="252"/>
      <c r="LJN34" s="252"/>
      <c r="LJO34" s="252"/>
      <c r="LJP34" s="252"/>
      <c r="LJQ34" s="252"/>
      <c r="LJR34" s="252"/>
      <c r="LJS34" s="252"/>
      <c r="LJT34" s="252"/>
      <c r="LJU34" s="252"/>
      <c r="LJV34" s="252"/>
      <c r="LJW34" s="252"/>
      <c r="LJX34" s="252"/>
      <c r="LJY34" s="252"/>
      <c r="LJZ34" s="252"/>
      <c r="LKA34" s="252"/>
      <c r="LKB34" s="252"/>
      <c r="LKC34" s="252"/>
      <c r="LKD34" s="252"/>
      <c r="LKE34" s="252"/>
      <c r="LKF34" s="252"/>
      <c r="LKG34" s="252"/>
      <c r="LKH34" s="252"/>
      <c r="LKI34" s="252"/>
      <c r="LKJ34" s="252"/>
      <c r="LKK34" s="252"/>
      <c r="LKL34" s="252"/>
      <c r="LKM34" s="252"/>
      <c r="LKN34" s="252"/>
      <c r="LKO34" s="252"/>
      <c r="LKP34" s="252"/>
      <c r="LKQ34" s="252"/>
      <c r="LKR34" s="252"/>
      <c r="LKS34" s="252"/>
      <c r="LKT34" s="252"/>
      <c r="LKU34" s="252"/>
      <c r="LKV34" s="252"/>
      <c r="LKW34" s="252"/>
      <c r="LKX34" s="252"/>
      <c r="LKY34" s="252"/>
      <c r="LKZ34" s="252"/>
      <c r="LLA34" s="252"/>
      <c r="LLB34" s="252"/>
      <c r="LLC34" s="252"/>
      <c r="LLD34" s="252"/>
      <c r="LLE34" s="252"/>
      <c r="LLF34" s="252"/>
      <c r="LLG34" s="252"/>
      <c r="LLH34" s="252"/>
      <c r="LLI34" s="252"/>
      <c r="LLJ34" s="252"/>
      <c r="LLK34" s="252"/>
      <c r="LLL34" s="252"/>
      <c r="LLM34" s="252"/>
      <c r="LLN34" s="252"/>
      <c r="LLO34" s="252"/>
      <c r="LLP34" s="252"/>
      <c r="LLQ34" s="252"/>
      <c r="LLR34" s="252"/>
      <c r="LLS34" s="252"/>
      <c r="LLT34" s="252"/>
      <c r="LLU34" s="252"/>
      <c r="LLV34" s="252"/>
      <c r="LLW34" s="252"/>
      <c r="LLX34" s="252"/>
      <c r="LLY34" s="252"/>
      <c r="LLZ34" s="252"/>
      <c r="LMA34" s="252"/>
      <c r="LMB34" s="252"/>
      <c r="LMC34" s="252"/>
      <c r="LMD34" s="252"/>
      <c r="LME34" s="252"/>
      <c r="LMF34" s="252"/>
      <c r="LMG34" s="252"/>
      <c r="LMH34" s="252"/>
      <c r="LMI34" s="252"/>
      <c r="LMJ34" s="252"/>
      <c r="LMK34" s="252"/>
      <c r="LML34" s="252"/>
      <c r="LMM34" s="252"/>
      <c r="LMN34" s="252"/>
      <c r="LMO34" s="252"/>
      <c r="LMP34" s="252"/>
      <c r="LMQ34" s="252"/>
      <c r="LMR34" s="252"/>
      <c r="LMS34" s="252"/>
      <c r="LMT34" s="252"/>
      <c r="LMU34" s="252"/>
      <c r="LMV34" s="252"/>
      <c r="LMW34" s="252"/>
      <c r="LMX34" s="252"/>
      <c r="LMY34" s="252"/>
      <c r="LMZ34" s="252"/>
      <c r="LNA34" s="252"/>
      <c r="LNB34" s="252"/>
      <c r="LNC34" s="252"/>
      <c r="LND34" s="252"/>
      <c r="LNE34" s="252"/>
      <c r="LNF34" s="252"/>
      <c r="LNG34" s="252"/>
      <c r="LNH34" s="252"/>
      <c r="LNI34" s="252"/>
      <c r="LNJ34" s="252"/>
      <c r="LNK34" s="252"/>
      <c r="LNL34" s="252"/>
      <c r="LNM34" s="252"/>
      <c r="LNN34" s="252"/>
      <c r="LNO34" s="252"/>
      <c r="LNP34" s="252"/>
      <c r="LNQ34" s="252"/>
      <c r="LNR34" s="252"/>
      <c r="LNS34" s="252"/>
      <c r="LNT34" s="252"/>
      <c r="LNU34" s="252"/>
      <c r="LNV34" s="252"/>
      <c r="LNW34" s="252"/>
      <c r="LNX34" s="252"/>
      <c r="LNY34" s="252"/>
      <c r="LNZ34" s="252"/>
      <c r="LOA34" s="252"/>
      <c r="LOB34" s="252"/>
      <c r="LOC34" s="252"/>
      <c r="LOD34" s="252"/>
      <c r="LOE34" s="252"/>
      <c r="LOF34" s="252"/>
      <c r="LOG34" s="252"/>
      <c r="LOH34" s="252"/>
      <c r="LOI34" s="252"/>
      <c r="LOJ34" s="252"/>
      <c r="LOK34" s="252"/>
      <c r="LOL34" s="252"/>
      <c r="LOM34" s="252"/>
      <c r="LON34" s="252"/>
      <c r="LOO34" s="252"/>
      <c r="LOP34" s="252"/>
      <c r="LOQ34" s="252"/>
      <c r="LOR34" s="252"/>
      <c r="LOS34" s="252"/>
      <c r="LOT34" s="252"/>
      <c r="LOU34" s="252"/>
      <c r="LOV34" s="252"/>
      <c r="LOW34" s="252"/>
      <c r="LOX34" s="252"/>
      <c r="LOY34" s="252"/>
      <c r="LOZ34" s="252"/>
      <c r="LPA34" s="252"/>
      <c r="LPB34" s="252"/>
      <c r="LPC34" s="252"/>
      <c r="LPD34" s="252"/>
      <c r="LPE34" s="252"/>
      <c r="LPF34" s="252"/>
      <c r="LPG34" s="252"/>
      <c r="LPH34" s="252"/>
      <c r="LPI34" s="252"/>
      <c r="LPJ34" s="252"/>
      <c r="LPK34" s="252"/>
      <c r="LPL34" s="252"/>
      <c r="LPM34" s="252"/>
      <c r="LPN34" s="252"/>
      <c r="LPO34" s="252"/>
      <c r="LPP34" s="252"/>
      <c r="LPQ34" s="252"/>
      <c r="LPR34" s="252"/>
      <c r="LPS34" s="252"/>
      <c r="LPT34" s="252"/>
      <c r="LPU34" s="252"/>
      <c r="LPV34" s="252"/>
      <c r="LPW34" s="252"/>
      <c r="LPX34" s="252"/>
      <c r="LPY34" s="252"/>
      <c r="LPZ34" s="252"/>
      <c r="LQA34" s="252"/>
      <c r="LQB34" s="252"/>
      <c r="LQC34" s="252"/>
      <c r="LQD34" s="252"/>
      <c r="LQE34" s="252"/>
      <c r="LQF34" s="252"/>
      <c r="LQG34" s="252"/>
      <c r="LQH34" s="252"/>
      <c r="LQI34" s="252"/>
      <c r="LQJ34" s="252"/>
      <c r="LQK34" s="252"/>
      <c r="LQL34" s="252"/>
      <c r="LQM34" s="252"/>
      <c r="LQN34" s="252"/>
      <c r="LQO34" s="252"/>
      <c r="LQP34" s="252"/>
      <c r="LQQ34" s="252"/>
      <c r="LQR34" s="252"/>
      <c r="LQS34" s="252"/>
      <c r="LQT34" s="252"/>
      <c r="LQU34" s="252"/>
      <c r="LQV34" s="252"/>
      <c r="LQW34" s="252"/>
      <c r="LQX34" s="252"/>
      <c r="LQY34" s="252"/>
      <c r="LQZ34" s="252"/>
      <c r="LRA34" s="252"/>
      <c r="LRB34" s="252"/>
      <c r="LRC34" s="252"/>
      <c r="LRD34" s="252"/>
      <c r="LRE34" s="252"/>
      <c r="LRF34" s="252"/>
      <c r="LRG34" s="252"/>
      <c r="LRH34" s="252"/>
      <c r="LRI34" s="252"/>
      <c r="LRJ34" s="252"/>
      <c r="LRK34" s="252"/>
      <c r="LRL34" s="252"/>
      <c r="LRM34" s="252"/>
      <c r="LRN34" s="252"/>
      <c r="LRO34" s="252"/>
      <c r="LRP34" s="252"/>
      <c r="LRQ34" s="252"/>
      <c r="LRR34" s="252"/>
      <c r="LRS34" s="252"/>
      <c r="LRT34" s="252"/>
      <c r="LRU34" s="252"/>
      <c r="LRV34" s="252"/>
      <c r="LRW34" s="252"/>
      <c r="LRX34" s="252"/>
      <c r="LRY34" s="252"/>
      <c r="LRZ34" s="252"/>
      <c r="LSA34" s="252"/>
      <c r="LSB34" s="252"/>
      <c r="LSC34" s="252"/>
      <c r="LSD34" s="252"/>
      <c r="LSE34" s="252"/>
      <c r="LSF34" s="252"/>
      <c r="LSG34" s="252"/>
      <c r="LSH34" s="252"/>
      <c r="LSI34" s="252"/>
      <c r="LSJ34" s="252"/>
      <c r="LSK34" s="252"/>
      <c r="LSL34" s="252"/>
      <c r="LSM34" s="252"/>
      <c r="LSN34" s="252"/>
      <c r="LSO34" s="252"/>
      <c r="LSP34" s="252"/>
      <c r="LSQ34" s="252"/>
      <c r="LSR34" s="252"/>
      <c r="LSS34" s="252"/>
      <c r="LST34" s="252"/>
      <c r="LSU34" s="252"/>
      <c r="LSV34" s="252"/>
      <c r="LSW34" s="252"/>
      <c r="LSX34" s="252"/>
      <c r="LSY34" s="252"/>
      <c r="LSZ34" s="252"/>
      <c r="LTA34" s="252"/>
      <c r="LTB34" s="252"/>
      <c r="LTC34" s="252"/>
      <c r="LTD34" s="252"/>
      <c r="LTE34" s="252"/>
      <c r="LTF34" s="252"/>
      <c r="LTG34" s="252"/>
      <c r="LTH34" s="252"/>
      <c r="LTI34" s="252"/>
      <c r="LTJ34" s="252"/>
      <c r="LTK34" s="252"/>
      <c r="LTL34" s="252"/>
      <c r="LTM34" s="252"/>
      <c r="LTN34" s="252"/>
      <c r="LTO34" s="252"/>
      <c r="LTP34" s="252"/>
      <c r="LTQ34" s="252"/>
      <c r="LTR34" s="252"/>
      <c r="LTS34" s="252"/>
      <c r="LTT34" s="252"/>
      <c r="LTU34" s="252"/>
      <c r="LTV34" s="252"/>
      <c r="LTW34" s="252"/>
      <c r="LTX34" s="252"/>
      <c r="LTY34" s="252"/>
      <c r="LTZ34" s="252"/>
      <c r="LUA34" s="252"/>
      <c r="LUB34" s="252"/>
      <c r="LUC34" s="252"/>
      <c r="LUD34" s="252"/>
      <c r="LUE34" s="252"/>
      <c r="LUF34" s="252"/>
      <c r="LUG34" s="252"/>
      <c r="LUH34" s="252"/>
      <c r="LUI34" s="252"/>
      <c r="LUJ34" s="252"/>
      <c r="LUK34" s="252"/>
      <c r="LUL34" s="252"/>
      <c r="LUM34" s="252"/>
      <c r="LUN34" s="252"/>
      <c r="LUO34" s="252"/>
      <c r="LUP34" s="252"/>
      <c r="LUQ34" s="252"/>
      <c r="LUR34" s="252"/>
      <c r="LUS34" s="252"/>
      <c r="LUT34" s="252"/>
      <c r="LUU34" s="252"/>
      <c r="LUV34" s="252"/>
      <c r="LUW34" s="252"/>
      <c r="LUX34" s="252"/>
      <c r="LUY34" s="252"/>
      <c r="LUZ34" s="252"/>
      <c r="LVA34" s="252"/>
      <c r="LVB34" s="252"/>
      <c r="LVC34" s="252"/>
      <c r="LVD34" s="252"/>
      <c r="LVE34" s="252"/>
      <c r="LVF34" s="252"/>
      <c r="LVG34" s="252"/>
      <c r="LVH34" s="252"/>
      <c r="LVI34" s="252"/>
      <c r="LVJ34" s="252"/>
      <c r="LVK34" s="252"/>
      <c r="LVL34" s="252"/>
      <c r="LVM34" s="252"/>
      <c r="LVN34" s="252"/>
      <c r="LVO34" s="252"/>
      <c r="LVP34" s="252"/>
      <c r="LVQ34" s="252"/>
      <c r="LVR34" s="252"/>
      <c r="LVS34" s="252"/>
      <c r="LVT34" s="252"/>
      <c r="LVU34" s="252"/>
      <c r="LVV34" s="252"/>
      <c r="LVW34" s="252"/>
      <c r="LVX34" s="252"/>
      <c r="LVY34" s="252"/>
      <c r="LVZ34" s="252"/>
      <c r="LWA34" s="252"/>
      <c r="LWB34" s="252"/>
      <c r="LWC34" s="252"/>
      <c r="LWD34" s="252"/>
      <c r="LWE34" s="252"/>
      <c r="LWF34" s="252"/>
      <c r="LWG34" s="252"/>
      <c r="LWH34" s="252"/>
      <c r="LWI34" s="252"/>
      <c r="LWJ34" s="252"/>
      <c r="LWK34" s="252"/>
      <c r="LWL34" s="252"/>
      <c r="LWM34" s="252"/>
      <c r="LWN34" s="252"/>
      <c r="LWO34" s="252"/>
      <c r="LWP34" s="252"/>
      <c r="LWQ34" s="252"/>
      <c r="LWR34" s="252"/>
      <c r="LWS34" s="252"/>
      <c r="LWT34" s="252"/>
      <c r="LWU34" s="252"/>
      <c r="LWV34" s="252"/>
      <c r="LWW34" s="252"/>
      <c r="LWX34" s="252"/>
      <c r="LWY34" s="252"/>
      <c r="LWZ34" s="252"/>
      <c r="LXA34" s="252"/>
      <c r="LXB34" s="252"/>
      <c r="LXC34" s="252"/>
      <c r="LXD34" s="252"/>
      <c r="LXE34" s="252"/>
      <c r="LXF34" s="252"/>
      <c r="LXG34" s="252"/>
      <c r="LXH34" s="252"/>
      <c r="LXI34" s="252"/>
      <c r="LXJ34" s="252"/>
      <c r="LXK34" s="252"/>
      <c r="LXL34" s="252"/>
      <c r="LXM34" s="252"/>
      <c r="LXN34" s="252"/>
      <c r="LXO34" s="252"/>
      <c r="LXP34" s="252"/>
      <c r="LXQ34" s="252"/>
      <c r="LXR34" s="252"/>
      <c r="LXS34" s="252"/>
      <c r="LXT34" s="252"/>
      <c r="LXU34" s="252"/>
      <c r="LXV34" s="252"/>
      <c r="LXW34" s="252"/>
      <c r="LXX34" s="252"/>
      <c r="LXY34" s="252"/>
      <c r="LXZ34" s="252"/>
      <c r="LYA34" s="252"/>
      <c r="LYB34" s="252"/>
      <c r="LYC34" s="252"/>
      <c r="LYD34" s="252"/>
      <c r="LYE34" s="252"/>
      <c r="LYF34" s="252"/>
      <c r="LYG34" s="252"/>
      <c r="LYH34" s="252"/>
      <c r="LYI34" s="252"/>
      <c r="LYJ34" s="252"/>
      <c r="LYK34" s="252"/>
      <c r="LYL34" s="252"/>
      <c r="LYM34" s="252"/>
      <c r="LYN34" s="252"/>
      <c r="LYO34" s="252"/>
      <c r="LYP34" s="252"/>
      <c r="LYQ34" s="252"/>
      <c r="LYR34" s="252"/>
      <c r="LYS34" s="252"/>
      <c r="LYT34" s="252"/>
      <c r="LYU34" s="252"/>
      <c r="LYV34" s="252"/>
      <c r="LYW34" s="252"/>
      <c r="LYX34" s="252"/>
      <c r="LYY34" s="252"/>
      <c r="LYZ34" s="252"/>
      <c r="LZA34" s="252"/>
      <c r="LZB34" s="252"/>
      <c r="LZC34" s="252"/>
      <c r="LZD34" s="252"/>
      <c r="LZE34" s="252"/>
      <c r="LZF34" s="252"/>
      <c r="LZG34" s="252"/>
      <c r="LZH34" s="252"/>
      <c r="LZI34" s="252"/>
      <c r="LZJ34" s="252"/>
      <c r="LZK34" s="252"/>
      <c r="LZL34" s="252"/>
      <c r="LZM34" s="252"/>
      <c r="LZN34" s="252"/>
      <c r="LZO34" s="252"/>
      <c r="LZP34" s="252"/>
      <c r="LZQ34" s="252"/>
      <c r="LZR34" s="252"/>
      <c r="LZS34" s="252"/>
      <c r="LZT34" s="252"/>
      <c r="LZU34" s="252"/>
      <c r="LZV34" s="252"/>
      <c r="LZW34" s="252"/>
      <c r="LZX34" s="252"/>
      <c r="LZY34" s="252"/>
      <c r="LZZ34" s="252"/>
      <c r="MAA34" s="252"/>
      <c r="MAB34" s="252"/>
      <c r="MAC34" s="252"/>
      <c r="MAD34" s="252"/>
      <c r="MAE34" s="252"/>
      <c r="MAF34" s="252"/>
      <c r="MAG34" s="252"/>
      <c r="MAH34" s="252"/>
      <c r="MAI34" s="252"/>
      <c r="MAJ34" s="252"/>
      <c r="MAK34" s="252"/>
      <c r="MAL34" s="252"/>
      <c r="MAM34" s="252"/>
      <c r="MAN34" s="252"/>
      <c r="MAO34" s="252"/>
      <c r="MAP34" s="252"/>
      <c r="MAQ34" s="252"/>
      <c r="MAR34" s="252"/>
      <c r="MAS34" s="252"/>
      <c r="MAT34" s="252"/>
      <c r="MAU34" s="252"/>
      <c r="MAV34" s="252"/>
      <c r="MAW34" s="252"/>
      <c r="MAX34" s="252"/>
      <c r="MAY34" s="252"/>
      <c r="MAZ34" s="252"/>
      <c r="MBA34" s="252"/>
      <c r="MBB34" s="252"/>
      <c r="MBC34" s="252"/>
      <c r="MBD34" s="252"/>
      <c r="MBE34" s="252"/>
      <c r="MBF34" s="252"/>
      <c r="MBG34" s="252"/>
      <c r="MBH34" s="252"/>
      <c r="MBI34" s="252"/>
      <c r="MBJ34" s="252"/>
      <c r="MBK34" s="252"/>
      <c r="MBL34" s="252"/>
      <c r="MBM34" s="252"/>
      <c r="MBN34" s="252"/>
      <c r="MBO34" s="252"/>
      <c r="MBP34" s="252"/>
      <c r="MBQ34" s="252"/>
      <c r="MBR34" s="252"/>
      <c r="MBS34" s="252"/>
      <c r="MBT34" s="252"/>
      <c r="MBU34" s="252"/>
      <c r="MBV34" s="252"/>
      <c r="MBW34" s="252"/>
      <c r="MBX34" s="252"/>
      <c r="MBY34" s="252"/>
      <c r="MBZ34" s="252"/>
      <c r="MCA34" s="252"/>
      <c r="MCB34" s="252"/>
      <c r="MCC34" s="252"/>
      <c r="MCD34" s="252"/>
      <c r="MCE34" s="252"/>
      <c r="MCF34" s="252"/>
      <c r="MCG34" s="252"/>
      <c r="MCH34" s="252"/>
      <c r="MCI34" s="252"/>
      <c r="MCJ34" s="252"/>
      <c r="MCK34" s="252"/>
      <c r="MCL34" s="252"/>
      <c r="MCM34" s="252"/>
      <c r="MCN34" s="252"/>
      <c r="MCO34" s="252"/>
      <c r="MCP34" s="252"/>
      <c r="MCQ34" s="252"/>
      <c r="MCR34" s="252"/>
      <c r="MCS34" s="252"/>
      <c r="MCT34" s="252"/>
      <c r="MCU34" s="252"/>
      <c r="MCV34" s="252"/>
      <c r="MCW34" s="252"/>
      <c r="MCX34" s="252"/>
      <c r="MCY34" s="252"/>
      <c r="MCZ34" s="252"/>
      <c r="MDA34" s="252"/>
      <c r="MDB34" s="252"/>
      <c r="MDC34" s="252"/>
      <c r="MDD34" s="252"/>
      <c r="MDE34" s="252"/>
      <c r="MDF34" s="252"/>
      <c r="MDG34" s="252"/>
      <c r="MDH34" s="252"/>
      <c r="MDI34" s="252"/>
      <c r="MDJ34" s="252"/>
      <c r="MDK34" s="252"/>
      <c r="MDL34" s="252"/>
      <c r="MDM34" s="252"/>
      <c r="MDN34" s="252"/>
      <c r="MDO34" s="252"/>
      <c r="MDP34" s="252"/>
      <c r="MDQ34" s="252"/>
      <c r="MDR34" s="252"/>
      <c r="MDS34" s="252"/>
      <c r="MDT34" s="252"/>
      <c r="MDU34" s="252"/>
      <c r="MDV34" s="252"/>
      <c r="MDW34" s="252"/>
      <c r="MDX34" s="252"/>
      <c r="MDY34" s="252"/>
      <c r="MDZ34" s="252"/>
      <c r="MEA34" s="252"/>
      <c r="MEB34" s="252"/>
      <c r="MEC34" s="252"/>
      <c r="MED34" s="252"/>
      <c r="MEE34" s="252"/>
      <c r="MEF34" s="252"/>
      <c r="MEG34" s="252"/>
      <c r="MEH34" s="252"/>
      <c r="MEI34" s="252"/>
      <c r="MEJ34" s="252"/>
      <c r="MEK34" s="252"/>
      <c r="MEL34" s="252"/>
      <c r="MEM34" s="252"/>
      <c r="MEN34" s="252"/>
      <c r="MEO34" s="252"/>
      <c r="MEP34" s="252"/>
      <c r="MEQ34" s="252"/>
      <c r="MER34" s="252"/>
      <c r="MES34" s="252"/>
      <c r="MET34" s="252"/>
      <c r="MEU34" s="252"/>
      <c r="MEV34" s="252"/>
      <c r="MEW34" s="252"/>
      <c r="MEX34" s="252"/>
      <c r="MEY34" s="252"/>
      <c r="MEZ34" s="252"/>
      <c r="MFA34" s="252"/>
      <c r="MFB34" s="252"/>
      <c r="MFC34" s="252"/>
      <c r="MFD34" s="252"/>
      <c r="MFE34" s="252"/>
      <c r="MFF34" s="252"/>
      <c r="MFG34" s="252"/>
      <c r="MFH34" s="252"/>
      <c r="MFI34" s="252"/>
      <c r="MFJ34" s="252"/>
      <c r="MFK34" s="252"/>
      <c r="MFL34" s="252"/>
      <c r="MFM34" s="252"/>
      <c r="MFN34" s="252"/>
      <c r="MFO34" s="252"/>
      <c r="MFP34" s="252"/>
      <c r="MFQ34" s="252"/>
      <c r="MFR34" s="252"/>
      <c r="MFS34" s="252"/>
      <c r="MFT34" s="252"/>
      <c r="MFU34" s="252"/>
      <c r="MFV34" s="252"/>
      <c r="MFW34" s="252"/>
      <c r="MFX34" s="252"/>
      <c r="MFY34" s="252"/>
      <c r="MFZ34" s="252"/>
      <c r="MGA34" s="252"/>
      <c r="MGB34" s="252"/>
      <c r="MGC34" s="252"/>
      <c r="MGD34" s="252"/>
      <c r="MGE34" s="252"/>
      <c r="MGF34" s="252"/>
      <c r="MGG34" s="252"/>
      <c r="MGH34" s="252"/>
      <c r="MGI34" s="252"/>
      <c r="MGJ34" s="252"/>
      <c r="MGK34" s="252"/>
      <c r="MGL34" s="252"/>
      <c r="MGM34" s="252"/>
      <c r="MGN34" s="252"/>
      <c r="MGO34" s="252"/>
      <c r="MGP34" s="252"/>
      <c r="MGQ34" s="252"/>
      <c r="MGR34" s="252"/>
      <c r="MGS34" s="252"/>
      <c r="MGT34" s="252"/>
      <c r="MGU34" s="252"/>
      <c r="MGV34" s="252"/>
      <c r="MGW34" s="252"/>
      <c r="MGX34" s="252"/>
      <c r="MGY34" s="252"/>
      <c r="MGZ34" s="252"/>
      <c r="MHA34" s="252"/>
      <c r="MHB34" s="252"/>
      <c r="MHC34" s="252"/>
      <c r="MHD34" s="252"/>
      <c r="MHE34" s="252"/>
      <c r="MHF34" s="252"/>
      <c r="MHG34" s="252"/>
      <c r="MHH34" s="252"/>
      <c r="MHI34" s="252"/>
      <c r="MHJ34" s="252"/>
      <c r="MHK34" s="252"/>
      <c r="MHL34" s="252"/>
      <c r="MHM34" s="252"/>
      <c r="MHN34" s="252"/>
      <c r="MHO34" s="252"/>
      <c r="MHP34" s="252"/>
      <c r="MHQ34" s="252"/>
      <c r="MHR34" s="252"/>
      <c r="MHS34" s="252"/>
      <c r="MHT34" s="252"/>
      <c r="MHU34" s="252"/>
      <c r="MHV34" s="252"/>
      <c r="MHW34" s="252"/>
      <c r="MHX34" s="252"/>
      <c r="MHY34" s="252"/>
      <c r="MHZ34" s="252"/>
      <c r="MIA34" s="252"/>
      <c r="MIB34" s="252"/>
      <c r="MIC34" s="252"/>
      <c r="MID34" s="252"/>
      <c r="MIE34" s="252"/>
      <c r="MIF34" s="252"/>
      <c r="MIG34" s="252"/>
      <c r="MIH34" s="252"/>
      <c r="MII34" s="252"/>
      <c r="MIJ34" s="252"/>
      <c r="MIK34" s="252"/>
      <c r="MIL34" s="252"/>
      <c r="MIM34" s="252"/>
      <c r="MIN34" s="252"/>
      <c r="MIO34" s="252"/>
      <c r="MIP34" s="252"/>
      <c r="MIQ34" s="252"/>
      <c r="MIR34" s="252"/>
      <c r="MIS34" s="252"/>
      <c r="MIT34" s="252"/>
      <c r="MIU34" s="252"/>
      <c r="MIV34" s="252"/>
      <c r="MIW34" s="252"/>
      <c r="MIX34" s="252"/>
      <c r="MIY34" s="252"/>
      <c r="MIZ34" s="252"/>
      <c r="MJA34" s="252"/>
      <c r="MJB34" s="252"/>
      <c r="MJC34" s="252"/>
      <c r="MJD34" s="252"/>
      <c r="MJE34" s="252"/>
      <c r="MJF34" s="252"/>
      <c r="MJG34" s="252"/>
      <c r="MJH34" s="252"/>
      <c r="MJI34" s="252"/>
      <c r="MJJ34" s="252"/>
      <c r="MJK34" s="252"/>
      <c r="MJL34" s="252"/>
      <c r="MJM34" s="252"/>
      <c r="MJN34" s="252"/>
      <c r="MJO34" s="252"/>
      <c r="MJP34" s="252"/>
      <c r="MJQ34" s="252"/>
      <c r="MJR34" s="252"/>
      <c r="MJS34" s="252"/>
      <c r="MJT34" s="252"/>
      <c r="MJU34" s="252"/>
      <c r="MJV34" s="252"/>
      <c r="MJW34" s="252"/>
      <c r="MJX34" s="252"/>
      <c r="MJY34" s="252"/>
      <c r="MJZ34" s="252"/>
      <c r="MKA34" s="252"/>
      <c r="MKB34" s="252"/>
      <c r="MKC34" s="252"/>
      <c r="MKD34" s="252"/>
      <c r="MKE34" s="252"/>
      <c r="MKF34" s="252"/>
      <c r="MKG34" s="252"/>
      <c r="MKH34" s="252"/>
      <c r="MKI34" s="252"/>
      <c r="MKJ34" s="252"/>
      <c r="MKK34" s="252"/>
      <c r="MKL34" s="252"/>
      <c r="MKM34" s="252"/>
      <c r="MKN34" s="252"/>
      <c r="MKO34" s="252"/>
      <c r="MKP34" s="252"/>
      <c r="MKQ34" s="252"/>
      <c r="MKR34" s="252"/>
      <c r="MKS34" s="252"/>
      <c r="MKT34" s="252"/>
      <c r="MKU34" s="252"/>
      <c r="MKV34" s="252"/>
      <c r="MKW34" s="252"/>
      <c r="MKX34" s="252"/>
      <c r="MKY34" s="252"/>
      <c r="MKZ34" s="252"/>
      <c r="MLA34" s="252"/>
      <c r="MLB34" s="252"/>
      <c r="MLC34" s="252"/>
      <c r="MLD34" s="252"/>
      <c r="MLE34" s="252"/>
      <c r="MLF34" s="252"/>
      <c r="MLG34" s="252"/>
      <c r="MLH34" s="252"/>
      <c r="MLI34" s="252"/>
      <c r="MLJ34" s="252"/>
      <c r="MLK34" s="252"/>
      <c r="MLL34" s="252"/>
      <c r="MLM34" s="252"/>
      <c r="MLN34" s="252"/>
      <c r="MLO34" s="252"/>
      <c r="MLP34" s="252"/>
      <c r="MLQ34" s="252"/>
      <c r="MLR34" s="252"/>
      <c r="MLS34" s="252"/>
      <c r="MLT34" s="252"/>
      <c r="MLU34" s="252"/>
      <c r="MLV34" s="252"/>
      <c r="MLW34" s="252"/>
      <c r="MLX34" s="252"/>
      <c r="MLY34" s="252"/>
      <c r="MLZ34" s="252"/>
      <c r="MMA34" s="252"/>
      <c r="MMB34" s="252"/>
      <c r="MMC34" s="252"/>
      <c r="MMD34" s="252"/>
      <c r="MME34" s="252"/>
      <c r="MMF34" s="252"/>
      <c r="MMG34" s="252"/>
      <c r="MMH34" s="252"/>
      <c r="MMI34" s="252"/>
      <c r="MMJ34" s="252"/>
      <c r="MMK34" s="252"/>
      <c r="MML34" s="252"/>
      <c r="MMM34" s="252"/>
      <c r="MMN34" s="252"/>
      <c r="MMO34" s="252"/>
      <c r="MMP34" s="252"/>
      <c r="MMQ34" s="252"/>
      <c r="MMR34" s="252"/>
      <c r="MMS34" s="252"/>
      <c r="MMT34" s="252"/>
      <c r="MMU34" s="252"/>
      <c r="MMV34" s="252"/>
      <c r="MMW34" s="252"/>
      <c r="MMX34" s="252"/>
      <c r="MMY34" s="252"/>
      <c r="MMZ34" s="252"/>
      <c r="MNA34" s="252"/>
      <c r="MNB34" s="252"/>
      <c r="MNC34" s="252"/>
      <c r="MND34" s="252"/>
      <c r="MNE34" s="252"/>
      <c r="MNF34" s="252"/>
      <c r="MNG34" s="252"/>
      <c r="MNH34" s="252"/>
      <c r="MNI34" s="252"/>
      <c r="MNJ34" s="252"/>
      <c r="MNK34" s="252"/>
      <c r="MNL34" s="252"/>
      <c r="MNM34" s="252"/>
      <c r="MNN34" s="252"/>
      <c r="MNO34" s="252"/>
      <c r="MNP34" s="252"/>
      <c r="MNQ34" s="252"/>
      <c r="MNR34" s="252"/>
      <c r="MNS34" s="252"/>
      <c r="MNT34" s="252"/>
      <c r="MNU34" s="252"/>
      <c r="MNV34" s="252"/>
      <c r="MNW34" s="252"/>
      <c r="MNX34" s="252"/>
      <c r="MNY34" s="252"/>
      <c r="MNZ34" s="252"/>
      <c r="MOA34" s="252"/>
      <c r="MOB34" s="252"/>
      <c r="MOC34" s="252"/>
      <c r="MOD34" s="252"/>
      <c r="MOE34" s="252"/>
      <c r="MOF34" s="252"/>
      <c r="MOG34" s="252"/>
      <c r="MOH34" s="252"/>
      <c r="MOI34" s="252"/>
      <c r="MOJ34" s="252"/>
      <c r="MOK34" s="252"/>
      <c r="MOL34" s="252"/>
      <c r="MOM34" s="252"/>
      <c r="MON34" s="252"/>
      <c r="MOO34" s="252"/>
      <c r="MOP34" s="252"/>
      <c r="MOQ34" s="252"/>
      <c r="MOR34" s="252"/>
      <c r="MOS34" s="252"/>
      <c r="MOT34" s="252"/>
      <c r="MOU34" s="252"/>
      <c r="MOV34" s="252"/>
      <c r="MOW34" s="252"/>
      <c r="MOX34" s="252"/>
      <c r="MOY34" s="252"/>
      <c r="MOZ34" s="252"/>
      <c r="MPA34" s="252"/>
      <c r="MPB34" s="252"/>
      <c r="MPC34" s="252"/>
      <c r="MPD34" s="252"/>
      <c r="MPE34" s="252"/>
      <c r="MPF34" s="252"/>
      <c r="MPG34" s="252"/>
      <c r="MPH34" s="252"/>
      <c r="MPI34" s="252"/>
      <c r="MPJ34" s="252"/>
      <c r="MPK34" s="252"/>
      <c r="MPL34" s="252"/>
      <c r="MPM34" s="252"/>
      <c r="MPN34" s="252"/>
      <c r="MPO34" s="252"/>
      <c r="MPP34" s="252"/>
      <c r="MPQ34" s="252"/>
      <c r="MPR34" s="252"/>
      <c r="MPS34" s="252"/>
      <c r="MPT34" s="252"/>
      <c r="MPU34" s="252"/>
      <c r="MPV34" s="252"/>
      <c r="MPW34" s="252"/>
      <c r="MPX34" s="252"/>
      <c r="MPY34" s="252"/>
      <c r="MPZ34" s="252"/>
      <c r="MQA34" s="252"/>
      <c r="MQB34" s="252"/>
      <c r="MQC34" s="252"/>
      <c r="MQD34" s="252"/>
      <c r="MQE34" s="252"/>
      <c r="MQF34" s="252"/>
      <c r="MQG34" s="252"/>
      <c r="MQH34" s="252"/>
      <c r="MQI34" s="252"/>
      <c r="MQJ34" s="252"/>
      <c r="MQK34" s="252"/>
      <c r="MQL34" s="252"/>
      <c r="MQM34" s="252"/>
      <c r="MQN34" s="252"/>
      <c r="MQO34" s="252"/>
      <c r="MQP34" s="252"/>
      <c r="MQQ34" s="252"/>
      <c r="MQR34" s="252"/>
      <c r="MQS34" s="252"/>
      <c r="MQT34" s="252"/>
      <c r="MQU34" s="252"/>
      <c r="MQV34" s="252"/>
      <c r="MQW34" s="252"/>
      <c r="MQX34" s="252"/>
      <c r="MQY34" s="252"/>
      <c r="MQZ34" s="252"/>
      <c r="MRA34" s="252"/>
      <c r="MRB34" s="252"/>
      <c r="MRC34" s="252"/>
      <c r="MRD34" s="252"/>
      <c r="MRE34" s="252"/>
      <c r="MRF34" s="252"/>
      <c r="MRG34" s="252"/>
      <c r="MRH34" s="252"/>
      <c r="MRI34" s="252"/>
      <c r="MRJ34" s="252"/>
      <c r="MRK34" s="252"/>
      <c r="MRL34" s="252"/>
      <c r="MRM34" s="252"/>
      <c r="MRN34" s="252"/>
      <c r="MRO34" s="252"/>
      <c r="MRP34" s="252"/>
      <c r="MRQ34" s="252"/>
      <c r="MRR34" s="252"/>
      <c r="MRS34" s="252"/>
      <c r="MRT34" s="252"/>
      <c r="MRU34" s="252"/>
      <c r="MRV34" s="252"/>
      <c r="MRW34" s="252"/>
      <c r="MRX34" s="252"/>
      <c r="MRY34" s="252"/>
      <c r="MRZ34" s="252"/>
      <c r="MSA34" s="252"/>
      <c r="MSB34" s="252"/>
      <c r="MSC34" s="252"/>
      <c r="MSD34" s="252"/>
      <c r="MSE34" s="252"/>
      <c r="MSF34" s="252"/>
      <c r="MSG34" s="252"/>
      <c r="MSH34" s="252"/>
      <c r="MSI34" s="252"/>
      <c r="MSJ34" s="252"/>
      <c r="MSK34" s="252"/>
      <c r="MSL34" s="252"/>
      <c r="MSM34" s="252"/>
      <c r="MSN34" s="252"/>
      <c r="MSO34" s="252"/>
      <c r="MSP34" s="252"/>
      <c r="MSQ34" s="252"/>
      <c r="MSR34" s="252"/>
      <c r="MSS34" s="252"/>
      <c r="MST34" s="252"/>
      <c r="MSU34" s="252"/>
      <c r="MSV34" s="252"/>
      <c r="MSW34" s="252"/>
      <c r="MSX34" s="252"/>
      <c r="MSY34" s="252"/>
      <c r="MSZ34" s="252"/>
      <c r="MTA34" s="252"/>
      <c r="MTB34" s="252"/>
      <c r="MTC34" s="252"/>
      <c r="MTD34" s="252"/>
      <c r="MTE34" s="252"/>
      <c r="MTF34" s="252"/>
      <c r="MTG34" s="252"/>
      <c r="MTH34" s="252"/>
      <c r="MTI34" s="252"/>
      <c r="MTJ34" s="252"/>
      <c r="MTK34" s="252"/>
      <c r="MTL34" s="252"/>
      <c r="MTM34" s="252"/>
      <c r="MTN34" s="252"/>
      <c r="MTO34" s="252"/>
      <c r="MTP34" s="252"/>
      <c r="MTQ34" s="252"/>
      <c r="MTR34" s="252"/>
      <c r="MTS34" s="252"/>
      <c r="MTT34" s="252"/>
      <c r="MTU34" s="252"/>
      <c r="MTV34" s="252"/>
      <c r="MTW34" s="252"/>
      <c r="MTX34" s="252"/>
      <c r="MTY34" s="252"/>
      <c r="MTZ34" s="252"/>
      <c r="MUA34" s="252"/>
      <c r="MUB34" s="252"/>
      <c r="MUC34" s="252"/>
      <c r="MUD34" s="252"/>
      <c r="MUE34" s="252"/>
      <c r="MUF34" s="252"/>
      <c r="MUG34" s="252"/>
      <c r="MUH34" s="252"/>
      <c r="MUI34" s="252"/>
      <c r="MUJ34" s="252"/>
      <c r="MUK34" s="252"/>
      <c r="MUL34" s="252"/>
      <c r="MUM34" s="252"/>
      <c r="MUN34" s="252"/>
      <c r="MUO34" s="252"/>
      <c r="MUP34" s="252"/>
      <c r="MUQ34" s="252"/>
      <c r="MUR34" s="252"/>
      <c r="MUS34" s="252"/>
      <c r="MUT34" s="252"/>
      <c r="MUU34" s="252"/>
      <c r="MUV34" s="252"/>
      <c r="MUW34" s="252"/>
      <c r="MUX34" s="252"/>
      <c r="MUY34" s="252"/>
      <c r="MUZ34" s="252"/>
      <c r="MVA34" s="252"/>
      <c r="MVB34" s="252"/>
      <c r="MVC34" s="252"/>
      <c r="MVD34" s="252"/>
      <c r="MVE34" s="252"/>
      <c r="MVF34" s="252"/>
      <c r="MVG34" s="252"/>
      <c r="MVH34" s="252"/>
      <c r="MVI34" s="252"/>
      <c r="MVJ34" s="252"/>
      <c r="MVK34" s="252"/>
      <c r="MVL34" s="252"/>
      <c r="MVM34" s="252"/>
      <c r="MVN34" s="252"/>
      <c r="MVO34" s="252"/>
      <c r="MVP34" s="252"/>
      <c r="MVQ34" s="252"/>
      <c r="MVR34" s="252"/>
      <c r="MVS34" s="252"/>
      <c r="MVT34" s="252"/>
      <c r="MVU34" s="252"/>
      <c r="MVV34" s="252"/>
      <c r="MVW34" s="252"/>
      <c r="MVX34" s="252"/>
      <c r="MVY34" s="252"/>
      <c r="MVZ34" s="252"/>
      <c r="MWA34" s="252"/>
      <c r="MWB34" s="252"/>
      <c r="MWC34" s="252"/>
      <c r="MWD34" s="252"/>
      <c r="MWE34" s="252"/>
      <c r="MWF34" s="252"/>
      <c r="MWG34" s="252"/>
      <c r="MWH34" s="252"/>
      <c r="MWI34" s="252"/>
      <c r="MWJ34" s="252"/>
      <c r="MWK34" s="252"/>
      <c r="MWL34" s="252"/>
      <c r="MWM34" s="252"/>
      <c r="MWN34" s="252"/>
      <c r="MWO34" s="252"/>
      <c r="MWP34" s="252"/>
      <c r="MWQ34" s="252"/>
      <c r="MWR34" s="252"/>
      <c r="MWS34" s="252"/>
      <c r="MWT34" s="252"/>
      <c r="MWU34" s="252"/>
      <c r="MWV34" s="252"/>
      <c r="MWW34" s="252"/>
      <c r="MWX34" s="252"/>
      <c r="MWY34" s="252"/>
      <c r="MWZ34" s="252"/>
      <c r="MXA34" s="252"/>
      <c r="MXB34" s="252"/>
      <c r="MXC34" s="252"/>
      <c r="MXD34" s="252"/>
      <c r="MXE34" s="252"/>
      <c r="MXF34" s="252"/>
      <c r="MXG34" s="252"/>
      <c r="MXH34" s="252"/>
      <c r="MXI34" s="252"/>
      <c r="MXJ34" s="252"/>
      <c r="MXK34" s="252"/>
      <c r="MXL34" s="252"/>
      <c r="MXM34" s="252"/>
      <c r="MXN34" s="252"/>
      <c r="MXO34" s="252"/>
      <c r="MXP34" s="252"/>
      <c r="MXQ34" s="252"/>
      <c r="MXR34" s="252"/>
      <c r="MXS34" s="252"/>
      <c r="MXT34" s="252"/>
      <c r="MXU34" s="252"/>
      <c r="MXV34" s="252"/>
      <c r="MXW34" s="252"/>
      <c r="MXX34" s="252"/>
      <c r="MXY34" s="252"/>
      <c r="MXZ34" s="252"/>
      <c r="MYA34" s="252"/>
      <c r="MYB34" s="252"/>
      <c r="MYC34" s="252"/>
      <c r="MYD34" s="252"/>
      <c r="MYE34" s="252"/>
      <c r="MYF34" s="252"/>
      <c r="MYG34" s="252"/>
      <c r="MYH34" s="252"/>
      <c r="MYI34" s="252"/>
      <c r="MYJ34" s="252"/>
      <c r="MYK34" s="252"/>
      <c r="MYL34" s="252"/>
      <c r="MYM34" s="252"/>
      <c r="MYN34" s="252"/>
      <c r="MYO34" s="252"/>
      <c r="MYP34" s="252"/>
      <c r="MYQ34" s="252"/>
      <c r="MYR34" s="252"/>
      <c r="MYS34" s="252"/>
      <c r="MYT34" s="252"/>
      <c r="MYU34" s="252"/>
      <c r="MYV34" s="252"/>
      <c r="MYW34" s="252"/>
      <c r="MYX34" s="252"/>
      <c r="MYY34" s="252"/>
      <c r="MYZ34" s="252"/>
      <c r="MZA34" s="252"/>
      <c r="MZB34" s="252"/>
      <c r="MZC34" s="252"/>
      <c r="MZD34" s="252"/>
      <c r="MZE34" s="252"/>
      <c r="MZF34" s="252"/>
      <c r="MZG34" s="252"/>
      <c r="MZH34" s="252"/>
      <c r="MZI34" s="252"/>
      <c r="MZJ34" s="252"/>
      <c r="MZK34" s="252"/>
      <c r="MZL34" s="252"/>
      <c r="MZM34" s="252"/>
      <c r="MZN34" s="252"/>
      <c r="MZO34" s="252"/>
      <c r="MZP34" s="252"/>
      <c r="MZQ34" s="252"/>
      <c r="MZR34" s="252"/>
      <c r="MZS34" s="252"/>
      <c r="MZT34" s="252"/>
      <c r="MZU34" s="252"/>
      <c r="MZV34" s="252"/>
      <c r="MZW34" s="252"/>
      <c r="MZX34" s="252"/>
      <c r="MZY34" s="252"/>
      <c r="MZZ34" s="252"/>
      <c r="NAA34" s="252"/>
      <c r="NAB34" s="252"/>
      <c r="NAC34" s="252"/>
      <c r="NAD34" s="252"/>
      <c r="NAE34" s="252"/>
      <c r="NAF34" s="252"/>
      <c r="NAG34" s="252"/>
      <c r="NAH34" s="252"/>
      <c r="NAI34" s="252"/>
      <c r="NAJ34" s="252"/>
      <c r="NAK34" s="252"/>
      <c r="NAL34" s="252"/>
      <c r="NAM34" s="252"/>
      <c r="NAN34" s="252"/>
      <c r="NAO34" s="252"/>
      <c r="NAP34" s="252"/>
      <c r="NAQ34" s="252"/>
      <c r="NAR34" s="252"/>
      <c r="NAS34" s="252"/>
      <c r="NAT34" s="252"/>
      <c r="NAU34" s="252"/>
      <c r="NAV34" s="252"/>
      <c r="NAW34" s="252"/>
      <c r="NAX34" s="252"/>
      <c r="NAY34" s="252"/>
      <c r="NAZ34" s="252"/>
      <c r="NBA34" s="252"/>
      <c r="NBB34" s="252"/>
      <c r="NBC34" s="252"/>
      <c r="NBD34" s="252"/>
      <c r="NBE34" s="252"/>
      <c r="NBF34" s="252"/>
      <c r="NBG34" s="252"/>
      <c r="NBH34" s="252"/>
      <c r="NBI34" s="252"/>
      <c r="NBJ34" s="252"/>
      <c r="NBK34" s="252"/>
      <c r="NBL34" s="252"/>
      <c r="NBM34" s="252"/>
      <c r="NBN34" s="252"/>
      <c r="NBO34" s="252"/>
      <c r="NBP34" s="252"/>
      <c r="NBQ34" s="252"/>
      <c r="NBR34" s="252"/>
      <c r="NBS34" s="252"/>
      <c r="NBT34" s="252"/>
      <c r="NBU34" s="252"/>
      <c r="NBV34" s="252"/>
      <c r="NBW34" s="252"/>
      <c r="NBX34" s="252"/>
      <c r="NBY34" s="252"/>
      <c r="NBZ34" s="252"/>
      <c r="NCA34" s="252"/>
      <c r="NCB34" s="252"/>
      <c r="NCC34" s="252"/>
      <c r="NCD34" s="252"/>
      <c r="NCE34" s="252"/>
      <c r="NCF34" s="252"/>
      <c r="NCG34" s="252"/>
      <c r="NCH34" s="252"/>
      <c r="NCI34" s="252"/>
      <c r="NCJ34" s="252"/>
      <c r="NCK34" s="252"/>
      <c r="NCL34" s="252"/>
      <c r="NCM34" s="252"/>
      <c r="NCN34" s="252"/>
      <c r="NCO34" s="252"/>
      <c r="NCP34" s="252"/>
      <c r="NCQ34" s="252"/>
      <c r="NCR34" s="252"/>
      <c r="NCS34" s="252"/>
      <c r="NCT34" s="252"/>
      <c r="NCU34" s="252"/>
      <c r="NCV34" s="252"/>
      <c r="NCW34" s="252"/>
      <c r="NCX34" s="252"/>
      <c r="NCY34" s="252"/>
      <c r="NCZ34" s="252"/>
      <c r="NDA34" s="252"/>
      <c r="NDB34" s="252"/>
      <c r="NDC34" s="252"/>
      <c r="NDD34" s="252"/>
      <c r="NDE34" s="252"/>
      <c r="NDF34" s="252"/>
      <c r="NDG34" s="252"/>
      <c r="NDH34" s="252"/>
      <c r="NDI34" s="252"/>
      <c r="NDJ34" s="252"/>
      <c r="NDK34" s="252"/>
      <c r="NDL34" s="252"/>
      <c r="NDM34" s="252"/>
      <c r="NDN34" s="252"/>
      <c r="NDO34" s="252"/>
      <c r="NDP34" s="252"/>
      <c r="NDQ34" s="252"/>
      <c r="NDR34" s="252"/>
      <c r="NDS34" s="252"/>
      <c r="NDT34" s="252"/>
      <c r="NDU34" s="252"/>
      <c r="NDV34" s="252"/>
      <c r="NDW34" s="252"/>
      <c r="NDX34" s="252"/>
      <c r="NDY34" s="252"/>
      <c r="NDZ34" s="252"/>
      <c r="NEA34" s="252"/>
      <c r="NEB34" s="252"/>
      <c r="NEC34" s="252"/>
      <c r="NED34" s="252"/>
      <c r="NEE34" s="252"/>
      <c r="NEF34" s="252"/>
      <c r="NEG34" s="252"/>
      <c r="NEH34" s="252"/>
      <c r="NEI34" s="252"/>
      <c r="NEJ34" s="252"/>
      <c r="NEK34" s="252"/>
      <c r="NEL34" s="252"/>
      <c r="NEM34" s="252"/>
      <c r="NEN34" s="252"/>
      <c r="NEO34" s="252"/>
      <c r="NEP34" s="252"/>
      <c r="NEQ34" s="252"/>
      <c r="NER34" s="252"/>
      <c r="NES34" s="252"/>
      <c r="NET34" s="252"/>
      <c r="NEU34" s="252"/>
      <c r="NEV34" s="252"/>
      <c r="NEW34" s="252"/>
      <c r="NEX34" s="252"/>
      <c r="NEY34" s="252"/>
      <c r="NEZ34" s="252"/>
      <c r="NFA34" s="252"/>
      <c r="NFB34" s="252"/>
      <c r="NFC34" s="252"/>
      <c r="NFD34" s="252"/>
      <c r="NFE34" s="252"/>
      <c r="NFF34" s="252"/>
      <c r="NFG34" s="252"/>
      <c r="NFH34" s="252"/>
      <c r="NFI34" s="252"/>
      <c r="NFJ34" s="252"/>
      <c r="NFK34" s="252"/>
      <c r="NFL34" s="252"/>
      <c r="NFM34" s="252"/>
      <c r="NFN34" s="252"/>
      <c r="NFO34" s="252"/>
      <c r="NFP34" s="252"/>
      <c r="NFQ34" s="252"/>
      <c r="NFR34" s="252"/>
      <c r="NFS34" s="252"/>
      <c r="NFT34" s="252"/>
      <c r="NFU34" s="252"/>
      <c r="NFV34" s="252"/>
      <c r="NFW34" s="252"/>
      <c r="NFX34" s="252"/>
      <c r="NFY34" s="252"/>
      <c r="NFZ34" s="252"/>
      <c r="NGA34" s="252"/>
      <c r="NGB34" s="252"/>
      <c r="NGC34" s="252"/>
      <c r="NGD34" s="252"/>
      <c r="NGE34" s="252"/>
      <c r="NGF34" s="252"/>
      <c r="NGG34" s="252"/>
      <c r="NGH34" s="252"/>
      <c r="NGI34" s="252"/>
      <c r="NGJ34" s="252"/>
      <c r="NGK34" s="252"/>
      <c r="NGL34" s="252"/>
      <c r="NGM34" s="252"/>
      <c r="NGN34" s="252"/>
      <c r="NGO34" s="252"/>
      <c r="NGP34" s="252"/>
      <c r="NGQ34" s="252"/>
      <c r="NGR34" s="252"/>
      <c r="NGS34" s="252"/>
      <c r="NGT34" s="252"/>
      <c r="NGU34" s="252"/>
      <c r="NGV34" s="252"/>
      <c r="NGW34" s="252"/>
      <c r="NGX34" s="252"/>
      <c r="NGY34" s="252"/>
      <c r="NGZ34" s="252"/>
      <c r="NHA34" s="252"/>
      <c r="NHB34" s="252"/>
      <c r="NHC34" s="252"/>
      <c r="NHD34" s="252"/>
      <c r="NHE34" s="252"/>
      <c r="NHF34" s="252"/>
      <c r="NHG34" s="252"/>
      <c r="NHH34" s="252"/>
      <c r="NHI34" s="252"/>
      <c r="NHJ34" s="252"/>
      <c r="NHK34" s="252"/>
      <c r="NHL34" s="252"/>
      <c r="NHM34" s="252"/>
      <c r="NHN34" s="252"/>
      <c r="NHO34" s="252"/>
      <c r="NHP34" s="252"/>
      <c r="NHQ34" s="252"/>
      <c r="NHR34" s="252"/>
      <c r="NHS34" s="252"/>
      <c r="NHT34" s="252"/>
      <c r="NHU34" s="252"/>
      <c r="NHV34" s="252"/>
      <c r="NHW34" s="252"/>
      <c r="NHX34" s="252"/>
      <c r="NHY34" s="252"/>
      <c r="NHZ34" s="252"/>
      <c r="NIA34" s="252"/>
      <c r="NIB34" s="252"/>
      <c r="NIC34" s="252"/>
      <c r="NID34" s="252"/>
      <c r="NIE34" s="252"/>
      <c r="NIF34" s="252"/>
      <c r="NIG34" s="252"/>
      <c r="NIH34" s="252"/>
      <c r="NII34" s="252"/>
      <c r="NIJ34" s="252"/>
      <c r="NIK34" s="252"/>
      <c r="NIL34" s="252"/>
      <c r="NIM34" s="252"/>
      <c r="NIN34" s="252"/>
      <c r="NIO34" s="252"/>
      <c r="NIP34" s="252"/>
      <c r="NIQ34" s="252"/>
      <c r="NIR34" s="252"/>
      <c r="NIS34" s="252"/>
      <c r="NIT34" s="252"/>
      <c r="NIU34" s="252"/>
      <c r="NIV34" s="252"/>
      <c r="NIW34" s="252"/>
      <c r="NIX34" s="252"/>
      <c r="NIY34" s="252"/>
      <c r="NIZ34" s="252"/>
      <c r="NJA34" s="252"/>
      <c r="NJB34" s="252"/>
      <c r="NJC34" s="252"/>
      <c r="NJD34" s="252"/>
      <c r="NJE34" s="252"/>
      <c r="NJF34" s="252"/>
      <c r="NJG34" s="252"/>
      <c r="NJH34" s="252"/>
      <c r="NJI34" s="252"/>
      <c r="NJJ34" s="252"/>
      <c r="NJK34" s="252"/>
      <c r="NJL34" s="252"/>
      <c r="NJM34" s="252"/>
      <c r="NJN34" s="252"/>
      <c r="NJO34" s="252"/>
      <c r="NJP34" s="252"/>
      <c r="NJQ34" s="252"/>
      <c r="NJR34" s="252"/>
      <c r="NJS34" s="252"/>
      <c r="NJT34" s="252"/>
      <c r="NJU34" s="252"/>
      <c r="NJV34" s="252"/>
      <c r="NJW34" s="252"/>
      <c r="NJX34" s="252"/>
      <c r="NJY34" s="252"/>
      <c r="NJZ34" s="252"/>
      <c r="NKA34" s="252"/>
      <c r="NKB34" s="252"/>
      <c r="NKC34" s="252"/>
      <c r="NKD34" s="252"/>
      <c r="NKE34" s="252"/>
      <c r="NKF34" s="252"/>
      <c r="NKG34" s="252"/>
      <c r="NKH34" s="252"/>
      <c r="NKI34" s="252"/>
      <c r="NKJ34" s="252"/>
      <c r="NKK34" s="252"/>
      <c r="NKL34" s="252"/>
      <c r="NKM34" s="252"/>
      <c r="NKN34" s="252"/>
      <c r="NKO34" s="252"/>
      <c r="NKP34" s="252"/>
      <c r="NKQ34" s="252"/>
      <c r="NKR34" s="252"/>
      <c r="NKS34" s="252"/>
      <c r="NKT34" s="252"/>
      <c r="NKU34" s="252"/>
      <c r="NKV34" s="252"/>
      <c r="NKW34" s="252"/>
      <c r="NKX34" s="252"/>
      <c r="NKY34" s="252"/>
      <c r="NKZ34" s="252"/>
      <c r="NLA34" s="252"/>
      <c r="NLB34" s="252"/>
      <c r="NLC34" s="252"/>
      <c r="NLD34" s="252"/>
      <c r="NLE34" s="252"/>
      <c r="NLF34" s="252"/>
      <c r="NLG34" s="252"/>
      <c r="NLH34" s="252"/>
      <c r="NLI34" s="252"/>
      <c r="NLJ34" s="252"/>
      <c r="NLK34" s="252"/>
      <c r="NLL34" s="252"/>
      <c r="NLM34" s="252"/>
      <c r="NLN34" s="252"/>
      <c r="NLO34" s="252"/>
      <c r="NLP34" s="252"/>
      <c r="NLQ34" s="252"/>
      <c r="NLR34" s="252"/>
      <c r="NLS34" s="252"/>
      <c r="NLT34" s="252"/>
      <c r="NLU34" s="252"/>
      <c r="NLV34" s="252"/>
      <c r="NLW34" s="252"/>
      <c r="NLX34" s="252"/>
      <c r="NLY34" s="252"/>
      <c r="NLZ34" s="252"/>
      <c r="NMA34" s="252"/>
      <c r="NMB34" s="252"/>
      <c r="NMC34" s="252"/>
      <c r="NMD34" s="252"/>
      <c r="NME34" s="252"/>
      <c r="NMF34" s="252"/>
      <c r="NMG34" s="252"/>
      <c r="NMH34" s="252"/>
      <c r="NMI34" s="252"/>
      <c r="NMJ34" s="252"/>
      <c r="NMK34" s="252"/>
      <c r="NML34" s="252"/>
      <c r="NMM34" s="252"/>
      <c r="NMN34" s="252"/>
      <c r="NMO34" s="252"/>
      <c r="NMP34" s="252"/>
      <c r="NMQ34" s="252"/>
      <c r="NMR34" s="252"/>
      <c r="NMS34" s="252"/>
      <c r="NMT34" s="252"/>
      <c r="NMU34" s="252"/>
      <c r="NMV34" s="252"/>
      <c r="NMW34" s="252"/>
      <c r="NMX34" s="252"/>
      <c r="NMY34" s="252"/>
      <c r="NMZ34" s="252"/>
      <c r="NNA34" s="252"/>
      <c r="NNB34" s="252"/>
      <c r="NNC34" s="252"/>
      <c r="NND34" s="252"/>
      <c r="NNE34" s="252"/>
      <c r="NNF34" s="252"/>
      <c r="NNG34" s="252"/>
      <c r="NNH34" s="252"/>
      <c r="NNI34" s="252"/>
      <c r="NNJ34" s="252"/>
      <c r="NNK34" s="252"/>
      <c r="NNL34" s="252"/>
      <c r="NNM34" s="252"/>
      <c r="NNN34" s="252"/>
      <c r="NNO34" s="252"/>
      <c r="NNP34" s="252"/>
      <c r="NNQ34" s="252"/>
      <c r="NNR34" s="252"/>
      <c r="NNS34" s="252"/>
      <c r="NNT34" s="252"/>
      <c r="NNU34" s="252"/>
      <c r="NNV34" s="252"/>
      <c r="NNW34" s="252"/>
      <c r="NNX34" s="252"/>
      <c r="NNY34" s="252"/>
      <c r="NNZ34" s="252"/>
      <c r="NOA34" s="252"/>
      <c r="NOB34" s="252"/>
      <c r="NOC34" s="252"/>
      <c r="NOD34" s="252"/>
      <c r="NOE34" s="252"/>
      <c r="NOF34" s="252"/>
      <c r="NOG34" s="252"/>
      <c r="NOH34" s="252"/>
      <c r="NOI34" s="252"/>
      <c r="NOJ34" s="252"/>
      <c r="NOK34" s="252"/>
      <c r="NOL34" s="252"/>
      <c r="NOM34" s="252"/>
      <c r="NON34" s="252"/>
      <c r="NOO34" s="252"/>
      <c r="NOP34" s="252"/>
      <c r="NOQ34" s="252"/>
      <c r="NOR34" s="252"/>
      <c r="NOS34" s="252"/>
      <c r="NOT34" s="252"/>
      <c r="NOU34" s="252"/>
      <c r="NOV34" s="252"/>
      <c r="NOW34" s="252"/>
      <c r="NOX34" s="252"/>
      <c r="NOY34" s="252"/>
      <c r="NOZ34" s="252"/>
      <c r="NPA34" s="252"/>
      <c r="NPB34" s="252"/>
      <c r="NPC34" s="252"/>
      <c r="NPD34" s="252"/>
      <c r="NPE34" s="252"/>
      <c r="NPF34" s="252"/>
      <c r="NPG34" s="252"/>
      <c r="NPH34" s="252"/>
      <c r="NPI34" s="252"/>
      <c r="NPJ34" s="252"/>
      <c r="NPK34" s="252"/>
      <c r="NPL34" s="252"/>
      <c r="NPM34" s="252"/>
      <c r="NPN34" s="252"/>
      <c r="NPO34" s="252"/>
      <c r="NPP34" s="252"/>
      <c r="NPQ34" s="252"/>
      <c r="NPR34" s="252"/>
      <c r="NPS34" s="252"/>
      <c r="NPT34" s="252"/>
      <c r="NPU34" s="252"/>
      <c r="NPV34" s="252"/>
      <c r="NPW34" s="252"/>
      <c r="NPX34" s="252"/>
      <c r="NPY34" s="252"/>
      <c r="NPZ34" s="252"/>
      <c r="NQA34" s="252"/>
      <c r="NQB34" s="252"/>
      <c r="NQC34" s="252"/>
      <c r="NQD34" s="252"/>
      <c r="NQE34" s="252"/>
      <c r="NQF34" s="252"/>
      <c r="NQG34" s="252"/>
      <c r="NQH34" s="252"/>
      <c r="NQI34" s="252"/>
      <c r="NQJ34" s="252"/>
      <c r="NQK34" s="252"/>
      <c r="NQL34" s="252"/>
      <c r="NQM34" s="252"/>
      <c r="NQN34" s="252"/>
      <c r="NQO34" s="252"/>
      <c r="NQP34" s="252"/>
      <c r="NQQ34" s="252"/>
      <c r="NQR34" s="252"/>
      <c r="NQS34" s="252"/>
      <c r="NQT34" s="252"/>
      <c r="NQU34" s="252"/>
      <c r="NQV34" s="252"/>
      <c r="NQW34" s="252"/>
      <c r="NQX34" s="252"/>
      <c r="NQY34" s="252"/>
      <c r="NQZ34" s="252"/>
      <c r="NRA34" s="252"/>
      <c r="NRB34" s="252"/>
      <c r="NRC34" s="252"/>
      <c r="NRD34" s="252"/>
      <c r="NRE34" s="252"/>
      <c r="NRF34" s="252"/>
      <c r="NRG34" s="252"/>
      <c r="NRH34" s="252"/>
      <c r="NRI34" s="252"/>
      <c r="NRJ34" s="252"/>
      <c r="NRK34" s="252"/>
      <c r="NRL34" s="252"/>
      <c r="NRM34" s="252"/>
      <c r="NRN34" s="252"/>
      <c r="NRO34" s="252"/>
      <c r="NRP34" s="252"/>
      <c r="NRQ34" s="252"/>
      <c r="NRR34" s="252"/>
      <c r="NRS34" s="252"/>
      <c r="NRT34" s="252"/>
      <c r="NRU34" s="252"/>
      <c r="NRV34" s="252"/>
      <c r="NRW34" s="252"/>
      <c r="NRX34" s="252"/>
      <c r="NRY34" s="252"/>
      <c r="NRZ34" s="252"/>
      <c r="NSA34" s="252"/>
      <c r="NSB34" s="252"/>
      <c r="NSC34" s="252"/>
      <c r="NSD34" s="252"/>
      <c r="NSE34" s="252"/>
      <c r="NSF34" s="252"/>
      <c r="NSG34" s="252"/>
      <c r="NSH34" s="252"/>
      <c r="NSI34" s="252"/>
      <c r="NSJ34" s="252"/>
      <c r="NSK34" s="252"/>
      <c r="NSL34" s="252"/>
      <c r="NSM34" s="252"/>
      <c r="NSN34" s="252"/>
      <c r="NSO34" s="252"/>
      <c r="NSP34" s="252"/>
      <c r="NSQ34" s="252"/>
      <c r="NSR34" s="252"/>
      <c r="NSS34" s="252"/>
      <c r="NST34" s="252"/>
      <c r="NSU34" s="252"/>
      <c r="NSV34" s="252"/>
      <c r="NSW34" s="252"/>
      <c r="NSX34" s="252"/>
      <c r="NSY34" s="252"/>
      <c r="NSZ34" s="252"/>
      <c r="NTA34" s="252"/>
      <c r="NTB34" s="252"/>
      <c r="NTC34" s="252"/>
      <c r="NTD34" s="252"/>
      <c r="NTE34" s="252"/>
      <c r="NTF34" s="252"/>
      <c r="NTG34" s="252"/>
      <c r="NTH34" s="252"/>
      <c r="NTI34" s="252"/>
      <c r="NTJ34" s="252"/>
      <c r="NTK34" s="252"/>
      <c r="NTL34" s="252"/>
      <c r="NTM34" s="252"/>
      <c r="NTN34" s="252"/>
      <c r="NTO34" s="252"/>
      <c r="NTP34" s="252"/>
      <c r="NTQ34" s="252"/>
      <c r="NTR34" s="252"/>
      <c r="NTS34" s="252"/>
      <c r="NTT34" s="252"/>
      <c r="NTU34" s="252"/>
      <c r="NTV34" s="252"/>
      <c r="NTW34" s="252"/>
      <c r="NTX34" s="252"/>
      <c r="NTY34" s="252"/>
      <c r="NTZ34" s="252"/>
      <c r="NUA34" s="252"/>
      <c r="NUB34" s="252"/>
      <c r="NUC34" s="252"/>
      <c r="NUD34" s="252"/>
      <c r="NUE34" s="252"/>
      <c r="NUF34" s="252"/>
      <c r="NUG34" s="252"/>
      <c r="NUH34" s="252"/>
      <c r="NUI34" s="252"/>
      <c r="NUJ34" s="252"/>
      <c r="NUK34" s="252"/>
      <c r="NUL34" s="252"/>
      <c r="NUM34" s="252"/>
      <c r="NUN34" s="252"/>
      <c r="NUO34" s="252"/>
      <c r="NUP34" s="252"/>
      <c r="NUQ34" s="252"/>
      <c r="NUR34" s="252"/>
      <c r="NUS34" s="252"/>
      <c r="NUT34" s="252"/>
      <c r="NUU34" s="252"/>
      <c r="NUV34" s="252"/>
      <c r="NUW34" s="252"/>
      <c r="NUX34" s="252"/>
      <c r="NUY34" s="252"/>
      <c r="NUZ34" s="252"/>
      <c r="NVA34" s="252"/>
      <c r="NVB34" s="252"/>
      <c r="NVC34" s="252"/>
      <c r="NVD34" s="252"/>
      <c r="NVE34" s="252"/>
      <c r="NVF34" s="252"/>
      <c r="NVG34" s="252"/>
      <c r="NVH34" s="252"/>
      <c r="NVI34" s="252"/>
      <c r="NVJ34" s="252"/>
      <c r="NVK34" s="252"/>
      <c r="NVL34" s="252"/>
      <c r="NVM34" s="252"/>
      <c r="NVN34" s="252"/>
      <c r="NVO34" s="252"/>
      <c r="NVP34" s="252"/>
      <c r="NVQ34" s="252"/>
      <c r="NVR34" s="252"/>
      <c r="NVS34" s="252"/>
      <c r="NVT34" s="252"/>
      <c r="NVU34" s="252"/>
      <c r="NVV34" s="252"/>
      <c r="NVW34" s="252"/>
      <c r="NVX34" s="252"/>
      <c r="NVY34" s="252"/>
      <c r="NVZ34" s="252"/>
      <c r="NWA34" s="252"/>
      <c r="NWB34" s="252"/>
      <c r="NWC34" s="252"/>
      <c r="NWD34" s="252"/>
      <c r="NWE34" s="252"/>
      <c r="NWF34" s="252"/>
      <c r="NWG34" s="252"/>
      <c r="NWH34" s="252"/>
      <c r="NWI34" s="252"/>
      <c r="NWJ34" s="252"/>
      <c r="NWK34" s="252"/>
      <c r="NWL34" s="252"/>
      <c r="NWM34" s="252"/>
      <c r="NWN34" s="252"/>
      <c r="NWO34" s="252"/>
      <c r="NWP34" s="252"/>
      <c r="NWQ34" s="252"/>
      <c r="NWR34" s="252"/>
      <c r="NWS34" s="252"/>
      <c r="NWT34" s="252"/>
      <c r="NWU34" s="252"/>
      <c r="NWV34" s="252"/>
      <c r="NWW34" s="252"/>
      <c r="NWX34" s="252"/>
      <c r="NWY34" s="252"/>
      <c r="NWZ34" s="252"/>
      <c r="NXA34" s="252"/>
      <c r="NXB34" s="252"/>
      <c r="NXC34" s="252"/>
      <c r="NXD34" s="252"/>
      <c r="NXE34" s="252"/>
      <c r="NXF34" s="252"/>
      <c r="NXG34" s="252"/>
      <c r="NXH34" s="252"/>
      <c r="NXI34" s="252"/>
      <c r="NXJ34" s="252"/>
      <c r="NXK34" s="252"/>
      <c r="NXL34" s="252"/>
      <c r="NXM34" s="252"/>
      <c r="NXN34" s="252"/>
      <c r="NXO34" s="252"/>
      <c r="NXP34" s="252"/>
      <c r="NXQ34" s="252"/>
      <c r="NXR34" s="252"/>
      <c r="NXS34" s="252"/>
      <c r="NXT34" s="252"/>
      <c r="NXU34" s="252"/>
      <c r="NXV34" s="252"/>
      <c r="NXW34" s="252"/>
      <c r="NXX34" s="252"/>
      <c r="NXY34" s="252"/>
      <c r="NXZ34" s="252"/>
      <c r="NYA34" s="252"/>
      <c r="NYB34" s="252"/>
      <c r="NYC34" s="252"/>
      <c r="NYD34" s="252"/>
      <c r="NYE34" s="252"/>
      <c r="NYF34" s="252"/>
      <c r="NYG34" s="252"/>
      <c r="NYH34" s="252"/>
      <c r="NYI34" s="252"/>
      <c r="NYJ34" s="252"/>
      <c r="NYK34" s="252"/>
      <c r="NYL34" s="252"/>
      <c r="NYM34" s="252"/>
      <c r="NYN34" s="252"/>
      <c r="NYO34" s="252"/>
      <c r="NYP34" s="252"/>
      <c r="NYQ34" s="252"/>
      <c r="NYR34" s="252"/>
      <c r="NYS34" s="252"/>
      <c r="NYT34" s="252"/>
      <c r="NYU34" s="252"/>
      <c r="NYV34" s="252"/>
      <c r="NYW34" s="252"/>
      <c r="NYX34" s="252"/>
      <c r="NYY34" s="252"/>
      <c r="NYZ34" s="252"/>
      <c r="NZA34" s="252"/>
      <c r="NZB34" s="252"/>
      <c r="NZC34" s="252"/>
      <c r="NZD34" s="252"/>
      <c r="NZE34" s="252"/>
      <c r="NZF34" s="252"/>
      <c r="NZG34" s="252"/>
      <c r="NZH34" s="252"/>
      <c r="NZI34" s="252"/>
      <c r="NZJ34" s="252"/>
      <c r="NZK34" s="252"/>
      <c r="NZL34" s="252"/>
      <c r="NZM34" s="252"/>
      <c r="NZN34" s="252"/>
      <c r="NZO34" s="252"/>
      <c r="NZP34" s="252"/>
      <c r="NZQ34" s="252"/>
      <c r="NZR34" s="252"/>
      <c r="NZS34" s="252"/>
      <c r="NZT34" s="252"/>
      <c r="NZU34" s="252"/>
      <c r="NZV34" s="252"/>
      <c r="NZW34" s="252"/>
      <c r="NZX34" s="252"/>
      <c r="NZY34" s="252"/>
      <c r="NZZ34" s="252"/>
      <c r="OAA34" s="252"/>
      <c r="OAB34" s="252"/>
      <c r="OAC34" s="252"/>
      <c r="OAD34" s="252"/>
      <c r="OAE34" s="252"/>
      <c r="OAF34" s="252"/>
      <c r="OAG34" s="252"/>
      <c r="OAH34" s="252"/>
      <c r="OAI34" s="252"/>
      <c r="OAJ34" s="252"/>
      <c r="OAK34" s="252"/>
      <c r="OAL34" s="252"/>
      <c r="OAM34" s="252"/>
      <c r="OAN34" s="252"/>
      <c r="OAO34" s="252"/>
      <c r="OAP34" s="252"/>
      <c r="OAQ34" s="252"/>
      <c r="OAR34" s="252"/>
      <c r="OAS34" s="252"/>
      <c r="OAT34" s="252"/>
      <c r="OAU34" s="252"/>
      <c r="OAV34" s="252"/>
      <c r="OAW34" s="252"/>
      <c r="OAX34" s="252"/>
      <c r="OAY34" s="252"/>
      <c r="OAZ34" s="252"/>
      <c r="OBA34" s="252"/>
      <c r="OBB34" s="252"/>
      <c r="OBC34" s="252"/>
      <c r="OBD34" s="252"/>
      <c r="OBE34" s="252"/>
      <c r="OBF34" s="252"/>
      <c r="OBG34" s="252"/>
      <c r="OBH34" s="252"/>
      <c r="OBI34" s="252"/>
      <c r="OBJ34" s="252"/>
      <c r="OBK34" s="252"/>
      <c r="OBL34" s="252"/>
      <c r="OBM34" s="252"/>
      <c r="OBN34" s="252"/>
      <c r="OBO34" s="252"/>
      <c r="OBP34" s="252"/>
      <c r="OBQ34" s="252"/>
      <c r="OBR34" s="252"/>
      <c r="OBS34" s="252"/>
      <c r="OBT34" s="252"/>
      <c r="OBU34" s="252"/>
      <c r="OBV34" s="252"/>
      <c r="OBW34" s="252"/>
      <c r="OBX34" s="252"/>
      <c r="OBY34" s="252"/>
      <c r="OBZ34" s="252"/>
      <c r="OCA34" s="252"/>
      <c r="OCB34" s="252"/>
      <c r="OCC34" s="252"/>
      <c r="OCD34" s="252"/>
      <c r="OCE34" s="252"/>
      <c r="OCF34" s="252"/>
      <c r="OCG34" s="252"/>
      <c r="OCH34" s="252"/>
      <c r="OCI34" s="252"/>
      <c r="OCJ34" s="252"/>
      <c r="OCK34" s="252"/>
      <c r="OCL34" s="252"/>
      <c r="OCM34" s="252"/>
      <c r="OCN34" s="252"/>
      <c r="OCO34" s="252"/>
      <c r="OCP34" s="252"/>
      <c r="OCQ34" s="252"/>
      <c r="OCR34" s="252"/>
      <c r="OCS34" s="252"/>
      <c r="OCT34" s="252"/>
      <c r="OCU34" s="252"/>
      <c r="OCV34" s="252"/>
      <c r="OCW34" s="252"/>
      <c r="OCX34" s="252"/>
      <c r="OCY34" s="252"/>
      <c r="OCZ34" s="252"/>
      <c r="ODA34" s="252"/>
      <c r="ODB34" s="252"/>
      <c r="ODC34" s="252"/>
      <c r="ODD34" s="252"/>
      <c r="ODE34" s="252"/>
      <c r="ODF34" s="252"/>
      <c r="ODG34" s="252"/>
      <c r="ODH34" s="252"/>
      <c r="ODI34" s="252"/>
      <c r="ODJ34" s="252"/>
      <c r="ODK34" s="252"/>
      <c r="ODL34" s="252"/>
      <c r="ODM34" s="252"/>
      <c r="ODN34" s="252"/>
      <c r="ODO34" s="252"/>
      <c r="ODP34" s="252"/>
      <c r="ODQ34" s="252"/>
      <c r="ODR34" s="252"/>
      <c r="ODS34" s="252"/>
      <c r="ODT34" s="252"/>
      <c r="ODU34" s="252"/>
      <c r="ODV34" s="252"/>
      <c r="ODW34" s="252"/>
      <c r="ODX34" s="252"/>
      <c r="ODY34" s="252"/>
      <c r="ODZ34" s="252"/>
      <c r="OEA34" s="252"/>
      <c r="OEB34" s="252"/>
      <c r="OEC34" s="252"/>
      <c r="OED34" s="252"/>
      <c r="OEE34" s="252"/>
      <c r="OEF34" s="252"/>
      <c r="OEG34" s="252"/>
      <c r="OEH34" s="252"/>
      <c r="OEI34" s="252"/>
      <c r="OEJ34" s="252"/>
      <c r="OEK34" s="252"/>
      <c r="OEL34" s="252"/>
      <c r="OEM34" s="252"/>
      <c r="OEN34" s="252"/>
      <c r="OEO34" s="252"/>
      <c r="OEP34" s="252"/>
      <c r="OEQ34" s="252"/>
      <c r="OER34" s="252"/>
      <c r="OES34" s="252"/>
      <c r="OET34" s="252"/>
      <c r="OEU34" s="252"/>
      <c r="OEV34" s="252"/>
      <c r="OEW34" s="252"/>
      <c r="OEX34" s="252"/>
      <c r="OEY34" s="252"/>
      <c r="OEZ34" s="252"/>
      <c r="OFA34" s="252"/>
      <c r="OFB34" s="252"/>
      <c r="OFC34" s="252"/>
      <c r="OFD34" s="252"/>
      <c r="OFE34" s="252"/>
      <c r="OFF34" s="252"/>
      <c r="OFG34" s="252"/>
      <c r="OFH34" s="252"/>
      <c r="OFI34" s="252"/>
      <c r="OFJ34" s="252"/>
      <c r="OFK34" s="252"/>
      <c r="OFL34" s="252"/>
      <c r="OFM34" s="252"/>
      <c r="OFN34" s="252"/>
      <c r="OFO34" s="252"/>
      <c r="OFP34" s="252"/>
      <c r="OFQ34" s="252"/>
      <c r="OFR34" s="252"/>
      <c r="OFS34" s="252"/>
      <c r="OFT34" s="252"/>
      <c r="OFU34" s="252"/>
      <c r="OFV34" s="252"/>
      <c r="OFW34" s="252"/>
      <c r="OFX34" s="252"/>
      <c r="OFY34" s="252"/>
      <c r="OFZ34" s="252"/>
      <c r="OGA34" s="252"/>
      <c r="OGB34" s="252"/>
      <c r="OGC34" s="252"/>
      <c r="OGD34" s="252"/>
      <c r="OGE34" s="252"/>
      <c r="OGF34" s="252"/>
      <c r="OGG34" s="252"/>
      <c r="OGH34" s="252"/>
      <c r="OGI34" s="252"/>
      <c r="OGJ34" s="252"/>
      <c r="OGK34" s="252"/>
      <c r="OGL34" s="252"/>
      <c r="OGM34" s="252"/>
      <c r="OGN34" s="252"/>
      <c r="OGO34" s="252"/>
      <c r="OGP34" s="252"/>
      <c r="OGQ34" s="252"/>
      <c r="OGR34" s="252"/>
      <c r="OGS34" s="252"/>
      <c r="OGT34" s="252"/>
      <c r="OGU34" s="252"/>
      <c r="OGV34" s="252"/>
      <c r="OGW34" s="252"/>
      <c r="OGX34" s="252"/>
      <c r="OGY34" s="252"/>
      <c r="OGZ34" s="252"/>
      <c r="OHA34" s="252"/>
      <c r="OHB34" s="252"/>
      <c r="OHC34" s="252"/>
      <c r="OHD34" s="252"/>
      <c r="OHE34" s="252"/>
      <c r="OHF34" s="252"/>
      <c r="OHG34" s="252"/>
      <c r="OHH34" s="252"/>
      <c r="OHI34" s="252"/>
      <c r="OHJ34" s="252"/>
      <c r="OHK34" s="252"/>
      <c r="OHL34" s="252"/>
      <c r="OHM34" s="252"/>
      <c r="OHN34" s="252"/>
      <c r="OHO34" s="252"/>
      <c r="OHP34" s="252"/>
      <c r="OHQ34" s="252"/>
      <c r="OHR34" s="252"/>
      <c r="OHS34" s="252"/>
      <c r="OHT34" s="252"/>
      <c r="OHU34" s="252"/>
      <c r="OHV34" s="252"/>
      <c r="OHW34" s="252"/>
      <c r="OHX34" s="252"/>
      <c r="OHY34" s="252"/>
      <c r="OHZ34" s="252"/>
      <c r="OIA34" s="252"/>
      <c r="OIB34" s="252"/>
      <c r="OIC34" s="252"/>
      <c r="OID34" s="252"/>
      <c r="OIE34" s="252"/>
      <c r="OIF34" s="252"/>
      <c r="OIG34" s="252"/>
      <c r="OIH34" s="252"/>
      <c r="OII34" s="252"/>
      <c r="OIJ34" s="252"/>
      <c r="OIK34" s="252"/>
      <c r="OIL34" s="252"/>
      <c r="OIM34" s="252"/>
      <c r="OIN34" s="252"/>
      <c r="OIO34" s="252"/>
      <c r="OIP34" s="252"/>
      <c r="OIQ34" s="252"/>
      <c r="OIR34" s="252"/>
      <c r="OIS34" s="252"/>
      <c r="OIT34" s="252"/>
      <c r="OIU34" s="252"/>
      <c r="OIV34" s="252"/>
      <c r="OIW34" s="252"/>
      <c r="OIX34" s="252"/>
      <c r="OIY34" s="252"/>
      <c r="OIZ34" s="252"/>
      <c r="OJA34" s="252"/>
      <c r="OJB34" s="252"/>
      <c r="OJC34" s="252"/>
      <c r="OJD34" s="252"/>
      <c r="OJE34" s="252"/>
      <c r="OJF34" s="252"/>
      <c r="OJG34" s="252"/>
      <c r="OJH34" s="252"/>
      <c r="OJI34" s="252"/>
      <c r="OJJ34" s="252"/>
      <c r="OJK34" s="252"/>
      <c r="OJL34" s="252"/>
      <c r="OJM34" s="252"/>
      <c r="OJN34" s="252"/>
      <c r="OJO34" s="252"/>
      <c r="OJP34" s="252"/>
      <c r="OJQ34" s="252"/>
      <c r="OJR34" s="252"/>
      <c r="OJS34" s="252"/>
      <c r="OJT34" s="252"/>
      <c r="OJU34" s="252"/>
      <c r="OJV34" s="252"/>
      <c r="OJW34" s="252"/>
      <c r="OJX34" s="252"/>
      <c r="OJY34" s="252"/>
      <c r="OJZ34" s="252"/>
      <c r="OKA34" s="252"/>
      <c r="OKB34" s="252"/>
      <c r="OKC34" s="252"/>
      <c r="OKD34" s="252"/>
      <c r="OKE34" s="252"/>
      <c r="OKF34" s="252"/>
      <c r="OKG34" s="252"/>
      <c r="OKH34" s="252"/>
      <c r="OKI34" s="252"/>
      <c r="OKJ34" s="252"/>
      <c r="OKK34" s="252"/>
      <c r="OKL34" s="252"/>
      <c r="OKM34" s="252"/>
      <c r="OKN34" s="252"/>
      <c r="OKO34" s="252"/>
      <c r="OKP34" s="252"/>
      <c r="OKQ34" s="252"/>
      <c r="OKR34" s="252"/>
      <c r="OKS34" s="252"/>
      <c r="OKT34" s="252"/>
      <c r="OKU34" s="252"/>
      <c r="OKV34" s="252"/>
      <c r="OKW34" s="252"/>
      <c r="OKX34" s="252"/>
      <c r="OKY34" s="252"/>
      <c r="OKZ34" s="252"/>
      <c r="OLA34" s="252"/>
      <c r="OLB34" s="252"/>
      <c r="OLC34" s="252"/>
      <c r="OLD34" s="252"/>
      <c r="OLE34" s="252"/>
      <c r="OLF34" s="252"/>
      <c r="OLG34" s="252"/>
      <c r="OLH34" s="252"/>
      <c r="OLI34" s="252"/>
      <c r="OLJ34" s="252"/>
      <c r="OLK34" s="252"/>
      <c r="OLL34" s="252"/>
      <c r="OLM34" s="252"/>
      <c r="OLN34" s="252"/>
      <c r="OLO34" s="252"/>
      <c r="OLP34" s="252"/>
      <c r="OLQ34" s="252"/>
      <c r="OLR34" s="252"/>
      <c r="OLS34" s="252"/>
      <c r="OLT34" s="252"/>
      <c r="OLU34" s="252"/>
      <c r="OLV34" s="252"/>
      <c r="OLW34" s="252"/>
      <c r="OLX34" s="252"/>
      <c r="OLY34" s="252"/>
      <c r="OLZ34" s="252"/>
      <c r="OMA34" s="252"/>
      <c r="OMB34" s="252"/>
      <c r="OMC34" s="252"/>
      <c r="OMD34" s="252"/>
      <c r="OME34" s="252"/>
      <c r="OMF34" s="252"/>
      <c r="OMG34" s="252"/>
      <c r="OMH34" s="252"/>
      <c r="OMI34" s="252"/>
      <c r="OMJ34" s="252"/>
      <c r="OMK34" s="252"/>
      <c r="OML34" s="252"/>
      <c r="OMM34" s="252"/>
      <c r="OMN34" s="252"/>
      <c r="OMO34" s="252"/>
      <c r="OMP34" s="252"/>
      <c r="OMQ34" s="252"/>
      <c r="OMR34" s="252"/>
      <c r="OMS34" s="252"/>
      <c r="OMT34" s="252"/>
      <c r="OMU34" s="252"/>
      <c r="OMV34" s="252"/>
      <c r="OMW34" s="252"/>
      <c r="OMX34" s="252"/>
      <c r="OMY34" s="252"/>
      <c r="OMZ34" s="252"/>
      <c r="ONA34" s="252"/>
      <c r="ONB34" s="252"/>
      <c r="ONC34" s="252"/>
      <c r="OND34" s="252"/>
      <c r="ONE34" s="252"/>
      <c r="ONF34" s="252"/>
      <c r="ONG34" s="252"/>
      <c r="ONH34" s="252"/>
      <c r="ONI34" s="252"/>
      <c r="ONJ34" s="252"/>
      <c r="ONK34" s="252"/>
      <c r="ONL34" s="252"/>
      <c r="ONM34" s="252"/>
      <c r="ONN34" s="252"/>
      <c r="ONO34" s="252"/>
      <c r="ONP34" s="252"/>
      <c r="ONQ34" s="252"/>
      <c r="ONR34" s="252"/>
      <c r="ONS34" s="252"/>
      <c r="ONT34" s="252"/>
      <c r="ONU34" s="252"/>
      <c r="ONV34" s="252"/>
      <c r="ONW34" s="252"/>
      <c r="ONX34" s="252"/>
      <c r="ONY34" s="252"/>
      <c r="ONZ34" s="252"/>
      <c r="OOA34" s="252"/>
      <c r="OOB34" s="252"/>
      <c r="OOC34" s="252"/>
      <c r="OOD34" s="252"/>
      <c r="OOE34" s="252"/>
      <c r="OOF34" s="252"/>
      <c r="OOG34" s="252"/>
      <c r="OOH34" s="252"/>
      <c r="OOI34" s="252"/>
      <c r="OOJ34" s="252"/>
      <c r="OOK34" s="252"/>
      <c r="OOL34" s="252"/>
      <c r="OOM34" s="252"/>
      <c r="OON34" s="252"/>
      <c r="OOO34" s="252"/>
      <c r="OOP34" s="252"/>
      <c r="OOQ34" s="252"/>
      <c r="OOR34" s="252"/>
      <c r="OOS34" s="252"/>
      <c r="OOT34" s="252"/>
      <c r="OOU34" s="252"/>
      <c r="OOV34" s="252"/>
      <c r="OOW34" s="252"/>
      <c r="OOX34" s="252"/>
      <c r="OOY34" s="252"/>
      <c r="OOZ34" s="252"/>
      <c r="OPA34" s="252"/>
      <c r="OPB34" s="252"/>
      <c r="OPC34" s="252"/>
      <c r="OPD34" s="252"/>
      <c r="OPE34" s="252"/>
      <c r="OPF34" s="252"/>
      <c r="OPG34" s="252"/>
      <c r="OPH34" s="252"/>
      <c r="OPI34" s="252"/>
      <c r="OPJ34" s="252"/>
      <c r="OPK34" s="252"/>
      <c r="OPL34" s="252"/>
      <c r="OPM34" s="252"/>
      <c r="OPN34" s="252"/>
      <c r="OPO34" s="252"/>
      <c r="OPP34" s="252"/>
      <c r="OPQ34" s="252"/>
      <c r="OPR34" s="252"/>
      <c r="OPS34" s="252"/>
      <c r="OPT34" s="252"/>
      <c r="OPU34" s="252"/>
      <c r="OPV34" s="252"/>
      <c r="OPW34" s="252"/>
      <c r="OPX34" s="252"/>
      <c r="OPY34" s="252"/>
      <c r="OPZ34" s="252"/>
      <c r="OQA34" s="252"/>
      <c r="OQB34" s="252"/>
      <c r="OQC34" s="252"/>
      <c r="OQD34" s="252"/>
      <c r="OQE34" s="252"/>
      <c r="OQF34" s="252"/>
      <c r="OQG34" s="252"/>
      <c r="OQH34" s="252"/>
      <c r="OQI34" s="252"/>
      <c r="OQJ34" s="252"/>
      <c r="OQK34" s="252"/>
      <c r="OQL34" s="252"/>
      <c r="OQM34" s="252"/>
      <c r="OQN34" s="252"/>
      <c r="OQO34" s="252"/>
      <c r="OQP34" s="252"/>
      <c r="OQQ34" s="252"/>
      <c r="OQR34" s="252"/>
      <c r="OQS34" s="252"/>
      <c r="OQT34" s="252"/>
      <c r="OQU34" s="252"/>
      <c r="OQV34" s="252"/>
      <c r="OQW34" s="252"/>
      <c r="OQX34" s="252"/>
      <c r="OQY34" s="252"/>
      <c r="OQZ34" s="252"/>
      <c r="ORA34" s="252"/>
      <c r="ORB34" s="252"/>
      <c r="ORC34" s="252"/>
      <c r="ORD34" s="252"/>
      <c r="ORE34" s="252"/>
      <c r="ORF34" s="252"/>
      <c r="ORG34" s="252"/>
      <c r="ORH34" s="252"/>
      <c r="ORI34" s="252"/>
      <c r="ORJ34" s="252"/>
      <c r="ORK34" s="252"/>
      <c r="ORL34" s="252"/>
      <c r="ORM34" s="252"/>
      <c r="ORN34" s="252"/>
      <c r="ORO34" s="252"/>
      <c r="ORP34" s="252"/>
      <c r="ORQ34" s="252"/>
      <c r="ORR34" s="252"/>
      <c r="ORS34" s="252"/>
      <c r="ORT34" s="252"/>
      <c r="ORU34" s="252"/>
      <c r="ORV34" s="252"/>
      <c r="ORW34" s="252"/>
      <c r="ORX34" s="252"/>
      <c r="ORY34" s="252"/>
      <c r="ORZ34" s="252"/>
      <c r="OSA34" s="252"/>
      <c r="OSB34" s="252"/>
      <c r="OSC34" s="252"/>
      <c r="OSD34" s="252"/>
      <c r="OSE34" s="252"/>
      <c r="OSF34" s="252"/>
      <c r="OSG34" s="252"/>
      <c r="OSH34" s="252"/>
      <c r="OSI34" s="252"/>
      <c r="OSJ34" s="252"/>
      <c r="OSK34" s="252"/>
      <c r="OSL34" s="252"/>
      <c r="OSM34" s="252"/>
      <c r="OSN34" s="252"/>
      <c r="OSO34" s="252"/>
      <c r="OSP34" s="252"/>
      <c r="OSQ34" s="252"/>
      <c r="OSR34" s="252"/>
      <c r="OSS34" s="252"/>
      <c r="OST34" s="252"/>
      <c r="OSU34" s="252"/>
      <c r="OSV34" s="252"/>
      <c r="OSW34" s="252"/>
      <c r="OSX34" s="252"/>
      <c r="OSY34" s="252"/>
      <c r="OSZ34" s="252"/>
      <c r="OTA34" s="252"/>
      <c r="OTB34" s="252"/>
      <c r="OTC34" s="252"/>
      <c r="OTD34" s="252"/>
      <c r="OTE34" s="252"/>
      <c r="OTF34" s="252"/>
      <c r="OTG34" s="252"/>
      <c r="OTH34" s="252"/>
      <c r="OTI34" s="252"/>
      <c r="OTJ34" s="252"/>
      <c r="OTK34" s="252"/>
      <c r="OTL34" s="252"/>
      <c r="OTM34" s="252"/>
      <c r="OTN34" s="252"/>
      <c r="OTO34" s="252"/>
      <c r="OTP34" s="252"/>
      <c r="OTQ34" s="252"/>
      <c r="OTR34" s="252"/>
      <c r="OTS34" s="252"/>
      <c r="OTT34" s="252"/>
      <c r="OTU34" s="252"/>
      <c r="OTV34" s="252"/>
      <c r="OTW34" s="252"/>
      <c r="OTX34" s="252"/>
      <c r="OTY34" s="252"/>
      <c r="OTZ34" s="252"/>
      <c r="OUA34" s="252"/>
      <c r="OUB34" s="252"/>
      <c r="OUC34" s="252"/>
      <c r="OUD34" s="252"/>
      <c r="OUE34" s="252"/>
      <c r="OUF34" s="252"/>
      <c r="OUG34" s="252"/>
      <c r="OUH34" s="252"/>
      <c r="OUI34" s="252"/>
      <c r="OUJ34" s="252"/>
      <c r="OUK34" s="252"/>
      <c r="OUL34" s="252"/>
      <c r="OUM34" s="252"/>
      <c r="OUN34" s="252"/>
      <c r="OUO34" s="252"/>
      <c r="OUP34" s="252"/>
      <c r="OUQ34" s="252"/>
      <c r="OUR34" s="252"/>
      <c r="OUS34" s="252"/>
      <c r="OUT34" s="252"/>
      <c r="OUU34" s="252"/>
      <c r="OUV34" s="252"/>
      <c r="OUW34" s="252"/>
      <c r="OUX34" s="252"/>
      <c r="OUY34" s="252"/>
      <c r="OUZ34" s="252"/>
      <c r="OVA34" s="252"/>
      <c r="OVB34" s="252"/>
      <c r="OVC34" s="252"/>
      <c r="OVD34" s="252"/>
      <c r="OVE34" s="252"/>
      <c r="OVF34" s="252"/>
      <c r="OVG34" s="252"/>
      <c r="OVH34" s="252"/>
      <c r="OVI34" s="252"/>
      <c r="OVJ34" s="252"/>
      <c r="OVK34" s="252"/>
      <c r="OVL34" s="252"/>
      <c r="OVM34" s="252"/>
      <c r="OVN34" s="252"/>
      <c r="OVO34" s="252"/>
      <c r="OVP34" s="252"/>
      <c r="OVQ34" s="252"/>
      <c r="OVR34" s="252"/>
      <c r="OVS34" s="252"/>
      <c r="OVT34" s="252"/>
      <c r="OVU34" s="252"/>
      <c r="OVV34" s="252"/>
      <c r="OVW34" s="252"/>
      <c r="OVX34" s="252"/>
      <c r="OVY34" s="252"/>
      <c r="OVZ34" s="252"/>
      <c r="OWA34" s="252"/>
      <c r="OWB34" s="252"/>
      <c r="OWC34" s="252"/>
      <c r="OWD34" s="252"/>
      <c r="OWE34" s="252"/>
      <c r="OWF34" s="252"/>
      <c r="OWG34" s="252"/>
      <c r="OWH34" s="252"/>
      <c r="OWI34" s="252"/>
      <c r="OWJ34" s="252"/>
      <c r="OWK34" s="252"/>
      <c r="OWL34" s="252"/>
      <c r="OWM34" s="252"/>
      <c r="OWN34" s="252"/>
      <c r="OWO34" s="252"/>
      <c r="OWP34" s="252"/>
      <c r="OWQ34" s="252"/>
      <c r="OWR34" s="252"/>
      <c r="OWS34" s="252"/>
      <c r="OWT34" s="252"/>
      <c r="OWU34" s="252"/>
      <c r="OWV34" s="252"/>
      <c r="OWW34" s="252"/>
      <c r="OWX34" s="252"/>
      <c r="OWY34" s="252"/>
      <c r="OWZ34" s="252"/>
      <c r="OXA34" s="252"/>
      <c r="OXB34" s="252"/>
      <c r="OXC34" s="252"/>
      <c r="OXD34" s="252"/>
      <c r="OXE34" s="252"/>
      <c r="OXF34" s="252"/>
      <c r="OXG34" s="252"/>
      <c r="OXH34" s="252"/>
      <c r="OXI34" s="252"/>
      <c r="OXJ34" s="252"/>
      <c r="OXK34" s="252"/>
      <c r="OXL34" s="252"/>
      <c r="OXM34" s="252"/>
      <c r="OXN34" s="252"/>
      <c r="OXO34" s="252"/>
      <c r="OXP34" s="252"/>
      <c r="OXQ34" s="252"/>
      <c r="OXR34" s="252"/>
      <c r="OXS34" s="252"/>
      <c r="OXT34" s="252"/>
      <c r="OXU34" s="252"/>
      <c r="OXV34" s="252"/>
      <c r="OXW34" s="252"/>
      <c r="OXX34" s="252"/>
      <c r="OXY34" s="252"/>
      <c r="OXZ34" s="252"/>
      <c r="OYA34" s="252"/>
      <c r="OYB34" s="252"/>
      <c r="OYC34" s="252"/>
      <c r="OYD34" s="252"/>
      <c r="OYE34" s="252"/>
      <c r="OYF34" s="252"/>
      <c r="OYG34" s="252"/>
      <c r="OYH34" s="252"/>
      <c r="OYI34" s="252"/>
      <c r="OYJ34" s="252"/>
      <c r="OYK34" s="252"/>
      <c r="OYL34" s="252"/>
      <c r="OYM34" s="252"/>
      <c r="OYN34" s="252"/>
      <c r="OYO34" s="252"/>
      <c r="OYP34" s="252"/>
      <c r="OYQ34" s="252"/>
      <c r="OYR34" s="252"/>
      <c r="OYS34" s="252"/>
      <c r="OYT34" s="252"/>
      <c r="OYU34" s="252"/>
      <c r="OYV34" s="252"/>
      <c r="OYW34" s="252"/>
      <c r="OYX34" s="252"/>
      <c r="OYY34" s="252"/>
      <c r="OYZ34" s="252"/>
      <c r="OZA34" s="252"/>
      <c r="OZB34" s="252"/>
      <c r="OZC34" s="252"/>
      <c r="OZD34" s="252"/>
      <c r="OZE34" s="252"/>
      <c r="OZF34" s="252"/>
      <c r="OZG34" s="252"/>
      <c r="OZH34" s="252"/>
      <c r="OZI34" s="252"/>
      <c r="OZJ34" s="252"/>
      <c r="OZK34" s="252"/>
      <c r="OZL34" s="252"/>
      <c r="OZM34" s="252"/>
      <c r="OZN34" s="252"/>
      <c r="OZO34" s="252"/>
      <c r="OZP34" s="252"/>
      <c r="OZQ34" s="252"/>
      <c r="OZR34" s="252"/>
      <c r="OZS34" s="252"/>
      <c r="OZT34" s="252"/>
      <c r="OZU34" s="252"/>
      <c r="OZV34" s="252"/>
      <c r="OZW34" s="252"/>
      <c r="OZX34" s="252"/>
      <c r="OZY34" s="252"/>
      <c r="OZZ34" s="252"/>
      <c r="PAA34" s="252"/>
      <c r="PAB34" s="252"/>
      <c r="PAC34" s="252"/>
      <c r="PAD34" s="252"/>
      <c r="PAE34" s="252"/>
      <c r="PAF34" s="252"/>
      <c r="PAG34" s="252"/>
      <c r="PAH34" s="252"/>
      <c r="PAI34" s="252"/>
      <c r="PAJ34" s="252"/>
      <c r="PAK34" s="252"/>
      <c r="PAL34" s="252"/>
      <c r="PAM34" s="252"/>
      <c r="PAN34" s="252"/>
      <c r="PAO34" s="252"/>
      <c r="PAP34" s="252"/>
      <c r="PAQ34" s="252"/>
      <c r="PAR34" s="252"/>
      <c r="PAS34" s="252"/>
      <c r="PAT34" s="252"/>
      <c r="PAU34" s="252"/>
      <c r="PAV34" s="252"/>
      <c r="PAW34" s="252"/>
      <c r="PAX34" s="252"/>
      <c r="PAY34" s="252"/>
      <c r="PAZ34" s="252"/>
      <c r="PBA34" s="252"/>
      <c r="PBB34" s="252"/>
      <c r="PBC34" s="252"/>
      <c r="PBD34" s="252"/>
      <c r="PBE34" s="252"/>
      <c r="PBF34" s="252"/>
      <c r="PBG34" s="252"/>
      <c r="PBH34" s="252"/>
      <c r="PBI34" s="252"/>
      <c r="PBJ34" s="252"/>
      <c r="PBK34" s="252"/>
      <c r="PBL34" s="252"/>
      <c r="PBM34" s="252"/>
      <c r="PBN34" s="252"/>
      <c r="PBO34" s="252"/>
      <c r="PBP34" s="252"/>
      <c r="PBQ34" s="252"/>
      <c r="PBR34" s="252"/>
      <c r="PBS34" s="252"/>
      <c r="PBT34" s="252"/>
      <c r="PBU34" s="252"/>
      <c r="PBV34" s="252"/>
      <c r="PBW34" s="252"/>
      <c r="PBX34" s="252"/>
      <c r="PBY34" s="252"/>
      <c r="PBZ34" s="252"/>
      <c r="PCA34" s="252"/>
      <c r="PCB34" s="252"/>
      <c r="PCC34" s="252"/>
      <c r="PCD34" s="252"/>
      <c r="PCE34" s="252"/>
      <c r="PCF34" s="252"/>
      <c r="PCG34" s="252"/>
      <c r="PCH34" s="252"/>
      <c r="PCI34" s="252"/>
      <c r="PCJ34" s="252"/>
      <c r="PCK34" s="252"/>
      <c r="PCL34" s="252"/>
      <c r="PCM34" s="252"/>
      <c r="PCN34" s="252"/>
      <c r="PCO34" s="252"/>
      <c r="PCP34" s="252"/>
      <c r="PCQ34" s="252"/>
      <c r="PCR34" s="252"/>
      <c r="PCS34" s="252"/>
      <c r="PCT34" s="252"/>
      <c r="PCU34" s="252"/>
      <c r="PCV34" s="252"/>
      <c r="PCW34" s="252"/>
      <c r="PCX34" s="252"/>
      <c r="PCY34" s="252"/>
      <c r="PCZ34" s="252"/>
      <c r="PDA34" s="252"/>
      <c r="PDB34" s="252"/>
      <c r="PDC34" s="252"/>
      <c r="PDD34" s="252"/>
      <c r="PDE34" s="252"/>
      <c r="PDF34" s="252"/>
      <c r="PDG34" s="252"/>
      <c r="PDH34" s="252"/>
      <c r="PDI34" s="252"/>
      <c r="PDJ34" s="252"/>
      <c r="PDK34" s="252"/>
      <c r="PDL34" s="252"/>
      <c r="PDM34" s="252"/>
      <c r="PDN34" s="252"/>
      <c r="PDO34" s="252"/>
      <c r="PDP34" s="252"/>
      <c r="PDQ34" s="252"/>
      <c r="PDR34" s="252"/>
      <c r="PDS34" s="252"/>
      <c r="PDT34" s="252"/>
      <c r="PDU34" s="252"/>
      <c r="PDV34" s="252"/>
      <c r="PDW34" s="252"/>
      <c r="PDX34" s="252"/>
      <c r="PDY34" s="252"/>
      <c r="PDZ34" s="252"/>
      <c r="PEA34" s="252"/>
      <c r="PEB34" s="252"/>
      <c r="PEC34" s="252"/>
      <c r="PED34" s="252"/>
      <c r="PEE34" s="252"/>
      <c r="PEF34" s="252"/>
      <c r="PEG34" s="252"/>
      <c r="PEH34" s="252"/>
      <c r="PEI34" s="252"/>
      <c r="PEJ34" s="252"/>
      <c r="PEK34" s="252"/>
      <c r="PEL34" s="252"/>
      <c r="PEM34" s="252"/>
      <c r="PEN34" s="252"/>
      <c r="PEO34" s="252"/>
      <c r="PEP34" s="252"/>
      <c r="PEQ34" s="252"/>
      <c r="PER34" s="252"/>
      <c r="PES34" s="252"/>
      <c r="PET34" s="252"/>
      <c r="PEU34" s="252"/>
      <c r="PEV34" s="252"/>
      <c r="PEW34" s="252"/>
      <c r="PEX34" s="252"/>
      <c r="PEY34" s="252"/>
      <c r="PEZ34" s="252"/>
      <c r="PFA34" s="252"/>
      <c r="PFB34" s="252"/>
      <c r="PFC34" s="252"/>
      <c r="PFD34" s="252"/>
      <c r="PFE34" s="252"/>
      <c r="PFF34" s="252"/>
      <c r="PFG34" s="252"/>
      <c r="PFH34" s="252"/>
      <c r="PFI34" s="252"/>
      <c r="PFJ34" s="252"/>
      <c r="PFK34" s="252"/>
      <c r="PFL34" s="252"/>
      <c r="PFM34" s="252"/>
      <c r="PFN34" s="252"/>
      <c r="PFO34" s="252"/>
      <c r="PFP34" s="252"/>
      <c r="PFQ34" s="252"/>
      <c r="PFR34" s="252"/>
      <c r="PFS34" s="252"/>
      <c r="PFT34" s="252"/>
      <c r="PFU34" s="252"/>
      <c r="PFV34" s="252"/>
      <c r="PFW34" s="252"/>
      <c r="PFX34" s="252"/>
      <c r="PFY34" s="252"/>
      <c r="PFZ34" s="252"/>
      <c r="PGA34" s="252"/>
      <c r="PGB34" s="252"/>
      <c r="PGC34" s="252"/>
      <c r="PGD34" s="252"/>
      <c r="PGE34" s="252"/>
      <c r="PGF34" s="252"/>
      <c r="PGG34" s="252"/>
      <c r="PGH34" s="252"/>
      <c r="PGI34" s="252"/>
      <c r="PGJ34" s="252"/>
      <c r="PGK34" s="252"/>
      <c r="PGL34" s="252"/>
      <c r="PGM34" s="252"/>
      <c r="PGN34" s="252"/>
      <c r="PGO34" s="252"/>
      <c r="PGP34" s="252"/>
      <c r="PGQ34" s="252"/>
      <c r="PGR34" s="252"/>
      <c r="PGS34" s="252"/>
      <c r="PGT34" s="252"/>
      <c r="PGU34" s="252"/>
      <c r="PGV34" s="252"/>
      <c r="PGW34" s="252"/>
      <c r="PGX34" s="252"/>
      <c r="PGY34" s="252"/>
      <c r="PGZ34" s="252"/>
      <c r="PHA34" s="252"/>
      <c r="PHB34" s="252"/>
      <c r="PHC34" s="252"/>
      <c r="PHD34" s="252"/>
      <c r="PHE34" s="252"/>
      <c r="PHF34" s="252"/>
      <c r="PHG34" s="252"/>
      <c r="PHH34" s="252"/>
      <c r="PHI34" s="252"/>
      <c r="PHJ34" s="252"/>
      <c r="PHK34" s="252"/>
      <c r="PHL34" s="252"/>
      <c r="PHM34" s="252"/>
      <c r="PHN34" s="252"/>
      <c r="PHO34" s="252"/>
      <c r="PHP34" s="252"/>
      <c r="PHQ34" s="252"/>
      <c r="PHR34" s="252"/>
      <c r="PHS34" s="252"/>
      <c r="PHT34" s="252"/>
      <c r="PHU34" s="252"/>
      <c r="PHV34" s="252"/>
      <c r="PHW34" s="252"/>
      <c r="PHX34" s="252"/>
      <c r="PHY34" s="252"/>
      <c r="PHZ34" s="252"/>
      <c r="PIA34" s="252"/>
      <c r="PIB34" s="252"/>
      <c r="PIC34" s="252"/>
      <c r="PID34" s="252"/>
      <c r="PIE34" s="252"/>
      <c r="PIF34" s="252"/>
      <c r="PIG34" s="252"/>
      <c r="PIH34" s="252"/>
      <c r="PII34" s="252"/>
      <c r="PIJ34" s="252"/>
      <c r="PIK34" s="252"/>
      <c r="PIL34" s="252"/>
      <c r="PIM34" s="252"/>
      <c r="PIN34" s="252"/>
      <c r="PIO34" s="252"/>
      <c r="PIP34" s="252"/>
      <c r="PIQ34" s="252"/>
      <c r="PIR34" s="252"/>
      <c r="PIS34" s="252"/>
      <c r="PIT34" s="252"/>
      <c r="PIU34" s="252"/>
      <c r="PIV34" s="252"/>
      <c r="PIW34" s="252"/>
      <c r="PIX34" s="252"/>
      <c r="PIY34" s="252"/>
      <c r="PIZ34" s="252"/>
      <c r="PJA34" s="252"/>
      <c r="PJB34" s="252"/>
      <c r="PJC34" s="252"/>
      <c r="PJD34" s="252"/>
      <c r="PJE34" s="252"/>
      <c r="PJF34" s="252"/>
      <c r="PJG34" s="252"/>
      <c r="PJH34" s="252"/>
      <c r="PJI34" s="252"/>
      <c r="PJJ34" s="252"/>
      <c r="PJK34" s="252"/>
      <c r="PJL34" s="252"/>
      <c r="PJM34" s="252"/>
      <c r="PJN34" s="252"/>
      <c r="PJO34" s="252"/>
      <c r="PJP34" s="252"/>
      <c r="PJQ34" s="252"/>
      <c r="PJR34" s="252"/>
      <c r="PJS34" s="252"/>
      <c r="PJT34" s="252"/>
      <c r="PJU34" s="252"/>
      <c r="PJV34" s="252"/>
      <c r="PJW34" s="252"/>
      <c r="PJX34" s="252"/>
      <c r="PJY34" s="252"/>
      <c r="PJZ34" s="252"/>
      <c r="PKA34" s="252"/>
      <c r="PKB34" s="252"/>
      <c r="PKC34" s="252"/>
      <c r="PKD34" s="252"/>
      <c r="PKE34" s="252"/>
      <c r="PKF34" s="252"/>
      <c r="PKG34" s="252"/>
      <c r="PKH34" s="252"/>
      <c r="PKI34" s="252"/>
      <c r="PKJ34" s="252"/>
      <c r="PKK34" s="252"/>
      <c r="PKL34" s="252"/>
      <c r="PKM34" s="252"/>
      <c r="PKN34" s="252"/>
      <c r="PKO34" s="252"/>
      <c r="PKP34" s="252"/>
      <c r="PKQ34" s="252"/>
      <c r="PKR34" s="252"/>
      <c r="PKS34" s="252"/>
      <c r="PKT34" s="252"/>
      <c r="PKU34" s="252"/>
      <c r="PKV34" s="252"/>
      <c r="PKW34" s="252"/>
      <c r="PKX34" s="252"/>
      <c r="PKY34" s="252"/>
      <c r="PKZ34" s="252"/>
      <c r="PLA34" s="252"/>
      <c r="PLB34" s="252"/>
      <c r="PLC34" s="252"/>
      <c r="PLD34" s="252"/>
      <c r="PLE34" s="252"/>
      <c r="PLF34" s="252"/>
      <c r="PLG34" s="252"/>
      <c r="PLH34" s="252"/>
      <c r="PLI34" s="252"/>
      <c r="PLJ34" s="252"/>
      <c r="PLK34" s="252"/>
      <c r="PLL34" s="252"/>
      <c r="PLM34" s="252"/>
      <c r="PLN34" s="252"/>
      <c r="PLO34" s="252"/>
      <c r="PLP34" s="252"/>
      <c r="PLQ34" s="252"/>
      <c r="PLR34" s="252"/>
      <c r="PLS34" s="252"/>
      <c r="PLT34" s="252"/>
      <c r="PLU34" s="252"/>
      <c r="PLV34" s="252"/>
      <c r="PLW34" s="252"/>
      <c r="PLX34" s="252"/>
      <c r="PLY34" s="252"/>
      <c r="PLZ34" s="252"/>
      <c r="PMA34" s="252"/>
      <c r="PMB34" s="252"/>
      <c r="PMC34" s="252"/>
      <c r="PMD34" s="252"/>
      <c r="PME34" s="252"/>
      <c r="PMF34" s="252"/>
      <c r="PMG34" s="252"/>
      <c r="PMH34" s="252"/>
      <c r="PMI34" s="252"/>
      <c r="PMJ34" s="252"/>
      <c r="PMK34" s="252"/>
      <c r="PML34" s="252"/>
      <c r="PMM34" s="252"/>
      <c r="PMN34" s="252"/>
      <c r="PMO34" s="252"/>
      <c r="PMP34" s="252"/>
      <c r="PMQ34" s="252"/>
      <c r="PMR34" s="252"/>
      <c r="PMS34" s="252"/>
      <c r="PMT34" s="252"/>
      <c r="PMU34" s="252"/>
      <c r="PMV34" s="252"/>
      <c r="PMW34" s="252"/>
      <c r="PMX34" s="252"/>
      <c r="PMY34" s="252"/>
      <c r="PMZ34" s="252"/>
      <c r="PNA34" s="252"/>
      <c r="PNB34" s="252"/>
      <c r="PNC34" s="252"/>
      <c r="PND34" s="252"/>
      <c r="PNE34" s="252"/>
      <c r="PNF34" s="252"/>
      <c r="PNG34" s="252"/>
      <c r="PNH34" s="252"/>
      <c r="PNI34" s="252"/>
      <c r="PNJ34" s="252"/>
      <c r="PNK34" s="252"/>
      <c r="PNL34" s="252"/>
      <c r="PNM34" s="252"/>
      <c r="PNN34" s="252"/>
      <c r="PNO34" s="252"/>
      <c r="PNP34" s="252"/>
      <c r="PNQ34" s="252"/>
      <c r="PNR34" s="252"/>
      <c r="PNS34" s="252"/>
      <c r="PNT34" s="252"/>
      <c r="PNU34" s="252"/>
      <c r="PNV34" s="252"/>
      <c r="PNW34" s="252"/>
      <c r="PNX34" s="252"/>
      <c r="PNY34" s="252"/>
      <c r="PNZ34" s="252"/>
      <c r="POA34" s="252"/>
      <c r="POB34" s="252"/>
      <c r="POC34" s="252"/>
      <c r="POD34" s="252"/>
      <c r="POE34" s="252"/>
      <c r="POF34" s="252"/>
      <c r="POG34" s="252"/>
      <c r="POH34" s="252"/>
      <c r="POI34" s="252"/>
      <c r="POJ34" s="252"/>
      <c r="POK34" s="252"/>
      <c r="POL34" s="252"/>
      <c r="POM34" s="252"/>
      <c r="PON34" s="252"/>
      <c r="POO34" s="252"/>
      <c r="POP34" s="252"/>
      <c r="POQ34" s="252"/>
      <c r="POR34" s="252"/>
      <c r="POS34" s="252"/>
      <c r="POT34" s="252"/>
      <c r="POU34" s="252"/>
      <c r="POV34" s="252"/>
      <c r="POW34" s="252"/>
      <c r="POX34" s="252"/>
      <c r="POY34" s="252"/>
      <c r="POZ34" s="252"/>
      <c r="PPA34" s="252"/>
      <c r="PPB34" s="252"/>
      <c r="PPC34" s="252"/>
      <c r="PPD34" s="252"/>
      <c r="PPE34" s="252"/>
      <c r="PPF34" s="252"/>
      <c r="PPG34" s="252"/>
      <c r="PPH34" s="252"/>
      <c r="PPI34" s="252"/>
      <c r="PPJ34" s="252"/>
      <c r="PPK34" s="252"/>
      <c r="PPL34" s="252"/>
      <c r="PPM34" s="252"/>
      <c r="PPN34" s="252"/>
      <c r="PPO34" s="252"/>
      <c r="PPP34" s="252"/>
      <c r="PPQ34" s="252"/>
      <c r="PPR34" s="252"/>
      <c r="PPS34" s="252"/>
      <c r="PPT34" s="252"/>
      <c r="PPU34" s="252"/>
      <c r="PPV34" s="252"/>
      <c r="PPW34" s="252"/>
      <c r="PPX34" s="252"/>
      <c r="PPY34" s="252"/>
      <c r="PPZ34" s="252"/>
      <c r="PQA34" s="252"/>
      <c r="PQB34" s="252"/>
      <c r="PQC34" s="252"/>
      <c r="PQD34" s="252"/>
      <c r="PQE34" s="252"/>
      <c r="PQF34" s="252"/>
      <c r="PQG34" s="252"/>
      <c r="PQH34" s="252"/>
      <c r="PQI34" s="252"/>
      <c r="PQJ34" s="252"/>
      <c r="PQK34" s="252"/>
      <c r="PQL34" s="252"/>
      <c r="PQM34" s="252"/>
      <c r="PQN34" s="252"/>
      <c r="PQO34" s="252"/>
      <c r="PQP34" s="252"/>
      <c r="PQQ34" s="252"/>
      <c r="PQR34" s="252"/>
      <c r="PQS34" s="252"/>
      <c r="PQT34" s="252"/>
      <c r="PQU34" s="252"/>
      <c r="PQV34" s="252"/>
      <c r="PQW34" s="252"/>
      <c r="PQX34" s="252"/>
      <c r="PQY34" s="252"/>
      <c r="PQZ34" s="252"/>
      <c r="PRA34" s="252"/>
      <c r="PRB34" s="252"/>
      <c r="PRC34" s="252"/>
      <c r="PRD34" s="252"/>
      <c r="PRE34" s="252"/>
      <c r="PRF34" s="252"/>
      <c r="PRG34" s="252"/>
      <c r="PRH34" s="252"/>
      <c r="PRI34" s="252"/>
      <c r="PRJ34" s="252"/>
      <c r="PRK34" s="252"/>
      <c r="PRL34" s="252"/>
      <c r="PRM34" s="252"/>
      <c r="PRN34" s="252"/>
      <c r="PRO34" s="252"/>
      <c r="PRP34" s="252"/>
      <c r="PRQ34" s="252"/>
      <c r="PRR34" s="252"/>
      <c r="PRS34" s="252"/>
      <c r="PRT34" s="252"/>
      <c r="PRU34" s="252"/>
      <c r="PRV34" s="252"/>
      <c r="PRW34" s="252"/>
      <c r="PRX34" s="252"/>
      <c r="PRY34" s="252"/>
      <c r="PRZ34" s="252"/>
      <c r="PSA34" s="252"/>
      <c r="PSB34" s="252"/>
      <c r="PSC34" s="252"/>
      <c r="PSD34" s="252"/>
      <c r="PSE34" s="252"/>
      <c r="PSF34" s="252"/>
      <c r="PSG34" s="252"/>
      <c r="PSH34" s="252"/>
      <c r="PSI34" s="252"/>
      <c r="PSJ34" s="252"/>
      <c r="PSK34" s="252"/>
      <c r="PSL34" s="252"/>
      <c r="PSM34" s="252"/>
      <c r="PSN34" s="252"/>
      <c r="PSO34" s="252"/>
      <c r="PSP34" s="252"/>
      <c r="PSQ34" s="252"/>
      <c r="PSR34" s="252"/>
      <c r="PSS34" s="252"/>
      <c r="PST34" s="252"/>
      <c r="PSU34" s="252"/>
      <c r="PSV34" s="252"/>
      <c r="PSW34" s="252"/>
      <c r="PSX34" s="252"/>
      <c r="PSY34" s="252"/>
      <c r="PSZ34" s="252"/>
      <c r="PTA34" s="252"/>
      <c r="PTB34" s="252"/>
      <c r="PTC34" s="252"/>
      <c r="PTD34" s="252"/>
      <c r="PTE34" s="252"/>
      <c r="PTF34" s="252"/>
      <c r="PTG34" s="252"/>
      <c r="PTH34" s="252"/>
      <c r="PTI34" s="252"/>
      <c r="PTJ34" s="252"/>
      <c r="PTK34" s="252"/>
      <c r="PTL34" s="252"/>
      <c r="PTM34" s="252"/>
      <c r="PTN34" s="252"/>
      <c r="PTO34" s="252"/>
      <c r="PTP34" s="252"/>
      <c r="PTQ34" s="252"/>
      <c r="PTR34" s="252"/>
      <c r="PTS34" s="252"/>
      <c r="PTT34" s="252"/>
      <c r="PTU34" s="252"/>
      <c r="PTV34" s="252"/>
      <c r="PTW34" s="252"/>
      <c r="PTX34" s="252"/>
      <c r="PTY34" s="252"/>
      <c r="PTZ34" s="252"/>
      <c r="PUA34" s="252"/>
      <c r="PUB34" s="252"/>
      <c r="PUC34" s="252"/>
      <c r="PUD34" s="252"/>
      <c r="PUE34" s="252"/>
      <c r="PUF34" s="252"/>
      <c r="PUG34" s="252"/>
      <c r="PUH34" s="252"/>
      <c r="PUI34" s="252"/>
      <c r="PUJ34" s="252"/>
      <c r="PUK34" s="252"/>
      <c r="PUL34" s="252"/>
      <c r="PUM34" s="252"/>
      <c r="PUN34" s="252"/>
      <c r="PUO34" s="252"/>
      <c r="PUP34" s="252"/>
      <c r="PUQ34" s="252"/>
      <c r="PUR34" s="252"/>
      <c r="PUS34" s="252"/>
      <c r="PUT34" s="252"/>
      <c r="PUU34" s="252"/>
      <c r="PUV34" s="252"/>
      <c r="PUW34" s="252"/>
      <c r="PUX34" s="252"/>
      <c r="PUY34" s="252"/>
      <c r="PUZ34" s="252"/>
      <c r="PVA34" s="252"/>
      <c r="PVB34" s="252"/>
      <c r="PVC34" s="252"/>
      <c r="PVD34" s="252"/>
      <c r="PVE34" s="252"/>
      <c r="PVF34" s="252"/>
      <c r="PVG34" s="252"/>
      <c r="PVH34" s="252"/>
      <c r="PVI34" s="252"/>
      <c r="PVJ34" s="252"/>
      <c r="PVK34" s="252"/>
      <c r="PVL34" s="252"/>
      <c r="PVM34" s="252"/>
      <c r="PVN34" s="252"/>
      <c r="PVO34" s="252"/>
      <c r="PVP34" s="252"/>
      <c r="PVQ34" s="252"/>
      <c r="PVR34" s="252"/>
      <c r="PVS34" s="252"/>
      <c r="PVT34" s="252"/>
      <c r="PVU34" s="252"/>
      <c r="PVV34" s="252"/>
      <c r="PVW34" s="252"/>
      <c r="PVX34" s="252"/>
      <c r="PVY34" s="252"/>
      <c r="PVZ34" s="252"/>
      <c r="PWA34" s="252"/>
      <c r="PWB34" s="252"/>
      <c r="PWC34" s="252"/>
      <c r="PWD34" s="252"/>
      <c r="PWE34" s="252"/>
      <c r="PWF34" s="252"/>
      <c r="PWG34" s="252"/>
      <c r="PWH34" s="252"/>
      <c r="PWI34" s="252"/>
      <c r="PWJ34" s="252"/>
      <c r="PWK34" s="252"/>
      <c r="PWL34" s="252"/>
      <c r="PWM34" s="252"/>
      <c r="PWN34" s="252"/>
      <c r="PWO34" s="252"/>
      <c r="PWP34" s="252"/>
      <c r="PWQ34" s="252"/>
      <c r="PWR34" s="252"/>
      <c r="PWS34" s="252"/>
      <c r="PWT34" s="252"/>
      <c r="PWU34" s="252"/>
      <c r="PWV34" s="252"/>
      <c r="PWW34" s="252"/>
      <c r="PWX34" s="252"/>
      <c r="PWY34" s="252"/>
      <c r="PWZ34" s="252"/>
      <c r="PXA34" s="252"/>
      <c r="PXB34" s="252"/>
      <c r="PXC34" s="252"/>
      <c r="PXD34" s="252"/>
      <c r="PXE34" s="252"/>
      <c r="PXF34" s="252"/>
      <c r="PXG34" s="252"/>
      <c r="PXH34" s="252"/>
      <c r="PXI34" s="252"/>
      <c r="PXJ34" s="252"/>
      <c r="PXK34" s="252"/>
      <c r="PXL34" s="252"/>
      <c r="PXM34" s="252"/>
      <c r="PXN34" s="252"/>
      <c r="PXO34" s="252"/>
      <c r="PXP34" s="252"/>
      <c r="PXQ34" s="252"/>
      <c r="PXR34" s="252"/>
      <c r="PXS34" s="252"/>
      <c r="PXT34" s="252"/>
      <c r="PXU34" s="252"/>
      <c r="PXV34" s="252"/>
      <c r="PXW34" s="252"/>
      <c r="PXX34" s="252"/>
      <c r="PXY34" s="252"/>
      <c r="PXZ34" s="252"/>
      <c r="PYA34" s="252"/>
      <c r="PYB34" s="252"/>
      <c r="PYC34" s="252"/>
      <c r="PYD34" s="252"/>
      <c r="PYE34" s="252"/>
      <c r="PYF34" s="252"/>
      <c r="PYG34" s="252"/>
      <c r="PYH34" s="252"/>
      <c r="PYI34" s="252"/>
      <c r="PYJ34" s="252"/>
      <c r="PYK34" s="252"/>
      <c r="PYL34" s="252"/>
      <c r="PYM34" s="252"/>
      <c r="PYN34" s="252"/>
      <c r="PYO34" s="252"/>
      <c r="PYP34" s="252"/>
      <c r="PYQ34" s="252"/>
      <c r="PYR34" s="252"/>
      <c r="PYS34" s="252"/>
      <c r="PYT34" s="252"/>
      <c r="PYU34" s="252"/>
      <c r="PYV34" s="252"/>
      <c r="PYW34" s="252"/>
      <c r="PYX34" s="252"/>
      <c r="PYY34" s="252"/>
      <c r="PYZ34" s="252"/>
      <c r="PZA34" s="252"/>
      <c r="PZB34" s="252"/>
      <c r="PZC34" s="252"/>
      <c r="PZD34" s="252"/>
      <c r="PZE34" s="252"/>
      <c r="PZF34" s="252"/>
      <c r="PZG34" s="252"/>
      <c r="PZH34" s="252"/>
      <c r="PZI34" s="252"/>
      <c r="PZJ34" s="252"/>
      <c r="PZK34" s="252"/>
      <c r="PZL34" s="252"/>
      <c r="PZM34" s="252"/>
      <c r="PZN34" s="252"/>
      <c r="PZO34" s="252"/>
      <c r="PZP34" s="252"/>
      <c r="PZQ34" s="252"/>
      <c r="PZR34" s="252"/>
      <c r="PZS34" s="252"/>
      <c r="PZT34" s="252"/>
      <c r="PZU34" s="252"/>
      <c r="PZV34" s="252"/>
      <c r="PZW34" s="252"/>
      <c r="PZX34" s="252"/>
      <c r="PZY34" s="252"/>
      <c r="PZZ34" s="252"/>
      <c r="QAA34" s="252"/>
      <c r="QAB34" s="252"/>
      <c r="QAC34" s="252"/>
      <c r="QAD34" s="252"/>
      <c r="QAE34" s="252"/>
      <c r="QAF34" s="252"/>
      <c r="QAG34" s="252"/>
      <c r="QAH34" s="252"/>
      <c r="QAI34" s="252"/>
      <c r="QAJ34" s="252"/>
      <c r="QAK34" s="252"/>
      <c r="QAL34" s="252"/>
      <c r="QAM34" s="252"/>
      <c r="QAN34" s="252"/>
      <c r="QAO34" s="252"/>
      <c r="QAP34" s="252"/>
      <c r="QAQ34" s="252"/>
      <c r="QAR34" s="252"/>
      <c r="QAS34" s="252"/>
      <c r="QAT34" s="252"/>
      <c r="QAU34" s="252"/>
      <c r="QAV34" s="252"/>
      <c r="QAW34" s="252"/>
      <c r="QAX34" s="252"/>
      <c r="QAY34" s="252"/>
      <c r="QAZ34" s="252"/>
      <c r="QBA34" s="252"/>
      <c r="QBB34" s="252"/>
      <c r="QBC34" s="252"/>
      <c r="QBD34" s="252"/>
      <c r="QBE34" s="252"/>
      <c r="QBF34" s="252"/>
      <c r="QBG34" s="252"/>
      <c r="QBH34" s="252"/>
      <c r="QBI34" s="252"/>
      <c r="QBJ34" s="252"/>
      <c r="QBK34" s="252"/>
      <c r="QBL34" s="252"/>
      <c r="QBM34" s="252"/>
      <c r="QBN34" s="252"/>
      <c r="QBO34" s="252"/>
      <c r="QBP34" s="252"/>
      <c r="QBQ34" s="252"/>
      <c r="QBR34" s="252"/>
      <c r="QBS34" s="252"/>
      <c r="QBT34" s="252"/>
      <c r="QBU34" s="252"/>
      <c r="QBV34" s="252"/>
      <c r="QBW34" s="252"/>
      <c r="QBX34" s="252"/>
      <c r="QBY34" s="252"/>
      <c r="QBZ34" s="252"/>
      <c r="QCA34" s="252"/>
      <c r="QCB34" s="252"/>
      <c r="QCC34" s="252"/>
      <c r="QCD34" s="252"/>
      <c r="QCE34" s="252"/>
      <c r="QCF34" s="252"/>
      <c r="QCG34" s="252"/>
      <c r="QCH34" s="252"/>
      <c r="QCI34" s="252"/>
      <c r="QCJ34" s="252"/>
      <c r="QCK34" s="252"/>
      <c r="QCL34" s="252"/>
      <c r="QCM34" s="252"/>
      <c r="QCN34" s="252"/>
      <c r="QCO34" s="252"/>
      <c r="QCP34" s="252"/>
      <c r="QCQ34" s="252"/>
      <c r="QCR34" s="252"/>
      <c r="QCS34" s="252"/>
      <c r="QCT34" s="252"/>
      <c r="QCU34" s="252"/>
      <c r="QCV34" s="252"/>
      <c r="QCW34" s="252"/>
      <c r="QCX34" s="252"/>
      <c r="QCY34" s="252"/>
      <c r="QCZ34" s="252"/>
      <c r="QDA34" s="252"/>
      <c r="QDB34" s="252"/>
      <c r="QDC34" s="252"/>
      <c r="QDD34" s="252"/>
      <c r="QDE34" s="252"/>
      <c r="QDF34" s="252"/>
      <c r="QDG34" s="252"/>
      <c r="QDH34" s="252"/>
      <c r="QDI34" s="252"/>
      <c r="QDJ34" s="252"/>
      <c r="QDK34" s="252"/>
      <c r="QDL34" s="252"/>
      <c r="QDM34" s="252"/>
      <c r="QDN34" s="252"/>
      <c r="QDO34" s="252"/>
      <c r="QDP34" s="252"/>
      <c r="QDQ34" s="252"/>
      <c r="QDR34" s="252"/>
      <c r="QDS34" s="252"/>
      <c r="QDT34" s="252"/>
      <c r="QDU34" s="252"/>
      <c r="QDV34" s="252"/>
      <c r="QDW34" s="252"/>
      <c r="QDX34" s="252"/>
      <c r="QDY34" s="252"/>
      <c r="QDZ34" s="252"/>
      <c r="QEA34" s="252"/>
      <c r="QEB34" s="252"/>
      <c r="QEC34" s="252"/>
      <c r="QED34" s="252"/>
      <c r="QEE34" s="252"/>
      <c r="QEF34" s="252"/>
      <c r="QEG34" s="252"/>
      <c r="QEH34" s="252"/>
      <c r="QEI34" s="252"/>
      <c r="QEJ34" s="252"/>
      <c r="QEK34" s="252"/>
      <c r="QEL34" s="252"/>
      <c r="QEM34" s="252"/>
      <c r="QEN34" s="252"/>
      <c r="QEO34" s="252"/>
      <c r="QEP34" s="252"/>
      <c r="QEQ34" s="252"/>
      <c r="QER34" s="252"/>
      <c r="QES34" s="252"/>
      <c r="QET34" s="252"/>
      <c r="QEU34" s="252"/>
      <c r="QEV34" s="252"/>
      <c r="QEW34" s="252"/>
      <c r="QEX34" s="252"/>
      <c r="QEY34" s="252"/>
      <c r="QEZ34" s="252"/>
      <c r="QFA34" s="252"/>
      <c r="QFB34" s="252"/>
      <c r="QFC34" s="252"/>
      <c r="QFD34" s="252"/>
      <c r="QFE34" s="252"/>
      <c r="QFF34" s="252"/>
      <c r="QFG34" s="252"/>
      <c r="QFH34" s="252"/>
      <c r="QFI34" s="252"/>
      <c r="QFJ34" s="252"/>
      <c r="QFK34" s="252"/>
      <c r="QFL34" s="252"/>
      <c r="QFM34" s="252"/>
      <c r="QFN34" s="252"/>
      <c r="QFO34" s="252"/>
      <c r="QFP34" s="252"/>
      <c r="QFQ34" s="252"/>
      <c r="QFR34" s="252"/>
      <c r="QFS34" s="252"/>
      <c r="QFT34" s="252"/>
      <c r="QFU34" s="252"/>
      <c r="QFV34" s="252"/>
      <c r="QFW34" s="252"/>
      <c r="QFX34" s="252"/>
      <c r="QFY34" s="252"/>
      <c r="QFZ34" s="252"/>
      <c r="QGA34" s="252"/>
      <c r="QGB34" s="252"/>
      <c r="QGC34" s="252"/>
      <c r="QGD34" s="252"/>
      <c r="QGE34" s="252"/>
      <c r="QGF34" s="252"/>
      <c r="QGG34" s="252"/>
      <c r="QGH34" s="252"/>
      <c r="QGI34" s="252"/>
      <c r="QGJ34" s="252"/>
      <c r="QGK34" s="252"/>
      <c r="QGL34" s="252"/>
      <c r="QGM34" s="252"/>
      <c r="QGN34" s="252"/>
      <c r="QGO34" s="252"/>
      <c r="QGP34" s="252"/>
      <c r="QGQ34" s="252"/>
      <c r="QGR34" s="252"/>
      <c r="QGS34" s="252"/>
      <c r="QGT34" s="252"/>
      <c r="QGU34" s="252"/>
      <c r="QGV34" s="252"/>
      <c r="QGW34" s="252"/>
      <c r="QGX34" s="252"/>
      <c r="QGY34" s="252"/>
      <c r="QGZ34" s="252"/>
      <c r="QHA34" s="252"/>
      <c r="QHB34" s="252"/>
      <c r="QHC34" s="252"/>
      <c r="QHD34" s="252"/>
      <c r="QHE34" s="252"/>
      <c r="QHF34" s="252"/>
      <c r="QHG34" s="252"/>
      <c r="QHH34" s="252"/>
      <c r="QHI34" s="252"/>
      <c r="QHJ34" s="252"/>
      <c r="QHK34" s="252"/>
      <c r="QHL34" s="252"/>
      <c r="QHM34" s="252"/>
      <c r="QHN34" s="252"/>
      <c r="QHO34" s="252"/>
      <c r="QHP34" s="252"/>
      <c r="QHQ34" s="252"/>
      <c r="QHR34" s="252"/>
      <c r="QHS34" s="252"/>
      <c r="QHT34" s="252"/>
      <c r="QHU34" s="252"/>
      <c r="QHV34" s="252"/>
      <c r="QHW34" s="252"/>
      <c r="QHX34" s="252"/>
      <c r="QHY34" s="252"/>
      <c r="QHZ34" s="252"/>
      <c r="QIA34" s="252"/>
      <c r="QIB34" s="252"/>
      <c r="QIC34" s="252"/>
      <c r="QID34" s="252"/>
      <c r="QIE34" s="252"/>
      <c r="QIF34" s="252"/>
      <c r="QIG34" s="252"/>
      <c r="QIH34" s="252"/>
      <c r="QII34" s="252"/>
      <c r="QIJ34" s="252"/>
      <c r="QIK34" s="252"/>
      <c r="QIL34" s="252"/>
      <c r="QIM34" s="252"/>
      <c r="QIN34" s="252"/>
      <c r="QIO34" s="252"/>
      <c r="QIP34" s="252"/>
      <c r="QIQ34" s="252"/>
      <c r="QIR34" s="252"/>
      <c r="QIS34" s="252"/>
      <c r="QIT34" s="252"/>
      <c r="QIU34" s="252"/>
      <c r="QIV34" s="252"/>
      <c r="QIW34" s="252"/>
      <c r="QIX34" s="252"/>
      <c r="QIY34" s="252"/>
      <c r="QIZ34" s="252"/>
      <c r="QJA34" s="252"/>
      <c r="QJB34" s="252"/>
      <c r="QJC34" s="252"/>
      <c r="QJD34" s="252"/>
      <c r="QJE34" s="252"/>
      <c r="QJF34" s="252"/>
      <c r="QJG34" s="252"/>
      <c r="QJH34" s="252"/>
      <c r="QJI34" s="252"/>
      <c r="QJJ34" s="252"/>
      <c r="QJK34" s="252"/>
      <c r="QJL34" s="252"/>
      <c r="QJM34" s="252"/>
      <c r="QJN34" s="252"/>
      <c r="QJO34" s="252"/>
      <c r="QJP34" s="252"/>
      <c r="QJQ34" s="252"/>
      <c r="QJR34" s="252"/>
      <c r="QJS34" s="252"/>
      <c r="QJT34" s="252"/>
      <c r="QJU34" s="252"/>
      <c r="QJV34" s="252"/>
      <c r="QJW34" s="252"/>
      <c r="QJX34" s="252"/>
      <c r="QJY34" s="252"/>
      <c r="QJZ34" s="252"/>
      <c r="QKA34" s="252"/>
      <c r="QKB34" s="252"/>
      <c r="QKC34" s="252"/>
      <c r="QKD34" s="252"/>
      <c r="QKE34" s="252"/>
      <c r="QKF34" s="252"/>
      <c r="QKG34" s="252"/>
      <c r="QKH34" s="252"/>
      <c r="QKI34" s="252"/>
      <c r="QKJ34" s="252"/>
      <c r="QKK34" s="252"/>
      <c r="QKL34" s="252"/>
      <c r="QKM34" s="252"/>
      <c r="QKN34" s="252"/>
      <c r="QKO34" s="252"/>
      <c r="QKP34" s="252"/>
      <c r="QKQ34" s="252"/>
      <c r="QKR34" s="252"/>
      <c r="QKS34" s="252"/>
      <c r="QKT34" s="252"/>
      <c r="QKU34" s="252"/>
      <c r="QKV34" s="252"/>
      <c r="QKW34" s="252"/>
      <c r="QKX34" s="252"/>
      <c r="QKY34" s="252"/>
      <c r="QKZ34" s="252"/>
      <c r="QLA34" s="252"/>
      <c r="QLB34" s="252"/>
      <c r="QLC34" s="252"/>
      <c r="QLD34" s="252"/>
      <c r="QLE34" s="252"/>
      <c r="QLF34" s="252"/>
      <c r="QLG34" s="252"/>
      <c r="QLH34" s="252"/>
      <c r="QLI34" s="252"/>
      <c r="QLJ34" s="252"/>
      <c r="QLK34" s="252"/>
      <c r="QLL34" s="252"/>
      <c r="QLM34" s="252"/>
      <c r="QLN34" s="252"/>
      <c r="QLO34" s="252"/>
      <c r="QLP34" s="252"/>
      <c r="QLQ34" s="252"/>
      <c r="QLR34" s="252"/>
      <c r="QLS34" s="252"/>
      <c r="QLT34" s="252"/>
      <c r="QLU34" s="252"/>
      <c r="QLV34" s="252"/>
      <c r="QLW34" s="252"/>
      <c r="QLX34" s="252"/>
      <c r="QLY34" s="252"/>
      <c r="QLZ34" s="252"/>
      <c r="QMA34" s="252"/>
      <c r="QMB34" s="252"/>
      <c r="QMC34" s="252"/>
      <c r="QMD34" s="252"/>
      <c r="QME34" s="252"/>
      <c r="QMF34" s="252"/>
      <c r="QMG34" s="252"/>
      <c r="QMH34" s="252"/>
      <c r="QMI34" s="252"/>
      <c r="QMJ34" s="252"/>
      <c r="QMK34" s="252"/>
      <c r="QML34" s="252"/>
      <c r="QMM34" s="252"/>
      <c r="QMN34" s="252"/>
      <c r="QMO34" s="252"/>
      <c r="QMP34" s="252"/>
      <c r="QMQ34" s="252"/>
      <c r="QMR34" s="252"/>
      <c r="QMS34" s="252"/>
      <c r="QMT34" s="252"/>
      <c r="QMU34" s="252"/>
      <c r="QMV34" s="252"/>
      <c r="QMW34" s="252"/>
      <c r="QMX34" s="252"/>
      <c r="QMY34" s="252"/>
      <c r="QMZ34" s="252"/>
      <c r="QNA34" s="252"/>
      <c r="QNB34" s="252"/>
      <c r="QNC34" s="252"/>
      <c r="QND34" s="252"/>
      <c r="QNE34" s="252"/>
      <c r="QNF34" s="252"/>
      <c r="QNG34" s="252"/>
      <c r="QNH34" s="252"/>
      <c r="QNI34" s="252"/>
      <c r="QNJ34" s="252"/>
      <c r="QNK34" s="252"/>
      <c r="QNL34" s="252"/>
      <c r="QNM34" s="252"/>
      <c r="QNN34" s="252"/>
      <c r="QNO34" s="252"/>
      <c r="QNP34" s="252"/>
      <c r="QNQ34" s="252"/>
      <c r="QNR34" s="252"/>
      <c r="QNS34" s="252"/>
      <c r="QNT34" s="252"/>
      <c r="QNU34" s="252"/>
      <c r="QNV34" s="252"/>
      <c r="QNW34" s="252"/>
      <c r="QNX34" s="252"/>
      <c r="QNY34" s="252"/>
      <c r="QNZ34" s="252"/>
      <c r="QOA34" s="252"/>
      <c r="QOB34" s="252"/>
      <c r="QOC34" s="252"/>
      <c r="QOD34" s="252"/>
      <c r="QOE34" s="252"/>
      <c r="QOF34" s="252"/>
      <c r="QOG34" s="252"/>
      <c r="QOH34" s="252"/>
      <c r="QOI34" s="252"/>
      <c r="QOJ34" s="252"/>
      <c r="QOK34" s="252"/>
      <c r="QOL34" s="252"/>
      <c r="QOM34" s="252"/>
      <c r="QON34" s="252"/>
      <c r="QOO34" s="252"/>
      <c r="QOP34" s="252"/>
      <c r="QOQ34" s="252"/>
      <c r="QOR34" s="252"/>
      <c r="QOS34" s="252"/>
      <c r="QOT34" s="252"/>
      <c r="QOU34" s="252"/>
      <c r="QOV34" s="252"/>
      <c r="QOW34" s="252"/>
      <c r="QOX34" s="252"/>
      <c r="QOY34" s="252"/>
      <c r="QOZ34" s="252"/>
      <c r="QPA34" s="252"/>
      <c r="QPB34" s="252"/>
      <c r="QPC34" s="252"/>
      <c r="QPD34" s="252"/>
      <c r="QPE34" s="252"/>
      <c r="QPF34" s="252"/>
      <c r="QPG34" s="252"/>
      <c r="QPH34" s="252"/>
      <c r="QPI34" s="252"/>
      <c r="QPJ34" s="252"/>
      <c r="QPK34" s="252"/>
      <c r="QPL34" s="252"/>
      <c r="QPM34" s="252"/>
      <c r="QPN34" s="252"/>
      <c r="QPO34" s="252"/>
      <c r="QPP34" s="252"/>
      <c r="QPQ34" s="252"/>
      <c r="QPR34" s="252"/>
      <c r="QPS34" s="252"/>
      <c r="QPT34" s="252"/>
      <c r="QPU34" s="252"/>
      <c r="QPV34" s="252"/>
      <c r="QPW34" s="252"/>
      <c r="QPX34" s="252"/>
      <c r="QPY34" s="252"/>
      <c r="QPZ34" s="252"/>
      <c r="QQA34" s="252"/>
      <c r="QQB34" s="252"/>
      <c r="QQC34" s="252"/>
      <c r="QQD34" s="252"/>
      <c r="QQE34" s="252"/>
      <c r="QQF34" s="252"/>
      <c r="QQG34" s="252"/>
      <c r="QQH34" s="252"/>
      <c r="QQI34" s="252"/>
      <c r="QQJ34" s="252"/>
      <c r="QQK34" s="252"/>
      <c r="QQL34" s="252"/>
      <c r="QQM34" s="252"/>
      <c r="QQN34" s="252"/>
      <c r="QQO34" s="252"/>
      <c r="QQP34" s="252"/>
      <c r="QQQ34" s="252"/>
      <c r="QQR34" s="252"/>
      <c r="QQS34" s="252"/>
      <c r="QQT34" s="252"/>
      <c r="QQU34" s="252"/>
      <c r="QQV34" s="252"/>
      <c r="QQW34" s="252"/>
      <c r="QQX34" s="252"/>
      <c r="QQY34" s="252"/>
      <c r="QQZ34" s="252"/>
      <c r="QRA34" s="252"/>
      <c r="QRB34" s="252"/>
      <c r="QRC34" s="252"/>
      <c r="QRD34" s="252"/>
      <c r="QRE34" s="252"/>
      <c r="QRF34" s="252"/>
      <c r="QRG34" s="252"/>
      <c r="QRH34" s="252"/>
      <c r="QRI34" s="252"/>
      <c r="QRJ34" s="252"/>
      <c r="QRK34" s="252"/>
      <c r="QRL34" s="252"/>
      <c r="QRM34" s="252"/>
      <c r="QRN34" s="252"/>
      <c r="QRO34" s="252"/>
      <c r="QRP34" s="252"/>
      <c r="QRQ34" s="252"/>
      <c r="QRR34" s="252"/>
      <c r="QRS34" s="252"/>
      <c r="QRT34" s="252"/>
      <c r="QRU34" s="252"/>
      <c r="QRV34" s="252"/>
      <c r="QRW34" s="252"/>
      <c r="QRX34" s="252"/>
      <c r="QRY34" s="252"/>
      <c r="QRZ34" s="252"/>
      <c r="QSA34" s="252"/>
      <c r="QSB34" s="252"/>
      <c r="QSC34" s="252"/>
      <c r="QSD34" s="252"/>
      <c r="QSE34" s="252"/>
      <c r="QSF34" s="252"/>
      <c r="QSG34" s="252"/>
      <c r="QSH34" s="252"/>
      <c r="QSI34" s="252"/>
      <c r="QSJ34" s="252"/>
      <c r="QSK34" s="252"/>
      <c r="QSL34" s="252"/>
      <c r="QSM34" s="252"/>
      <c r="QSN34" s="252"/>
      <c r="QSO34" s="252"/>
      <c r="QSP34" s="252"/>
      <c r="QSQ34" s="252"/>
      <c r="QSR34" s="252"/>
      <c r="QSS34" s="252"/>
      <c r="QST34" s="252"/>
      <c r="QSU34" s="252"/>
      <c r="QSV34" s="252"/>
      <c r="QSW34" s="252"/>
      <c r="QSX34" s="252"/>
      <c r="QSY34" s="252"/>
      <c r="QSZ34" s="252"/>
      <c r="QTA34" s="252"/>
      <c r="QTB34" s="252"/>
      <c r="QTC34" s="252"/>
      <c r="QTD34" s="252"/>
      <c r="QTE34" s="252"/>
      <c r="QTF34" s="252"/>
      <c r="QTG34" s="252"/>
      <c r="QTH34" s="252"/>
      <c r="QTI34" s="252"/>
      <c r="QTJ34" s="252"/>
      <c r="QTK34" s="252"/>
      <c r="QTL34" s="252"/>
      <c r="QTM34" s="252"/>
      <c r="QTN34" s="252"/>
      <c r="QTO34" s="252"/>
      <c r="QTP34" s="252"/>
      <c r="QTQ34" s="252"/>
      <c r="QTR34" s="252"/>
      <c r="QTS34" s="252"/>
      <c r="QTT34" s="252"/>
      <c r="QTU34" s="252"/>
      <c r="QTV34" s="252"/>
      <c r="QTW34" s="252"/>
      <c r="QTX34" s="252"/>
      <c r="QTY34" s="252"/>
      <c r="QTZ34" s="252"/>
      <c r="QUA34" s="252"/>
      <c r="QUB34" s="252"/>
      <c r="QUC34" s="252"/>
      <c r="QUD34" s="252"/>
      <c r="QUE34" s="252"/>
      <c r="QUF34" s="252"/>
      <c r="QUG34" s="252"/>
      <c r="QUH34" s="252"/>
      <c r="QUI34" s="252"/>
      <c r="QUJ34" s="252"/>
      <c r="QUK34" s="252"/>
      <c r="QUL34" s="252"/>
      <c r="QUM34" s="252"/>
      <c r="QUN34" s="252"/>
      <c r="QUO34" s="252"/>
      <c r="QUP34" s="252"/>
      <c r="QUQ34" s="252"/>
      <c r="QUR34" s="252"/>
      <c r="QUS34" s="252"/>
      <c r="QUT34" s="252"/>
      <c r="QUU34" s="252"/>
      <c r="QUV34" s="252"/>
      <c r="QUW34" s="252"/>
      <c r="QUX34" s="252"/>
      <c r="QUY34" s="252"/>
      <c r="QUZ34" s="252"/>
      <c r="QVA34" s="252"/>
      <c r="QVB34" s="252"/>
      <c r="QVC34" s="252"/>
      <c r="QVD34" s="252"/>
      <c r="QVE34" s="252"/>
      <c r="QVF34" s="252"/>
      <c r="QVG34" s="252"/>
      <c r="QVH34" s="252"/>
      <c r="QVI34" s="252"/>
      <c r="QVJ34" s="252"/>
      <c r="QVK34" s="252"/>
      <c r="QVL34" s="252"/>
      <c r="QVM34" s="252"/>
      <c r="QVN34" s="252"/>
      <c r="QVO34" s="252"/>
      <c r="QVP34" s="252"/>
      <c r="QVQ34" s="252"/>
      <c r="QVR34" s="252"/>
      <c r="QVS34" s="252"/>
      <c r="QVT34" s="252"/>
      <c r="QVU34" s="252"/>
      <c r="QVV34" s="252"/>
      <c r="QVW34" s="252"/>
      <c r="QVX34" s="252"/>
      <c r="QVY34" s="252"/>
      <c r="QVZ34" s="252"/>
      <c r="QWA34" s="252"/>
      <c r="QWB34" s="252"/>
      <c r="QWC34" s="252"/>
      <c r="QWD34" s="252"/>
      <c r="QWE34" s="252"/>
      <c r="QWF34" s="252"/>
      <c r="QWG34" s="252"/>
      <c r="QWH34" s="252"/>
      <c r="QWI34" s="252"/>
      <c r="QWJ34" s="252"/>
      <c r="QWK34" s="252"/>
      <c r="QWL34" s="252"/>
      <c r="QWM34" s="252"/>
      <c r="QWN34" s="252"/>
      <c r="QWO34" s="252"/>
      <c r="QWP34" s="252"/>
      <c r="QWQ34" s="252"/>
      <c r="QWR34" s="252"/>
      <c r="QWS34" s="252"/>
      <c r="QWT34" s="252"/>
      <c r="QWU34" s="252"/>
      <c r="QWV34" s="252"/>
      <c r="QWW34" s="252"/>
      <c r="QWX34" s="252"/>
      <c r="QWY34" s="252"/>
      <c r="QWZ34" s="252"/>
      <c r="QXA34" s="252"/>
      <c r="QXB34" s="252"/>
      <c r="QXC34" s="252"/>
      <c r="QXD34" s="252"/>
      <c r="QXE34" s="252"/>
      <c r="QXF34" s="252"/>
      <c r="QXG34" s="252"/>
      <c r="QXH34" s="252"/>
      <c r="QXI34" s="252"/>
      <c r="QXJ34" s="252"/>
      <c r="QXK34" s="252"/>
      <c r="QXL34" s="252"/>
      <c r="QXM34" s="252"/>
      <c r="QXN34" s="252"/>
      <c r="QXO34" s="252"/>
      <c r="QXP34" s="252"/>
      <c r="QXQ34" s="252"/>
      <c r="QXR34" s="252"/>
      <c r="QXS34" s="252"/>
      <c r="QXT34" s="252"/>
      <c r="QXU34" s="252"/>
      <c r="QXV34" s="252"/>
      <c r="QXW34" s="252"/>
      <c r="QXX34" s="252"/>
      <c r="QXY34" s="252"/>
      <c r="QXZ34" s="252"/>
      <c r="QYA34" s="252"/>
      <c r="QYB34" s="252"/>
      <c r="QYC34" s="252"/>
      <c r="QYD34" s="252"/>
      <c r="QYE34" s="252"/>
      <c r="QYF34" s="252"/>
      <c r="QYG34" s="252"/>
      <c r="QYH34" s="252"/>
      <c r="QYI34" s="252"/>
      <c r="QYJ34" s="252"/>
      <c r="QYK34" s="252"/>
      <c r="QYL34" s="252"/>
      <c r="QYM34" s="252"/>
      <c r="QYN34" s="252"/>
      <c r="QYO34" s="252"/>
      <c r="QYP34" s="252"/>
      <c r="QYQ34" s="252"/>
      <c r="QYR34" s="252"/>
      <c r="QYS34" s="252"/>
      <c r="QYT34" s="252"/>
      <c r="QYU34" s="252"/>
      <c r="QYV34" s="252"/>
      <c r="QYW34" s="252"/>
      <c r="QYX34" s="252"/>
      <c r="QYY34" s="252"/>
      <c r="QYZ34" s="252"/>
      <c r="QZA34" s="252"/>
      <c r="QZB34" s="252"/>
      <c r="QZC34" s="252"/>
      <c r="QZD34" s="252"/>
      <c r="QZE34" s="252"/>
      <c r="QZF34" s="252"/>
      <c r="QZG34" s="252"/>
      <c r="QZH34" s="252"/>
      <c r="QZI34" s="252"/>
      <c r="QZJ34" s="252"/>
      <c r="QZK34" s="252"/>
      <c r="QZL34" s="252"/>
      <c r="QZM34" s="252"/>
      <c r="QZN34" s="252"/>
      <c r="QZO34" s="252"/>
      <c r="QZP34" s="252"/>
      <c r="QZQ34" s="252"/>
      <c r="QZR34" s="252"/>
      <c r="QZS34" s="252"/>
      <c r="QZT34" s="252"/>
      <c r="QZU34" s="252"/>
      <c r="QZV34" s="252"/>
      <c r="QZW34" s="252"/>
      <c r="QZX34" s="252"/>
      <c r="QZY34" s="252"/>
      <c r="QZZ34" s="252"/>
      <c r="RAA34" s="252"/>
      <c r="RAB34" s="252"/>
      <c r="RAC34" s="252"/>
      <c r="RAD34" s="252"/>
      <c r="RAE34" s="252"/>
      <c r="RAF34" s="252"/>
      <c r="RAG34" s="252"/>
      <c r="RAH34" s="252"/>
      <c r="RAI34" s="252"/>
      <c r="RAJ34" s="252"/>
      <c r="RAK34" s="252"/>
      <c r="RAL34" s="252"/>
      <c r="RAM34" s="252"/>
      <c r="RAN34" s="252"/>
      <c r="RAO34" s="252"/>
      <c r="RAP34" s="252"/>
      <c r="RAQ34" s="252"/>
      <c r="RAR34" s="252"/>
      <c r="RAS34" s="252"/>
      <c r="RAT34" s="252"/>
      <c r="RAU34" s="252"/>
      <c r="RAV34" s="252"/>
      <c r="RAW34" s="252"/>
      <c r="RAX34" s="252"/>
      <c r="RAY34" s="252"/>
      <c r="RAZ34" s="252"/>
      <c r="RBA34" s="252"/>
      <c r="RBB34" s="252"/>
      <c r="RBC34" s="252"/>
      <c r="RBD34" s="252"/>
      <c r="RBE34" s="252"/>
      <c r="RBF34" s="252"/>
      <c r="RBG34" s="252"/>
      <c r="RBH34" s="252"/>
      <c r="RBI34" s="252"/>
      <c r="RBJ34" s="252"/>
      <c r="RBK34" s="252"/>
      <c r="RBL34" s="252"/>
      <c r="RBM34" s="252"/>
      <c r="RBN34" s="252"/>
      <c r="RBO34" s="252"/>
      <c r="RBP34" s="252"/>
      <c r="RBQ34" s="252"/>
      <c r="RBR34" s="252"/>
      <c r="RBS34" s="252"/>
      <c r="RBT34" s="252"/>
      <c r="RBU34" s="252"/>
      <c r="RBV34" s="252"/>
      <c r="RBW34" s="252"/>
      <c r="RBX34" s="252"/>
      <c r="RBY34" s="252"/>
      <c r="RBZ34" s="252"/>
      <c r="RCA34" s="252"/>
      <c r="RCB34" s="252"/>
      <c r="RCC34" s="252"/>
      <c r="RCD34" s="252"/>
      <c r="RCE34" s="252"/>
      <c r="RCF34" s="252"/>
      <c r="RCG34" s="252"/>
      <c r="RCH34" s="252"/>
      <c r="RCI34" s="252"/>
      <c r="RCJ34" s="252"/>
      <c r="RCK34" s="252"/>
      <c r="RCL34" s="252"/>
      <c r="RCM34" s="252"/>
      <c r="RCN34" s="252"/>
      <c r="RCO34" s="252"/>
      <c r="RCP34" s="252"/>
      <c r="RCQ34" s="252"/>
      <c r="RCR34" s="252"/>
      <c r="RCS34" s="252"/>
      <c r="RCT34" s="252"/>
      <c r="RCU34" s="252"/>
      <c r="RCV34" s="252"/>
      <c r="RCW34" s="252"/>
      <c r="RCX34" s="252"/>
      <c r="RCY34" s="252"/>
      <c r="RCZ34" s="252"/>
      <c r="RDA34" s="252"/>
      <c r="RDB34" s="252"/>
      <c r="RDC34" s="252"/>
      <c r="RDD34" s="252"/>
      <c r="RDE34" s="252"/>
      <c r="RDF34" s="252"/>
      <c r="RDG34" s="252"/>
      <c r="RDH34" s="252"/>
      <c r="RDI34" s="252"/>
      <c r="RDJ34" s="252"/>
      <c r="RDK34" s="252"/>
      <c r="RDL34" s="252"/>
      <c r="RDM34" s="252"/>
      <c r="RDN34" s="252"/>
      <c r="RDO34" s="252"/>
      <c r="RDP34" s="252"/>
      <c r="RDQ34" s="252"/>
      <c r="RDR34" s="252"/>
      <c r="RDS34" s="252"/>
      <c r="RDT34" s="252"/>
      <c r="RDU34" s="252"/>
      <c r="RDV34" s="252"/>
      <c r="RDW34" s="252"/>
      <c r="RDX34" s="252"/>
      <c r="RDY34" s="252"/>
      <c r="RDZ34" s="252"/>
      <c r="REA34" s="252"/>
      <c r="REB34" s="252"/>
      <c r="REC34" s="252"/>
      <c r="RED34" s="252"/>
      <c r="REE34" s="252"/>
      <c r="REF34" s="252"/>
      <c r="REG34" s="252"/>
      <c r="REH34" s="252"/>
      <c r="REI34" s="252"/>
      <c r="REJ34" s="252"/>
      <c r="REK34" s="252"/>
      <c r="REL34" s="252"/>
      <c r="REM34" s="252"/>
      <c r="REN34" s="252"/>
      <c r="REO34" s="252"/>
      <c r="REP34" s="252"/>
      <c r="REQ34" s="252"/>
      <c r="RER34" s="252"/>
      <c r="RES34" s="252"/>
      <c r="RET34" s="252"/>
      <c r="REU34" s="252"/>
      <c r="REV34" s="252"/>
      <c r="REW34" s="252"/>
      <c r="REX34" s="252"/>
      <c r="REY34" s="252"/>
      <c r="REZ34" s="252"/>
      <c r="RFA34" s="252"/>
      <c r="RFB34" s="252"/>
      <c r="RFC34" s="252"/>
      <c r="RFD34" s="252"/>
      <c r="RFE34" s="252"/>
      <c r="RFF34" s="252"/>
      <c r="RFG34" s="252"/>
      <c r="RFH34" s="252"/>
      <c r="RFI34" s="252"/>
      <c r="RFJ34" s="252"/>
      <c r="RFK34" s="252"/>
      <c r="RFL34" s="252"/>
      <c r="RFM34" s="252"/>
      <c r="RFN34" s="252"/>
      <c r="RFO34" s="252"/>
      <c r="RFP34" s="252"/>
      <c r="RFQ34" s="252"/>
      <c r="RFR34" s="252"/>
      <c r="RFS34" s="252"/>
      <c r="RFT34" s="252"/>
      <c r="RFU34" s="252"/>
      <c r="RFV34" s="252"/>
      <c r="RFW34" s="252"/>
      <c r="RFX34" s="252"/>
      <c r="RFY34" s="252"/>
      <c r="RFZ34" s="252"/>
      <c r="RGA34" s="252"/>
      <c r="RGB34" s="252"/>
      <c r="RGC34" s="252"/>
      <c r="RGD34" s="252"/>
      <c r="RGE34" s="252"/>
      <c r="RGF34" s="252"/>
      <c r="RGG34" s="252"/>
      <c r="RGH34" s="252"/>
      <c r="RGI34" s="252"/>
      <c r="RGJ34" s="252"/>
      <c r="RGK34" s="252"/>
      <c r="RGL34" s="252"/>
      <c r="RGM34" s="252"/>
      <c r="RGN34" s="252"/>
      <c r="RGO34" s="252"/>
      <c r="RGP34" s="252"/>
      <c r="RGQ34" s="252"/>
      <c r="RGR34" s="252"/>
      <c r="RGS34" s="252"/>
      <c r="RGT34" s="252"/>
      <c r="RGU34" s="252"/>
      <c r="RGV34" s="252"/>
      <c r="RGW34" s="252"/>
      <c r="RGX34" s="252"/>
      <c r="RGY34" s="252"/>
      <c r="RGZ34" s="252"/>
      <c r="RHA34" s="252"/>
      <c r="RHB34" s="252"/>
      <c r="RHC34" s="252"/>
      <c r="RHD34" s="252"/>
      <c r="RHE34" s="252"/>
      <c r="RHF34" s="252"/>
      <c r="RHG34" s="252"/>
      <c r="RHH34" s="252"/>
      <c r="RHI34" s="252"/>
      <c r="RHJ34" s="252"/>
      <c r="RHK34" s="252"/>
      <c r="RHL34" s="252"/>
      <c r="RHM34" s="252"/>
      <c r="RHN34" s="252"/>
      <c r="RHO34" s="252"/>
      <c r="RHP34" s="252"/>
      <c r="RHQ34" s="252"/>
      <c r="RHR34" s="252"/>
      <c r="RHS34" s="252"/>
      <c r="RHT34" s="252"/>
      <c r="RHU34" s="252"/>
      <c r="RHV34" s="252"/>
      <c r="RHW34" s="252"/>
      <c r="RHX34" s="252"/>
      <c r="RHY34" s="252"/>
      <c r="RHZ34" s="252"/>
      <c r="RIA34" s="252"/>
      <c r="RIB34" s="252"/>
      <c r="RIC34" s="252"/>
      <c r="RID34" s="252"/>
      <c r="RIE34" s="252"/>
      <c r="RIF34" s="252"/>
      <c r="RIG34" s="252"/>
      <c r="RIH34" s="252"/>
      <c r="RII34" s="252"/>
      <c r="RIJ34" s="252"/>
      <c r="RIK34" s="252"/>
      <c r="RIL34" s="252"/>
      <c r="RIM34" s="252"/>
      <c r="RIN34" s="252"/>
      <c r="RIO34" s="252"/>
      <c r="RIP34" s="252"/>
      <c r="RIQ34" s="252"/>
      <c r="RIR34" s="252"/>
      <c r="RIS34" s="252"/>
      <c r="RIT34" s="252"/>
      <c r="RIU34" s="252"/>
      <c r="RIV34" s="252"/>
      <c r="RIW34" s="252"/>
      <c r="RIX34" s="252"/>
      <c r="RIY34" s="252"/>
      <c r="RIZ34" s="252"/>
      <c r="RJA34" s="252"/>
      <c r="RJB34" s="252"/>
      <c r="RJC34" s="252"/>
      <c r="RJD34" s="252"/>
      <c r="RJE34" s="252"/>
      <c r="RJF34" s="252"/>
      <c r="RJG34" s="252"/>
      <c r="RJH34" s="252"/>
      <c r="RJI34" s="252"/>
      <c r="RJJ34" s="252"/>
      <c r="RJK34" s="252"/>
      <c r="RJL34" s="252"/>
      <c r="RJM34" s="252"/>
      <c r="RJN34" s="252"/>
      <c r="RJO34" s="252"/>
      <c r="RJP34" s="252"/>
      <c r="RJQ34" s="252"/>
      <c r="RJR34" s="252"/>
      <c r="RJS34" s="252"/>
      <c r="RJT34" s="252"/>
      <c r="RJU34" s="252"/>
      <c r="RJV34" s="252"/>
      <c r="RJW34" s="252"/>
      <c r="RJX34" s="252"/>
      <c r="RJY34" s="252"/>
      <c r="RJZ34" s="252"/>
      <c r="RKA34" s="252"/>
      <c r="RKB34" s="252"/>
      <c r="RKC34" s="252"/>
      <c r="RKD34" s="252"/>
      <c r="RKE34" s="252"/>
      <c r="RKF34" s="252"/>
      <c r="RKG34" s="252"/>
      <c r="RKH34" s="252"/>
      <c r="RKI34" s="252"/>
      <c r="RKJ34" s="252"/>
      <c r="RKK34" s="252"/>
      <c r="RKL34" s="252"/>
      <c r="RKM34" s="252"/>
      <c r="RKN34" s="252"/>
      <c r="RKO34" s="252"/>
      <c r="RKP34" s="252"/>
      <c r="RKQ34" s="252"/>
      <c r="RKR34" s="252"/>
      <c r="RKS34" s="252"/>
      <c r="RKT34" s="252"/>
      <c r="RKU34" s="252"/>
      <c r="RKV34" s="252"/>
      <c r="RKW34" s="252"/>
      <c r="RKX34" s="252"/>
      <c r="RKY34" s="252"/>
      <c r="RKZ34" s="252"/>
      <c r="RLA34" s="252"/>
      <c r="RLB34" s="252"/>
      <c r="RLC34" s="252"/>
      <c r="RLD34" s="252"/>
      <c r="RLE34" s="252"/>
      <c r="RLF34" s="252"/>
      <c r="RLG34" s="252"/>
      <c r="RLH34" s="252"/>
      <c r="RLI34" s="252"/>
      <c r="RLJ34" s="252"/>
      <c r="RLK34" s="252"/>
      <c r="RLL34" s="252"/>
      <c r="RLM34" s="252"/>
      <c r="RLN34" s="252"/>
      <c r="RLO34" s="252"/>
      <c r="RLP34" s="252"/>
      <c r="RLQ34" s="252"/>
      <c r="RLR34" s="252"/>
      <c r="RLS34" s="252"/>
      <c r="RLT34" s="252"/>
      <c r="RLU34" s="252"/>
      <c r="RLV34" s="252"/>
      <c r="RLW34" s="252"/>
      <c r="RLX34" s="252"/>
      <c r="RLY34" s="252"/>
      <c r="RLZ34" s="252"/>
      <c r="RMA34" s="252"/>
      <c r="RMB34" s="252"/>
      <c r="RMC34" s="252"/>
      <c r="RMD34" s="252"/>
      <c r="RME34" s="252"/>
      <c r="RMF34" s="252"/>
      <c r="RMG34" s="252"/>
      <c r="RMH34" s="252"/>
      <c r="RMI34" s="252"/>
      <c r="RMJ34" s="252"/>
      <c r="RMK34" s="252"/>
      <c r="RML34" s="252"/>
      <c r="RMM34" s="252"/>
      <c r="RMN34" s="252"/>
      <c r="RMO34" s="252"/>
      <c r="RMP34" s="252"/>
      <c r="RMQ34" s="252"/>
      <c r="RMR34" s="252"/>
      <c r="RMS34" s="252"/>
      <c r="RMT34" s="252"/>
      <c r="RMU34" s="252"/>
      <c r="RMV34" s="252"/>
      <c r="RMW34" s="252"/>
      <c r="RMX34" s="252"/>
      <c r="RMY34" s="252"/>
      <c r="RMZ34" s="252"/>
      <c r="RNA34" s="252"/>
      <c r="RNB34" s="252"/>
      <c r="RNC34" s="252"/>
      <c r="RND34" s="252"/>
      <c r="RNE34" s="252"/>
      <c r="RNF34" s="252"/>
      <c r="RNG34" s="252"/>
      <c r="RNH34" s="252"/>
      <c r="RNI34" s="252"/>
      <c r="RNJ34" s="252"/>
      <c r="RNK34" s="252"/>
      <c r="RNL34" s="252"/>
      <c r="RNM34" s="252"/>
      <c r="RNN34" s="252"/>
      <c r="RNO34" s="252"/>
      <c r="RNP34" s="252"/>
      <c r="RNQ34" s="252"/>
      <c r="RNR34" s="252"/>
      <c r="RNS34" s="252"/>
      <c r="RNT34" s="252"/>
      <c r="RNU34" s="252"/>
      <c r="RNV34" s="252"/>
      <c r="RNW34" s="252"/>
      <c r="RNX34" s="252"/>
      <c r="RNY34" s="252"/>
      <c r="RNZ34" s="252"/>
      <c r="ROA34" s="252"/>
      <c r="ROB34" s="252"/>
      <c r="ROC34" s="252"/>
      <c r="ROD34" s="252"/>
      <c r="ROE34" s="252"/>
      <c r="ROF34" s="252"/>
      <c r="ROG34" s="252"/>
      <c r="ROH34" s="252"/>
      <c r="ROI34" s="252"/>
      <c r="ROJ34" s="252"/>
      <c r="ROK34" s="252"/>
      <c r="ROL34" s="252"/>
      <c r="ROM34" s="252"/>
      <c r="RON34" s="252"/>
      <c r="ROO34" s="252"/>
      <c r="ROP34" s="252"/>
      <c r="ROQ34" s="252"/>
      <c r="ROR34" s="252"/>
      <c r="ROS34" s="252"/>
      <c r="ROT34" s="252"/>
      <c r="ROU34" s="252"/>
      <c r="ROV34" s="252"/>
      <c r="ROW34" s="252"/>
      <c r="ROX34" s="252"/>
      <c r="ROY34" s="252"/>
      <c r="ROZ34" s="252"/>
      <c r="RPA34" s="252"/>
      <c r="RPB34" s="252"/>
      <c r="RPC34" s="252"/>
      <c r="RPD34" s="252"/>
      <c r="RPE34" s="252"/>
      <c r="RPF34" s="252"/>
      <c r="RPG34" s="252"/>
      <c r="RPH34" s="252"/>
      <c r="RPI34" s="252"/>
      <c r="RPJ34" s="252"/>
      <c r="RPK34" s="252"/>
      <c r="RPL34" s="252"/>
      <c r="RPM34" s="252"/>
      <c r="RPN34" s="252"/>
      <c r="RPO34" s="252"/>
      <c r="RPP34" s="252"/>
      <c r="RPQ34" s="252"/>
      <c r="RPR34" s="252"/>
      <c r="RPS34" s="252"/>
      <c r="RPT34" s="252"/>
      <c r="RPU34" s="252"/>
      <c r="RPV34" s="252"/>
      <c r="RPW34" s="252"/>
      <c r="RPX34" s="252"/>
      <c r="RPY34" s="252"/>
      <c r="RPZ34" s="252"/>
      <c r="RQA34" s="252"/>
      <c r="RQB34" s="252"/>
      <c r="RQC34" s="252"/>
      <c r="RQD34" s="252"/>
      <c r="RQE34" s="252"/>
      <c r="RQF34" s="252"/>
      <c r="RQG34" s="252"/>
      <c r="RQH34" s="252"/>
      <c r="RQI34" s="252"/>
      <c r="RQJ34" s="252"/>
      <c r="RQK34" s="252"/>
      <c r="RQL34" s="252"/>
      <c r="RQM34" s="252"/>
      <c r="RQN34" s="252"/>
      <c r="RQO34" s="252"/>
      <c r="RQP34" s="252"/>
      <c r="RQQ34" s="252"/>
      <c r="RQR34" s="252"/>
      <c r="RQS34" s="252"/>
      <c r="RQT34" s="252"/>
      <c r="RQU34" s="252"/>
      <c r="RQV34" s="252"/>
      <c r="RQW34" s="252"/>
      <c r="RQX34" s="252"/>
      <c r="RQY34" s="252"/>
      <c r="RQZ34" s="252"/>
      <c r="RRA34" s="252"/>
      <c r="RRB34" s="252"/>
      <c r="RRC34" s="252"/>
      <c r="RRD34" s="252"/>
      <c r="RRE34" s="252"/>
      <c r="RRF34" s="252"/>
      <c r="RRG34" s="252"/>
      <c r="RRH34" s="252"/>
      <c r="RRI34" s="252"/>
      <c r="RRJ34" s="252"/>
      <c r="RRK34" s="252"/>
      <c r="RRL34" s="252"/>
      <c r="RRM34" s="252"/>
      <c r="RRN34" s="252"/>
      <c r="RRO34" s="252"/>
      <c r="RRP34" s="252"/>
      <c r="RRQ34" s="252"/>
      <c r="RRR34" s="252"/>
      <c r="RRS34" s="252"/>
      <c r="RRT34" s="252"/>
      <c r="RRU34" s="252"/>
      <c r="RRV34" s="252"/>
      <c r="RRW34" s="252"/>
      <c r="RRX34" s="252"/>
      <c r="RRY34" s="252"/>
      <c r="RRZ34" s="252"/>
      <c r="RSA34" s="252"/>
      <c r="RSB34" s="252"/>
      <c r="RSC34" s="252"/>
      <c r="RSD34" s="252"/>
      <c r="RSE34" s="252"/>
      <c r="RSF34" s="252"/>
      <c r="RSG34" s="252"/>
      <c r="RSH34" s="252"/>
      <c r="RSI34" s="252"/>
      <c r="RSJ34" s="252"/>
      <c r="RSK34" s="252"/>
      <c r="RSL34" s="252"/>
      <c r="RSM34" s="252"/>
      <c r="RSN34" s="252"/>
      <c r="RSO34" s="252"/>
      <c r="RSP34" s="252"/>
      <c r="RSQ34" s="252"/>
      <c r="RSR34" s="252"/>
      <c r="RSS34" s="252"/>
      <c r="RST34" s="252"/>
      <c r="RSU34" s="252"/>
      <c r="RSV34" s="252"/>
      <c r="RSW34" s="252"/>
      <c r="RSX34" s="252"/>
      <c r="RSY34" s="252"/>
      <c r="RSZ34" s="252"/>
      <c r="RTA34" s="252"/>
      <c r="RTB34" s="252"/>
      <c r="RTC34" s="252"/>
      <c r="RTD34" s="252"/>
      <c r="RTE34" s="252"/>
      <c r="RTF34" s="252"/>
      <c r="RTG34" s="252"/>
      <c r="RTH34" s="252"/>
      <c r="RTI34" s="252"/>
      <c r="RTJ34" s="252"/>
      <c r="RTK34" s="252"/>
      <c r="RTL34" s="252"/>
      <c r="RTM34" s="252"/>
      <c r="RTN34" s="252"/>
      <c r="RTO34" s="252"/>
      <c r="RTP34" s="252"/>
      <c r="RTQ34" s="252"/>
      <c r="RTR34" s="252"/>
      <c r="RTS34" s="252"/>
      <c r="RTT34" s="252"/>
      <c r="RTU34" s="252"/>
      <c r="RTV34" s="252"/>
      <c r="RTW34" s="252"/>
      <c r="RTX34" s="252"/>
      <c r="RTY34" s="252"/>
      <c r="RTZ34" s="252"/>
      <c r="RUA34" s="252"/>
      <c r="RUB34" s="252"/>
      <c r="RUC34" s="252"/>
      <c r="RUD34" s="252"/>
      <c r="RUE34" s="252"/>
      <c r="RUF34" s="252"/>
      <c r="RUG34" s="252"/>
      <c r="RUH34" s="252"/>
      <c r="RUI34" s="252"/>
      <c r="RUJ34" s="252"/>
      <c r="RUK34" s="252"/>
      <c r="RUL34" s="252"/>
      <c r="RUM34" s="252"/>
      <c r="RUN34" s="252"/>
      <c r="RUO34" s="252"/>
      <c r="RUP34" s="252"/>
      <c r="RUQ34" s="252"/>
      <c r="RUR34" s="252"/>
      <c r="RUS34" s="252"/>
      <c r="RUT34" s="252"/>
      <c r="RUU34" s="252"/>
      <c r="RUV34" s="252"/>
      <c r="RUW34" s="252"/>
      <c r="RUX34" s="252"/>
      <c r="RUY34" s="252"/>
      <c r="RUZ34" s="252"/>
      <c r="RVA34" s="252"/>
      <c r="RVB34" s="252"/>
      <c r="RVC34" s="252"/>
      <c r="RVD34" s="252"/>
      <c r="RVE34" s="252"/>
      <c r="RVF34" s="252"/>
      <c r="RVG34" s="252"/>
      <c r="RVH34" s="252"/>
      <c r="RVI34" s="252"/>
      <c r="RVJ34" s="252"/>
      <c r="RVK34" s="252"/>
      <c r="RVL34" s="252"/>
      <c r="RVM34" s="252"/>
      <c r="RVN34" s="252"/>
      <c r="RVO34" s="252"/>
      <c r="RVP34" s="252"/>
      <c r="RVQ34" s="252"/>
      <c r="RVR34" s="252"/>
      <c r="RVS34" s="252"/>
      <c r="RVT34" s="252"/>
      <c r="RVU34" s="252"/>
      <c r="RVV34" s="252"/>
      <c r="RVW34" s="252"/>
      <c r="RVX34" s="252"/>
      <c r="RVY34" s="252"/>
      <c r="RVZ34" s="252"/>
      <c r="RWA34" s="252"/>
      <c r="RWB34" s="252"/>
      <c r="RWC34" s="252"/>
      <c r="RWD34" s="252"/>
      <c r="RWE34" s="252"/>
      <c r="RWF34" s="252"/>
      <c r="RWG34" s="252"/>
      <c r="RWH34" s="252"/>
      <c r="RWI34" s="252"/>
      <c r="RWJ34" s="252"/>
      <c r="RWK34" s="252"/>
      <c r="RWL34" s="252"/>
      <c r="RWM34" s="252"/>
      <c r="RWN34" s="252"/>
      <c r="RWO34" s="252"/>
      <c r="RWP34" s="252"/>
      <c r="RWQ34" s="252"/>
      <c r="RWR34" s="252"/>
      <c r="RWS34" s="252"/>
      <c r="RWT34" s="252"/>
      <c r="RWU34" s="252"/>
      <c r="RWV34" s="252"/>
      <c r="RWW34" s="252"/>
      <c r="RWX34" s="252"/>
      <c r="RWY34" s="252"/>
      <c r="RWZ34" s="252"/>
      <c r="RXA34" s="252"/>
      <c r="RXB34" s="252"/>
      <c r="RXC34" s="252"/>
      <c r="RXD34" s="252"/>
      <c r="RXE34" s="252"/>
      <c r="RXF34" s="252"/>
      <c r="RXG34" s="252"/>
      <c r="RXH34" s="252"/>
      <c r="RXI34" s="252"/>
      <c r="RXJ34" s="252"/>
      <c r="RXK34" s="252"/>
      <c r="RXL34" s="252"/>
      <c r="RXM34" s="252"/>
      <c r="RXN34" s="252"/>
      <c r="RXO34" s="252"/>
      <c r="RXP34" s="252"/>
      <c r="RXQ34" s="252"/>
      <c r="RXR34" s="252"/>
      <c r="RXS34" s="252"/>
      <c r="RXT34" s="252"/>
      <c r="RXU34" s="252"/>
      <c r="RXV34" s="252"/>
      <c r="RXW34" s="252"/>
      <c r="RXX34" s="252"/>
      <c r="RXY34" s="252"/>
      <c r="RXZ34" s="252"/>
      <c r="RYA34" s="252"/>
      <c r="RYB34" s="252"/>
      <c r="RYC34" s="252"/>
      <c r="RYD34" s="252"/>
      <c r="RYE34" s="252"/>
      <c r="RYF34" s="252"/>
      <c r="RYG34" s="252"/>
      <c r="RYH34" s="252"/>
      <c r="RYI34" s="252"/>
      <c r="RYJ34" s="252"/>
      <c r="RYK34" s="252"/>
      <c r="RYL34" s="252"/>
      <c r="RYM34" s="252"/>
      <c r="RYN34" s="252"/>
      <c r="RYO34" s="252"/>
      <c r="RYP34" s="252"/>
      <c r="RYQ34" s="252"/>
      <c r="RYR34" s="252"/>
      <c r="RYS34" s="252"/>
      <c r="RYT34" s="252"/>
      <c r="RYU34" s="252"/>
      <c r="RYV34" s="252"/>
      <c r="RYW34" s="252"/>
      <c r="RYX34" s="252"/>
      <c r="RYY34" s="252"/>
      <c r="RYZ34" s="252"/>
      <c r="RZA34" s="252"/>
      <c r="RZB34" s="252"/>
      <c r="RZC34" s="252"/>
      <c r="RZD34" s="252"/>
      <c r="RZE34" s="252"/>
      <c r="RZF34" s="252"/>
      <c r="RZG34" s="252"/>
      <c r="RZH34" s="252"/>
      <c r="RZI34" s="252"/>
      <c r="RZJ34" s="252"/>
      <c r="RZK34" s="252"/>
      <c r="RZL34" s="252"/>
      <c r="RZM34" s="252"/>
      <c r="RZN34" s="252"/>
      <c r="RZO34" s="252"/>
      <c r="RZP34" s="252"/>
      <c r="RZQ34" s="252"/>
      <c r="RZR34" s="252"/>
      <c r="RZS34" s="252"/>
      <c r="RZT34" s="252"/>
      <c r="RZU34" s="252"/>
      <c r="RZV34" s="252"/>
      <c r="RZW34" s="252"/>
      <c r="RZX34" s="252"/>
      <c r="RZY34" s="252"/>
      <c r="RZZ34" s="252"/>
      <c r="SAA34" s="252"/>
      <c r="SAB34" s="252"/>
      <c r="SAC34" s="252"/>
      <c r="SAD34" s="252"/>
      <c r="SAE34" s="252"/>
      <c r="SAF34" s="252"/>
      <c r="SAG34" s="252"/>
      <c r="SAH34" s="252"/>
      <c r="SAI34" s="252"/>
      <c r="SAJ34" s="252"/>
      <c r="SAK34" s="252"/>
      <c r="SAL34" s="252"/>
      <c r="SAM34" s="252"/>
      <c r="SAN34" s="252"/>
      <c r="SAO34" s="252"/>
      <c r="SAP34" s="252"/>
      <c r="SAQ34" s="252"/>
      <c r="SAR34" s="252"/>
      <c r="SAS34" s="252"/>
      <c r="SAT34" s="252"/>
      <c r="SAU34" s="252"/>
      <c r="SAV34" s="252"/>
      <c r="SAW34" s="252"/>
      <c r="SAX34" s="252"/>
      <c r="SAY34" s="252"/>
      <c r="SAZ34" s="252"/>
      <c r="SBA34" s="252"/>
      <c r="SBB34" s="252"/>
      <c r="SBC34" s="252"/>
      <c r="SBD34" s="252"/>
      <c r="SBE34" s="252"/>
      <c r="SBF34" s="252"/>
      <c r="SBG34" s="252"/>
      <c r="SBH34" s="252"/>
      <c r="SBI34" s="252"/>
      <c r="SBJ34" s="252"/>
      <c r="SBK34" s="252"/>
      <c r="SBL34" s="252"/>
      <c r="SBM34" s="252"/>
      <c r="SBN34" s="252"/>
      <c r="SBO34" s="252"/>
      <c r="SBP34" s="252"/>
      <c r="SBQ34" s="252"/>
      <c r="SBR34" s="252"/>
      <c r="SBS34" s="252"/>
      <c r="SBT34" s="252"/>
      <c r="SBU34" s="252"/>
      <c r="SBV34" s="252"/>
      <c r="SBW34" s="252"/>
      <c r="SBX34" s="252"/>
      <c r="SBY34" s="252"/>
      <c r="SBZ34" s="252"/>
      <c r="SCA34" s="252"/>
      <c r="SCB34" s="252"/>
      <c r="SCC34" s="252"/>
      <c r="SCD34" s="252"/>
      <c r="SCE34" s="252"/>
      <c r="SCF34" s="252"/>
      <c r="SCG34" s="252"/>
      <c r="SCH34" s="252"/>
      <c r="SCI34" s="252"/>
      <c r="SCJ34" s="252"/>
      <c r="SCK34" s="252"/>
      <c r="SCL34" s="252"/>
      <c r="SCM34" s="252"/>
      <c r="SCN34" s="252"/>
      <c r="SCO34" s="252"/>
      <c r="SCP34" s="252"/>
      <c r="SCQ34" s="252"/>
      <c r="SCR34" s="252"/>
      <c r="SCS34" s="252"/>
      <c r="SCT34" s="252"/>
      <c r="SCU34" s="252"/>
      <c r="SCV34" s="252"/>
      <c r="SCW34" s="252"/>
      <c r="SCX34" s="252"/>
      <c r="SCY34" s="252"/>
      <c r="SCZ34" s="252"/>
      <c r="SDA34" s="252"/>
      <c r="SDB34" s="252"/>
      <c r="SDC34" s="252"/>
      <c r="SDD34" s="252"/>
      <c r="SDE34" s="252"/>
      <c r="SDF34" s="252"/>
      <c r="SDG34" s="252"/>
      <c r="SDH34" s="252"/>
      <c r="SDI34" s="252"/>
      <c r="SDJ34" s="252"/>
      <c r="SDK34" s="252"/>
      <c r="SDL34" s="252"/>
      <c r="SDM34" s="252"/>
      <c r="SDN34" s="252"/>
      <c r="SDO34" s="252"/>
      <c r="SDP34" s="252"/>
      <c r="SDQ34" s="252"/>
      <c r="SDR34" s="252"/>
      <c r="SDS34" s="252"/>
      <c r="SDT34" s="252"/>
      <c r="SDU34" s="252"/>
      <c r="SDV34" s="252"/>
      <c r="SDW34" s="252"/>
      <c r="SDX34" s="252"/>
      <c r="SDY34" s="252"/>
      <c r="SDZ34" s="252"/>
      <c r="SEA34" s="252"/>
      <c r="SEB34" s="252"/>
      <c r="SEC34" s="252"/>
      <c r="SED34" s="252"/>
      <c r="SEE34" s="252"/>
      <c r="SEF34" s="252"/>
      <c r="SEG34" s="252"/>
      <c r="SEH34" s="252"/>
      <c r="SEI34" s="252"/>
      <c r="SEJ34" s="252"/>
      <c r="SEK34" s="252"/>
      <c r="SEL34" s="252"/>
      <c r="SEM34" s="252"/>
      <c r="SEN34" s="252"/>
      <c r="SEO34" s="252"/>
      <c r="SEP34" s="252"/>
      <c r="SEQ34" s="252"/>
      <c r="SER34" s="252"/>
      <c r="SES34" s="252"/>
      <c r="SET34" s="252"/>
      <c r="SEU34" s="252"/>
      <c r="SEV34" s="252"/>
      <c r="SEW34" s="252"/>
      <c r="SEX34" s="252"/>
      <c r="SEY34" s="252"/>
      <c r="SEZ34" s="252"/>
      <c r="SFA34" s="252"/>
      <c r="SFB34" s="252"/>
      <c r="SFC34" s="252"/>
      <c r="SFD34" s="252"/>
      <c r="SFE34" s="252"/>
      <c r="SFF34" s="252"/>
      <c r="SFG34" s="252"/>
      <c r="SFH34" s="252"/>
      <c r="SFI34" s="252"/>
      <c r="SFJ34" s="252"/>
      <c r="SFK34" s="252"/>
      <c r="SFL34" s="252"/>
      <c r="SFM34" s="252"/>
      <c r="SFN34" s="252"/>
      <c r="SFO34" s="252"/>
      <c r="SFP34" s="252"/>
      <c r="SFQ34" s="252"/>
      <c r="SFR34" s="252"/>
      <c r="SFS34" s="252"/>
      <c r="SFT34" s="252"/>
      <c r="SFU34" s="252"/>
      <c r="SFV34" s="252"/>
      <c r="SFW34" s="252"/>
      <c r="SFX34" s="252"/>
      <c r="SFY34" s="252"/>
      <c r="SFZ34" s="252"/>
      <c r="SGA34" s="252"/>
      <c r="SGB34" s="252"/>
      <c r="SGC34" s="252"/>
      <c r="SGD34" s="252"/>
      <c r="SGE34" s="252"/>
      <c r="SGF34" s="252"/>
      <c r="SGG34" s="252"/>
      <c r="SGH34" s="252"/>
      <c r="SGI34" s="252"/>
      <c r="SGJ34" s="252"/>
      <c r="SGK34" s="252"/>
      <c r="SGL34" s="252"/>
      <c r="SGM34" s="252"/>
      <c r="SGN34" s="252"/>
      <c r="SGO34" s="252"/>
      <c r="SGP34" s="252"/>
      <c r="SGQ34" s="252"/>
      <c r="SGR34" s="252"/>
      <c r="SGS34" s="252"/>
      <c r="SGT34" s="252"/>
      <c r="SGU34" s="252"/>
      <c r="SGV34" s="252"/>
      <c r="SGW34" s="252"/>
      <c r="SGX34" s="252"/>
      <c r="SGY34" s="252"/>
      <c r="SGZ34" s="252"/>
      <c r="SHA34" s="252"/>
      <c r="SHB34" s="252"/>
      <c r="SHC34" s="252"/>
      <c r="SHD34" s="252"/>
      <c r="SHE34" s="252"/>
      <c r="SHF34" s="252"/>
      <c r="SHG34" s="252"/>
      <c r="SHH34" s="252"/>
      <c r="SHI34" s="252"/>
      <c r="SHJ34" s="252"/>
      <c r="SHK34" s="252"/>
      <c r="SHL34" s="252"/>
      <c r="SHM34" s="252"/>
      <c r="SHN34" s="252"/>
      <c r="SHO34" s="252"/>
      <c r="SHP34" s="252"/>
      <c r="SHQ34" s="252"/>
      <c r="SHR34" s="252"/>
      <c r="SHS34" s="252"/>
      <c r="SHT34" s="252"/>
      <c r="SHU34" s="252"/>
      <c r="SHV34" s="252"/>
      <c r="SHW34" s="252"/>
      <c r="SHX34" s="252"/>
      <c r="SHY34" s="252"/>
      <c r="SHZ34" s="252"/>
      <c r="SIA34" s="252"/>
      <c r="SIB34" s="252"/>
      <c r="SIC34" s="252"/>
      <c r="SID34" s="252"/>
      <c r="SIE34" s="252"/>
      <c r="SIF34" s="252"/>
      <c r="SIG34" s="252"/>
      <c r="SIH34" s="252"/>
      <c r="SII34" s="252"/>
      <c r="SIJ34" s="252"/>
      <c r="SIK34" s="252"/>
      <c r="SIL34" s="252"/>
      <c r="SIM34" s="252"/>
      <c r="SIN34" s="252"/>
      <c r="SIO34" s="252"/>
      <c r="SIP34" s="252"/>
      <c r="SIQ34" s="252"/>
      <c r="SIR34" s="252"/>
      <c r="SIS34" s="252"/>
      <c r="SIT34" s="252"/>
      <c r="SIU34" s="252"/>
      <c r="SIV34" s="252"/>
      <c r="SIW34" s="252"/>
      <c r="SIX34" s="252"/>
      <c r="SIY34" s="252"/>
      <c r="SIZ34" s="252"/>
      <c r="SJA34" s="252"/>
      <c r="SJB34" s="252"/>
      <c r="SJC34" s="252"/>
      <c r="SJD34" s="252"/>
      <c r="SJE34" s="252"/>
      <c r="SJF34" s="252"/>
      <c r="SJG34" s="252"/>
      <c r="SJH34" s="252"/>
      <c r="SJI34" s="252"/>
      <c r="SJJ34" s="252"/>
      <c r="SJK34" s="252"/>
      <c r="SJL34" s="252"/>
      <c r="SJM34" s="252"/>
      <c r="SJN34" s="252"/>
      <c r="SJO34" s="252"/>
      <c r="SJP34" s="252"/>
      <c r="SJQ34" s="252"/>
      <c r="SJR34" s="252"/>
      <c r="SJS34" s="252"/>
      <c r="SJT34" s="252"/>
      <c r="SJU34" s="252"/>
      <c r="SJV34" s="252"/>
      <c r="SJW34" s="252"/>
      <c r="SJX34" s="252"/>
      <c r="SJY34" s="252"/>
      <c r="SJZ34" s="252"/>
      <c r="SKA34" s="252"/>
      <c r="SKB34" s="252"/>
      <c r="SKC34" s="252"/>
      <c r="SKD34" s="252"/>
      <c r="SKE34" s="252"/>
      <c r="SKF34" s="252"/>
      <c r="SKG34" s="252"/>
      <c r="SKH34" s="252"/>
      <c r="SKI34" s="252"/>
      <c r="SKJ34" s="252"/>
      <c r="SKK34" s="252"/>
      <c r="SKL34" s="252"/>
      <c r="SKM34" s="252"/>
      <c r="SKN34" s="252"/>
      <c r="SKO34" s="252"/>
      <c r="SKP34" s="252"/>
      <c r="SKQ34" s="252"/>
      <c r="SKR34" s="252"/>
      <c r="SKS34" s="252"/>
      <c r="SKT34" s="252"/>
      <c r="SKU34" s="252"/>
      <c r="SKV34" s="252"/>
      <c r="SKW34" s="252"/>
      <c r="SKX34" s="252"/>
      <c r="SKY34" s="252"/>
      <c r="SKZ34" s="252"/>
      <c r="SLA34" s="252"/>
      <c r="SLB34" s="252"/>
      <c r="SLC34" s="252"/>
      <c r="SLD34" s="252"/>
      <c r="SLE34" s="252"/>
      <c r="SLF34" s="252"/>
      <c r="SLG34" s="252"/>
      <c r="SLH34" s="252"/>
      <c r="SLI34" s="252"/>
      <c r="SLJ34" s="252"/>
      <c r="SLK34" s="252"/>
      <c r="SLL34" s="252"/>
      <c r="SLM34" s="252"/>
      <c r="SLN34" s="252"/>
      <c r="SLO34" s="252"/>
      <c r="SLP34" s="252"/>
      <c r="SLQ34" s="252"/>
      <c r="SLR34" s="252"/>
      <c r="SLS34" s="252"/>
      <c r="SLT34" s="252"/>
      <c r="SLU34" s="252"/>
      <c r="SLV34" s="252"/>
      <c r="SLW34" s="252"/>
      <c r="SLX34" s="252"/>
      <c r="SLY34" s="252"/>
      <c r="SLZ34" s="252"/>
      <c r="SMA34" s="252"/>
      <c r="SMB34" s="252"/>
      <c r="SMC34" s="252"/>
      <c r="SMD34" s="252"/>
      <c r="SME34" s="252"/>
      <c r="SMF34" s="252"/>
      <c r="SMG34" s="252"/>
      <c r="SMH34" s="252"/>
      <c r="SMI34" s="252"/>
      <c r="SMJ34" s="252"/>
      <c r="SMK34" s="252"/>
      <c r="SML34" s="252"/>
      <c r="SMM34" s="252"/>
      <c r="SMN34" s="252"/>
      <c r="SMO34" s="252"/>
      <c r="SMP34" s="252"/>
      <c r="SMQ34" s="252"/>
      <c r="SMR34" s="252"/>
      <c r="SMS34" s="252"/>
      <c r="SMT34" s="252"/>
      <c r="SMU34" s="252"/>
      <c r="SMV34" s="252"/>
      <c r="SMW34" s="252"/>
      <c r="SMX34" s="252"/>
      <c r="SMY34" s="252"/>
      <c r="SMZ34" s="252"/>
      <c r="SNA34" s="252"/>
      <c r="SNB34" s="252"/>
      <c r="SNC34" s="252"/>
      <c r="SND34" s="252"/>
      <c r="SNE34" s="252"/>
      <c r="SNF34" s="252"/>
      <c r="SNG34" s="252"/>
      <c r="SNH34" s="252"/>
      <c r="SNI34" s="252"/>
      <c r="SNJ34" s="252"/>
      <c r="SNK34" s="252"/>
      <c r="SNL34" s="252"/>
      <c r="SNM34" s="252"/>
      <c r="SNN34" s="252"/>
      <c r="SNO34" s="252"/>
      <c r="SNP34" s="252"/>
      <c r="SNQ34" s="252"/>
      <c r="SNR34" s="252"/>
      <c r="SNS34" s="252"/>
      <c r="SNT34" s="252"/>
      <c r="SNU34" s="252"/>
      <c r="SNV34" s="252"/>
      <c r="SNW34" s="252"/>
      <c r="SNX34" s="252"/>
      <c r="SNY34" s="252"/>
      <c r="SNZ34" s="252"/>
      <c r="SOA34" s="252"/>
      <c r="SOB34" s="252"/>
      <c r="SOC34" s="252"/>
      <c r="SOD34" s="252"/>
      <c r="SOE34" s="252"/>
      <c r="SOF34" s="252"/>
      <c r="SOG34" s="252"/>
      <c r="SOH34" s="252"/>
      <c r="SOI34" s="252"/>
      <c r="SOJ34" s="252"/>
      <c r="SOK34" s="252"/>
      <c r="SOL34" s="252"/>
      <c r="SOM34" s="252"/>
      <c r="SON34" s="252"/>
      <c r="SOO34" s="252"/>
      <c r="SOP34" s="252"/>
      <c r="SOQ34" s="252"/>
      <c r="SOR34" s="252"/>
      <c r="SOS34" s="252"/>
      <c r="SOT34" s="252"/>
      <c r="SOU34" s="252"/>
      <c r="SOV34" s="252"/>
      <c r="SOW34" s="252"/>
      <c r="SOX34" s="252"/>
      <c r="SOY34" s="252"/>
      <c r="SOZ34" s="252"/>
      <c r="SPA34" s="252"/>
      <c r="SPB34" s="252"/>
      <c r="SPC34" s="252"/>
      <c r="SPD34" s="252"/>
      <c r="SPE34" s="252"/>
      <c r="SPF34" s="252"/>
      <c r="SPG34" s="252"/>
      <c r="SPH34" s="252"/>
      <c r="SPI34" s="252"/>
      <c r="SPJ34" s="252"/>
      <c r="SPK34" s="252"/>
      <c r="SPL34" s="252"/>
      <c r="SPM34" s="252"/>
      <c r="SPN34" s="252"/>
      <c r="SPO34" s="252"/>
      <c r="SPP34" s="252"/>
      <c r="SPQ34" s="252"/>
      <c r="SPR34" s="252"/>
      <c r="SPS34" s="252"/>
      <c r="SPT34" s="252"/>
      <c r="SPU34" s="252"/>
      <c r="SPV34" s="252"/>
      <c r="SPW34" s="252"/>
      <c r="SPX34" s="252"/>
      <c r="SPY34" s="252"/>
      <c r="SPZ34" s="252"/>
      <c r="SQA34" s="252"/>
      <c r="SQB34" s="252"/>
      <c r="SQC34" s="252"/>
      <c r="SQD34" s="252"/>
      <c r="SQE34" s="252"/>
      <c r="SQF34" s="252"/>
      <c r="SQG34" s="252"/>
      <c r="SQH34" s="252"/>
      <c r="SQI34" s="252"/>
      <c r="SQJ34" s="252"/>
      <c r="SQK34" s="252"/>
      <c r="SQL34" s="252"/>
      <c r="SQM34" s="252"/>
      <c r="SQN34" s="252"/>
      <c r="SQO34" s="252"/>
      <c r="SQP34" s="252"/>
      <c r="SQQ34" s="252"/>
      <c r="SQR34" s="252"/>
      <c r="SQS34" s="252"/>
      <c r="SQT34" s="252"/>
      <c r="SQU34" s="252"/>
      <c r="SQV34" s="252"/>
      <c r="SQW34" s="252"/>
      <c r="SQX34" s="252"/>
      <c r="SQY34" s="252"/>
      <c r="SQZ34" s="252"/>
      <c r="SRA34" s="252"/>
      <c r="SRB34" s="252"/>
      <c r="SRC34" s="252"/>
      <c r="SRD34" s="252"/>
      <c r="SRE34" s="252"/>
      <c r="SRF34" s="252"/>
      <c r="SRG34" s="252"/>
      <c r="SRH34" s="252"/>
      <c r="SRI34" s="252"/>
      <c r="SRJ34" s="252"/>
      <c r="SRK34" s="252"/>
      <c r="SRL34" s="252"/>
      <c r="SRM34" s="252"/>
      <c r="SRN34" s="252"/>
      <c r="SRO34" s="252"/>
      <c r="SRP34" s="252"/>
      <c r="SRQ34" s="252"/>
      <c r="SRR34" s="252"/>
      <c r="SRS34" s="252"/>
      <c r="SRT34" s="252"/>
      <c r="SRU34" s="252"/>
      <c r="SRV34" s="252"/>
      <c r="SRW34" s="252"/>
      <c r="SRX34" s="252"/>
      <c r="SRY34" s="252"/>
      <c r="SRZ34" s="252"/>
      <c r="SSA34" s="252"/>
      <c r="SSB34" s="252"/>
      <c r="SSC34" s="252"/>
      <c r="SSD34" s="252"/>
      <c r="SSE34" s="252"/>
      <c r="SSF34" s="252"/>
      <c r="SSG34" s="252"/>
      <c r="SSH34" s="252"/>
      <c r="SSI34" s="252"/>
      <c r="SSJ34" s="252"/>
      <c r="SSK34" s="252"/>
      <c r="SSL34" s="252"/>
      <c r="SSM34" s="252"/>
      <c r="SSN34" s="252"/>
      <c r="SSO34" s="252"/>
      <c r="SSP34" s="252"/>
      <c r="SSQ34" s="252"/>
      <c r="SSR34" s="252"/>
      <c r="SSS34" s="252"/>
      <c r="SST34" s="252"/>
      <c r="SSU34" s="252"/>
      <c r="SSV34" s="252"/>
      <c r="SSW34" s="252"/>
      <c r="SSX34" s="252"/>
      <c r="SSY34" s="252"/>
      <c r="SSZ34" s="252"/>
      <c r="STA34" s="252"/>
      <c r="STB34" s="252"/>
      <c r="STC34" s="252"/>
      <c r="STD34" s="252"/>
      <c r="STE34" s="252"/>
      <c r="STF34" s="252"/>
      <c r="STG34" s="252"/>
      <c r="STH34" s="252"/>
      <c r="STI34" s="252"/>
      <c r="STJ34" s="252"/>
      <c r="STK34" s="252"/>
      <c r="STL34" s="252"/>
      <c r="STM34" s="252"/>
      <c r="STN34" s="252"/>
      <c r="STO34" s="252"/>
      <c r="STP34" s="252"/>
      <c r="STQ34" s="252"/>
      <c r="STR34" s="252"/>
      <c r="STS34" s="252"/>
      <c r="STT34" s="252"/>
      <c r="STU34" s="252"/>
      <c r="STV34" s="252"/>
      <c r="STW34" s="252"/>
      <c r="STX34" s="252"/>
      <c r="STY34" s="252"/>
      <c r="STZ34" s="252"/>
      <c r="SUA34" s="252"/>
      <c r="SUB34" s="252"/>
      <c r="SUC34" s="252"/>
      <c r="SUD34" s="252"/>
      <c r="SUE34" s="252"/>
      <c r="SUF34" s="252"/>
      <c r="SUG34" s="252"/>
      <c r="SUH34" s="252"/>
      <c r="SUI34" s="252"/>
      <c r="SUJ34" s="252"/>
      <c r="SUK34" s="252"/>
      <c r="SUL34" s="252"/>
      <c r="SUM34" s="252"/>
      <c r="SUN34" s="252"/>
      <c r="SUO34" s="252"/>
      <c r="SUP34" s="252"/>
      <c r="SUQ34" s="252"/>
      <c r="SUR34" s="252"/>
      <c r="SUS34" s="252"/>
      <c r="SUT34" s="252"/>
      <c r="SUU34" s="252"/>
      <c r="SUV34" s="252"/>
      <c r="SUW34" s="252"/>
      <c r="SUX34" s="252"/>
      <c r="SUY34" s="252"/>
      <c r="SUZ34" s="252"/>
      <c r="SVA34" s="252"/>
      <c r="SVB34" s="252"/>
      <c r="SVC34" s="252"/>
      <c r="SVD34" s="252"/>
      <c r="SVE34" s="252"/>
      <c r="SVF34" s="252"/>
      <c r="SVG34" s="252"/>
      <c r="SVH34" s="252"/>
      <c r="SVI34" s="252"/>
      <c r="SVJ34" s="252"/>
      <c r="SVK34" s="252"/>
      <c r="SVL34" s="252"/>
      <c r="SVM34" s="252"/>
      <c r="SVN34" s="252"/>
      <c r="SVO34" s="252"/>
      <c r="SVP34" s="252"/>
      <c r="SVQ34" s="252"/>
      <c r="SVR34" s="252"/>
      <c r="SVS34" s="252"/>
      <c r="SVT34" s="252"/>
      <c r="SVU34" s="252"/>
      <c r="SVV34" s="252"/>
      <c r="SVW34" s="252"/>
      <c r="SVX34" s="252"/>
      <c r="SVY34" s="252"/>
      <c r="SVZ34" s="252"/>
      <c r="SWA34" s="252"/>
      <c r="SWB34" s="252"/>
      <c r="SWC34" s="252"/>
      <c r="SWD34" s="252"/>
      <c r="SWE34" s="252"/>
      <c r="SWF34" s="252"/>
      <c r="SWG34" s="252"/>
      <c r="SWH34" s="252"/>
      <c r="SWI34" s="252"/>
      <c r="SWJ34" s="252"/>
      <c r="SWK34" s="252"/>
      <c r="SWL34" s="252"/>
      <c r="SWM34" s="252"/>
      <c r="SWN34" s="252"/>
      <c r="SWO34" s="252"/>
      <c r="SWP34" s="252"/>
      <c r="SWQ34" s="252"/>
      <c r="SWR34" s="252"/>
      <c r="SWS34" s="252"/>
      <c r="SWT34" s="252"/>
      <c r="SWU34" s="252"/>
      <c r="SWV34" s="252"/>
      <c r="SWW34" s="252"/>
      <c r="SWX34" s="252"/>
      <c r="SWY34" s="252"/>
      <c r="SWZ34" s="252"/>
      <c r="SXA34" s="252"/>
      <c r="SXB34" s="252"/>
      <c r="SXC34" s="252"/>
      <c r="SXD34" s="252"/>
      <c r="SXE34" s="252"/>
      <c r="SXF34" s="252"/>
      <c r="SXG34" s="252"/>
      <c r="SXH34" s="252"/>
      <c r="SXI34" s="252"/>
      <c r="SXJ34" s="252"/>
      <c r="SXK34" s="252"/>
      <c r="SXL34" s="252"/>
      <c r="SXM34" s="252"/>
      <c r="SXN34" s="252"/>
      <c r="SXO34" s="252"/>
      <c r="SXP34" s="252"/>
      <c r="SXQ34" s="252"/>
      <c r="SXR34" s="252"/>
      <c r="SXS34" s="252"/>
      <c r="SXT34" s="252"/>
      <c r="SXU34" s="252"/>
      <c r="SXV34" s="252"/>
      <c r="SXW34" s="252"/>
      <c r="SXX34" s="252"/>
      <c r="SXY34" s="252"/>
      <c r="SXZ34" s="252"/>
      <c r="SYA34" s="252"/>
      <c r="SYB34" s="252"/>
      <c r="SYC34" s="252"/>
      <c r="SYD34" s="252"/>
      <c r="SYE34" s="252"/>
      <c r="SYF34" s="252"/>
      <c r="SYG34" s="252"/>
      <c r="SYH34" s="252"/>
      <c r="SYI34" s="252"/>
      <c r="SYJ34" s="252"/>
      <c r="SYK34" s="252"/>
      <c r="SYL34" s="252"/>
      <c r="SYM34" s="252"/>
      <c r="SYN34" s="252"/>
      <c r="SYO34" s="252"/>
      <c r="SYP34" s="252"/>
      <c r="SYQ34" s="252"/>
      <c r="SYR34" s="252"/>
      <c r="SYS34" s="252"/>
      <c r="SYT34" s="252"/>
      <c r="SYU34" s="252"/>
      <c r="SYV34" s="252"/>
      <c r="SYW34" s="252"/>
      <c r="SYX34" s="252"/>
      <c r="SYY34" s="252"/>
      <c r="SYZ34" s="252"/>
      <c r="SZA34" s="252"/>
      <c r="SZB34" s="252"/>
      <c r="SZC34" s="252"/>
      <c r="SZD34" s="252"/>
      <c r="SZE34" s="252"/>
      <c r="SZF34" s="252"/>
      <c r="SZG34" s="252"/>
      <c r="SZH34" s="252"/>
      <c r="SZI34" s="252"/>
      <c r="SZJ34" s="252"/>
      <c r="SZK34" s="252"/>
      <c r="SZL34" s="252"/>
      <c r="SZM34" s="252"/>
      <c r="SZN34" s="252"/>
      <c r="SZO34" s="252"/>
      <c r="SZP34" s="252"/>
      <c r="SZQ34" s="252"/>
      <c r="SZR34" s="252"/>
      <c r="SZS34" s="252"/>
      <c r="SZT34" s="252"/>
      <c r="SZU34" s="252"/>
      <c r="SZV34" s="252"/>
      <c r="SZW34" s="252"/>
      <c r="SZX34" s="252"/>
      <c r="SZY34" s="252"/>
      <c r="SZZ34" s="252"/>
      <c r="TAA34" s="252"/>
      <c r="TAB34" s="252"/>
      <c r="TAC34" s="252"/>
      <c r="TAD34" s="252"/>
      <c r="TAE34" s="252"/>
      <c r="TAF34" s="252"/>
      <c r="TAG34" s="252"/>
      <c r="TAH34" s="252"/>
      <c r="TAI34" s="252"/>
      <c r="TAJ34" s="252"/>
      <c r="TAK34" s="252"/>
      <c r="TAL34" s="252"/>
      <c r="TAM34" s="252"/>
      <c r="TAN34" s="252"/>
      <c r="TAO34" s="252"/>
      <c r="TAP34" s="252"/>
      <c r="TAQ34" s="252"/>
      <c r="TAR34" s="252"/>
      <c r="TAS34" s="252"/>
      <c r="TAT34" s="252"/>
      <c r="TAU34" s="252"/>
      <c r="TAV34" s="252"/>
      <c r="TAW34" s="252"/>
      <c r="TAX34" s="252"/>
      <c r="TAY34" s="252"/>
      <c r="TAZ34" s="252"/>
      <c r="TBA34" s="252"/>
      <c r="TBB34" s="252"/>
      <c r="TBC34" s="252"/>
      <c r="TBD34" s="252"/>
      <c r="TBE34" s="252"/>
      <c r="TBF34" s="252"/>
      <c r="TBG34" s="252"/>
      <c r="TBH34" s="252"/>
      <c r="TBI34" s="252"/>
      <c r="TBJ34" s="252"/>
      <c r="TBK34" s="252"/>
      <c r="TBL34" s="252"/>
      <c r="TBM34" s="252"/>
      <c r="TBN34" s="252"/>
      <c r="TBO34" s="252"/>
      <c r="TBP34" s="252"/>
      <c r="TBQ34" s="252"/>
      <c r="TBR34" s="252"/>
      <c r="TBS34" s="252"/>
      <c r="TBT34" s="252"/>
      <c r="TBU34" s="252"/>
      <c r="TBV34" s="252"/>
      <c r="TBW34" s="252"/>
      <c r="TBX34" s="252"/>
      <c r="TBY34" s="252"/>
      <c r="TBZ34" s="252"/>
      <c r="TCA34" s="252"/>
      <c r="TCB34" s="252"/>
      <c r="TCC34" s="252"/>
      <c r="TCD34" s="252"/>
      <c r="TCE34" s="252"/>
      <c r="TCF34" s="252"/>
      <c r="TCG34" s="252"/>
      <c r="TCH34" s="252"/>
      <c r="TCI34" s="252"/>
      <c r="TCJ34" s="252"/>
      <c r="TCK34" s="252"/>
      <c r="TCL34" s="252"/>
      <c r="TCM34" s="252"/>
      <c r="TCN34" s="252"/>
      <c r="TCO34" s="252"/>
      <c r="TCP34" s="252"/>
      <c r="TCQ34" s="252"/>
      <c r="TCR34" s="252"/>
      <c r="TCS34" s="252"/>
      <c r="TCT34" s="252"/>
      <c r="TCU34" s="252"/>
      <c r="TCV34" s="252"/>
      <c r="TCW34" s="252"/>
      <c r="TCX34" s="252"/>
      <c r="TCY34" s="252"/>
      <c r="TCZ34" s="252"/>
      <c r="TDA34" s="252"/>
      <c r="TDB34" s="252"/>
      <c r="TDC34" s="252"/>
      <c r="TDD34" s="252"/>
      <c r="TDE34" s="252"/>
      <c r="TDF34" s="252"/>
      <c r="TDG34" s="252"/>
      <c r="TDH34" s="252"/>
      <c r="TDI34" s="252"/>
      <c r="TDJ34" s="252"/>
      <c r="TDK34" s="252"/>
      <c r="TDL34" s="252"/>
      <c r="TDM34" s="252"/>
      <c r="TDN34" s="252"/>
      <c r="TDO34" s="252"/>
      <c r="TDP34" s="252"/>
      <c r="TDQ34" s="252"/>
      <c r="TDR34" s="252"/>
      <c r="TDS34" s="252"/>
      <c r="TDT34" s="252"/>
      <c r="TDU34" s="252"/>
      <c r="TDV34" s="252"/>
      <c r="TDW34" s="252"/>
      <c r="TDX34" s="252"/>
      <c r="TDY34" s="252"/>
      <c r="TDZ34" s="252"/>
      <c r="TEA34" s="252"/>
      <c r="TEB34" s="252"/>
      <c r="TEC34" s="252"/>
      <c r="TED34" s="252"/>
      <c r="TEE34" s="252"/>
      <c r="TEF34" s="252"/>
      <c r="TEG34" s="252"/>
      <c r="TEH34" s="252"/>
      <c r="TEI34" s="252"/>
      <c r="TEJ34" s="252"/>
      <c r="TEK34" s="252"/>
      <c r="TEL34" s="252"/>
      <c r="TEM34" s="252"/>
      <c r="TEN34" s="252"/>
      <c r="TEO34" s="252"/>
      <c r="TEP34" s="252"/>
      <c r="TEQ34" s="252"/>
      <c r="TER34" s="252"/>
      <c r="TES34" s="252"/>
      <c r="TET34" s="252"/>
      <c r="TEU34" s="252"/>
      <c r="TEV34" s="252"/>
      <c r="TEW34" s="252"/>
      <c r="TEX34" s="252"/>
      <c r="TEY34" s="252"/>
      <c r="TEZ34" s="252"/>
      <c r="TFA34" s="252"/>
      <c r="TFB34" s="252"/>
      <c r="TFC34" s="252"/>
      <c r="TFD34" s="252"/>
      <c r="TFE34" s="252"/>
      <c r="TFF34" s="252"/>
      <c r="TFG34" s="252"/>
      <c r="TFH34" s="252"/>
      <c r="TFI34" s="252"/>
      <c r="TFJ34" s="252"/>
      <c r="TFK34" s="252"/>
      <c r="TFL34" s="252"/>
      <c r="TFM34" s="252"/>
      <c r="TFN34" s="252"/>
      <c r="TFO34" s="252"/>
      <c r="TFP34" s="252"/>
      <c r="TFQ34" s="252"/>
      <c r="TFR34" s="252"/>
      <c r="TFS34" s="252"/>
      <c r="TFT34" s="252"/>
      <c r="TFU34" s="252"/>
      <c r="TFV34" s="252"/>
      <c r="TFW34" s="252"/>
      <c r="TFX34" s="252"/>
      <c r="TFY34" s="252"/>
      <c r="TFZ34" s="252"/>
      <c r="TGA34" s="252"/>
      <c r="TGB34" s="252"/>
      <c r="TGC34" s="252"/>
      <c r="TGD34" s="252"/>
      <c r="TGE34" s="252"/>
      <c r="TGF34" s="252"/>
      <c r="TGG34" s="252"/>
      <c r="TGH34" s="252"/>
      <c r="TGI34" s="252"/>
      <c r="TGJ34" s="252"/>
      <c r="TGK34" s="252"/>
      <c r="TGL34" s="252"/>
      <c r="TGM34" s="252"/>
      <c r="TGN34" s="252"/>
      <c r="TGO34" s="252"/>
      <c r="TGP34" s="252"/>
      <c r="TGQ34" s="252"/>
      <c r="TGR34" s="252"/>
      <c r="TGS34" s="252"/>
      <c r="TGT34" s="252"/>
      <c r="TGU34" s="252"/>
      <c r="TGV34" s="252"/>
      <c r="TGW34" s="252"/>
      <c r="TGX34" s="252"/>
      <c r="TGY34" s="252"/>
      <c r="TGZ34" s="252"/>
      <c r="THA34" s="252"/>
      <c r="THB34" s="252"/>
      <c r="THC34" s="252"/>
      <c r="THD34" s="252"/>
      <c r="THE34" s="252"/>
      <c r="THF34" s="252"/>
      <c r="THG34" s="252"/>
      <c r="THH34" s="252"/>
      <c r="THI34" s="252"/>
      <c r="THJ34" s="252"/>
      <c r="THK34" s="252"/>
      <c r="THL34" s="252"/>
      <c r="THM34" s="252"/>
      <c r="THN34" s="252"/>
      <c r="THO34" s="252"/>
      <c r="THP34" s="252"/>
      <c r="THQ34" s="252"/>
      <c r="THR34" s="252"/>
      <c r="THS34" s="252"/>
      <c r="THT34" s="252"/>
      <c r="THU34" s="252"/>
      <c r="THV34" s="252"/>
      <c r="THW34" s="252"/>
      <c r="THX34" s="252"/>
      <c r="THY34" s="252"/>
      <c r="THZ34" s="252"/>
      <c r="TIA34" s="252"/>
      <c r="TIB34" s="252"/>
      <c r="TIC34" s="252"/>
      <c r="TID34" s="252"/>
      <c r="TIE34" s="252"/>
      <c r="TIF34" s="252"/>
      <c r="TIG34" s="252"/>
      <c r="TIH34" s="252"/>
      <c r="TII34" s="252"/>
      <c r="TIJ34" s="252"/>
      <c r="TIK34" s="252"/>
      <c r="TIL34" s="252"/>
      <c r="TIM34" s="252"/>
      <c r="TIN34" s="252"/>
      <c r="TIO34" s="252"/>
      <c r="TIP34" s="252"/>
      <c r="TIQ34" s="252"/>
      <c r="TIR34" s="252"/>
      <c r="TIS34" s="252"/>
      <c r="TIT34" s="252"/>
      <c r="TIU34" s="252"/>
      <c r="TIV34" s="252"/>
      <c r="TIW34" s="252"/>
      <c r="TIX34" s="252"/>
      <c r="TIY34" s="252"/>
      <c r="TIZ34" s="252"/>
      <c r="TJA34" s="252"/>
      <c r="TJB34" s="252"/>
      <c r="TJC34" s="252"/>
      <c r="TJD34" s="252"/>
      <c r="TJE34" s="252"/>
      <c r="TJF34" s="252"/>
      <c r="TJG34" s="252"/>
      <c r="TJH34" s="252"/>
      <c r="TJI34" s="252"/>
      <c r="TJJ34" s="252"/>
      <c r="TJK34" s="252"/>
      <c r="TJL34" s="252"/>
      <c r="TJM34" s="252"/>
      <c r="TJN34" s="252"/>
      <c r="TJO34" s="252"/>
      <c r="TJP34" s="252"/>
      <c r="TJQ34" s="252"/>
      <c r="TJR34" s="252"/>
      <c r="TJS34" s="252"/>
      <c r="TJT34" s="252"/>
      <c r="TJU34" s="252"/>
      <c r="TJV34" s="252"/>
      <c r="TJW34" s="252"/>
      <c r="TJX34" s="252"/>
      <c r="TJY34" s="252"/>
      <c r="TJZ34" s="252"/>
      <c r="TKA34" s="252"/>
      <c r="TKB34" s="252"/>
      <c r="TKC34" s="252"/>
      <c r="TKD34" s="252"/>
      <c r="TKE34" s="252"/>
      <c r="TKF34" s="252"/>
      <c r="TKG34" s="252"/>
      <c r="TKH34" s="252"/>
      <c r="TKI34" s="252"/>
      <c r="TKJ34" s="252"/>
      <c r="TKK34" s="252"/>
      <c r="TKL34" s="252"/>
      <c r="TKM34" s="252"/>
      <c r="TKN34" s="252"/>
      <c r="TKO34" s="252"/>
      <c r="TKP34" s="252"/>
      <c r="TKQ34" s="252"/>
      <c r="TKR34" s="252"/>
      <c r="TKS34" s="252"/>
      <c r="TKT34" s="252"/>
      <c r="TKU34" s="252"/>
      <c r="TKV34" s="252"/>
      <c r="TKW34" s="252"/>
      <c r="TKX34" s="252"/>
      <c r="TKY34" s="252"/>
      <c r="TKZ34" s="252"/>
      <c r="TLA34" s="252"/>
      <c r="TLB34" s="252"/>
      <c r="TLC34" s="252"/>
      <c r="TLD34" s="252"/>
      <c r="TLE34" s="252"/>
      <c r="TLF34" s="252"/>
      <c r="TLG34" s="252"/>
      <c r="TLH34" s="252"/>
      <c r="TLI34" s="252"/>
      <c r="TLJ34" s="252"/>
      <c r="TLK34" s="252"/>
      <c r="TLL34" s="252"/>
      <c r="TLM34" s="252"/>
      <c r="TLN34" s="252"/>
      <c r="TLO34" s="252"/>
      <c r="TLP34" s="252"/>
      <c r="TLQ34" s="252"/>
      <c r="TLR34" s="252"/>
      <c r="TLS34" s="252"/>
      <c r="TLT34" s="252"/>
      <c r="TLU34" s="252"/>
      <c r="TLV34" s="252"/>
      <c r="TLW34" s="252"/>
      <c r="TLX34" s="252"/>
      <c r="TLY34" s="252"/>
      <c r="TLZ34" s="252"/>
      <c r="TMA34" s="252"/>
      <c r="TMB34" s="252"/>
      <c r="TMC34" s="252"/>
      <c r="TMD34" s="252"/>
      <c r="TME34" s="252"/>
      <c r="TMF34" s="252"/>
      <c r="TMG34" s="252"/>
      <c r="TMH34" s="252"/>
      <c r="TMI34" s="252"/>
      <c r="TMJ34" s="252"/>
      <c r="TMK34" s="252"/>
      <c r="TML34" s="252"/>
      <c r="TMM34" s="252"/>
      <c r="TMN34" s="252"/>
      <c r="TMO34" s="252"/>
      <c r="TMP34" s="252"/>
      <c r="TMQ34" s="252"/>
      <c r="TMR34" s="252"/>
      <c r="TMS34" s="252"/>
      <c r="TMT34" s="252"/>
      <c r="TMU34" s="252"/>
      <c r="TMV34" s="252"/>
      <c r="TMW34" s="252"/>
      <c r="TMX34" s="252"/>
      <c r="TMY34" s="252"/>
      <c r="TMZ34" s="252"/>
      <c r="TNA34" s="252"/>
      <c r="TNB34" s="252"/>
      <c r="TNC34" s="252"/>
      <c r="TND34" s="252"/>
      <c r="TNE34" s="252"/>
      <c r="TNF34" s="252"/>
      <c r="TNG34" s="252"/>
      <c r="TNH34" s="252"/>
      <c r="TNI34" s="252"/>
      <c r="TNJ34" s="252"/>
      <c r="TNK34" s="252"/>
      <c r="TNL34" s="252"/>
      <c r="TNM34" s="252"/>
      <c r="TNN34" s="252"/>
      <c r="TNO34" s="252"/>
      <c r="TNP34" s="252"/>
      <c r="TNQ34" s="252"/>
      <c r="TNR34" s="252"/>
      <c r="TNS34" s="252"/>
      <c r="TNT34" s="252"/>
      <c r="TNU34" s="252"/>
      <c r="TNV34" s="252"/>
      <c r="TNW34" s="252"/>
      <c r="TNX34" s="252"/>
      <c r="TNY34" s="252"/>
      <c r="TNZ34" s="252"/>
      <c r="TOA34" s="252"/>
      <c r="TOB34" s="252"/>
      <c r="TOC34" s="252"/>
      <c r="TOD34" s="252"/>
      <c r="TOE34" s="252"/>
      <c r="TOF34" s="252"/>
      <c r="TOG34" s="252"/>
      <c r="TOH34" s="252"/>
      <c r="TOI34" s="252"/>
      <c r="TOJ34" s="252"/>
      <c r="TOK34" s="252"/>
      <c r="TOL34" s="252"/>
      <c r="TOM34" s="252"/>
      <c r="TON34" s="252"/>
      <c r="TOO34" s="252"/>
      <c r="TOP34" s="252"/>
      <c r="TOQ34" s="252"/>
      <c r="TOR34" s="252"/>
      <c r="TOS34" s="252"/>
      <c r="TOT34" s="252"/>
      <c r="TOU34" s="252"/>
      <c r="TOV34" s="252"/>
      <c r="TOW34" s="252"/>
      <c r="TOX34" s="252"/>
      <c r="TOY34" s="252"/>
      <c r="TOZ34" s="252"/>
      <c r="TPA34" s="252"/>
      <c r="TPB34" s="252"/>
      <c r="TPC34" s="252"/>
      <c r="TPD34" s="252"/>
      <c r="TPE34" s="252"/>
      <c r="TPF34" s="252"/>
      <c r="TPG34" s="252"/>
      <c r="TPH34" s="252"/>
      <c r="TPI34" s="252"/>
      <c r="TPJ34" s="252"/>
      <c r="TPK34" s="252"/>
      <c r="TPL34" s="252"/>
      <c r="TPM34" s="252"/>
      <c r="TPN34" s="252"/>
      <c r="TPO34" s="252"/>
      <c r="TPP34" s="252"/>
      <c r="TPQ34" s="252"/>
      <c r="TPR34" s="252"/>
      <c r="TPS34" s="252"/>
      <c r="TPT34" s="252"/>
      <c r="TPU34" s="252"/>
      <c r="TPV34" s="252"/>
      <c r="TPW34" s="252"/>
      <c r="TPX34" s="252"/>
      <c r="TPY34" s="252"/>
      <c r="TPZ34" s="252"/>
      <c r="TQA34" s="252"/>
      <c r="TQB34" s="252"/>
      <c r="TQC34" s="252"/>
      <c r="TQD34" s="252"/>
      <c r="TQE34" s="252"/>
      <c r="TQF34" s="252"/>
      <c r="TQG34" s="252"/>
      <c r="TQH34" s="252"/>
      <c r="TQI34" s="252"/>
      <c r="TQJ34" s="252"/>
      <c r="TQK34" s="252"/>
      <c r="TQL34" s="252"/>
      <c r="TQM34" s="252"/>
      <c r="TQN34" s="252"/>
      <c r="TQO34" s="252"/>
      <c r="TQP34" s="252"/>
      <c r="TQQ34" s="252"/>
      <c r="TQR34" s="252"/>
      <c r="TQS34" s="252"/>
      <c r="TQT34" s="252"/>
      <c r="TQU34" s="252"/>
      <c r="TQV34" s="252"/>
      <c r="TQW34" s="252"/>
      <c r="TQX34" s="252"/>
      <c r="TQY34" s="252"/>
      <c r="TQZ34" s="252"/>
      <c r="TRA34" s="252"/>
      <c r="TRB34" s="252"/>
      <c r="TRC34" s="252"/>
      <c r="TRD34" s="252"/>
      <c r="TRE34" s="252"/>
      <c r="TRF34" s="252"/>
      <c r="TRG34" s="252"/>
      <c r="TRH34" s="252"/>
      <c r="TRI34" s="252"/>
      <c r="TRJ34" s="252"/>
      <c r="TRK34" s="252"/>
      <c r="TRL34" s="252"/>
      <c r="TRM34" s="252"/>
      <c r="TRN34" s="252"/>
      <c r="TRO34" s="252"/>
      <c r="TRP34" s="252"/>
      <c r="TRQ34" s="252"/>
      <c r="TRR34" s="252"/>
      <c r="TRS34" s="252"/>
      <c r="TRT34" s="252"/>
      <c r="TRU34" s="252"/>
      <c r="TRV34" s="252"/>
      <c r="TRW34" s="252"/>
      <c r="TRX34" s="252"/>
      <c r="TRY34" s="252"/>
      <c r="TRZ34" s="252"/>
      <c r="TSA34" s="252"/>
      <c r="TSB34" s="252"/>
      <c r="TSC34" s="252"/>
      <c r="TSD34" s="252"/>
      <c r="TSE34" s="252"/>
      <c r="TSF34" s="252"/>
      <c r="TSG34" s="252"/>
      <c r="TSH34" s="252"/>
      <c r="TSI34" s="252"/>
      <c r="TSJ34" s="252"/>
      <c r="TSK34" s="252"/>
      <c r="TSL34" s="252"/>
      <c r="TSM34" s="252"/>
      <c r="TSN34" s="252"/>
      <c r="TSO34" s="252"/>
      <c r="TSP34" s="252"/>
      <c r="TSQ34" s="252"/>
      <c r="TSR34" s="252"/>
      <c r="TSS34" s="252"/>
      <c r="TST34" s="252"/>
      <c r="TSU34" s="252"/>
      <c r="TSV34" s="252"/>
      <c r="TSW34" s="252"/>
      <c r="TSX34" s="252"/>
      <c r="TSY34" s="252"/>
      <c r="TSZ34" s="252"/>
      <c r="TTA34" s="252"/>
      <c r="TTB34" s="252"/>
      <c r="TTC34" s="252"/>
      <c r="TTD34" s="252"/>
      <c r="TTE34" s="252"/>
      <c r="TTF34" s="252"/>
      <c r="TTG34" s="252"/>
      <c r="TTH34" s="252"/>
      <c r="TTI34" s="252"/>
      <c r="TTJ34" s="252"/>
      <c r="TTK34" s="252"/>
      <c r="TTL34" s="252"/>
      <c r="TTM34" s="252"/>
      <c r="TTN34" s="252"/>
      <c r="TTO34" s="252"/>
      <c r="TTP34" s="252"/>
      <c r="TTQ34" s="252"/>
      <c r="TTR34" s="252"/>
      <c r="TTS34" s="252"/>
      <c r="TTT34" s="252"/>
      <c r="TTU34" s="252"/>
      <c r="TTV34" s="252"/>
      <c r="TTW34" s="252"/>
      <c r="TTX34" s="252"/>
      <c r="TTY34" s="252"/>
      <c r="TTZ34" s="252"/>
      <c r="TUA34" s="252"/>
      <c r="TUB34" s="252"/>
      <c r="TUC34" s="252"/>
      <c r="TUD34" s="252"/>
      <c r="TUE34" s="252"/>
      <c r="TUF34" s="252"/>
      <c r="TUG34" s="252"/>
      <c r="TUH34" s="252"/>
      <c r="TUI34" s="252"/>
      <c r="TUJ34" s="252"/>
      <c r="TUK34" s="252"/>
      <c r="TUL34" s="252"/>
      <c r="TUM34" s="252"/>
      <c r="TUN34" s="252"/>
      <c r="TUO34" s="252"/>
      <c r="TUP34" s="252"/>
      <c r="TUQ34" s="252"/>
      <c r="TUR34" s="252"/>
      <c r="TUS34" s="252"/>
      <c r="TUT34" s="252"/>
      <c r="TUU34" s="252"/>
      <c r="TUV34" s="252"/>
      <c r="TUW34" s="252"/>
      <c r="TUX34" s="252"/>
      <c r="TUY34" s="252"/>
      <c r="TUZ34" s="252"/>
      <c r="TVA34" s="252"/>
      <c r="TVB34" s="252"/>
      <c r="TVC34" s="252"/>
      <c r="TVD34" s="252"/>
      <c r="TVE34" s="252"/>
      <c r="TVF34" s="252"/>
      <c r="TVG34" s="252"/>
      <c r="TVH34" s="252"/>
      <c r="TVI34" s="252"/>
      <c r="TVJ34" s="252"/>
      <c r="TVK34" s="252"/>
      <c r="TVL34" s="252"/>
      <c r="TVM34" s="252"/>
      <c r="TVN34" s="252"/>
      <c r="TVO34" s="252"/>
      <c r="TVP34" s="252"/>
      <c r="TVQ34" s="252"/>
      <c r="TVR34" s="252"/>
      <c r="TVS34" s="252"/>
      <c r="TVT34" s="252"/>
      <c r="TVU34" s="252"/>
      <c r="TVV34" s="252"/>
      <c r="TVW34" s="252"/>
      <c r="TVX34" s="252"/>
      <c r="TVY34" s="252"/>
      <c r="TVZ34" s="252"/>
      <c r="TWA34" s="252"/>
      <c r="TWB34" s="252"/>
      <c r="TWC34" s="252"/>
      <c r="TWD34" s="252"/>
      <c r="TWE34" s="252"/>
      <c r="TWF34" s="252"/>
      <c r="TWG34" s="252"/>
      <c r="TWH34" s="252"/>
      <c r="TWI34" s="252"/>
      <c r="TWJ34" s="252"/>
      <c r="TWK34" s="252"/>
      <c r="TWL34" s="252"/>
      <c r="TWM34" s="252"/>
      <c r="TWN34" s="252"/>
      <c r="TWO34" s="252"/>
      <c r="TWP34" s="252"/>
      <c r="TWQ34" s="252"/>
      <c r="TWR34" s="252"/>
      <c r="TWS34" s="252"/>
      <c r="TWT34" s="252"/>
      <c r="TWU34" s="252"/>
      <c r="TWV34" s="252"/>
      <c r="TWW34" s="252"/>
      <c r="TWX34" s="252"/>
      <c r="TWY34" s="252"/>
      <c r="TWZ34" s="252"/>
      <c r="TXA34" s="252"/>
      <c r="TXB34" s="252"/>
      <c r="TXC34" s="252"/>
      <c r="TXD34" s="252"/>
      <c r="TXE34" s="252"/>
      <c r="TXF34" s="252"/>
      <c r="TXG34" s="252"/>
      <c r="TXH34" s="252"/>
      <c r="TXI34" s="252"/>
      <c r="TXJ34" s="252"/>
      <c r="TXK34" s="252"/>
      <c r="TXL34" s="252"/>
      <c r="TXM34" s="252"/>
      <c r="TXN34" s="252"/>
      <c r="TXO34" s="252"/>
      <c r="TXP34" s="252"/>
      <c r="TXQ34" s="252"/>
      <c r="TXR34" s="252"/>
      <c r="TXS34" s="252"/>
      <c r="TXT34" s="252"/>
      <c r="TXU34" s="252"/>
      <c r="TXV34" s="252"/>
      <c r="TXW34" s="252"/>
      <c r="TXX34" s="252"/>
      <c r="TXY34" s="252"/>
      <c r="TXZ34" s="252"/>
      <c r="TYA34" s="252"/>
      <c r="TYB34" s="252"/>
      <c r="TYC34" s="252"/>
      <c r="TYD34" s="252"/>
      <c r="TYE34" s="252"/>
      <c r="TYF34" s="252"/>
      <c r="TYG34" s="252"/>
      <c r="TYH34" s="252"/>
      <c r="TYI34" s="252"/>
      <c r="TYJ34" s="252"/>
      <c r="TYK34" s="252"/>
      <c r="TYL34" s="252"/>
      <c r="TYM34" s="252"/>
      <c r="TYN34" s="252"/>
      <c r="TYO34" s="252"/>
      <c r="TYP34" s="252"/>
      <c r="TYQ34" s="252"/>
      <c r="TYR34" s="252"/>
      <c r="TYS34" s="252"/>
      <c r="TYT34" s="252"/>
      <c r="TYU34" s="252"/>
      <c r="TYV34" s="252"/>
      <c r="TYW34" s="252"/>
      <c r="TYX34" s="252"/>
      <c r="TYY34" s="252"/>
      <c r="TYZ34" s="252"/>
      <c r="TZA34" s="252"/>
      <c r="TZB34" s="252"/>
      <c r="TZC34" s="252"/>
      <c r="TZD34" s="252"/>
      <c r="TZE34" s="252"/>
      <c r="TZF34" s="252"/>
      <c r="TZG34" s="252"/>
      <c r="TZH34" s="252"/>
      <c r="TZI34" s="252"/>
      <c r="TZJ34" s="252"/>
      <c r="TZK34" s="252"/>
      <c r="TZL34" s="252"/>
      <c r="TZM34" s="252"/>
      <c r="TZN34" s="252"/>
      <c r="TZO34" s="252"/>
      <c r="TZP34" s="252"/>
      <c r="TZQ34" s="252"/>
      <c r="TZR34" s="252"/>
      <c r="TZS34" s="252"/>
      <c r="TZT34" s="252"/>
      <c r="TZU34" s="252"/>
      <c r="TZV34" s="252"/>
      <c r="TZW34" s="252"/>
      <c r="TZX34" s="252"/>
      <c r="TZY34" s="252"/>
      <c r="TZZ34" s="252"/>
      <c r="UAA34" s="252"/>
      <c r="UAB34" s="252"/>
      <c r="UAC34" s="252"/>
      <c r="UAD34" s="252"/>
      <c r="UAE34" s="252"/>
      <c r="UAF34" s="252"/>
      <c r="UAG34" s="252"/>
      <c r="UAH34" s="252"/>
      <c r="UAI34" s="252"/>
      <c r="UAJ34" s="252"/>
      <c r="UAK34" s="252"/>
      <c r="UAL34" s="252"/>
      <c r="UAM34" s="252"/>
      <c r="UAN34" s="252"/>
      <c r="UAO34" s="252"/>
      <c r="UAP34" s="252"/>
      <c r="UAQ34" s="252"/>
      <c r="UAR34" s="252"/>
      <c r="UAS34" s="252"/>
      <c r="UAT34" s="252"/>
      <c r="UAU34" s="252"/>
      <c r="UAV34" s="252"/>
      <c r="UAW34" s="252"/>
      <c r="UAX34" s="252"/>
      <c r="UAY34" s="252"/>
      <c r="UAZ34" s="252"/>
      <c r="UBA34" s="252"/>
      <c r="UBB34" s="252"/>
      <c r="UBC34" s="252"/>
      <c r="UBD34" s="252"/>
      <c r="UBE34" s="252"/>
      <c r="UBF34" s="252"/>
      <c r="UBG34" s="252"/>
      <c r="UBH34" s="252"/>
      <c r="UBI34" s="252"/>
      <c r="UBJ34" s="252"/>
      <c r="UBK34" s="252"/>
      <c r="UBL34" s="252"/>
      <c r="UBM34" s="252"/>
      <c r="UBN34" s="252"/>
      <c r="UBO34" s="252"/>
      <c r="UBP34" s="252"/>
      <c r="UBQ34" s="252"/>
      <c r="UBR34" s="252"/>
      <c r="UBS34" s="252"/>
      <c r="UBT34" s="252"/>
      <c r="UBU34" s="252"/>
      <c r="UBV34" s="252"/>
      <c r="UBW34" s="252"/>
      <c r="UBX34" s="252"/>
      <c r="UBY34" s="252"/>
      <c r="UBZ34" s="252"/>
      <c r="UCA34" s="252"/>
      <c r="UCB34" s="252"/>
      <c r="UCC34" s="252"/>
      <c r="UCD34" s="252"/>
      <c r="UCE34" s="252"/>
      <c r="UCF34" s="252"/>
      <c r="UCG34" s="252"/>
      <c r="UCH34" s="252"/>
      <c r="UCI34" s="252"/>
      <c r="UCJ34" s="252"/>
      <c r="UCK34" s="252"/>
      <c r="UCL34" s="252"/>
      <c r="UCM34" s="252"/>
      <c r="UCN34" s="252"/>
      <c r="UCO34" s="252"/>
      <c r="UCP34" s="252"/>
      <c r="UCQ34" s="252"/>
      <c r="UCR34" s="252"/>
      <c r="UCS34" s="252"/>
      <c r="UCT34" s="252"/>
      <c r="UCU34" s="252"/>
      <c r="UCV34" s="252"/>
      <c r="UCW34" s="252"/>
      <c r="UCX34" s="252"/>
      <c r="UCY34" s="252"/>
      <c r="UCZ34" s="252"/>
      <c r="UDA34" s="252"/>
      <c r="UDB34" s="252"/>
      <c r="UDC34" s="252"/>
      <c r="UDD34" s="252"/>
      <c r="UDE34" s="252"/>
      <c r="UDF34" s="252"/>
      <c r="UDG34" s="252"/>
      <c r="UDH34" s="252"/>
      <c r="UDI34" s="252"/>
      <c r="UDJ34" s="252"/>
      <c r="UDK34" s="252"/>
      <c r="UDL34" s="252"/>
      <c r="UDM34" s="252"/>
      <c r="UDN34" s="252"/>
      <c r="UDO34" s="252"/>
      <c r="UDP34" s="252"/>
      <c r="UDQ34" s="252"/>
      <c r="UDR34" s="252"/>
      <c r="UDS34" s="252"/>
      <c r="UDT34" s="252"/>
      <c r="UDU34" s="252"/>
      <c r="UDV34" s="252"/>
      <c r="UDW34" s="252"/>
      <c r="UDX34" s="252"/>
      <c r="UDY34" s="252"/>
      <c r="UDZ34" s="252"/>
      <c r="UEA34" s="252"/>
      <c r="UEB34" s="252"/>
      <c r="UEC34" s="252"/>
      <c r="UED34" s="252"/>
      <c r="UEE34" s="252"/>
      <c r="UEF34" s="252"/>
      <c r="UEG34" s="252"/>
      <c r="UEH34" s="252"/>
      <c r="UEI34" s="252"/>
      <c r="UEJ34" s="252"/>
      <c r="UEK34" s="252"/>
      <c r="UEL34" s="252"/>
      <c r="UEM34" s="252"/>
      <c r="UEN34" s="252"/>
      <c r="UEO34" s="252"/>
      <c r="UEP34" s="252"/>
      <c r="UEQ34" s="252"/>
      <c r="UER34" s="252"/>
      <c r="UES34" s="252"/>
      <c r="UET34" s="252"/>
      <c r="UEU34" s="252"/>
      <c r="UEV34" s="252"/>
      <c r="UEW34" s="252"/>
      <c r="UEX34" s="252"/>
      <c r="UEY34" s="252"/>
      <c r="UEZ34" s="252"/>
      <c r="UFA34" s="252"/>
      <c r="UFB34" s="252"/>
      <c r="UFC34" s="252"/>
      <c r="UFD34" s="252"/>
      <c r="UFE34" s="252"/>
      <c r="UFF34" s="252"/>
      <c r="UFG34" s="252"/>
      <c r="UFH34" s="252"/>
      <c r="UFI34" s="252"/>
      <c r="UFJ34" s="252"/>
      <c r="UFK34" s="252"/>
      <c r="UFL34" s="252"/>
      <c r="UFM34" s="252"/>
      <c r="UFN34" s="252"/>
      <c r="UFO34" s="252"/>
      <c r="UFP34" s="252"/>
      <c r="UFQ34" s="252"/>
      <c r="UFR34" s="252"/>
      <c r="UFS34" s="252"/>
      <c r="UFT34" s="252"/>
      <c r="UFU34" s="252"/>
      <c r="UFV34" s="252"/>
      <c r="UFW34" s="252"/>
      <c r="UFX34" s="252"/>
      <c r="UFY34" s="252"/>
      <c r="UFZ34" s="252"/>
      <c r="UGA34" s="252"/>
      <c r="UGB34" s="252"/>
      <c r="UGC34" s="252"/>
      <c r="UGD34" s="252"/>
      <c r="UGE34" s="252"/>
      <c r="UGF34" s="252"/>
      <c r="UGG34" s="252"/>
      <c r="UGH34" s="252"/>
      <c r="UGI34" s="252"/>
      <c r="UGJ34" s="252"/>
      <c r="UGK34" s="252"/>
      <c r="UGL34" s="252"/>
      <c r="UGM34" s="252"/>
      <c r="UGN34" s="252"/>
      <c r="UGO34" s="252"/>
      <c r="UGP34" s="252"/>
      <c r="UGQ34" s="252"/>
      <c r="UGR34" s="252"/>
      <c r="UGS34" s="252"/>
      <c r="UGT34" s="252"/>
      <c r="UGU34" s="252"/>
      <c r="UGV34" s="252"/>
      <c r="UGW34" s="252"/>
      <c r="UGX34" s="252"/>
      <c r="UGY34" s="252"/>
      <c r="UGZ34" s="252"/>
      <c r="UHA34" s="252"/>
      <c r="UHB34" s="252"/>
      <c r="UHC34" s="252"/>
      <c r="UHD34" s="252"/>
      <c r="UHE34" s="252"/>
      <c r="UHF34" s="252"/>
      <c r="UHG34" s="252"/>
      <c r="UHH34" s="252"/>
      <c r="UHI34" s="252"/>
      <c r="UHJ34" s="252"/>
      <c r="UHK34" s="252"/>
      <c r="UHL34" s="252"/>
      <c r="UHM34" s="252"/>
      <c r="UHN34" s="252"/>
      <c r="UHO34" s="252"/>
      <c r="UHP34" s="252"/>
      <c r="UHQ34" s="252"/>
      <c r="UHR34" s="252"/>
      <c r="UHS34" s="252"/>
      <c r="UHT34" s="252"/>
      <c r="UHU34" s="252"/>
      <c r="UHV34" s="252"/>
      <c r="UHW34" s="252"/>
      <c r="UHX34" s="252"/>
      <c r="UHY34" s="252"/>
      <c r="UHZ34" s="252"/>
      <c r="UIA34" s="252"/>
      <c r="UIB34" s="252"/>
      <c r="UIC34" s="252"/>
      <c r="UID34" s="252"/>
      <c r="UIE34" s="252"/>
      <c r="UIF34" s="252"/>
      <c r="UIG34" s="252"/>
      <c r="UIH34" s="252"/>
      <c r="UII34" s="252"/>
      <c r="UIJ34" s="252"/>
      <c r="UIK34" s="252"/>
      <c r="UIL34" s="252"/>
      <c r="UIM34" s="252"/>
      <c r="UIN34" s="252"/>
      <c r="UIO34" s="252"/>
      <c r="UIP34" s="252"/>
      <c r="UIQ34" s="252"/>
      <c r="UIR34" s="252"/>
      <c r="UIS34" s="252"/>
      <c r="UIT34" s="252"/>
      <c r="UIU34" s="252"/>
      <c r="UIV34" s="252"/>
      <c r="UIW34" s="252"/>
      <c r="UIX34" s="252"/>
      <c r="UIY34" s="252"/>
      <c r="UIZ34" s="252"/>
      <c r="UJA34" s="252"/>
      <c r="UJB34" s="252"/>
      <c r="UJC34" s="252"/>
      <c r="UJD34" s="252"/>
      <c r="UJE34" s="252"/>
      <c r="UJF34" s="252"/>
      <c r="UJG34" s="252"/>
      <c r="UJH34" s="252"/>
      <c r="UJI34" s="252"/>
      <c r="UJJ34" s="252"/>
      <c r="UJK34" s="252"/>
      <c r="UJL34" s="252"/>
      <c r="UJM34" s="252"/>
      <c r="UJN34" s="252"/>
      <c r="UJO34" s="252"/>
      <c r="UJP34" s="252"/>
      <c r="UJQ34" s="252"/>
      <c r="UJR34" s="252"/>
      <c r="UJS34" s="252"/>
      <c r="UJT34" s="252"/>
      <c r="UJU34" s="252"/>
      <c r="UJV34" s="252"/>
      <c r="UJW34" s="252"/>
      <c r="UJX34" s="252"/>
      <c r="UJY34" s="252"/>
      <c r="UJZ34" s="252"/>
      <c r="UKA34" s="252"/>
      <c r="UKB34" s="252"/>
      <c r="UKC34" s="252"/>
      <c r="UKD34" s="252"/>
      <c r="UKE34" s="252"/>
      <c r="UKF34" s="252"/>
      <c r="UKG34" s="252"/>
      <c r="UKH34" s="252"/>
      <c r="UKI34" s="252"/>
      <c r="UKJ34" s="252"/>
      <c r="UKK34" s="252"/>
      <c r="UKL34" s="252"/>
      <c r="UKM34" s="252"/>
      <c r="UKN34" s="252"/>
      <c r="UKO34" s="252"/>
      <c r="UKP34" s="252"/>
      <c r="UKQ34" s="252"/>
      <c r="UKR34" s="252"/>
      <c r="UKS34" s="252"/>
      <c r="UKT34" s="252"/>
      <c r="UKU34" s="252"/>
      <c r="UKV34" s="252"/>
      <c r="UKW34" s="252"/>
      <c r="UKX34" s="252"/>
      <c r="UKY34" s="252"/>
      <c r="UKZ34" s="252"/>
      <c r="ULA34" s="252"/>
      <c r="ULB34" s="252"/>
      <c r="ULC34" s="252"/>
      <c r="ULD34" s="252"/>
      <c r="ULE34" s="252"/>
      <c r="ULF34" s="252"/>
      <c r="ULG34" s="252"/>
      <c r="ULH34" s="252"/>
      <c r="ULI34" s="252"/>
      <c r="ULJ34" s="252"/>
      <c r="ULK34" s="252"/>
      <c r="ULL34" s="252"/>
      <c r="ULM34" s="252"/>
      <c r="ULN34" s="252"/>
      <c r="ULO34" s="252"/>
      <c r="ULP34" s="252"/>
      <c r="ULQ34" s="252"/>
      <c r="ULR34" s="252"/>
      <c r="ULS34" s="252"/>
      <c r="ULT34" s="252"/>
      <c r="ULU34" s="252"/>
      <c r="ULV34" s="252"/>
      <c r="ULW34" s="252"/>
      <c r="ULX34" s="252"/>
      <c r="ULY34" s="252"/>
      <c r="ULZ34" s="252"/>
      <c r="UMA34" s="252"/>
      <c r="UMB34" s="252"/>
      <c r="UMC34" s="252"/>
      <c r="UMD34" s="252"/>
      <c r="UME34" s="252"/>
      <c r="UMF34" s="252"/>
      <c r="UMG34" s="252"/>
      <c r="UMH34" s="252"/>
      <c r="UMI34" s="252"/>
      <c r="UMJ34" s="252"/>
      <c r="UMK34" s="252"/>
      <c r="UML34" s="252"/>
      <c r="UMM34" s="252"/>
      <c r="UMN34" s="252"/>
      <c r="UMO34" s="252"/>
      <c r="UMP34" s="252"/>
      <c r="UMQ34" s="252"/>
      <c r="UMR34" s="252"/>
      <c r="UMS34" s="252"/>
      <c r="UMT34" s="252"/>
      <c r="UMU34" s="252"/>
      <c r="UMV34" s="252"/>
      <c r="UMW34" s="252"/>
      <c r="UMX34" s="252"/>
      <c r="UMY34" s="252"/>
      <c r="UMZ34" s="252"/>
      <c r="UNA34" s="252"/>
      <c r="UNB34" s="252"/>
      <c r="UNC34" s="252"/>
      <c r="UND34" s="252"/>
      <c r="UNE34" s="252"/>
      <c r="UNF34" s="252"/>
      <c r="UNG34" s="252"/>
      <c r="UNH34" s="252"/>
      <c r="UNI34" s="252"/>
      <c r="UNJ34" s="252"/>
      <c r="UNK34" s="252"/>
      <c r="UNL34" s="252"/>
      <c r="UNM34" s="252"/>
      <c r="UNN34" s="252"/>
      <c r="UNO34" s="252"/>
      <c r="UNP34" s="252"/>
      <c r="UNQ34" s="252"/>
      <c r="UNR34" s="252"/>
      <c r="UNS34" s="252"/>
      <c r="UNT34" s="252"/>
      <c r="UNU34" s="252"/>
      <c r="UNV34" s="252"/>
      <c r="UNW34" s="252"/>
      <c r="UNX34" s="252"/>
      <c r="UNY34" s="252"/>
      <c r="UNZ34" s="252"/>
      <c r="UOA34" s="252"/>
      <c r="UOB34" s="252"/>
      <c r="UOC34" s="252"/>
      <c r="UOD34" s="252"/>
      <c r="UOE34" s="252"/>
      <c r="UOF34" s="252"/>
      <c r="UOG34" s="252"/>
      <c r="UOH34" s="252"/>
      <c r="UOI34" s="252"/>
      <c r="UOJ34" s="252"/>
      <c r="UOK34" s="252"/>
      <c r="UOL34" s="252"/>
      <c r="UOM34" s="252"/>
      <c r="UON34" s="252"/>
      <c r="UOO34" s="252"/>
      <c r="UOP34" s="252"/>
      <c r="UOQ34" s="252"/>
      <c r="UOR34" s="252"/>
      <c r="UOS34" s="252"/>
      <c r="UOT34" s="252"/>
      <c r="UOU34" s="252"/>
      <c r="UOV34" s="252"/>
      <c r="UOW34" s="252"/>
      <c r="UOX34" s="252"/>
      <c r="UOY34" s="252"/>
      <c r="UOZ34" s="252"/>
      <c r="UPA34" s="252"/>
      <c r="UPB34" s="252"/>
      <c r="UPC34" s="252"/>
      <c r="UPD34" s="252"/>
      <c r="UPE34" s="252"/>
      <c r="UPF34" s="252"/>
      <c r="UPG34" s="252"/>
      <c r="UPH34" s="252"/>
      <c r="UPI34" s="252"/>
      <c r="UPJ34" s="252"/>
      <c r="UPK34" s="252"/>
      <c r="UPL34" s="252"/>
      <c r="UPM34" s="252"/>
      <c r="UPN34" s="252"/>
      <c r="UPO34" s="252"/>
      <c r="UPP34" s="252"/>
      <c r="UPQ34" s="252"/>
      <c r="UPR34" s="252"/>
      <c r="UPS34" s="252"/>
      <c r="UPT34" s="252"/>
      <c r="UPU34" s="252"/>
      <c r="UPV34" s="252"/>
      <c r="UPW34" s="252"/>
      <c r="UPX34" s="252"/>
      <c r="UPY34" s="252"/>
      <c r="UPZ34" s="252"/>
      <c r="UQA34" s="252"/>
      <c r="UQB34" s="252"/>
      <c r="UQC34" s="252"/>
      <c r="UQD34" s="252"/>
      <c r="UQE34" s="252"/>
      <c r="UQF34" s="252"/>
      <c r="UQG34" s="252"/>
      <c r="UQH34" s="252"/>
      <c r="UQI34" s="252"/>
      <c r="UQJ34" s="252"/>
      <c r="UQK34" s="252"/>
      <c r="UQL34" s="252"/>
      <c r="UQM34" s="252"/>
      <c r="UQN34" s="252"/>
      <c r="UQO34" s="252"/>
      <c r="UQP34" s="252"/>
      <c r="UQQ34" s="252"/>
      <c r="UQR34" s="252"/>
      <c r="UQS34" s="252"/>
      <c r="UQT34" s="252"/>
      <c r="UQU34" s="252"/>
      <c r="UQV34" s="252"/>
      <c r="UQW34" s="252"/>
      <c r="UQX34" s="252"/>
      <c r="UQY34" s="252"/>
      <c r="UQZ34" s="252"/>
      <c r="URA34" s="252"/>
      <c r="URB34" s="252"/>
      <c r="URC34" s="252"/>
      <c r="URD34" s="252"/>
      <c r="URE34" s="252"/>
      <c r="URF34" s="252"/>
      <c r="URG34" s="252"/>
      <c r="URH34" s="252"/>
      <c r="URI34" s="252"/>
      <c r="URJ34" s="252"/>
      <c r="URK34" s="252"/>
      <c r="URL34" s="252"/>
      <c r="URM34" s="252"/>
      <c r="URN34" s="252"/>
      <c r="URO34" s="252"/>
      <c r="URP34" s="252"/>
      <c r="URQ34" s="252"/>
      <c r="URR34" s="252"/>
      <c r="URS34" s="252"/>
      <c r="URT34" s="252"/>
      <c r="URU34" s="252"/>
      <c r="URV34" s="252"/>
      <c r="URW34" s="252"/>
      <c r="URX34" s="252"/>
      <c r="URY34" s="252"/>
      <c r="URZ34" s="252"/>
      <c r="USA34" s="252"/>
      <c r="USB34" s="252"/>
      <c r="USC34" s="252"/>
      <c r="USD34" s="252"/>
      <c r="USE34" s="252"/>
      <c r="USF34" s="252"/>
      <c r="USG34" s="252"/>
      <c r="USH34" s="252"/>
      <c r="USI34" s="252"/>
      <c r="USJ34" s="252"/>
      <c r="USK34" s="252"/>
      <c r="USL34" s="252"/>
      <c r="USM34" s="252"/>
      <c r="USN34" s="252"/>
      <c r="USO34" s="252"/>
      <c r="USP34" s="252"/>
      <c r="USQ34" s="252"/>
      <c r="USR34" s="252"/>
      <c r="USS34" s="252"/>
      <c r="UST34" s="252"/>
      <c r="USU34" s="252"/>
      <c r="USV34" s="252"/>
      <c r="USW34" s="252"/>
      <c r="USX34" s="252"/>
      <c r="USY34" s="252"/>
      <c r="USZ34" s="252"/>
      <c r="UTA34" s="252"/>
      <c r="UTB34" s="252"/>
      <c r="UTC34" s="252"/>
      <c r="UTD34" s="252"/>
      <c r="UTE34" s="252"/>
      <c r="UTF34" s="252"/>
      <c r="UTG34" s="252"/>
      <c r="UTH34" s="252"/>
      <c r="UTI34" s="252"/>
      <c r="UTJ34" s="252"/>
      <c r="UTK34" s="252"/>
      <c r="UTL34" s="252"/>
      <c r="UTM34" s="252"/>
      <c r="UTN34" s="252"/>
      <c r="UTO34" s="252"/>
      <c r="UTP34" s="252"/>
      <c r="UTQ34" s="252"/>
      <c r="UTR34" s="252"/>
      <c r="UTS34" s="252"/>
      <c r="UTT34" s="252"/>
      <c r="UTU34" s="252"/>
      <c r="UTV34" s="252"/>
      <c r="UTW34" s="252"/>
      <c r="UTX34" s="252"/>
      <c r="UTY34" s="252"/>
      <c r="UTZ34" s="252"/>
      <c r="UUA34" s="252"/>
      <c r="UUB34" s="252"/>
      <c r="UUC34" s="252"/>
      <c r="UUD34" s="252"/>
      <c r="UUE34" s="252"/>
      <c r="UUF34" s="252"/>
      <c r="UUG34" s="252"/>
      <c r="UUH34" s="252"/>
      <c r="UUI34" s="252"/>
      <c r="UUJ34" s="252"/>
      <c r="UUK34" s="252"/>
      <c r="UUL34" s="252"/>
      <c r="UUM34" s="252"/>
      <c r="UUN34" s="252"/>
      <c r="UUO34" s="252"/>
      <c r="UUP34" s="252"/>
      <c r="UUQ34" s="252"/>
      <c r="UUR34" s="252"/>
      <c r="UUS34" s="252"/>
      <c r="UUT34" s="252"/>
      <c r="UUU34" s="252"/>
      <c r="UUV34" s="252"/>
      <c r="UUW34" s="252"/>
      <c r="UUX34" s="252"/>
      <c r="UUY34" s="252"/>
      <c r="UUZ34" s="252"/>
      <c r="UVA34" s="252"/>
      <c r="UVB34" s="252"/>
      <c r="UVC34" s="252"/>
      <c r="UVD34" s="252"/>
      <c r="UVE34" s="252"/>
      <c r="UVF34" s="252"/>
      <c r="UVG34" s="252"/>
      <c r="UVH34" s="252"/>
      <c r="UVI34" s="252"/>
      <c r="UVJ34" s="252"/>
      <c r="UVK34" s="252"/>
      <c r="UVL34" s="252"/>
      <c r="UVM34" s="252"/>
      <c r="UVN34" s="252"/>
      <c r="UVO34" s="252"/>
      <c r="UVP34" s="252"/>
      <c r="UVQ34" s="252"/>
      <c r="UVR34" s="252"/>
      <c r="UVS34" s="252"/>
      <c r="UVT34" s="252"/>
      <c r="UVU34" s="252"/>
      <c r="UVV34" s="252"/>
      <c r="UVW34" s="252"/>
      <c r="UVX34" s="252"/>
      <c r="UVY34" s="252"/>
      <c r="UVZ34" s="252"/>
      <c r="UWA34" s="252"/>
      <c r="UWB34" s="252"/>
      <c r="UWC34" s="252"/>
      <c r="UWD34" s="252"/>
      <c r="UWE34" s="252"/>
      <c r="UWF34" s="252"/>
      <c r="UWG34" s="252"/>
      <c r="UWH34" s="252"/>
      <c r="UWI34" s="252"/>
      <c r="UWJ34" s="252"/>
      <c r="UWK34" s="252"/>
      <c r="UWL34" s="252"/>
      <c r="UWM34" s="252"/>
      <c r="UWN34" s="252"/>
      <c r="UWO34" s="252"/>
      <c r="UWP34" s="252"/>
      <c r="UWQ34" s="252"/>
      <c r="UWR34" s="252"/>
      <c r="UWS34" s="252"/>
      <c r="UWT34" s="252"/>
      <c r="UWU34" s="252"/>
      <c r="UWV34" s="252"/>
      <c r="UWW34" s="252"/>
      <c r="UWX34" s="252"/>
      <c r="UWY34" s="252"/>
      <c r="UWZ34" s="252"/>
      <c r="UXA34" s="252"/>
      <c r="UXB34" s="252"/>
      <c r="UXC34" s="252"/>
      <c r="UXD34" s="252"/>
      <c r="UXE34" s="252"/>
      <c r="UXF34" s="252"/>
      <c r="UXG34" s="252"/>
      <c r="UXH34" s="252"/>
      <c r="UXI34" s="252"/>
      <c r="UXJ34" s="252"/>
      <c r="UXK34" s="252"/>
      <c r="UXL34" s="252"/>
      <c r="UXM34" s="252"/>
      <c r="UXN34" s="252"/>
      <c r="UXO34" s="252"/>
      <c r="UXP34" s="252"/>
      <c r="UXQ34" s="252"/>
      <c r="UXR34" s="252"/>
      <c r="UXS34" s="252"/>
      <c r="UXT34" s="252"/>
      <c r="UXU34" s="252"/>
      <c r="UXV34" s="252"/>
      <c r="UXW34" s="252"/>
      <c r="UXX34" s="252"/>
      <c r="UXY34" s="252"/>
      <c r="UXZ34" s="252"/>
      <c r="UYA34" s="252"/>
      <c r="UYB34" s="252"/>
      <c r="UYC34" s="252"/>
      <c r="UYD34" s="252"/>
      <c r="UYE34" s="252"/>
      <c r="UYF34" s="252"/>
      <c r="UYG34" s="252"/>
      <c r="UYH34" s="252"/>
      <c r="UYI34" s="252"/>
      <c r="UYJ34" s="252"/>
      <c r="UYK34" s="252"/>
      <c r="UYL34" s="252"/>
      <c r="UYM34" s="252"/>
      <c r="UYN34" s="252"/>
      <c r="UYO34" s="252"/>
      <c r="UYP34" s="252"/>
      <c r="UYQ34" s="252"/>
      <c r="UYR34" s="252"/>
      <c r="UYS34" s="252"/>
      <c r="UYT34" s="252"/>
      <c r="UYU34" s="252"/>
      <c r="UYV34" s="252"/>
      <c r="UYW34" s="252"/>
      <c r="UYX34" s="252"/>
      <c r="UYY34" s="252"/>
      <c r="UYZ34" s="252"/>
      <c r="UZA34" s="252"/>
      <c r="UZB34" s="252"/>
      <c r="UZC34" s="252"/>
      <c r="UZD34" s="252"/>
      <c r="UZE34" s="252"/>
      <c r="UZF34" s="252"/>
      <c r="UZG34" s="252"/>
      <c r="UZH34" s="252"/>
      <c r="UZI34" s="252"/>
      <c r="UZJ34" s="252"/>
      <c r="UZK34" s="252"/>
      <c r="UZL34" s="252"/>
      <c r="UZM34" s="252"/>
      <c r="UZN34" s="252"/>
      <c r="UZO34" s="252"/>
      <c r="UZP34" s="252"/>
      <c r="UZQ34" s="252"/>
      <c r="UZR34" s="252"/>
      <c r="UZS34" s="252"/>
      <c r="UZT34" s="252"/>
      <c r="UZU34" s="252"/>
      <c r="UZV34" s="252"/>
      <c r="UZW34" s="252"/>
      <c r="UZX34" s="252"/>
      <c r="UZY34" s="252"/>
      <c r="UZZ34" s="252"/>
      <c r="VAA34" s="252"/>
      <c r="VAB34" s="252"/>
      <c r="VAC34" s="252"/>
      <c r="VAD34" s="252"/>
      <c r="VAE34" s="252"/>
      <c r="VAF34" s="252"/>
      <c r="VAG34" s="252"/>
      <c r="VAH34" s="252"/>
      <c r="VAI34" s="252"/>
      <c r="VAJ34" s="252"/>
      <c r="VAK34" s="252"/>
      <c r="VAL34" s="252"/>
      <c r="VAM34" s="252"/>
      <c r="VAN34" s="252"/>
      <c r="VAO34" s="252"/>
      <c r="VAP34" s="252"/>
      <c r="VAQ34" s="252"/>
      <c r="VAR34" s="252"/>
      <c r="VAS34" s="252"/>
      <c r="VAT34" s="252"/>
      <c r="VAU34" s="252"/>
      <c r="VAV34" s="252"/>
      <c r="VAW34" s="252"/>
      <c r="VAX34" s="252"/>
      <c r="VAY34" s="252"/>
      <c r="VAZ34" s="252"/>
      <c r="VBA34" s="252"/>
      <c r="VBB34" s="252"/>
      <c r="VBC34" s="252"/>
      <c r="VBD34" s="252"/>
      <c r="VBE34" s="252"/>
      <c r="VBF34" s="252"/>
      <c r="VBG34" s="252"/>
      <c r="VBH34" s="252"/>
      <c r="VBI34" s="252"/>
      <c r="VBJ34" s="252"/>
      <c r="VBK34" s="252"/>
      <c r="VBL34" s="252"/>
      <c r="VBM34" s="252"/>
      <c r="VBN34" s="252"/>
      <c r="VBO34" s="252"/>
      <c r="VBP34" s="252"/>
      <c r="VBQ34" s="252"/>
      <c r="VBR34" s="252"/>
      <c r="VBS34" s="252"/>
      <c r="VBT34" s="252"/>
      <c r="VBU34" s="252"/>
      <c r="VBV34" s="252"/>
      <c r="VBW34" s="252"/>
      <c r="VBX34" s="252"/>
      <c r="VBY34" s="252"/>
      <c r="VBZ34" s="252"/>
      <c r="VCA34" s="252"/>
      <c r="VCB34" s="252"/>
      <c r="VCC34" s="252"/>
      <c r="VCD34" s="252"/>
      <c r="VCE34" s="252"/>
      <c r="VCF34" s="252"/>
      <c r="VCG34" s="252"/>
      <c r="VCH34" s="252"/>
      <c r="VCI34" s="252"/>
      <c r="VCJ34" s="252"/>
      <c r="VCK34" s="252"/>
      <c r="VCL34" s="252"/>
      <c r="VCM34" s="252"/>
      <c r="VCN34" s="252"/>
      <c r="VCO34" s="252"/>
      <c r="VCP34" s="252"/>
      <c r="VCQ34" s="252"/>
      <c r="VCR34" s="252"/>
      <c r="VCS34" s="252"/>
      <c r="VCT34" s="252"/>
      <c r="VCU34" s="252"/>
      <c r="VCV34" s="252"/>
      <c r="VCW34" s="252"/>
      <c r="VCX34" s="252"/>
      <c r="VCY34" s="252"/>
      <c r="VCZ34" s="252"/>
      <c r="VDA34" s="252"/>
      <c r="VDB34" s="252"/>
      <c r="VDC34" s="252"/>
      <c r="VDD34" s="252"/>
      <c r="VDE34" s="252"/>
      <c r="VDF34" s="252"/>
      <c r="VDG34" s="252"/>
      <c r="VDH34" s="252"/>
      <c r="VDI34" s="252"/>
      <c r="VDJ34" s="252"/>
      <c r="VDK34" s="252"/>
      <c r="VDL34" s="252"/>
      <c r="VDM34" s="252"/>
      <c r="VDN34" s="252"/>
      <c r="VDO34" s="252"/>
      <c r="VDP34" s="252"/>
      <c r="VDQ34" s="252"/>
      <c r="VDR34" s="252"/>
      <c r="VDS34" s="252"/>
      <c r="VDT34" s="252"/>
      <c r="VDU34" s="252"/>
      <c r="VDV34" s="252"/>
      <c r="VDW34" s="252"/>
      <c r="VDX34" s="252"/>
      <c r="VDY34" s="252"/>
      <c r="VDZ34" s="252"/>
      <c r="VEA34" s="252"/>
      <c r="VEB34" s="252"/>
      <c r="VEC34" s="252"/>
      <c r="VED34" s="252"/>
      <c r="VEE34" s="252"/>
      <c r="VEF34" s="252"/>
      <c r="VEG34" s="252"/>
      <c r="VEH34" s="252"/>
      <c r="VEI34" s="252"/>
      <c r="VEJ34" s="252"/>
      <c r="VEK34" s="252"/>
      <c r="VEL34" s="252"/>
      <c r="VEM34" s="252"/>
      <c r="VEN34" s="252"/>
      <c r="VEO34" s="252"/>
      <c r="VEP34" s="252"/>
      <c r="VEQ34" s="252"/>
      <c r="VER34" s="252"/>
      <c r="VES34" s="252"/>
      <c r="VET34" s="252"/>
      <c r="VEU34" s="252"/>
      <c r="VEV34" s="252"/>
      <c r="VEW34" s="252"/>
      <c r="VEX34" s="252"/>
      <c r="VEY34" s="252"/>
      <c r="VEZ34" s="252"/>
      <c r="VFA34" s="252"/>
      <c r="VFB34" s="252"/>
      <c r="VFC34" s="252"/>
      <c r="VFD34" s="252"/>
      <c r="VFE34" s="252"/>
      <c r="VFF34" s="252"/>
      <c r="VFG34" s="252"/>
      <c r="VFH34" s="252"/>
      <c r="VFI34" s="252"/>
      <c r="VFJ34" s="252"/>
      <c r="VFK34" s="252"/>
      <c r="VFL34" s="252"/>
      <c r="VFM34" s="252"/>
      <c r="VFN34" s="252"/>
      <c r="VFO34" s="252"/>
      <c r="VFP34" s="252"/>
      <c r="VFQ34" s="252"/>
      <c r="VFR34" s="252"/>
      <c r="VFS34" s="252"/>
      <c r="VFT34" s="252"/>
      <c r="VFU34" s="252"/>
      <c r="VFV34" s="252"/>
      <c r="VFW34" s="252"/>
      <c r="VFX34" s="252"/>
      <c r="VFY34" s="252"/>
      <c r="VFZ34" s="252"/>
      <c r="VGA34" s="252"/>
      <c r="VGB34" s="252"/>
      <c r="VGC34" s="252"/>
      <c r="VGD34" s="252"/>
      <c r="VGE34" s="252"/>
      <c r="VGF34" s="252"/>
      <c r="VGG34" s="252"/>
      <c r="VGH34" s="252"/>
      <c r="VGI34" s="252"/>
      <c r="VGJ34" s="252"/>
      <c r="VGK34" s="252"/>
      <c r="VGL34" s="252"/>
      <c r="VGM34" s="252"/>
      <c r="VGN34" s="252"/>
      <c r="VGO34" s="252"/>
      <c r="VGP34" s="252"/>
      <c r="VGQ34" s="252"/>
      <c r="VGR34" s="252"/>
      <c r="VGS34" s="252"/>
      <c r="VGT34" s="252"/>
      <c r="VGU34" s="252"/>
      <c r="VGV34" s="252"/>
      <c r="VGW34" s="252"/>
      <c r="VGX34" s="252"/>
      <c r="VGY34" s="252"/>
      <c r="VGZ34" s="252"/>
      <c r="VHA34" s="252"/>
      <c r="VHB34" s="252"/>
      <c r="VHC34" s="252"/>
      <c r="VHD34" s="252"/>
      <c r="VHE34" s="252"/>
      <c r="VHF34" s="252"/>
      <c r="VHG34" s="252"/>
      <c r="VHH34" s="252"/>
      <c r="VHI34" s="252"/>
      <c r="VHJ34" s="252"/>
      <c r="VHK34" s="252"/>
      <c r="VHL34" s="252"/>
      <c r="VHM34" s="252"/>
      <c r="VHN34" s="252"/>
      <c r="VHO34" s="252"/>
      <c r="VHP34" s="252"/>
      <c r="VHQ34" s="252"/>
      <c r="VHR34" s="252"/>
      <c r="VHS34" s="252"/>
      <c r="VHT34" s="252"/>
      <c r="VHU34" s="252"/>
      <c r="VHV34" s="252"/>
      <c r="VHW34" s="252"/>
      <c r="VHX34" s="252"/>
      <c r="VHY34" s="252"/>
      <c r="VHZ34" s="252"/>
      <c r="VIA34" s="252"/>
      <c r="VIB34" s="252"/>
      <c r="VIC34" s="252"/>
      <c r="VID34" s="252"/>
      <c r="VIE34" s="252"/>
      <c r="VIF34" s="252"/>
      <c r="VIG34" s="252"/>
      <c r="VIH34" s="252"/>
      <c r="VII34" s="252"/>
      <c r="VIJ34" s="252"/>
      <c r="VIK34" s="252"/>
      <c r="VIL34" s="252"/>
      <c r="VIM34" s="252"/>
      <c r="VIN34" s="252"/>
      <c r="VIO34" s="252"/>
      <c r="VIP34" s="252"/>
      <c r="VIQ34" s="252"/>
      <c r="VIR34" s="252"/>
      <c r="VIS34" s="252"/>
      <c r="VIT34" s="252"/>
      <c r="VIU34" s="252"/>
      <c r="VIV34" s="252"/>
      <c r="VIW34" s="252"/>
      <c r="VIX34" s="252"/>
      <c r="VIY34" s="252"/>
      <c r="VIZ34" s="252"/>
      <c r="VJA34" s="252"/>
      <c r="VJB34" s="252"/>
      <c r="VJC34" s="252"/>
      <c r="VJD34" s="252"/>
      <c r="VJE34" s="252"/>
      <c r="VJF34" s="252"/>
      <c r="VJG34" s="252"/>
      <c r="VJH34" s="252"/>
      <c r="VJI34" s="252"/>
      <c r="VJJ34" s="252"/>
      <c r="VJK34" s="252"/>
      <c r="VJL34" s="252"/>
      <c r="VJM34" s="252"/>
      <c r="VJN34" s="252"/>
      <c r="VJO34" s="252"/>
      <c r="VJP34" s="252"/>
      <c r="VJQ34" s="252"/>
      <c r="VJR34" s="252"/>
      <c r="VJS34" s="252"/>
      <c r="VJT34" s="252"/>
      <c r="VJU34" s="252"/>
      <c r="VJV34" s="252"/>
      <c r="VJW34" s="252"/>
      <c r="VJX34" s="252"/>
      <c r="VJY34" s="252"/>
      <c r="VJZ34" s="252"/>
      <c r="VKA34" s="252"/>
      <c r="VKB34" s="252"/>
      <c r="VKC34" s="252"/>
      <c r="VKD34" s="252"/>
      <c r="VKE34" s="252"/>
      <c r="VKF34" s="252"/>
      <c r="VKG34" s="252"/>
      <c r="VKH34" s="252"/>
      <c r="VKI34" s="252"/>
      <c r="VKJ34" s="252"/>
      <c r="VKK34" s="252"/>
      <c r="VKL34" s="252"/>
      <c r="VKM34" s="252"/>
      <c r="VKN34" s="252"/>
      <c r="VKO34" s="252"/>
      <c r="VKP34" s="252"/>
      <c r="VKQ34" s="252"/>
      <c r="VKR34" s="252"/>
      <c r="VKS34" s="252"/>
      <c r="VKT34" s="252"/>
      <c r="VKU34" s="252"/>
      <c r="VKV34" s="252"/>
      <c r="VKW34" s="252"/>
      <c r="VKX34" s="252"/>
      <c r="VKY34" s="252"/>
      <c r="VKZ34" s="252"/>
      <c r="VLA34" s="252"/>
      <c r="VLB34" s="252"/>
      <c r="VLC34" s="252"/>
      <c r="VLD34" s="252"/>
      <c r="VLE34" s="252"/>
      <c r="VLF34" s="252"/>
      <c r="VLG34" s="252"/>
      <c r="VLH34" s="252"/>
      <c r="VLI34" s="252"/>
      <c r="VLJ34" s="252"/>
      <c r="VLK34" s="252"/>
      <c r="VLL34" s="252"/>
      <c r="VLM34" s="252"/>
      <c r="VLN34" s="252"/>
      <c r="VLO34" s="252"/>
      <c r="VLP34" s="252"/>
      <c r="VLQ34" s="252"/>
      <c r="VLR34" s="252"/>
      <c r="VLS34" s="252"/>
      <c r="VLT34" s="252"/>
      <c r="VLU34" s="252"/>
      <c r="VLV34" s="252"/>
      <c r="VLW34" s="252"/>
      <c r="VLX34" s="252"/>
      <c r="VLY34" s="252"/>
      <c r="VLZ34" s="252"/>
      <c r="VMA34" s="252"/>
      <c r="VMB34" s="252"/>
      <c r="VMC34" s="252"/>
      <c r="VMD34" s="252"/>
      <c r="VME34" s="252"/>
      <c r="VMF34" s="252"/>
      <c r="VMG34" s="252"/>
      <c r="VMH34" s="252"/>
      <c r="VMI34" s="252"/>
      <c r="VMJ34" s="252"/>
      <c r="VMK34" s="252"/>
      <c r="VML34" s="252"/>
      <c r="VMM34" s="252"/>
      <c r="VMN34" s="252"/>
      <c r="VMO34" s="252"/>
      <c r="VMP34" s="252"/>
      <c r="VMQ34" s="252"/>
      <c r="VMR34" s="252"/>
      <c r="VMS34" s="252"/>
      <c r="VMT34" s="252"/>
      <c r="VMU34" s="252"/>
      <c r="VMV34" s="252"/>
      <c r="VMW34" s="252"/>
      <c r="VMX34" s="252"/>
      <c r="VMY34" s="252"/>
      <c r="VMZ34" s="252"/>
      <c r="VNA34" s="252"/>
      <c r="VNB34" s="252"/>
      <c r="VNC34" s="252"/>
      <c r="VND34" s="252"/>
      <c r="VNE34" s="252"/>
      <c r="VNF34" s="252"/>
      <c r="VNG34" s="252"/>
      <c r="VNH34" s="252"/>
      <c r="VNI34" s="252"/>
      <c r="VNJ34" s="252"/>
      <c r="VNK34" s="252"/>
      <c r="VNL34" s="252"/>
      <c r="VNM34" s="252"/>
      <c r="VNN34" s="252"/>
      <c r="VNO34" s="252"/>
      <c r="VNP34" s="252"/>
      <c r="VNQ34" s="252"/>
      <c r="VNR34" s="252"/>
      <c r="VNS34" s="252"/>
      <c r="VNT34" s="252"/>
      <c r="VNU34" s="252"/>
      <c r="VNV34" s="252"/>
      <c r="VNW34" s="252"/>
      <c r="VNX34" s="252"/>
      <c r="VNY34" s="252"/>
      <c r="VNZ34" s="252"/>
      <c r="VOA34" s="252"/>
      <c r="VOB34" s="252"/>
      <c r="VOC34" s="252"/>
      <c r="VOD34" s="252"/>
      <c r="VOE34" s="252"/>
      <c r="VOF34" s="252"/>
      <c r="VOG34" s="252"/>
      <c r="VOH34" s="252"/>
      <c r="VOI34" s="252"/>
      <c r="VOJ34" s="252"/>
      <c r="VOK34" s="252"/>
      <c r="VOL34" s="252"/>
      <c r="VOM34" s="252"/>
      <c r="VON34" s="252"/>
      <c r="VOO34" s="252"/>
      <c r="VOP34" s="252"/>
      <c r="VOQ34" s="252"/>
      <c r="VOR34" s="252"/>
      <c r="VOS34" s="252"/>
      <c r="VOT34" s="252"/>
      <c r="VOU34" s="252"/>
      <c r="VOV34" s="252"/>
      <c r="VOW34" s="252"/>
      <c r="VOX34" s="252"/>
      <c r="VOY34" s="252"/>
      <c r="VOZ34" s="252"/>
      <c r="VPA34" s="252"/>
      <c r="VPB34" s="252"/>
      <c r="VPC34" s="252"/>
      <c r="VPD34" s="252"/>
      <c r="VPE34" s="252"/>
      <c r="VPF34" s="252"/>
      <c r="VPG34" s="252"/>
      <c r="VPH34" s="252"/>
      <c r="VPI34" s="252"/>
      <c r="VPJ34" s="252"/>
      <c r="VPK34" s="252"/>
      <c r="VPL34" s="252"/>
      <c r="VPM34" s="252"/>
      <c r="VPN34" s="252"/>
      <c r="VPO34" s="252"/>
      <c r="VPP34" s="252"/>
      <c r="VPQ34" s="252"/>
      <c r="VPR34" s="252"/>
      <c r="VPS34" s="252"/>
      <c r="VPT34" s="252"/>
      <c r="VPU34" s="252"/>
      <c r="VPV34" s="252"/>
      <c r="VPW34" s="252"/>
      <c r="VPX34" s="252"/>
      <c r="VPY34" s="252"/>
      <c r="VPZ34" s="252"/>
      <c r="VQA34" s="252"/>
      <c r="VQB34" s="252"/>
      <c r="VQC34" s="252"/>
      <c r="VQD34" s="252"/>
      <c r="VQE34" s="252"/>
      <c r="VQF34" s="252"/>
      <c r="VQG34" s="252"/>
      <c r="VQH34" s="252"/>
      <c r="VQI34" s="252"/>
      <c r="VQJ34" s="252"/>
      <c r="VQK34" s="252"/>
      <c r="VQL34" s="252"/>
      <c r="VQM34" s="252"/>
      <c r="VQN34" s="252"/>
      <c r="VQO34" s="252"/>
      <c r="VQP34" s="252"/>
      <c r="VQQ34" s="252"/>
      <c r="VQR34" s="252"/>
      <c r="VQS34" s="252"/>
      <c r="VQT34" s="252"/>
      <c r="VQU34" s="252"/>
      <c r="VQV34" s="252"/>
      <c r="VQW34" s="252"/>
      <c r="VQX34" s="252"/>
      <c r="VQY34" s="252"/>
      <c r="VQZ34" s="252"/>
      <c r="VRA34" s="252"/>
      <c r="VRB34" s="252"/>
      <c r="VRC34" s="252"/>
      <c r="VRD34" s="252"/>
      <c r="VRE34" s="252"/>
      <c r="VRF34" s="252"/>
      <c r="VRG34" s="252"/>
      <c r="VRH34" s="252"/>
      <c r="VRI34" s="252"/>
      <c r="VRJ34" s="252"/>
      <c r="VRK34" s="252"/>
      <c r="VRL34" s="252"/>
      <c r="VRM34" s="252"/>
      <c r="VRN34" s="252"/>
      <c r="VRO34" s="252"/>
      <c r="VRP34" s="252"/>
      <c r="VRQ34" s="252"/>
      <c r="VRR34" s="252"/>
      <c r="VRS34" s="252"/>
      <c r="VRT34" s="252"/>
      <c r="VRU34" s="252"/>
      <c r="VRV34" s="252"/>
      <c r="VRW34" s="252"/>
      <c r="VRX34" s="252"/>
      <c r="VRY34" s="252"/>
      <c r="VRZ34" s="252"/>
      <c r="VSA34" s="252"/>
      <c r="VSB34" s="252"/>
      <c r="VSC34" s="252"/>
      <c r="VSD34" s="252"/>
      <c r="VSE34" s="252"/>
      <c r="VSF34" s="252"/>
      <c r="VSG34" s="252"/>
      <c r="VSH34" s="252"/>
      <c r="VSI34" s="252"/>
      <c r="VSJ34" s="252"/>
      <c r="VSK34" s="252"/>
      <c r="VSL34" s="252"/>
      <c r="VSM34" s="252"/>
      <c r="VSN34" s="252"/>
      <c r="VSO34" s="252"/>
      <c r="VSP34" s="252"/>
      <c r="VSQ34" s="252"/>
      <c r="VSR34" s="252"/>
      <c r="VSS34" s="252"/>
      <c r="VST34" s="252"/>
      <c r="VSU34" s="252"/>
      <c r="VSV34" s="252"/>
      <c r="VSW34" s="252"/>
      <c r="VSX34" s="252"/>
      <c r="VSY34" s="252"/>
      <c r="VSZ34" s="252"/>
      <c r="VTA34" s="252"/>
      <c r="VTB34" s="252"/>
      <c r="VTC34" s="252"/>
      <c r="VTD34" s="252"/>
      <c r="VTE34" s="252"/>
      <c r="VTF34" s="252"/>
      <c r="VTG34" s="252"/>
      <c r="VTH34" s="252"/>
      <c r="VTI34" s="252"/>
      <c r="VTJ34" s="252"/>
      <c r="VTK34" s="252"/>
      <c r="VTL34" s="252"/>
      <c r="VTM34" s="252"/>
      <c r="VTN34" s="252"/>
      <c r="VTO34" s="252"/>
      <c r="VTP34" s="252"/>
      <c r="VTQ34" s="252"/>
      <c r="VTR34" s="252"/>
      <c r="VTS34" s="252"/>
      <c r="VTT34" s="252"/>
      <c r="VTU34" s="252"/>
      <c r="VTV34" s="252"/>
      <c r="VTW34" s="252"/>
      <c r="VTX34" s="252"/>
      <c r="VTY34" s="252"/>
      <c r="VTZ34" s="252"/>
      <c r="VUA34" s="252"/>
      <c r="VUB34" s="252"/>
      <c r="VUC34" s="252"/>
      <c r="VUD34" s="252"/>
      <c r="VUE34" s="252"/>
      <c r="VUF34" s="252"/>
      <c r="VUG34" s="252"/>
      <c r="VUH34" s="252"/>
      <c r="VUI34" s="252"/>
      <c r="VUJ34" s="252"/>
      <c r="VUK34" s="252"/>
      <c r="VUL34" s="252"/>
      <c r="VUM34" s="252"/>
      <c r="VUN34" s="252"/>
      <c r="VUO34" s="252"/>
      <c r="VUP34" s="252"/>
      <c r="VUQ34" s="252"/>
      <c r="VUR34" s="252"/>
      <c r="VUS34" s="252"/>
      <c r="VUT34" s="252"/>
      <c r="VUU34" s="252"/>
      <c r="VUV34" s="252"/>
      <c r="VUW34" s="252"/>
      <c r="VUX34" s="252"/>
      <c r="VUY34" s="252"/>
      <c r="VUZ34" s="252"/>
      <c r="VVA34" s="252"/>
      <c r="VVB34" s="252"/>
      <c r="VVC34" s="252"/>
      <c r="VVD34" s="252"/>
      <c r="VVE34" s="252"/>
      <c r="VVF34" s="252"/>
      <c r="VVG34" s="252"/>
      <c r="VVH34" s="252"/>
      <c r="VVI34" s="252"/>
      <c r="VVJ34" s="252"/>
      <c r="VVK34" s="252"/>
      <c r="VVL34" s="252"/>
      <c r="VVM34" s="252"/>
      <c r="VVN34" s="252"/>
      <c r="VVO34" s="252"/>
      <c r="VVP34" s="252"/>
      <c r="VVQ34" s="252"/>
      <c r="VVR34" s="252"/>
      <c r="VVS34" s="252"/>
      <c r="VVT34" s="252"/>
      <c r="VVU34" s="252"/>
      <c r="VVV34" s="252"/>
      <c r="VVW34" s="252"/>
      <c r="VVX34" s="252"/>
      <c r="VVY34" s="252"/>
      <c r="VVZ34" s="252"/>
      <c r="VWA34" s="252"/>
      <c r="VWB34" s="252"/>
      <c r="VWC34" s="252"/>
      <c r="VWD34" s="252"/>
      <c r="VWE34" s="252"/>
      <c r="VWF34" s="252"/>
      <c r="VWG34" s="252"/>
      <c r="VWH34" s="252"/>
      <c r="VWI34" s="252"/>
      <c r="VWJ34" s="252"/>
      <c r="VWK34" s="252"/>
      <c r="VWL34" s="252"/>
      <c r="VWM34" s="252"/>
      <c r="VWN34" s="252"/>
      <c r="VWO34" s="252"/>
      <c r="VWP34" s="252"/>
      <c r="VWQ34" s="252"/>
      <c r="VWR34" s="252"/>
      <c r="VWS34" s="252"/>
      <c r="VWT34" s="252"/>
      <c r="VWU34" s="252"/>
      <c r="VWV34" s="252"/>
      <c r="VWW34" s="252"/>
      <c r="VWX34" s="252"/>
      <c r="VWY34" s="252"/>
      <c r="VWZ34" s="252"/>
      <c r="VXA34" s="252"/>
      <c r="VXB34" s="252"/>
      <c r="VXC34" s="252"/>
      <c r="VXD34" s="252"/>
      <c r="VXE34" s="252"/>
      <c r="VXF34" s="252"/>
      <c r="VXG34" s="252"/>
      <c r="VXH34" s="252"/>
      <c r="VXI34" s="252"/>
      <c r="VXJ34" s="252"/>
      <c r="VXK34" s="252"/>
      <c r="VXL34" s="252"/>
      <c r="VXM34" s="252"/>
      <c r="VXN34" s="252"/>
      <c r="VXO34" s="252"/>
      <c r="VXP34" s="252"/>
      <c r="VXQ34" s="252"/>
      <c r="VXR34" s="252"/>
      <c r="VXS34" s="252"/>
      <c r="VXT34" s="252"/>
      <c r="VXU34" s="252"/>
      <c r="VXV34" s="252"/>
      <c r="VXW34" s="252"/>
      <c r="VXX34" s="252"/>
      <c r="VXY34" s="252"/>
      <c r="VXZ34" s="252"/>
      <c r="VYA34" s="252"/>
      <c r="VYB34" s="252"/>
      <c r="VYC34" s="252"/>
      <c r="VYD34" s="252"/>
      <c r="VYE34" s="252"/>
      <c r="VYF34" s="252"/>
      <c r="VYG34" s="252"/>
      <c r="VYH34" s="252"/>
      <c r="VYI34" s="252"/>
      <c r="VYJ34" s="252"/>
      <c r="VYK34" s="252"/>
      <c r="VYL34" s="252"/>
      <c r="VYM34" s="252"/>
      <c r="VYN34" s="252"/>
      <c r="VYO34" s="252"/>
      <c r="VYP34" s="252"/>
      <c r="VYQ34" s="252"/>
      <c r="VYR34" s="252"/>
      <c r="VYS34" s="252"/>
      <c r="VYT34" s="252"/>
      <c r="VYU34" s="252"/>
      <c r="VYV34" s="252"/>
      <c r="VYW34" s="252"/>
      <c r="VYX34" s="252"/>
      <c r="VYY34" s="252"/>
      <c r="VYZ34" s="252"/>
      <c r="VZA34" s="252"/>
      <c r="VZB34" s="252"/>
      <c r="VZC34" s="252"/>
      <c r="VZD34" s="252"/>
      <c r="VZE34" s="252"/>
      <c r="VZF34" s="252"/>
      <c r="VZG34" s="252"/>
      <c r="VZH34" s="252"/>
      <c r="VZI34" s="252"/>
      <c r="VZJ34" s="252"/>
      <c r="VZK34" s="252"/>
      <c r="VZL34" s="252"/>
      <c r="VZM34" s="252"/>
      <c r="VZN34" s="252"/>
      <c r="VZO34" s="252"/>
      <c r="VZP34" s="252"/>
      <c r="VZQ34" s="252"/>
      <c r="VZR34" s="252"/>
      <c r="VZS34" s="252"/>
      <c r="VZT34" s="252"/>
      <c r="VZU34" s="252"/>
      <c r="VZV34" s="252"/>
      <c r="VZW34" s="252"/>
      <c r="VZX34" s="252"/>
      <c r="VZY34" s="252"/>
      <c r="VZZ34" s="252"/>
      <c r="WAA34" s="252"/>
      <c r="WAB34" s="252"/>
      <c r="WAC34" s="252"/>
      <c r="WAD34" s="252"/>
      <c r="WAE34" s="252"/>
      <c r="WAF34" s="252"/>
      <c r="WAG34" s="252"/>
      <c r="WAH34" s="252"/>
      <c r="WAI34" s="252"/>
      <c r="WAJ34" s="252"/>
      <c r="WAK34" s="252"/>
      <c r="WAL34" s="252"/>
      <c r="WAM34" s="252"/>
      <c r="WAN34" s="252"/>
      <c r="WAO34" s="252"/>
      <c r="WAP34" s="252"/>
      <c r="WAQ34" s="252"/>
      <c r="WAR34" s="252"/>
      <c r="WAS34" s="252"/>
      <c r="WAT34" s="252"/>
      <c r="WAU34" s="252"/>
      <c r="WAV34" s="252"/>
      <c r="WAW34" s="252"/>
      <c r="WAX34" s="252"/>
      <c r="WAY34" s="252"/>
      <c r="WAZ34" s="252"/>
      <c r="WBA34" s="252"/>
      <c r="WBB34" s="252"/>
      <c r="WBC34" s="252"/>
      <c r="WBD34" s="252"/>
      <c r="WBE34" s="252"/>
      <c r="WBF34" s="252"/>
      <c r="WBG34" s="252"/>
      <c r="WBH34" s="252"/>
      <c r="WBI34" s="252"/>
      <c r="WBJ34" s="252"/>
      <c r="WBK34" s="252"/>
      <c r="WBL34" s="252"/>
      <c r="WBM34" s="252"/>
      <c r="WBN34" s="252"/>
      <c r="WBO34" s="252"/>
      <c r="WBP34" s="252"/>
      <c r="WBQ34" s="252"/>
      <c r="WBR34" s="252"/>
      <c r="WBS34" s="252"/>
      <c r="WBT34" s="252"/>
      <c r="WBU34" s="252"/>
      <c r="WBV34" s="252"/>
      <c r="WBW34" s="252"/>
      <c r="WBX34" s="252"/>
      <c r="WBY34" s="252"/>
      <c r="WBZ34" s="252"/>
      <c r="WCA34" s="252"/>
      <c r="WCB34" s="252"/>
      <c r="WCC34" s="252"/>
      <c r="WCD34" s="252"/>
      <c r="WCE34" s="252"/>
      <c r="WCF34" s="252"/>
      <c r="WCG34" s="252"/>
      <c r="WCH34" s="252"/>
      <c r="WCI34" s="252"/>
      <c r="WCJ34" s="252"/>
      <c r="WCK34" s="252"/>
      <c r="WCL34" s="252"/>
      <c r="WCM34" s="252"/>
      <c r="WCN34" s="252"/>
      <c r="WCO34" s="252"/>
      <c r="WCP34" s="252"/>
      <c r="WCQ34" s="252"/>
      <c r="WCR34" s="252"/>
      <c r="WCS34" s="252"/>
      <c r="WCT34" s="252"/>
      <c r="WCU34" s="252"/>
      <c r="WCV34" s="252"/>
      <c r="WCW34" s="252"/>
      <c r="WCX34" s="252"/>
      <c r="WCY34" s="252"/>
      <c r="WCZ34" s="252"/>
      <c r="WDA34" s="252"/>
      <c r="WDB34" s="252"/>
      <c r="WDC34" s="252"/>
      <c r="WDD34" s="252"/>
      <c r="WDE34" s="252"/>
      <c r="WDF34" s="252"/>
      <c r="WDG34" s="252"/>
      <c r="WDH34" s="252"/>
      <c r="WDI34" s="252"/>
      <c r="WDJ34" s="252"/>
      <c r="WDK34" s="252"/>
      <c r="WDL34" s="252"/>
      <c r="WDM34" s="252"/>
      <c r="WDN34" s="252"/>
      <c r="WDO34" s="252"/>
      <c r="WDP34" s="252"/>
      <c r="WDQ34" s="252"/>
      <c r="WDR34" s="252"/>
      <c r="WDS34" s="252"/>
      <c r="WDT34" s="252"/>
      <c r="WDU34" s="252"/>
      <c r="WDV34" s="252"/>
      <c r="WDW34" s="252"/>
      <c r="WDX34" s="252"/>
      <c r="WDY34" s="252"/>
      <c r="WDZ34" s="252"/>
      <c r="WEA34" s="252"/>
      <c r="WEB34" s="252"/>
      <c r="WEC34" s="252"/>
      <c r="WED34" s="252"/>
      <c r="WEE34" s="252"/>
      <c r="WEF34" s="252"/>
      <c r="WEG34" s="252"/>
      <c r="WEH34" s="252"/>
      <c r="WEI34" s="252"/>
      <c r="WEJ34" s="252"/>
      <c r="WEK34" s="252"/>
      <c r="WEL34" s="252"/>
      <c r="WEM34" s="252"/>
      <c r="WEN34" s="252"/>
      <c r="WEO34" s="252"/>
      <c r="WEP34" s="252"/>
      <c r="WEQ34" s="252"/>
      <c r="WER34" s="252"/>
      <c r="WES34" s="252"/>
      <c r="WET34" s="252"/>
      <c r="WEU34" s="252"/>
      <c r="WEV34" s="252"/>
      <c r="WEW34" s="252"/>
      <c r="WEX34" s="252"/>
      <c r="WEY34" s="252"/>
      <c r="WEZ34" s="252"/>
      <c r="WFA34" s="252"/>
      <c r="WFB34" s="252"/>
      <c r="WFC34" s="252"/>
      <c r="WFD34" s="252"/>
      <c r="WFE34" s="252"/>
      <c r="WFF34" s="252"/>
      <c r="WFG34" s="252"/>
      <c r="WFH34" s="252"/>
      <c r="WFI34" s="252"/>
      <c r="WFJ34" s="252"/>
      <c r="WFK34" s="252"/>
      <c r="WFL34" s="252"/>
      <c r="WFM34" s="252"/>
      <c r="WFN34" s="252"/>
      <c r="WFO34" s="252"/>
      <c r="WFP34" s="252"/>
      <c r="WFQ34" s="252"/>
      <c r="WFR34" s="252"/>
      <c r="WFS34" s="252"/>
      <c r="WFT34" s="252"/>
      <c r="WFU34" s="252"/>
      <c r="WFV34" s="252"/>
      <c r="WFW34" s="252"/>
      <c r="WFX34" s="252"/>
      <c r="WFY34" s="252"/>
      <c r="WFZ34" s="252"/>
      <c r="WGA34" s="252"/>
      <c r="WGB34" s="252"/>
      <c r="WGC34" s="252"/>
      <c r="WGD34" s="252"/>
      <c r="WGE34" s="252"/>
      <c r="WGF34" s="252"/>
      <c r="WGG34" s="252"/>
      <c r="WGH34" s="252"/>
      <c r="WGI34" s="252"/>
      <c r="WGJ34" s="252"/>
      <c r="WGK34" s="252"/>
      <c r="WGL34" s="252"/>
      <c r="WGM34" s="252"/>
      <c r="WGN34" s="252"/>
      <c r="WGO34" s="252"/>
      <c r="WGP34" s="252"/>
      <c r="WGQ34" s="252"/>
      <c r="WGR34" s="252"/>
      <c r="WGS34" s="252"/>
      <c r="WGT34" s="252"/>
      <c r="WGU34" s="252"/>
      <c r="WGV34" s="252"/>
      <c r="WGW34" s="252"/>
      <c r="WGX34" s="252"/>
      <c r="WGY34" s="252"/>
      <c r="WGZ34" s="252"/>
      <c r="WHA34" s="252"/>
      <c r="WHB34" s="252"/>
      <c r="WHC34" s="252"/>
      <c r="WHD34" s="252"/>
      <c r="WHE34" s="252"/>
      <c r="WHF34" s="252"/>
      <c r="WHG34" s="252"/>
      <c r="WHH34" s="252"/>
      <c r="WHI34" s="252"/>
      <c r="WHJ34" s="252"/>
      <c r="WHK34" s="252"/>
      <c r="WHL34" s="252"/>
      <c r="WHM34" s="252"/>
      <c r="WHN34" s="252"/>
      <c r="WHO34" s="252"/>
      <c r="WHP34" s="252"/>
      <c r="WHQ34" s="252"/>
      <c r="WHR34" s="252"/>
      <c r="WHS34" s="252"/>
      <c r="WHT34" s="252"/>
      <c r="WHU34" s="252"/>
      <c r="WHV34" s="252"/>
      <c r="WHW34" s="252"/>
      <c r="WHX34" s="252"/>
      <c r="WHY34" s="252"/>
      <c r="WHZ34" s="252"/>
      <c r="WIA34" s="252"/>
      <c r="WIB34" s="252"/>
      <c r="WIC34" s="252"/>
      <c r="WID34" s="252"/>
      <c r="WIE34" s="252"/>
      <c r="WIF34" s="252"/>
      <c r="WIG34" s="252"/>
      <c r="WIH34" s="252"/>
      <c r="WII34" s="252"/>
      <c r="WIJ34" s="252"/>
      <c r="WIK34" s="252"/>
      <c r="WIL34" s="252"/>
      <c r="WIM34" s="252"/>
      <c r="WIN34" s="252"/>
      <c r="WIO34" s="252"/>
      <c r="WIP34" s="252"/>
      <c r="WIQ34" s="252"/>
      <c r="WIR34" s="252"/>
      <c r="WIS34" s="252"/>
      <c r="WIT34" s="252"/>
      <c r="WIU34" s="252"/>
      <c r="WIV34" s="252"/>
      <c r="WIW34" s="252"/>
      <c r="WIX34" s="252"/>
      <c r="WIY34" s="252"/>
      <c r="WIZ34" s="252"/>
      <c r="WJA34" s="252"/>
      <c r="WJB34" s="252"/>
      <c r="WJC34" s="252"/>
      <c r="WJD34" s="252"/>
      <c r="WJE34" s="252"/>
      <c r="WJF34" s="252"/>
      <c r="WJG34" s="252"/>
      <c r="WJH34" s="252"/>
      <c r="WJI34" s="252"/>
      <c r="WJJ34" s="252"/>
      <c r="WJK34" s="252"/>
      <c r="WJL34" s="252"/>
      <c r="WJM34" s="252"/>
      <c r="WJN34" s="252"/>
      <c r="WJO34" s="252"/>
      <c r="WJP34" s="252"/>
      <c r="WJQ34" s="252"/>
      <c r="WJR34" s="252"/>
      <c r="WJS34" s="252"/>
      <c r="WJT34" s="252"/>
      <c r="WJU34" s="252"/>
      <c r="WJV34" s="252"/>
      <c r="WJW34" s="252"/>
      <c r="WJX34" s="252"/>
      <c r="WJY34" s="252"/>
      <c r="WJZ34" s="252"/>
      <c r="WKA34" s="252"/>
      <c r="WKB34" s="252"/>
      <c r="WKC34" s="252"/>
      <c r="WKD34" s="252"/>
      <c r="WKE34" s="252"/>
      <c r="WKF34" s="252"/>
      <c r="WKG34" s="252"/>
      <c r="WKH34" s="252"/>
      <c r="WKI34" s="252"/>
      <c r="WKJ34" s="252"/>
      <c r="WKK34" s="252"/>
      <c r="WKL34" s="252"/>
      <c r="WKM34" s="252"/>
      <c r="WKN34" s="252"/>
      <c r="WKO34" s="252"/>
      <c r="WKP34" s="252"/>
      <c r="WKQ34" s="252"/>
      <c r="WKR34" s="252"/>
      <c r="WKS34" s="252"/>
      <c r="WKT34" s="252"/>
      <c r="WKU34" s="252"/>
      <c r="WKV34" s="252"/>
      <c r="WKW34" s="252"/>
      <c r="WKX34" s="252"/>
      <c r="WKY34" s="252"/>
      <c r="WKZ34" s="252"/>
      <c r="WLA34" s="252"/>
      <c r="WLB34" s="252"/>
      <c r="WLC34" s="252"/>
      <c r="WLD34" s="252"/>
      <c r="WLE34" s="252"/>
      <c r="WLF34" s="252"/>
      <c r="WLG34" s="252"/>
      <c r="WLH34" s="252"/>
      <c r="WLI34" s="252"/>
      <c r="WLJ34" s="252"/>
      <c r="WLK34" s="252"/>
      <c r="WLL34" s="252"/>
      <c r="WLM34" s="252"/>
      <c r="WLN34" s="252"/>
      <c r="WLO34" s="252"/>
      <c r="WLP34" s="252"/>
      <c r="WLQ34" s="252"/>
      <c r="WLR34" s="252"/>
      <c r="WLS34" s="252"/>
      <c r="WLT34" s="252"/>
      <c r="WLU34" s="252"/>
      <c r="WLV34" s="252"/>
      <c r="WLW34" s="252"/>
      <c r="WLX34" s="252"/>
      <c r="WLY34" s="252"/>
      <c r="WLZ34" s="252"/>
      <c r="WMA34" s="252"/>
      <c r="WMB34" s="252"/>
      <c r="WMC34" s="252"/>
      <c r="WMD34" s="252"/>
      <c r="WME34" s="252"/>
      <c r="WMF34" s="252"/>
      <c r="WMG34" s="252"/>
      <c r="WMH34" s="252"/>
      <c r="WMI34" s="252"/>
      <c r="WMJ34" s="252"/>
      <c r="WMK34" s="252"/>
      <c r="WML34" s="252"/>
      <c r="WMM34" s="252"/>
      <c r="WMN34" s="252"/>
      <c r="WMO34" s="252"/>
      <c r="WMP34" s="252"/>
      <c r="WMQ34" s="252"/>
      <c r="WMR34" s="252"/>
      <c r="WMS34" s="252"/>
      <c r="WMT34" s="252"/>
      <c r="WMU34" s="252"/>
      <c r="WMV34" s="252"/>
      <c r="WMW34" s="252"/>
      <c r="WMX34" s="252"/>
      <c r="WMY34" s="252"/>
      <c r="WMZ34" s="252"/>
      <c r="WNA34" s="252"/>
      <c r="WNB34" s="252"/>
      <c r="WNC34" s="252"/>
      <c r="WND34" s="252"/>
      <c r="WNE34" s="252"/>
      <c r="WNF34" s="252"/>
      <c r="WNG34" s="252"/>
      <c r="WNH34" s="252"/>
      <c r="WNI34" s="252"/>
      <c r="WNJ34" s="252"/>
      <c r="WNK34" s="252"/>
      <c r="WNL34" s="252"/>
      <c r="WNM34" s="252"/>
      <c r="WNN34" s="252"/>
      <c r="WNO34" s="252"/>
      <c r="WNP34" s="252"/>
      <c r="WNQ34" s="252"/>
      <c r="WNR34" s="252"/>
      <c r="WNS34" s="252"/>
      <c r="WNT34" s="252"/>
      <c r="WNU34" s="252"/>
      <c r="WNV34" s="252"/>
      <c r="WNW34" s="252"/>
      <c r="WNX34" s="252"/>
      <c r="WNY34" s="252"/>
      <c r="WNZ34" s="252"/>
      <c r="WOA34" s="252"/>
      <c r="WOB34" s="252"/>
      <c r="WOC34" s="252"/>
      <c r="WOD34" s="252"/>
      <c r="WOE34" s="252"/>
      <c r="WOF34" s="252"/>
      <c r="WOG34" s="252"/>
      <c r="WOH34" s="252"/>
      <c r="WOI34" s="252"/>
      <c r="WOJ34" s="252"/>
      <c r="WOK34" s="252"/>
      <c r="WOL34" s="252"/>
      <c r="WOM34" s="252"/>
      <c r="WON34" s="252"/>
      <c r="WOO34" s="252"/>
      <c r="WOP34" s="252"/>
      <c r="WOQ34" s="252"/>
      <c r="WOR34" s="252"/>
      <c r="WOS34" s="252"/>
      <c r="WOT34" s="252"/>
      <c r="WOU34" s="252"/>
      <c r="WOV34" s="252"/>
      <c r="WOW34" s="252"/>
      <c r="WOX34" s="252"/>
      <c r="WOY34" s="252"/>
      <c r="WOZ34" s="252"/>
      <c r="WPA34" s="252"/>
      <c r="WPB34" s="252"/>
      <c r="WPC34" s="252"/>
      <c r="WPD34" s="252"/>
      <c r="WPE34" s="252"/>
      <c r="WPF34" s="252"/>
      <c r="WPG34" s="252"/>
      <c r="WPH34" s="252"/>
      <c r="WPI34" s="252"/>
      <c r="WPJ34" s="252"/>
      <c r="WPK34" s="252"/>
      <c r="WPL34" s="252"/>
      <c r="WPM34" s="252"/>
      <c r="WPN34" s="252"/>
      <c r="WPO34" s="252"/>
      <c r="WPP34" s="252"/>
      <c r="WPQ34" s="252"/>
      <c r="WPR34" s="252"/>
      <c r="WPS34" s="252"/>
      <c r="WPT34" s="252"/>
      <c r="WPU34" s="252"/>
      <c r="WPV34" s="252"/>
      <c r="WPW34" s="252"/>
      <c r="WPX34" s="252"/>
      <c r="WPY34" s="252"/>
      <c r="WPZ34" s="252"/>
      <c r="WQA34" s="252"/>
      <c r="WQB34" s="252"/>
      <c r="WQC34" s="252"/>
      <c r="WQD34" s="252"/>
      <c r="WQE34" s="252"/>
      <c r="WQF34" s="252"/>
      <c r="WQG34" s="252"/>
      <c r="WQH34" s="252"/>
      <c r="WQI34" s="252"/>
      <c r="WQJ34" s="252"/>
      <c r="WQK34" s="252"/>
      <c r="WQL34" s="252"/>
      <c r="WQM34" s="252"/>
      <c r="WQN34" s="252"/>
      <c r="WQO34" s="252"/>
      <c r="WQP34" s="252"/>
      <c r="WQQ34" s="252"/>
      <c r="WQR34" s="252"/>
      <c r="WQS34" s="252"/>
      <c r="WQT34" s="252"/>
      <c r="WQU34" s="252"/>
      <c r="WQV34" s="252"/>
      <c r="WQW34" s="252"/>
      <c r="WQX34" s="252"/>
      <c r="WQY34" s="252"/>
      <c r="WQZ34" s="252"/>
      <c r="WRA34" s="252"/>
      <c r="WRB34" s="252"/>
      <c r="WRC34" s="252"/>
      <c r="WRD34" s="252"/>
      <c r="WRE34" s="252"/>
      <c r="WRF34" s="252"/>
      <c r="WRG34" s="252"/>
      <c r="WRH34" s="252"/>
      <c r="WRI34" s="252"/>
      <c r="WRJ34" s="252"/>
      <c r="WRK34" s="252"/>
      <c r="WRL34" s="252"/>
      <c r="WRM34" s="252"/>
      <c r="WRN34" s="252"/>
      <c r="WRO34" s="252"/>
      <c r="WRP34" s="252"/>
      <c r="WRQ34" s="252"/>
      <c r="WRR34" s="252"/>
      <c r="WRS34" s="252"/>
      <c r="WRT34" s="252"/>
      <c r="WRU34" s="252"/>
      <c r="WRV34" s="252"/>
      <c r="WRW34" s="252"/>
      <c r="WRX34" s="252"/>
      <c r="WRY34" s="252"/>
      <c r="WRZ34" s="252"/>
      <c r="WSA34" s="252"/>
      <c r="WSB34" s="252"/>
      <c r="WSC34" s="252"/>
      <c r="WSD34" s="252"/>
      <c r="WSE34" s="252"/>
      <c r="WSF34" s="252"/>
      <c r="WSG34" s="252"/>
      <c r="WSH34" s="252"/>
      <c r="WSI34" s="252"/>
      <c r="WSJ34" s="252"/>
      <c r="WSK34" s="252"/>
      <c r="WSL34" s="252"/>
      <c r="WSM34" s="252"/>
      <c r="WSN34" s="252"/>
      <c r="WSO34" s="252"/>
      <c r="WSP34" s="252"/>
      <c r="WSQ34" s="252"/>
      <c r="WSR34" s="252"/>
      <c r="WSS34" s="252"/>
      <c r="WST34" s="252"/>
      <c r="WSU34" s="252"/>
      <c r="WSV34" s="252"/>
      <c r="WSW34" s="252"/>
      <c r="WSX34" s="252"/>
      <c r="WSY34" s="252"/>
      <c r="WSZ34" s="252"/>
      <c r="WTA34" s="252"/>
      <c r="WTB34" s="252"/>
      <c r="WTC34" s="252"/>
      <c r="WTD34" s="252"/>
      <c r="WTE34" s="252"/>
      <c r="WTF34" s="252"/>
      <c r="WTG34" s="252"/>
      <c r="WTH34" s="252"/>
      <c r="WTI34" s="252"/>
      <c r="WTJ34" s="252"/>
      <c r="WTK34" s="252"/>
      <c r="WTL34" s="252"/>
      <c r="WTM34" s="252"/>
      <c r="WTN34" s="252"/>
      <c r="WTO34" s="252"/>
      <c r="WTP34" s="252"/>
      <c r="WTQ34" s="252"/>
      <c r="WTR34" s="252"/>
      <c r="WTS34" s="252"/>
      <c r="WTT34" s="252"/>
      <c r="WTU34" s="252"/>
      <c r="WTV34" s="252"/>
      <c r="WTW34" s="252"/>
      <c r="WTX34" s="252"/>
      <c r="WTY34" s="252"/>
      <c r="WTZ34" s="252"/>
      <c r="WUA34" s="252"/>
      <c r="WUB34" s="252"/>
      <c r="WUC34" s="252"/>
      <c r="WUD34" s="252"/>
      <c r="WUE34" s="252"/>
      <c r="WUF34" s="252"/>
      <c r="WUG34" s="252"/>
      <c r="WUH34" s="252"/>
      <c r="WUI34" s="252"/>
      <c r="WUJ34" s="252"/>
      <c r="WUK34" s="252"/>
      <c r="WUL34" s="252"/>
      <c r="WUM34" s="252"/>
      <c r="WUN34" s="252"/>
      <c r="WUO34" s="252"/>
      <c r="WUP34" s="252"/>
      <c r="WUQ34" s="252"/>
      <c r="WUR34" s="252"/>
      <c r="WUS34" s="252"/>
      <c r="WUT34" s="252"/>
      <c r="WUU34" s="252"/>
      <c r="WUV34" s="252"/>
      <c r="WUW34" s="252"/>
      <c r="WUX34" s="252"/>
      <c r="WUY34" s="252"/>
      <c r="WUZ34" s="252"/>
      <c r="WVA34" s="252"/>
      <c r="WVB34" s="252"/>
      <c r="WVC34" s="252"/>
      <c r="WVD34" s="252"/>
      <c r="WVE34" s="252"/>
      <c r="WVF34" s="252"/>
      <c r="WVG34" s="252"/>
      <c r="WVH34" s="252"/>
      <c r="WVI34" s="252"/>
      <c r="WVJ34" s="252"/>
      <c r="WVK34" s="252"/>
      <c r="WVL34" s="252"/>
      <c r="WVM34" s="252"/>
      <c r="WVN34" s="252"/>
      <c r="WVO34" s="252"/>
      <c r="WVP34" s="252"/>
      <c r="WVQ34" s="252"/>
      <c r="WVR34" s="252"/>
      <c r="WVS34" s="252"/>
      <c r="WVT34" s="252"/>
      <c r="WVU34" s="252"/>
      <c r="WVV34" s="252"/>
      <c r="WVW34" s="252"/>
      <c r="WVX34" s="252"/>
      <c r="WVY34" s="252"/>
      <c r="WVZ34" s="252"/>
      <c r="WWA34" s="252"/>
      <c r="WWB34" s="252"/>
      <c r="WWC34" s="252"/>
      <c r="WWD34" s="252"/>
      <c r="WWE34" s="252"/>
      <c r="WWF34" s="252"/>
      <c r="WWG34" s="252"/>
      <c r="WWH34" s="252"/>
      <c r="WWI34" s="252"/>
      <c r="WWJ34" s="252"/>
      <c r="WWK34" s="252"/>
      <c r="WWL34" s="252"/>
      <c r="WWM34" s="252"/>
      <c r="WWN34" s="252"/>
      <c r="WWO34" s="252"/>
      <c r="WWP34" s="252"/>
      <c r="WWQ34" s="252"/>
      <c r="WWR34" s="252"/>
      <c r="WWS34" s="252"/>
      <c r="WWT34" s="252"/>
      <c r="WWU34" s="252"/>
      <c r="WWV34" s="252"/>
      <c r="WWW34" s="252"/>
      <c r="WWX34" s="252"/>
      <c r="WWY34" s="252"/>
      <c r="WWZ34" s="252"/>
      <c r="WXA34" s="252"/>
      <c r="WXB34" s="252"/>
      <c r="WXC34" s="252"/>
      <c r="WXD34" s="252"/>
      <c r="WXE34" s="252"/>
      <c r="WXF34" s="252"/>
      <c r="WXG34" s="252"/>
      <c r="WXH34" s="252"/>
      <c r="WXI34" s="252"/>
      <c r="WXJ34" s="252"/>
      <c r="WXK34" s="252"/>
      <c r="WXL34" s="252"/>
      <c r="WXM34" s="252"/>
      <c r="WXN34" s="252"/>
      <c r="WXO34" s="252"/>
      <c r="WXP34" s="252"/>
      <c r="WXQ34" s="252"/>
      <c r="WXR34" s="252"/>
      <c r="WXS34" s="252"/>
      <c r="WXT34" s="252"/>
      <c r="WXU34" s="252"/>
      <c r="WXV34" s="252"/>
      <c r="WXW34" s="252"/>
      <c r="WXX34" s="252"/>
      <c r="WXY34" s="252"/>
      <c r="WXZ34" s="252"/>
      <c r="WYA34" s="252"/>
      <c r="WYB34" s="252"/>
      <c r="WYC34" s="252"/>
      <c r="WYD34" s="252"/>
      <c r="WYE34" s="252"/>
      <c r="WYF34" s="252"/>
      <c r="WYG34" s="252"/>
      <c r="WYH34" s="252"/>
      <c r="WYI34" s="252"/>
      <c r="WYJ34" s="252"/>
      <c r="WYK34" s="252"/>
      <c r="WYL34" s="252"/>
      <c r="WYM34" s="252"/>
      <c r="WYN34" s="252"/>
      <c r="WYO34" s="252"/>
      <c r="WYP34" s="252"/>
      <c r="WYQ34" s="252"/>
      <c r="WYR34" s="252"/>
      <c r="WYS34" s="252"/>
      <c r="WYT34" s="252"/>
      <c r="WYU34" s="252"/>
      <c r="WYV34" s="252"/>
      <c r="WYW34" s="252"/>
      <c r="WYX34" s="252"/>
      <c r="WYY34" s="252"/>
      <c r="WYZ34" s="252"/>
      <c r="WZA34" s="252"/>
      <c r="WZB34" s="252"/>
      <c r="WZC34" s="252"/>
      <c r="WZD34" s="252"/>
      <c r="WZE34" s="252"/>
      <c r="WZF34" s="252"/>
      <c r="WZG34" s="252"/>
      <c r="WZH34" s="252"/>
      <c r="WZI34" s="252"/>
      <c r="WZJ34" s="252"/>
      <c r="WZK34" s="252"/>
      <c r="WZL34" s="252"/>
      <c r="WZM34" s="252"/>
      <c r="WZN34" s="252"/>
      <c r="WZO34" s="252"/>
      <c r="WZP34" s="252"/>
      <c r="WZQ34" s="252"/>
      <c r="WZR34" s="252"/>
      <c r="WZS34" s="252"/>
      <c r="WZT34" s="252"/>
      <c r="WZU34" s="252"/>
      <c r="WZV34" s="252"/>
      <c r="WZW34" s="252"/>
      <c r="WZX34" s="252"/>
      <c r="WZY34" s="252"/>
      <c r="WZZ34" s="252"/>
      <c r="XAA34" s="252"/>
      <c r="XAB34" s="252"/>
      <c r="XAC34" s="252"/>
      <c r="XAD34" s="252"/>
      <c r="XAE34" s="252"/>
      <c r="XAF34" s="252"/>
      <c r="XAG34" s="252"/>
      <c r="XAH34" s="252"/>
      <c r="XAI34" s="252"/>
      <c r="XAJ34" s="252"/>
      <c r="XAK34" s="252"/>
      <c r="XAL34" s="252"/>
      <c r="XAM34" s="252"/>
      <c r="XAN34" s="252"/>
      <c r="XAO34" s="252"/>
      <c r="XAP34" s="252"/>
      <c r="XAQ34" s="252"/>
      <c r="XAR34" s="252"/>
      <c r="XAS34" s="252"/>
      <c r="XAT34" s="252"/>
      <c r="XAU34" s="252"/>
      <c r="XAV34" s="252"/>
      <c r="XAW34" s="252"/>
      <c r="XAX34" s="252"/>
      <c r="XAY34" s="252"/>
      <c r="XAZ34" s="252"/>
      <c r="XBA34" s="252"/>
      <c r="XBB34" s="252"/>
      <c r="XBC34" s="252"/>
      <c r="XBD34" s="252"/>
      <c r="XBE34" s="252"/>
      <c r="XBF34" s="252"/>
      <c r="XBG34" s="252"/>
      <c r="XBH34" s="252"/>
      <c r="XBI34" s="252"/>
      <c r="XBJ34" s="252"/>
      <c r="XBK34" s="252"/>
      <c r="XBL34" s="252"/>
      <c r="XBM34" s="252"/>
      <c r="XBN34" s="252"/>
      <c r="XBO34" s="252"/>
      <c r="XBP34" s="252"/>
      <c r="XBQ34" s="252"/>
      <c r="XBR34" s="252"/>
      <c r="XBS34" s="252"/>
      <c r="XBT34" s="252"/>
      <c r="XBU34" s="252"/>
      <c r="XBV34" s="252"/>
      <c r="XBW34" s="252"/>
      <c r="XBX34" s="252"/>
      <c r="XBY34" s="252"/>
      <c r="XBZ34" s="252"/>
      <c r="XCA34" s="252"/>
      <c r="XCB34" s="252"/>
      <c r="XCC34" s="252"/>
      <c r="XCD34" s="252"/>
      <c r="XCE34" s="252"/>
      <c r="XCF34" s="252"/>
      <c r="XCG34" s="252"/>
      <c r="XCH34" s="252"/>
      <c r="XCI34" s="252"/>
      <c r="XCJ34" s="252"/>
      <c r="XCK34" s="252"/>
      <c r="XCL34" s="252"/>
      <c r="XCM34" s="252"/>
      <c r="XCN34" s="252"/>
      <c r="XCO34" s="252"/>
      <c r="XCP34" s="252"/>
      <c r="XCQ34" s="252"/>
      <c r="XCR34" s="252"/>
      <c r="XCS34" s="252"/>
      <c r="XCT34" s="252"/>
      <c r="XCU34" s="252"/>
      <c r="XCV34" s="252"/>
      <c r="XCW34" s="252"/>
      <c r="XCX34" s="252"/>
      <c r="XCY34" s="252"/>
      <c r="XCZ34" s="252"/>
      <c r="XDA34" s="252"/>
      <c r="XDB34" s="252"/>
      <c r="XDC34" s="252"/>
      <c r="XDD34" s="252"/>
      <c r="XDE34" s="252"/>
      <c r="XDF34" s="252"/>
      <c r="XDG34" s="252"/>
      <c r="XDH34" s="252"/>
      <c r="XDI34" s="252"/>
      <c r="XDJ34" s="252"/>
      <c r="XDK34" s="252"/>
      <c r="XDL34" s="252"/>
      <c r="XDM34" s="252"/>
      <c r="XDN34" s="252"/>
      <c r="XDO34" s="252"/>
      <c r="XDP34" s="252"/>
      <c r="XDQ34" s="252"/>
      <c r="XDR34" s="252"/>
      <c r="XDS34" s="252"/>
      <c r="XDT34" s="252"/>
      <c r="XDU34" s="252"/>
      <c r="XDV34" s="252"/>
      <c r="XDW34" s="252"/>
      <c r="XDX34" s="252"/>
      <c r="XDY34" s="252"/>
      <c r="XDZ34" s="252"/>
      <c r="XEA34" s="252"/>
      <c r="XEB34" s="252"/>
      <c r="XEC34" s="252"/>
      <c r="XED34" s="252"/>
      <c r="XEE34" s="252"/>
      <c r="XEF34" s="252"/>
      <c r="XEG34" s="252"/>
      <c r="XEH34" s="252"/>
      <c r="XEI34" s="252"/>
      <c r="XEJ34" s="252"/>
      <c r="XEK34" s="252"/>
      <c r="XEL34" s="252"/>
      <c r="XEM34" s="252"/>
      <c r="XEN34" s="252"/>
      <c r="XEO34" s="252"/>
      <c r="XEP34" s="252"/>
      <c r="XEQ34" s="252"/>
      <c r="XER34" s="252"/>
      <c r="XES34" s="252"/>
      <c r="XET34" s="252"/>
      <c r="XEU34" s="252"/>
      <c r="XEV34" s="252"/>
      <c r="XEW34" s="252"/>
      <c r="XEX34" s="252"/>
      <c r="XEY34" s="252"/>
      <c r="XEZ34" s="252"/>
      <c r="XFA34" s="252"/>
      <c r="XFB34" s="252"/>
      <c r="XFC34" s="252"/>
      <c r="XFD34" s="252"/>
    </row>
    <row r="35" spans="1:16384" ht="9" customHeight="1" x14ac:dyDescent="0.2"/>
    <row r="36" spans="1:16384" ht="15" x14ac:dyDescent="0.2">
      <c r="A36" s="253" t="s">
        <v>130</v>
      </c>
      <c r="B36" s="254"/>
      <c r="C36" s="254"/>
      <c r="D36" s="254"/>
      <c r="E36" s="254"/>
      <c r="F36" s="254"/>
      <c r="G36" s="254"/>
      <c r="H36" s="254"/>
      <c r="I36" s="254"/>
      <c r="J36" s="255"/>
    </row>
    <row r="37" spans="1:16384" ht="9" customHeight="1" x14ac:dyDescent="0.2">
      <c r="A37" s="210"/>
      <c r="B37" s="210"/>
      <c r="C37" s="210"/>
      <c r="D37" s="210"/>
      <c r="E37" s="210"/>
      <c r="F37" s="210"/>
      <c r="G37" s="210"/>
      <c r="H37" s="210"/>
      <c r="I37" s="210"/>
      <c r="J37" s="210"/>
    </row>
    <row r="38" spans="1:16384" x14ac:dyDescent="0.2">
      <c r="A38" s="256" t="s">
        <v>131</v>
      </c>
      <c r="B38" s="256"/>
      <c r="C38" s="256"/>
      <c r="D38" s="256"/>
      <c r="E38" s="256"/>
      <c r="F38" s="256"/>
      <c r="G38" s="256"/>
      <c r="H38" s="256"/>
      <c r="I38" s="256"/>
      <c r="J38" s="256"/>
    </row>
    <row r="39" spans="1:16384" ht="9" customHeight="1" x14ac:dyDescent="0.2">
      <c r="A39" s="211"/>
      <c r="B39" s="211"/>
      <c r="C39" s="211"/>
      <c r="D39" s="211"/>
      <c r="E39" s="211"/>
      <c r="F39" s="211"/>
      <c r="G39" s="211"/>
      <c r="H39" s="211"/>
      <c r="I39" s="211"/>
      <c r="J39" s="211"/>
    </row>
    <row r="40" spans="1:16384" ht="12.75" customHeight="1" x14ac:dyDescent="0.2">
      <c r="A40" s="252" t="s">
        <v>123</v>
      </c>
      <c r="B40" s="252"/>
      <c r="C40" s="252"/>
      <c r="D40" s="252"/>
      <c r="E40" s="252"/>
      <c r="F40" s="252"/>
      <c r="G40" s="252"/>
      <c r="H40" s="252"/>
      <c r="I40" s="252"/>
      <c r="J40" s="252"/>
    </row>
    <row r="41" spans="1:16384" ht="9" customHeight="1" x14ac:dyDescent="0.2">
      <c r="A41" s="212"/>
      <c r="B41" s="212"/>
      <c r="C41" s="212"/>
      <c r="D41" s="212"/>
      <c r="E41" s="212"/>
      <c r="F41" s="212"/>
      <c r="G41" s="212"/>
      <c r="H41" s="212"/>
      <c r="I41" s="212"/>
      <c r="J41" s="212"/>
    </row>
    <row r="42" spans="1:16384" ht="42" customHeight="1" x14ac:dyDescent="0.2">
      <c r="A42" s="257" t="s">
        <v>122</v>
      </c>
      <c r="B42" s="257"/>
      <c r="C42" s="257"/>
      <c r="D42" s="257"/>
      <c r="E42" s="257"/>
      <c r="F42" s="257"/>
      <c r="G42" s="257"/>
      <c r="H42" s="257"/>
      <c r="I42" s="257"/>
      <c r="J42" s="257"/>
    </row>
    <row r="43" spans="1:16384" ht="9" customHeight="1" x14ac:dyDescent="0.2">
      <c r="A43" s="213"/>
      <c r="B43" s="211"/>
      <c r="C43" s="211"/>
      <c r="D43" s="211"/>
      <c r="E43" s="211"/>
      <c r="F43" s="211"/>
      <c r="G43" s="211"/>
      <c r="H43" s="211"/>
      <c r="I43" s="211"/>
      <c r="J43" s="211"/>
    </row>
    <row r="44" spans="1:16384" x14ac:dyDescent="0.2">
      <c r="A44" s="256" t="s">
        <v>110</v>
      </c>
      <c r="B44" s="256"/>
      <c r="C44" s="256"/>
      <c r="D44" s="256"/>
      <c r="E44" s="256"/>
      <c r="F44" s="256"/>
      <c r="G44" s="256"/>
      <c r="H44" s="256"/>
      <c r="I44" s="256"/>
      <c r="J44" s="256"/>
    </row>
    <row r="45" spans="1:16384" ht="9" customHeight="1" x14ac:dyDescent="0.2">
      <c r="A45" s="211"/>
      <c r="B45" s="211"/>
      <c r="C45" s="211"/>
      <c r="D45" s="211"/>
      <c r="E45" s="211"/>
      <c r="F45" s="211"/>
      <c r="G45" s="211"/>
      <c r="H45" s="211"/>
      <c r="I45" s="211"/>
      <c r="J45" s="211"/>
    </row>
    <row r="46" spans="1:16384" s="208" customFormat="1" x14ac:dyDescent="0.2">
      <c r="A46" s="258" t="s">
        <v>106</v>
      </c>
      <c r="B46" s="258"/>
      <c r="C46" s="258"/>
      <c r="D46" s="258"/>
      <c r="E46" s="258"/>
      <c r="F46" s="258"/>
      <c r="G46" s="258"/>
      <c r="H46" s="258"/>
      <c r="I46" s="258"/>
      <c r="J46" s="258"/>
    </row>
    <row r="47" spans="1:16384" s="208" customFormat="1" ht="9" customHeight="1" x14ac:dyDescent="0.2">
      <c r="A47" s="218"/>
      <c r="B47" s="218"/>
      <c r="C47" s="218"/>
      <c r="D47" s="218"/>
      <c r="E47" s="218"/>
      <c r="F47" s="218"/>
      <c r="G47" s="218"/>
      <c r="H47" s="218"/>
      <c r="I47" s="218"/>
      <c r="J47" s="218"/>
    </row>
    <row r="48" spans="1:16384" x14ac:dyDescent="0.2">
      <c r="A48" s="256" t="s">
        <v>116</v>
      </c>
      <c r="B48" s="256"/>
      <c r="C48" s="256"/>
      <c r="D48" s="256"/>
      <c r="E48" s="256"/>
      <c r="F48" s="256"/>
      <c r="G48" s="256"/>
      <c r="H48" s="256"/>
      <c r="I48" s="256"/>
      <c r="J48" s="256"/>
    </row>
    <row r="49" spans="1:12" ht="9" customHeight="1" x14ac:dyDescent="0.2">
      <c r="A49" s="211"/>
      <c r="B49" s="211"/>
      <c r="C49" s="211"/>
      <c r="D49" s="211"/>
      <c r="E49" s="211"/>
      <c r="F49" s="211"/>
      <c r="G49" s="211"/>
      <c r="H49" s="211"/>
      <c r="I49" s="211"/>
      <c r="J49" s="211"/>
    </row>
    <row r="50" spans="1:12" ht="68.25" customHeight="1" x14ac:dyDescent="0.2">
      <c r="A50" s="252" t="s">
        <v>133</v>
      </c>
      <c r="B50" s="252"/>
      <c r="C50" s="252"/>
      <c r="D50" s="252"/>
      <c r="E50" s="252"/>
      <c r="F50" s="252"/>
      <c r="G50" s="252"/>
      <c r="H50" s="252"/>
      <c r="I50" s="252"/>
      <c r="J50" s="252"/>
      <c r="K50" s="214" t="s">
        <v>42</v>
      </c>
      <c r="L50" s="219"/>
    </row>
    <row r="51" spans="1:12" ht="9" customHeight="1" x14ac:dyDescent="0.2">
      <c r="A51" s="212"/>
      <c r="B51" s="212"/>
      <c r="C51" s="212"/>
      <c r="D51" s="212"/>
      <c r="E51" s="212"/>
      <c r="F51" s="212"/>
      <c r="G51" s="212"/>
      <c r="H51" s="212"/>
      <c r="I51" s="212"/>
      <c r="J51" s="212"/>
    </row>
    <row r="52" spans="1:12" x14ac:dyDescent="0.2">
      <c r="A52" s="256" t="s">
        <v>117</v>
      </c>
      <c r="B52" s="256"/>
      <c r="C52" s="256"/>
      <c r="D52" s="256"/>
      <c r="E52" s="256"/>
      <c r="F52" s="256"/>
      <c r="G52" s="256"/>
      <c r="H52" s="256"/>
      <c r="I52" s="256"/>
      <c r="J52" s="256"/>
    </row>
    <row r="53" spans="1:12" ht="9" customHeight="1" x14ac:dyDescent="0.2">
      <c r="A53" s="212"/>
      <c r="B53" s="212"/>
      <c r="C53" s="212"/>
      <c r="D53" s="212"/>
      <c r="E53" s="212"/>
      <c r="F53" s="212"/>
      <c r="G53" s="212"/>
      <c r="H53" s="212"/>
      <c r="I53" s="212"/>
      <c r="J53" s="212"/>
    </row>
    <row r="54" spans="1:12" ht="37.5" customHeight="1" x14ac:dyDescent="0.2">
      <c r="A54" s="252" t="s">
        <v>139</v>
      </c>
      <c r="B54" s="252"/>
      <c r="C54" s="252"/>
      <c r="D54" s="252"/>
      <c r="E54" s="252"/>
      <c r="F54" s="252"/>
      <c r="G54" s="252"/>
      <c r="H54" s="252"/>
      <c r="I54" s="252"/>
      <c r="J54" s="252"/>
    </row>
    <row r="55" spans="1:12" s="208" customFormat="1" ht="9" customHeight="1" x14ac:dyDescent="0.2">
      <c r="A55" s="218"/>
      <c r="B55" s="218"/>
      <c r="C55" s="218"/>
      <c r="D55" s="218"/>
      <c r="E55" s="218"/>
      <c r="F55" s="218"/>
      <c r="G55" s="218"/>
      <c r="H55" s="218"/>
      <c r="I55" s="218"/>
      <c r="J55" s="218"/>
    </row>
    <row r="56" spans="1:12" x14ac:dyDescent="0.2">
      <c r="A56" s="256" t="s">
        <v>120</v>
      </c>
      <c r="B56" s="256"/>
      <c r="C56" s="256"/>
      <c r="D56" s="256"/>
      <c r="E56" s="256"/>
      <c r="F56" s="256"/>
      <c r="G56" s="256"/>
      <c r="H56" s="256"/>
      <c r="I56" s="256"/>
      <c r="J56" s="256"/>
    </row>
    <row r="57" spans="1:12" ht="9" customHeight="1" x14ac:dyDescent="0.2"/>
    <row r="58" spans="1:12" ht="59.25" customHeight="1" x14ac:dyDescent="0.2">
      <c r="A58" s="252" t="s">
        <v>138</v>
      </c>
      <c r="B58" s="252"/>
      <c r="C58" s="252"/>
      <c r="D58" s="252"/>
      <c r="E58" s="252"/>
      <c r="F58" s="252"/>
      <c r="G58" s="252"/>
      <c r="H58" s="252"/>
      <c r="I58" s="252"/>
      <c r="J58" s="252"/>
    </row>
    <row r="59" spans="1:12" ht="9" customHeight="1" x14ac:dyDescent="0.2"/>
    <row r="60" spans="1:12" ht="27" customHeight="1" x14ac:dyDescent="0.2">
      <c r="A60" s="257" t="s">
        <v>121</v>
      </c>
      <c r="B60" s="257"/>
      <c r="C60" s="257"/>
      <c r="D60" s="257"/>
      <c r="E60" s="257"/>
      <c r="F60" s="257"/>
      <c r="G60" s="257"/>
      <c r="H60" s="257"/>
      <c r="I60" s="257"/>
      <c r="J60" s="257"/>
    </row>
    <row r="61" spans="1:12" ht="9" customHeight="1" x14ac:dyDescent="0.2"/>
    <row r="62" spans="1:12" x14ac:dyDescent="0.2">
      <c r="A62" s="256" t="s">
        <v>134</v>
      </c>
      <c r="B62" s="256"/>
      <c r="C62" s="256"/>
      <c r="D62" s="256"/>
      <c r="E62" s="256"/>
      <c r="F62" s="256"/>
      <c r="G62" s="256"/>
      <c r="H62" s="256"/>
      <c r="I62" s="256"/>
      <c r="J62" s="256"/>
    </row>
    <row r="63" spans="1:12" ht="9" customHeight="1" x14ac:dyDescent="0.2">
      <c r="A63" s="211"/>
      <c r="B63" s="211"/>
      <c r="C63" s="211"/>
      <c r="D63" s="211"/>
      <c r="E63" s="211"/>
      <c r="F63" s="211"/>
      <c r="G63" s="211"/>
      <c r="H63" s="211"/>
      <c r="I63" s="211"/>
      <c r="J63" s="211"/>
    </row>
    <row r="64" spans="1:12" ht="31.5" customHeight="1" x14ac:dyDescent="0.2">
      <c r="A64" s="252" t="s">
        <v>125</v>
      </c>
      <c r="B64" s="252"/>
      <c r="C64" s="252"/>
      <c r="D64" s="252"/>
      <c r="E64" s="252"/>
      <c r="F64" s="252"/>
      <c r="G64" s="252"/>
      <c r="H64" s="252"/>
      <c r="I64" s="252"/>
      <c r="J64" s="252"/>
    </row>
    <row r="65" spans="1:16384" ht="9" customHeight="1" x14ac:dyDescent="0.2">
      <c r="A65" s="211"/>
      <c r="B65" s="211"/>
      <c r="C65" s="211"/>
      <c r="D65" s="211"/>
      <c r="E65" s="211"/>
      <c r="F65" s="211"/>
      <c r="G65" s="211"/>
      <c r="H65" s="211"/>
      <c r="I65" s="211"/>
      <c r="J65" s="211"/>
    </row>
    <row r="66" spans="1:16384" ht="160.5" customHeight="1" x14ac:dyDescent="0.2">
      <c r="A66" s="211"/>
      <c r="B66" s="211"/>
      <c r="C66" s="211"/>
      <c r="D66" s="211"/>
      <c r="E66" s="211"/>
      <c r="F66" s="211"/>
      <c r="G66" s="211"/>
      <c r="H66" s="211"/>
      <c r="I66" s="211"/>
      <c r="J66" s="211"/>
    </row>
    <row r="67" spans="1:16384" ht="9" customHeight="1" x14ac:dyDescent="0.2"/>
    <row r="68" spans="1:16384" ht="47.25" customHeight="1" x14ac:dyDescent="0.2">
      <c r="A68" s="252" t="s">
        <v>140</v>
      </c>
      <c r="B68" s="252"/>
      <c r="C68" s="252"/>
      <c r="D68" s="252"/>
      <c r="E68" s="252"/>
      <c r="F68" s="252"/>
      <c r="G68" s="252"/>
      <c r="H68" s="252"/>
      <c r="I68" s="252"/>
      <c r="J68" s="252"/>
      <c r="K68" s="215"/>
      <c r="L68" s="216"/>
      <c r="M68" s="215"/>
      <c r="N68" s="215"/>
      <c r="O68" s="215"/>
      <c r="P68" s="215"/>
      <c r="Q68" s="215"/>
      <c r="R68" s="215"/>
      <c r="S68" s="215"/>
      <c r="T68" s="215"/>
      <c r="U68" s="252"/>
      <c r="V68" s="252"/>
      <c r="W68" s="252"/>
      <c r="X68" s="252"/>
      <c r="Y68" s="252"/>
      <c r="Z68" s="252"/>
      <c r="AA68" s="252"/>
      <c r="AB68" s="252"/>
      <c r="AC68" s="252"/>
      <c r="AD68" s="252"/>
      <c r="AE68" s="252"/>
      <c r="AF68" s="252"/>
      <c r="AG68" s="252"/>
      <c r="AH68" s="252"/>
      <c r="AI68" s="252"/>
      <c r="AJ68" s="252"/>
      <c r="AK68" s="252"/>
      <c r="AL68" s="252"/>
      <c r="AM68" s="252"/>
      <c r="AN68" s="252"/>
      <c r="AO68" s="252"/>
      <c r="AP68" s="252"/>
      <c r="AQ68" s="252"/>
      <c r="AR68" s="252"/>
      <c r="AS68" s="252"/>
      <c r="AT68" s="252"/>
      <c r="AU68" s="252"/>
      <c r="AV68" s="252"/>
      <c r="AW68" s="252"/>
      <c r="AX68" s="252"/>
      <c r="AY68" s="252"/>
      <c r="AZ68" s="252"/>
      <c r="BA68" s="252"/>
      <c r="BB68" s="252"/>
      <c r="BC68" s="252"/>
      <c r="BD68" s="252"/>
      <c r="BE68" s="252"/>
      <c r="BF68" s="252"/>
      <c r="BG68" s="252"/>
      <c r="BH68" s="252"/>
      <c r="BI68" s="252"/>
      <c r="BJ68" s="252"/>
      <c r="BK68" s="252"/>
      <c r="BL68" s="252"/>
      <c r="BM68" s="252"/>
      <c r="BN68" s="252"/>
      <c r="BO68" s="252"/>
      <c r="BP68" s="252"/>
      <c r="BQ68" s="252"/>
      <c r="BR68" s="252"/>
      <c r="BS68" s="252"/>
      <c r="BT68" s="252"/>
      <c r="BU68" s="252"/>
      <c r="BV68" s="252"/>
      <c r="BW68" s="252"/>
      <c r="BX68" s="252"/>
      <c r="BY68" s="252"/>
      <c r="BZ68" s="252"/>
      <c r="CA68" s="252"/>
      <c r="CB68" s="252"/>
      <c r="CC68" s="252"/>
      <c r="CD68" s="252"/>
      <c r="CE68" s="252"/>
      <c r="CF68" s="252"/>
      <c r="CG68" s="252"/>
      <c r="CH68" s="252"/>
      <c r="CI68" s="252"/>
      <c r="CJ68" s="252"/>
      <c r="CK68" s="252"/>
      <c r="CL68" s="252"/>
      <c r="CM68" s="252"/>
      <c r="CN68" s="252"/>
      <c r="CO68" s="252"/>
      <c r="CP68" s="252"/>
      <c r="CQ68" s="252"/>
      <c r="CR68" s="252"/>
      <c r="CS68" s="252"/>
      <c r="CT68" s="252"/>
      <c r="CU68" s="252"/>
      <c r="CV68" s="252"/>
      <c r="CW68" s="252"/>
      <c r="CX68" s="252"/>
      <c r="CY68" s="252"/>
      <c r="CZ68" s="252"/>
      <c r="DA68" s="252"/>
      <c r="DB68" s="252"/>
      <c r="DC68" s="252"/>
      <c r="DD68" s="252"/>
      <c r="DE68" s="252"/>
      <c r="DF68" s="252"/>
      <c r="DG68" s="252"/>
      <c r="DH68" s="252"/>
      <c r="DI68" s="252"/>
      <c r="DJ68" s="252"/>
      <c r="DK68" s="252"/>
      <c r="DL68" s="252"/>
      <c r="DM68" s="252"/>
      <c r="DN68" s="252"/>
      <c r="DO68" s="252"/>
      <c r="DP68" s="252"/>
      <c r="DQ68" s="252"/>
      <c r="DR68" s="252"/>
      <c r="DS68" s="252"/>
      <c r="DT68" s="252"/>
      <c r="DU68" s="252"/>
      <c r="DV68" s="252"/>
      <c r="DW68" s="252"/>
      <c r="DX68" s="252"/>
      <c r="DY68" s="252"/>
      <c r="DZ68" s="252"/>
      <c r="EA68" s="252"/>
      <c r="EB68" s="252"/>
      <c r="EC68" s="252"/>
      <c r="ED68" s="252"/>
      <c r="EE68" s="252"/>
      <c r="EF68" s="252"/>
      <c r="EG68" s="252"/>
      <c r="EH68" s="252"/>
      <c r="EI68" s="252"/>
      <c r="EJ68" s="252"/>
      <c r="EK68" s="252"/>
      <c r="EL68" s="252"/>
      <c r="EM68" s="252"/>
      <c r="EN68" s="252"/>
      <c r="EO68" s="252"/>
      <c r="EP68" s="252"/>
      <c r="EQ68" s="252"/>
      <c r="ER68" s="252"/>
      <c r="ES68" s="252"/>
      <c r="ET68" s="252"/>
      <c r="EU68" s="252"/>
      <c r="EV68" s="252"/>
      <c r="EW68" s="252"/>
      <c r="EX68" s="252"/>
      <c r="EY68" s="252"/>
      <c r="EZ68" s="252"/>
      <c r="FA68" s="252"/>
      <c r="FB68" s="252"/>
      <c r="FC68" s="252"/>
      <c r="FD68" s="252"/>
      <c r="FE68" s="252"/>
      <c r="FF68" s="252"/>
      <c r="FG68" s="252"/>
      <c r="FH68" s="252"/>
      <c r="FI68" s="252"/>
      <c r="FJ68" s="252"/>
      <c r="FK68" s="252"/>
      <c r="FL68" s="252"/>
      <c r="FM68" s="252"/>
      <c r="FN68" s="252"/>
      <c r="FO68" s="252"/>
      <c r="FP68" s="252"/>
      <c r="FQ68" s="252"/>
      <c r="FR68" s="252"/>
      <c r="FS68" s="252"/>
      <c r="FT68" s="252"/>
      <c r="FU68" s="252"/>
      <c r="FV68" s="252"/>
      <c r="FW68" s="252"/>
      <c r="FX68" s="252"/>
      <c r="FY68" s="252"/>
      <c r="FZ68" s="252"/>
      <c r="GA68" s="252"/>
      <c r="GB68" s="252"/>
      <c r="GC68" s="252"/>
      <c r="GD68" s="252"/>
      <c r="GE68" s="252"/>
      <c r="GF68" s="252"/>
      <c r="GG68" s="252"/>
      <c r="GH68" s="252"/>
      <c r="GI68" s="252"/>
      <c r="GJ68" s="252"/>
      <c r="GK68" s="252"/>
      <c r="GL68" s="252"/>
      <c r="GM68" s="252"/>
      <c r="GN68" s="252"/>
      <c r="GO68" s="252"/>
      <c r="GP68" s="252"/>
      <c r="GQ68" s="252"/>
      <c r="GR68" s="252"/>
      <c r="GS68" s="252"/>
      <c r="GT68" s="252"/>
      <c r="GU68" s="252"/>
      <c r="GV68" s="252"/>
      <c r="GW68" s="252"/>
      <c r="GX68" s="252"/>
      <c r="GY68" s="252"/>
      <c r="GZ68" s="252"/>
      <c r="HA68" s="252"/>
      <c r="HB68" s="252"/>
      <c r="HC68" s="252"/>
      <c r="HD68" s="252"/>
      <c r="HE68" s="252"/>
      <c r="HF68" s="252"/>
      <c r="HG68" s="252"/>
      <c r="HH68" s="252"/>
      <c r="HI68" s="252"/>
      <c r="HJ68" s="252"/>
      <c r="HK68" s="252"/>
      <c r="HL68" s="252"/>
      <c r="HM68" s="252"/>
      <c r="HN68" s="252"/>
      <c r="HO68" s="252"/>
      <c r="HP68" s="252"/>
      <c r="HQ68" s="252"/>
      <c r="HR68" s="252"/>
      <c r="HS68" s="252"/>
      <c r="HT68" s="252"/>
      <c r="HU68" s="252"/>
      <c r="HV68" s="252"/>
      <c r="HW68" s="252"/>
      <c r="HX68" s="252"/>
      <c r="HY68" s="252"/>
      <c r="HZ68" s="252"/>
      <c r="IA68" s="252"/>
      <c r="IB68" s="252"/>
      <c r="IC68" s="252"/>
      <c r="ID68" s="252"/>
      <c r="IE68" s="252"/>
      <c r="IF68" s="252"/>
      <c r="IG68" s="252"/>
      <c r="IH68" s="252"/>
      <c r="II68" s="252"/>
      <c r="IJ68" s="252"/>
      <c r="IK68" s="252"/>
      <c r="IL68" s="252"/>
      <c r="IM68" s="252"/>
      <c r="IN68" s="252"/>
      <c r="IO68" s="252"/>
      <c r="IP68" s="252"/>
      <c r="IQ68" s="252"/>
      <c r="IR68" s="252"/>
      <c r="IS68" s="252"/>
      <c r="IT68" s="252"/>
      <c r="IU68" s="252"/>
      <c r="IV68" s="252"/>
      <c r="IW68" s="252"/>
      <c r="IX68" s="252"/>
      <c r="IY68" s="252"/>
      <c r="IZ68" s="252"/>
      <c r="JA68" s="252"/>
      <c r="JB68" s="252"/>
      <c r="JC68" s="252"/>
      <c r="JD68" s="252"/>
      <c r="JE68" s="252"/>
      <c r="JF68" s="252"/>
      <c r="JG68" s="252"/>
      <c r="JH68" s="252"/>
      <c r="JI68" s="252"/>
      <c r="JJ68" s="252"/>
      <c r="JK68" s="252"/>
      <c r="JL68" s="252"/>
      <c r="JM68" s="252"/>
      <c r="JN68" s="252"/>
      <c r="JO68" s="252"/>
      <c r="JP68" s="252"/>
      <c r="JQ68" s="252"/>
      <c r="JR68" s="252"/>
      <c r="JS68" s="252"/>
      <c r="JT68" s="252"/>
      <c r="JU68" s="252"/>
      <c r="JV68" s="252"/>
      <c r="JW68" s="252"/>
      <c r="JX68" s="252"/>
      <c r="JY68" s="252"/>
      <c r="JZ68" s="252"/>
      <c r="KA68" s="252"/>
      <c r="KB68" s="252"/>
      <c r="KC68" s="252"/>
      <c r="KD68" s="252"/>
      <c r="KE68" s="252"/>
      <c r="KF68" s="252"/>
      <c r="KG68" s="252"/>
      <c r="KH68" s="252"/>
      <c r="KI68" s="252"/>
      <c r="KJ68" s="252"/>
      <c r="KK68" s="252"/>
      <c r="KL68" s="252"/>
      <c r="KM68" s="252"/>
      <c r="KN68" s="252"/>
      <c r="KO68" s="252"/>
      <c r="KP68" s="252"/>
      <c r="KQ68" s="252"/>
      <c r="KR68" s="252"/>
      <c r="KS68" s="252"/>
      <c r="KT68" s="252"/>
      <c r="KU68" s="252"/>
      <c r="KV68" s="252"/>
      <c r="KW68" s="252"/>
      <c r="KX68" s="252"/>
      <c r="KY68" s="252"/>
      <c r="KZ68" s="252"/>
      <c r="LA68" s="252"/>
      <c r="LB68" s="252"/>
      <c r="LC68" s="252"/>
      <c r="LD68" s="252"/>
      <c r="LE68" s="252"/>
      <c r="LF68" s="252"/>
      <c r="LG68" s="252"/>
      <c r="LH68" s="252"/>
      <c r="LI68" s="252"/>
      <c r="LJ68" s="252"/>
      <c r="LK68" s="252"/>
      <c r="LL68" s="252"/>
      <c r="LM68" s="252"/>
      <c r="LN68" s="252"/>
      <c r="LO68" s="252"/>
      <c r="LP68" s="252"/>
      <c r="LQ68" s="252"/>
      <c r="LR68" s="252"/>
      <c r="LS68" s="252"/>
      <c r="LT68" s="252"/>
      <c r="LU68" s="252"/>
      <c r="LV68" s="252"/>
      <c r="LW68" s="252"/>
      <c r="LX68" s="252"/>
      <c r="LY68" s="252"/>
      <c r="LZ68" s="252"/>
      <c r="MA68" s="252"/>
      <c r="MB68" s="252"/>
      <c r="MC68" s="252"/>
      <c r="MD68" s="252"/>
      <c r="ME68" s="252"/>
      <c r="MF68" s="252"/>
      <c r="MG68" s="252"/>
      <c r="MH68" s="252"/>
      <c r="MI68" s="252"/>
      <c r="MJ68" s="252"/>
      <c r="MK68" s="252"/>
      <c r="ML68" s="252"/>
      <c r="MM68" s="252"/>
      <c r="MN68" s="252"/>
      <c r="MO68" s="252"/>
      <c r="MP68" s="252"/>
      <c r="MQ68" s="252"/>
      <c r="MR68" s="252"/>
      <c r="MS68" s="252"/>
      <c r="MT68" s="252"/>
      <c r="MU68" s="252"/>
      <c r="MV68" s="252"/>
      <c r="MW68" s="252"/>
      <c r="MX68" s="252"/>
      <c r="MY68" s="252"/>
      <c r="MZ68" s="252"/>
      <c r="NA68" s="252"/>
      <c r="NB68" s="252"/>
      <c r="NC68" s="252"/>
      <c r="ND68" s="252"/>
      <c r="NE68" s="252"/>
      <c r="NF68" s="252"/>
      <c r="NG68" s="252"/>
      <c r="NH68" s="252"/>
      <c r="NI68" s="252"/>
      <c r="NJ68" s="252"/>
      <c r="NK68" s="252"/>
      <c r="NL68" s="252"/>
      <c r="NM68" s="252"/>
      <c r="NN68" s="252"/>
      <c r="NO68" s="252"/>
      <c r="NP68" s="252"/>
      <c r="NQ68" s="252"/>
      <c r="NR68" s="252"/>
      <c r="NS68" s="252"/>
      <c r="NT68" s="252"/>
      <c r="NU68" s="252"/>
      <c r="NV68" s="252"/>
      <c r="NW68" s="252"/>
      <c r="NX68" s="252"/>
      <c r="NY68" s="252"/>
      <c r="NZ68" s="252"/>
      <c r="OA68" s="252"/>
      <c r="OB68" s="252"/>
      <c r="OC68" s="252"/>
      <c r="OD68" s="252"/>
      <c r="OE68" s="252"/>
      <c r="OF68" s="252"/>
      <c r="OG68" s="252"/>
      <c r="OH68" s="252"/>
      <c r="OI68" s="252"/>
      <c r="OJ68" s="252"/>
      <c r="OK68" s="252"/>
      <c r="OL68" s="252"/>
      <c r="OM68" s="252"/>
      <c r="ON68" s="252"/>
      <c r="OO68" s="252"/>
      <c r="OP68" s="252"/>
      <c r="OQ68" s="252"/>
      <c r="OR68" s="252"/>
      <c r="OS68" s="252"/>
      <c r="OT68" s="252"/>
      <c r="OU68" s="252"/>
      <c r="OV68" s="252"/>
      <c r="OW68" s="252"/>
      <c r="OX68" s="252"/>
      <c r="OY68" s="252"/>
      <c r="OZ68" s="252"/>
      <c r="PA68" s="252"/>
      <c r="PB68" s="252"/>
      <c r="PC68" s="252"/>
      <c r="PD68" s="252"/>
      <c r="PE68" s="252"/>
      <c r="PF68" s="252"/>
      <c r="PG68" s="252"/>
      <c r="PH68" s="252"/>
      <c r="PI68" s="252"/>
      <c r="PJ68" s="252"/>
      <c r="PK68" s="252"/>
      <c r="PL68" s="252"/>
      <c r="PM68" s="252"/>
      <c r="PN68" s="252"/>
      <c r="PO68" s="252"/>
      <c r="PP68" s="252"/>
      <c r="PQ68" s="252"/>
      <c r="PR68" s="252"/>
      <c r="PS68" s="252"/>
      <c r="PT68" s="252"/>
      <c r="PU68" s="252"/>
      <c r="PV68" s="252"/>
      <c r="PW68" s="252"/>
      <c r="PX68" s="252"/>
      <c r="PY68" s="252"/>
      <c r="PZ68" s="252"/>
      <c r="QA68" s="252"/>
      <c r="QB68" s="252"/>
      <c r="QC68" s="252"/>
      <c r="QD68" s="252"/>
      <c r="QE68" s="252"/>
      <c r="QF68" s="252"/>
      <c r="QG68" s="252"/>
      <c r="QH68" s="252"/>
      <c r="QI68" s="252"/>
      <c r="QJ68" s="252"/>
      <c r="QK68" s="252"/>
      <c r="QL68" s="252"/>
      <c r="QM68" s="252"/>
      <c r="QN68" s="252"/>
      <c r="QO68" s="252"/>
      <c r="QP68" s="252"/>
      <c r="QQ68" s="252"/>
      <c r="QR68" s="252"/>
      <c r="QS68" s="252"/>
      <c r="QT68" s="252"/>
      <c r="QU68" s="252"/>
      <c r="QV68" s="252"/>
      <c r="QW68" s="252"/>
      <c r="QX68" s="252"/>
      <c r="QY68" s="252"/>
      <c r="QZ68" s="252"/>
      <c r="RA68" s="252"/>
      <c r="RB68" s="252"/>
      <c r="RC68" s="252"/>
      <c r="RD68" s="252"/>
      <c r="RE68" s="252"/>
      <c r="RF68" s="252"/>
      <c r="RG68" s="252"/>
      <c r="RH68" s="252"/>
      <c r="RI68" s="252"/>
      <c r="RJ68" s="252"/>
      <c r="RK68" s="252"/>
      <c r="RL68" s="252"/>
      <c r="RM68" s="252"/>
      <c r="RN68" s="252"/>
      <c r="RO68" s="252"/>
      <c r="RP68" s="252"/>
      <c r="RQ68" s="252"/>
      <c r="RR68" s="252"/>
      <c r="RS68" s="252"/>
      <c r="RT68" s="252"/>
      <c r="RU68" s="252"/>
      <c r="RV68" s="252"/>
      <c r="RW68" s="252"/>
      <c r="RX68" s="252"/>
      <c r="RY68" s="252"/>
      <c r="RZ68" s="252"/>
      <c r="SA68" s="252"/>
      <c r="SB68" s="252"/>
      <c r="SC68" s="252"/>
      <c r="SD68" s="252"/>
      <c r="SE68" s="252"/>
      <c r="SF68" s="252"/>
      <c r="SG68" s="252"/>
      <c r="SH68" s="252"/>
      <c r="SI68" s="252"/>
      <c r="SJ68" s="252"/>
      <c r="SK68" s="252"/>
      <c r="SL68" s="252"/>
      <c r="SM68" s="252"/>
      <c r="SN68" s="252"/>
      <c r="SO68" s="252"/>
      <c r="SP68" s="252"/>
      <c r="SQ68" s="252"/>
      <c r="SR68" s="252"/>
      <c r="SS68" s="252"/>
      <c r="ST68" s="252"/>
      <c r="SU68" s="252"/>
      <c r="SV68" s="252"/>
      <c r="SW68" s="252"/>
      <c r="SX68" s="252"/>
      <c r="SY68" s="252"/>
      <c r="SZ68" s="252"/>
      <c r="TA68" s="252"/>
      <c r="TB68" s="252"/>
      <c r="TC68" s="252"/>
      <c r="TD68" s="252"/>
      <c r="TE68" s="252"/>
      <c r="TF68" s="252"/>
      <c r="TG68" s="252"/>
      <c r="TH68" s="252"/>
      <c r="TI68" s="252"/>
      <c r="TJ68" s="252"/>
      <c r="TK68" s="252"/>
      <c r="TL68" s="252"/>
      <c r="TM68" s="252"/>
      <c r="TN68" s="252"/>
      <c r="TO68" s="252"/>
      <c r="TP68" s="252"/>
      <c r="TQ68" s="252"/>
      <c r="TR68" s="252"/>
      <c r="TS68" s="252"/>
      <c r="TT68" s="252"/>
      <c r="TU68" s="252"/>
      <c r="TV68" s="252"/>
      <c r="TW68" s="252"/>
      <c r="TX68" s="252"/>
      <c r="TY68" s="252"/>
      <c r="TZ68" s="252"/>
      <c r="UA68" s="252"/>
      <c r="UB68" s="252"/>
      <c r="UC68" s="252"/>
      <c r="UD68" s="252"/>
      <c r="UE68" s="252"/>
      <c r="UF68" s="252"/>
      <c r="UG68" s="252"/>
      <c r="UH68" s="252"/>
      <c r="UI68" s="252"/>
      <c r="UJ68" s="252"/>
      <c r="UK68" s="252"/>
      <c r="UL68" s="252"/>
      <c r="UM68" s="252"/>
      <c r="UN68" s="252"/>
      <c r="UO68" s="252"/>
      <c r="UP68" s="252"/>
      <c r="UQ68" s="252"/>
      <c r="UR68" s="252"/>
      <c r="US68" s="252"/>
      <c r="UT68" s="252"/>
      <c r="UU68" s="252"/>
      <c r="UV68" s="252"/>
      <c r="UW68" s="252"/>
      <c r="UX68" s="252"/>
      <c r="UY68" s="252"/>
      <c r="UZ68" s="252"/>
      <c r="VA68" s="252"/>
      <c r="VB68" s="252"/>
      <c r="VC68" s="252"/>
      <c r="VD68" s="252"/>
      <c r="VE68" s="252"/>
      <c r="VF68" s="252"/>
      <c r="VG68" s="252"/>
      <c r="VH68" s="252"/>
      <c r="VI68" s="252"/>
      <c r="VJ68" s="252"/>
      <c r="VK68" s="252"/>
      <c r="VL68" s="252"/>
      <c r="VM68" s="252"/>
      <c r="VN68" s="252"/>
      <c r="VO68" s="252"/>
      <c r="VP68" s="252"/>
      <c r="VQ68" s="252"/>
      <c r="VR68" s="252"/>
      <c r="VS68" s="252"/>
      <c r="VT68" s="252"/>
      <c r="VU68" s="252"/>
      <c r="VV68" s="252"/>
      <c r="VW68" s="252"/>
      <c r="VX68" s="252"/>
      <c r="VY68" s="252"/>
      <c r="VZ68" s="252"/>
      <c r="WA68" s="252"/>
      <c r="WB68" s="252"/>
      <c r="WC68" s="252"/>
      <c r="WD68" s="252"/>
      <c r="WE68" s="252"/>
      <c r="WF68" s="252"/>
      <c r="WG68" s="252"/>
      <c r="WH68" s="252"/>
      <c r="WI68" s="252"/>
      <c r="WJ68" s="252"/>
      <c r="WK68" s="252"/>
      <c r="WL68" s="252"/>
      <c r="WM68" s="252"/>
      <c r="WN68" s="252"/>
      <c r="WO68" s="252"/>
      <c r="WP68" s="252"/>
      <c r="WQ68" s="252"/>
      <c r="WR68" s="252"/>
      <c r="WS68" s="252"/>
      <c r="WT68" s="252"/>
      <c r="WU68" s="252"/>
      <c r="WV68" s="252"/>
      <c r="WW68" s="252"/>
      <c r="WX68" s="252"/>
      <c r="WY68" s="252"/>
      <c r="WZ68" s="252"/>
      <c r="XA68" s="252"/>
      <c r="XB68" s="252"/>
      <c r="XC68" s="252"/>
      <c r="XD68" s="252"/>
      <c r="XE68" s="252"/>
      <c r="XF68" s="252"/>
      <c r="XG68" s="252"/>
      <c r="XH68" s="252"/>
      <c r="XI68" s="252"/>
      <c r="XJ68" s="252"/>
      <c r="XK68" s="252"/>
      <c r="XL68" s="252"/>
      <c r="XM68" s="252"/>
      <c r="XN68" s="252"/>
      <c r="XO68" s="252"/>
      <c r="XP68" s="252"/>
      <c r="XQ68" s="252"/>
      <c r="XR68" s="252"/>
      <c r="XS68" s="252"/>
      <c r="XT68" s="252"/>
      <c r="XU68" s="252"/>
      <c r="XV68" s="252"/>
      <c r="XW68" s="252"/>
      <c r="XX68" s="252"/>
      <c r="XY68" s="252"/>
      <c r="XZ68" s="252"/>
      <c r="YA68" s="252"/>
      <c r="YB68" s="252"/>
      <c r="YC68" s="252"/>
      <c r="YD68" s="252"/>
      <c r="YE68" s="252"/>
      <c r="YF68" s="252"/>
      <c r="YG68" s="252"/>
      <c r="YH68" s="252"/>
      <c r="YI68" s="252"/>
      <c r="YJ68" s="252"/>
      <c r="YK68" s="252"/>
      <c r="YL68" s="252"/>
      <c r="YM68" s="252"/>
      <c r="YN68" s="252"/>
      <c r="YO68" s="252"/>
      <c r="YP68" s="252"/>
      <c r="YQ68" s="252"/>
      <c r="YR68" s="252"/>
      <c r="YS68" s="252"/>
      <c r="YT68" s="252"/>
      <c r="YU68" s="252"/>
      <c r="YV68" s="252"/>
      <c r="YW68" s="252"/>
      <c r="YX68" s="252"/>
      <c r="YY68" s="252"/>
      <c r="YZ68" s="252"/>
      <c r="ZA68" s="252"/>
      <c r="ZB68" s="252"/>
      <c r="ZC68" s="252"/>
      <c r="ZD68" s="252"/>
      <c r="ZE68" s="252"/>
      <c r="ZF68" s="252"/>
      <c r="ZG68" s="252"/>
      <c r="ZH68" s="252"/>
      <c r="ZI68" s="252"/>
      <c r="ZJ68" s="252"/>
      <c r="ZK68" s="252"/>
      <c r="ZL68" s="252"/>
      <c r="ZM68" s="252"/>
      <c r="ZN68" s="252"/>
      <c r="ZO68" s="252"/>
      <c r="ZP68" s="252"/>
      <c r="ZQ68" s="252"/>
      <c r="ZR68" s="252"/>
      <c r="ZS68" s="252"/>
      <c r="ZT68" s="252"/>
      <c r="ZU68" s="252"/>
      <c r="ZV68" s="252"/>
      <c r="ZW68" s="252"/>
      <c r="ZX68" s="252"/>
      <c r="ZY68" s="252"/>
      <c r="ZZ68" s="252"/>
      <c r="AAA68" s="252"/>
      <c r="AAB68" s="252"/>
      <c r="AAC68" s="252"/>
      <c r="AAD68" s="252"/>
      <c r="AAE68" s="252"/>
      <c r="AAF68" s="252"/>
      <c r="AAG68" s="252"/>
      <c r="AAH68" s="252"/>
      <c r="AAI68" s="252"/>
      <c r="AAJ68" s="252"/>
      <c r="AAK68" s="252"/>
      <c r="AAL68" s="252"/>
      <c r="AAM68" s="252"/>
      <c r="AAN68" s="252"/>
      <c r="AAO68" s="252"/>
      <c r="AAP68" s="252"/>
      <c r="AAQ68" s="252"/>
      <c r="AAR68" s="252"/>
      <c r="AAS68" s="252"/>
      <c r="AAT68" s="252"/>
      <c r="AAU68" s="252"/>
      <c r="AAV68" s="252"/>
      <c r="AAW68" s="252"/>
      <c r="AAX68" s="252"/>
      <c r="AAY68" s="252"/>
      <c r="AAZ68" s="252"/>
      <c r="ABA68" s="252"/>
      <c r="ABB68" s="252"/>
      <c r="ABC68" s="252"/>
      <c r="ABD68" s="252"/>
      <c r="ABE68" s="252"/>
      <c r="ABF68" s="252"/>
      <c r="ABG68" s="252"/>
      <c r="ABH68" s="252"/>
      <c r="ABI68" s="252"/>
      <c r="ABJ68" s="252"/>
      <c r="ABK68" s="252"/>
      <c r="ABL68" s="252"/>
      <c r="ABM68" s="252"/>
      <c r="ABN68" s="252"/>
      <c r="ABO68" s="252"/>
      <c r="ABP68" s="252"/>
      <c r="ABQ68" s="252"/>
      <c r="ABR68" s="252"/>
      <c r="ABS68" s="252"/>
      <c r="ABT68" s="252"/>
      <c r="ABU68" s="252"/>
      <c r="ABV68" s="252"/>
      <c r="ABW68" s="252"/>
      <c r="ABX68" s="252"/>
      <c r="ABY68" s="252"/>
      <c r="ABZ68" s="252"/>
      <c r="ACA68" s="252"/>
      <c r="ACB68" s="252"/>
      <c r="ACC68" s="252"/>
      <c r="ACD68" s="252"/>
      <c r="ACE68" s="252"/>
      <c r="ACF68" s="252"/>
      <c r="ACG68" s="252"/>
      <c r="ACH68" s="252"/>
      <c r="ACI68" s="252"/>
      <c r="ACJ68" s="252"/>
      <c r="ACK68" s="252"/>
      <c r="ACL68" s="252"/>
      <c r="ACM68" s="252"/>
      <c r="ACN68" s="252"/>
      <c r="ACO68" s="252"/>
      <c r="ACP68" s="252"/>
      <c r="ACQ68" s="252"/>
      <c r="ACR68" s="252"/>
      <c r="ACS68" s="252"/>
      <c r="ACT68" s="252"/>
      <c r="ACU68" s="252"/>
      <c r="ACV68" s="252"/>
      <c r="ACW68" s="252"/>
      <c r="ACX68" s="252"/>
      <c r="ACY68" s="252"/>
      <c r="ACZ68" s="252"/>
      <c r="ADA68" s="252"/>
      <c r="ADB68" s="252"/>
      <c r="ADC68" s="252"/>
      <c r="ADD68" s="252"/>
      <c r="ADE68" s="252"/>
      <c r="ADF68" s="252"/>
      <c r="ADG68" s="252"/>
      <c r="ADH68" s="252"/>
      <c r="ADI68" s="252"/>
      <c r="ADJ68" s="252"/>
      <c r="ADK68" s="252"/>
      <c r="ADL68" s="252"/>
      <c r="ADM68" s="252"/>
      <c r="ADN68" s="252"/>
      <c r="ADO68" s="252"/>
      <c r="ADP68" s="252"/>
      <c r="ADQ68" s="252"/>
      <c r="ADR68" s="252"/>
      <c r="ADS68" s="252"/>
      <c r="ADT68" s="252"/>
      <c r="ADU68" s="252"/>
      <c r="ADV68" s="252"/>
      <c r="ADW68" s="252"/>
      <c r="ADX68" s="252"/>
      <c r="ADY68" s="252"/>
      <c r="ADZ68" s="252"/>
      <c r="AEA68" s="252"/>
      <c r="AEB68" s="252"/>
      <c r="AEC68" s="252"/>
      <c r="AED68" s="252"/>
      <c r="AEE68" s="252"/>
      <c r="AEF68" s="252"/>
      <c r="AEG68" s="252"/>
      <c r="AEH68" s="252"/>
      <c r="AEI68" s="252"/>
      <c r="AEJ68" s="252"/>
      <c r="AEK68" s="252"/>
      <c r="AEL68" s="252"/>
      <c r="AEM68" s="252"/>
      <c r="AEN68" s="252"/>
      <c r="AEO68" s="252"/>
      <c r="AEP68" s="252"/>
      <c r="AEQ68" s="252"/>
      <c r="AER68" s="252"/>
      <c r="AES68" s="252"/>
      <c r="AET68" s="252"/>
      <c r="AEU68" s="252"/>
      <c r="AEV68" s="252"/>
      <c r="AEW68" s="252"/>
      <c r="AEX68" s="252"/>
      <c r="AEY68" s="252"/>
      <c r="AEZ68" s="252"/>
      <c r="AFA68" s="252"/>
      <c r="AFB68" s="252"/>
      <c r="AFC68" s="252"/>
      <c r="AFD68" s="252"/>
      <c r="AFE68" s="252"/>
      <c r="AFF68" s="252"/>
      <c r="AFG68" s="252"/>
      <c r="AFH68" s="252"/>
      <c r="AFI68" s="252"/>
      <c r="AFJ68" s="252"/>
      <c r="AFK68" s="252"/>
      <c r="AFL68" s="252"/>
      <c r="AFM68" s="252"/>
      <c r="AFN68" s="252"/>
      <c r="AFO68" s="252"/>
      <c r="AFP68" s="252"/>
      <c r="AFQ68" s="252"/>
      <c r="AFR68" s="252"/>
      <c r="AFS68" s="252"/>
      <c r="AFT68" s="252"/>
      <c r="AFU68" s="252"/>
      <c r="AFV68" s="252"/>
      <c r="AFW68" s="252"/>
      <c r="AFX68" s="252"/>
      <c r="AFY68" s="252"/>
      <c r="AFZ68" s="252"/>
      <c r="AGA68" s="252"/>
      <c r="AGB68" s="252"/>
      <c r="AGC68" s="252"/>
      <c r="AGD68" s="252"/>
      <c r="AGE68" s="252"/>
      <c r="AGF68" s="252"/>
      <c r="AGG68" s="252"/>
      <c r="AGH68" s="252"/>
      <c r="AGI68" s="252"/>
      <c r="AGJ68" s="252"/>
      <c r="AGK68" s="252"/>
      <c r="AGL68" s="252"/>
      <c r="AGM68" s="252"/>
      <c r="AGN68" s="252"/>
      <c r="AGO68" s="252"/>
      <c r="AGP68" s="252"/>
      <c r="AGQ68" s="252"/>
      <c r="AGR68" s="252"/>
      <c r="AGS68" s="252"/>
      <c r="AGT68" s="252"/>
      <c r="AGU68" s="252"/>
      <c r="AGV68" s="252"/>
      <c r="AGW68" s="252"/>
      <c r="AGX68" s="252"/>
      <c r="AGY68" s="252"/>
      <c r="AGZ68" s="252"/>
      <c r="AHA68" s="252"/>
      <c r="AHB68" s="252"/>
      <c r="AHC68" s="252"/>
      <c r="AHD68" s="252"/>
      <c r="AHE68" s="252"/>
      <c r="AHF68" s="252"/>
      <c r="AHG68" s="252"/>
      <c r="AHH68" s="252"/>
      <c r="AHI68" s="252"/>
      <c r="AHJ68" s="252"/>
      <c r="AHK68" s="252"/>
      <c r="AHL68" s="252"/>
      <c r="AHM68" s="252"/>
      <c r="AHN68" s="252"/>
      <c r="AHO68" s="252"/>
      <c r="AHP68" s="252"/>
      <c r="AHQ68" s="252"/>
      <c r="AHR68" s="252"/>
      <c r="AHS68" s="252"/>
      <c r="AHT68" s="252"/>
      <c r="AHU68" s="252"/>
      <c r="AHV68" s="252"/>
      <c r="AHW68" s="252"/>
      <c r="AHX68" s="252"/>
      <c r="AHY68" s="252"/>
      <c r="AHZ68" s="252"/>
      <c r="AIA68" s="252"/>
      <c r="AIB68" s="252"/>
      <c r="AIC68" s="252"/>
      <c r="AID68" s="252"/>
      <c r="AIE68" s="252"/>
      <c r="AIF68" s="252"/>
      <c r="AIG68" s="252"/>
      <c r="AIH68" s="252"/>
      <c r="AII68" s="252"/>
      <c r="AIJ68" s="252"/>
      <c r="AIK68" s="252"/>
      <c r="AIL68" s="252"/>
      <c r="AIM68" s="252"/>
      <c r="AIN68" s="252"/>
      <c r="AIO68" s="252"/>
      <c r="AIP68" s="252"/>
      <c r="AIQ68" s="252"/>
      <c r="AIR68" s="252"/>
      <c r="AIS68" s="252"/>
      <c r="AIT68" s="252"/>
      <c r="AIU68" s="252"/>
      <c r="AIV68" s="252"/>
      <c r="AIW68" s="252"/>
      <c r="AIX68" s="252"/>
      <c r="AIY68" s="252"/>
      <c r="AIZ68" s="252"/>
      <c r="AJA68" s="252"/>
      <c r="AJB68" s="252"/>
      <c r="AJC68" s="252"/>
      <c r="AJD68" s="252"/>
      <c r="AJE68" s="252"/>
      <c r="AJF68" s="252"/>
      <c r="AJG68" s="252"/>
      <c r="AJH68" s="252"/>
      <c r="AJI68" s="252"/>
      <c r="AJJ68" s="252"/>
      <c r="AJK68" s="252"/>
      <c r="AJL68" s="252"/>
      <c r="AJM68" s="252"/>
      <c r="AJN68" s="252"/>
      <c r="AJO68" s="252"/>
      <c r="AJP68" s="252"/>
      <c r="AJQ68" s="252"/>
      <c r="AJR68" s="252"/>
      <c r="AJS68" s="252"/>
      <c r="AJT68" s="252"/>
      <c r="AJU68" s="252"/>
      <c r="AJV68" s="252"/>
      <c r="AJW68" s="252"/>
      <c r="AJX68" s="252"/>
      <c r="AJY68" s="252"/>
      <c r="AJZ68" s="252"/>
      <c r="AKA68" s="252"/>
      <c r="AKB68" s="252"/>
      <c r="AKC68" s="252"/>
      <c r="AKD68" s="252"/>
      <c r="AKE68" s="252"/>
      <c r="AKF68" s="252"/>
      <c r="AKG68" s="252"/>
      <c r="AKH68" s="252"/>
      <c r="AKI68" s="252"/>
      <c r="AKJ68" s="252"/>
      <c r="AKK68" s="252"/>
      <c r="AKL68" s="252"/>
      <c r="AKM68" s="252"/>
      <c r="AKN68" s="252"/>
      <c r="AKO68" s="252"/>
      <c r="AKP68" s="252"/>
      <c r="AKQ68" s="252"/>
      <c r="AKR68" s="252"/>
      <c r="AKS68" s="252"/>
      <c r="AKT68" s="252"/>
      <c r="AKU68" s="252"/>
      <c r="AKV68" s="252"/>
      <c r="AKW68" s="252"/>
      <c r="AKX68" s="252"/>
      <c r="AKY68" s="252"/>
      <c r="AKZ68" s="252"/>
      <c r="ALA68" s="252"/>
      <c r="ALB68" s="252"/>
      <c r="ALC68" s="252"/>
      <c r="ALD68" s="252"/>
      <c r="ALE68" s="252"/>
      <c r="ALF68" s="252"/>
      <c r="ALG68" s="252"/>
      <c r="ALH68" s="252"/>
      <c r="ALI68" s="252"/>
      <c r="ALJ68" s="252"/>
      <c r="ALK68" s="252"/>
      <c r="ALL68" s="252"/>
      <c r="ALM68" s="252"/>
      <c r="ALN68" s="252"/>
      <c r="ALO68" s="252"/>
      <c r="ALP68" s="252"/>
      <c r="ALQ68" s="252"/>
      <c r="ALR68" s="252"/>
      <c r="ALS68" s="252"/>
      <c r="ALT68" s="252"/>
      <c r="ALU68" s="252"/>
      <c r="ALV68" s="252"/>
      <c r="ALW68" s="252"/>
      <c r="ALX68" s="252"/>
      <c r="ALY68" s="252"/>
      <c r="ALZ68" s="252"/>
      <c r="AMA68" s="252"/>
      <c r="AMB68" s="252"/>
      <c r="AMC68" s="252"/>
      <c r="AMD68" s="252"/>
      <c r="AME68" s="252"/>
      <c r="AMF68" s="252"/>
      <c r="AMG68" s="252"/>
      <c r="AMH68" s="252"/>
      <c r="AMI68" s="252"/>
      <c r="AMJ68" s="252"/>
      <c r="AMK68" s="252"/>
      <c r="AML68" s="252"/>
      <c r="AMM68" s="252"/>
      <c r="AMN68" s="252"/>
      <c r="AMO68" s="252"/>
      <c r="AMP68" s="252"/>
      <c r="AMQ68" s="252"/>
      <c r="AMR68" s="252"/>
      <c r="AMS68" s="252"/>
      <c r="AMT68" s="252"/>
      <c r="AMU68" s="252"/>
      <c r="AMV68" s="252"/>
      <c r="AMW68" s="252"/>
      <c r="AMX68" s="252"/>
      <c r="AMY68" s="252"/>
      <c r="AMZ68" s="252"/>
      <c r="ANA68" s="252"/>
      <c r="ANB68" s="252"/>
      <c r="ANC68" s="252"/>
      <c r="AND68" s="252"/>
      <c r="ANE68" s="252"/>
      <c r="ANF68" s="252"/>
      <c r="ANG68" s="252"/>
      <c r="ANH68" s="252"/>
      <c r="ANI68" s="252"/>
      <c r="ANJ68" s="252"/>
      <c r="ANK68" s="252"/>
      <c r="ANL68" s="252"/>
      <c r="ANM68" s="252"/>
      <c r="ANN68" s="252"/>
      <c r="ANO68" s="252"/>
      <c r="ANP68" s="252"/>
      <c r="ANQ68" s="252"/>
      <c r="ANR68" s="252"/>
      <c r="ANS68" s="252"/>
      <c r="ANT68" s="252"/>
      <c r="ANU68" s="252"/>
      <c r="ANV68" s="252"/>
      <c r="ANW68" s="252"/>
      <c r="ANX68" s="252"/>
      <c r="ANY68" s="252"/>
      <c r="ANZ68" s="252"/>
      <c r="AOA68" s="252"/>
      <c r="AOB68" s="252"/>
      <c r="AOC68" s="252"/>
      <c r="AOD68" s="252"/>
      <c r="AOE68" s="252"/>
      <c r="AOF68" s="252"/>
      <c r="AOG68" s="252"/>
      <c r="AOH68" s="252"/>
      <c r="AOI68" s="252"/>
      <c r="AOJ68" s="252"/>
      <c r="AOK68" s="252"/>
      <c r="AOL68" s="252"/>
      <c r="AOM68" s="252"/>
      <c r="AON68" s="252"/>
      <c r="AOO68" s="252"/>
      <c r="AOP68" s="252"/>
      <c r="AOQ68" s="252"/>
      <c r="AOR68" s="252"/>
      <c r="AOS68" s="252"/>
      <c r="AOT68" s="252"/>
      <c r="AOU68" s="252"/>
      <c r="AOV68" s="252"/>
      <c r="AOW68" s="252"/>
      <c r="AOX68" s="252"/>
      <c r="AOY68" s="252"/>
      <c r="AOZ68" s="252"/>
      <c r="APA68" s="252"/>
      <c r="APB68" s="252"/>
      <c r="APC68" s="252"/>
      <c r="APD68" s="252"/>
      <c r="APE68" s="252"/>
      <c r="APF68" s="252"/>
      <c r="APG68" s="252"/>
      <c r="APH68" s="252"/>
      <c r="API68" s="252"/>
      <c r="APJ68" s="252"/>
      <c r="APK68" s="252"/>
      <c r="APL68" s="252"/>
      <c r="APM68" s="252"/>
      <c r="APN68" s="252"/>
      <c r="APO68" s="252"/>
      <c r="APP68" s="252"/>
      <c r="APQ68" s="252"/>
      <c r="APR68" s="252"/>
      <c r="APS68" s="252"/>
      <c r="APT68" s="252"/>
      <c r="APU68" s="252"/>
      <c r="APV68" s="252"/>
      <c r="APW68" s="252"/>
      <c r="APX68" s="252"/>
      <c r="APY68" s="252"/>
      <c r="APZ68" s="252"/>
      <c r="AQA68" s="252"/>
      <c r="AQB68" s="252"/>
      <c r="AQC68" s="252"/>
      <c r="AQD68" s="252"/>
      <c r="AQE68" s="252"/>
      <c r="AQF68" s="252"/>
      <c r="AQG68" s="252"/>
      <c r="AQH68" s="252"/>
      <c r="AQI68" s="252"/>
      <c r="AQJ68" s="252"/>
      <c r="AQK68" s="252"/>
      <c r="AQL68" s="252"/>
      <c r="AQM68" s="252"/>
      <c r="AQN68" s="252"/>
      <c r="AQO68" s="252"/>
      <c r="AQP68" s="252"/>
      <c r="AQQ68" s="252"/>
      <c r="AQR68" s="252"/>
      <c r="AQS68" s="252"/>
      <c r="AQT68" s="252"/>
      <c r="AQU68" s="252"/>
      <c r="AQV68" s="252"/>
      <c r="AQW68" s="252"/>
      <c r="AQX68" s="252"/>
      <c r="AQY68" s="252"/>
      <c r="AQZ68" s="252"/>
      <c r="ARA68" s="252"/>
      <c r="ARB68" s="252"/>
      <c r="ARC68" s="252"/>
      <c r="ARD68" s="252"/>
      <c r="ARE68" s="252"/>
      <c r="ARF68" s="252"/>
      <c r="ARG68" s="252"/>
      <c r="ARH68" s="252"/>
      <c r="ARI68" s="252"/>
      <c r="ARJ68" s="252"/>
      <c r="ARK68" s="252"/>
      <c r="ARL68" s="252"/>
      <c r="ARM68" s="252"/>
      <c r="ARN68" s="252"/>
      <c r="ARO68" s="252"/>
      <c r="ARP68" s="252"/>
      <c r="ARQ68" s="252"/>
      <c r="ARR68" s="252"/>
      <c r="ARS68" s="252"/>
      <c r="ART68" s="252"/>
      <c r="ARU68" s="252"/>
      <c r="ARV68" s="252"/>
      <c r="ARW68" s="252"/>
      <c r="ARX68" s="252"/>
      <c r="ARY68" s="252"/>
      <c r="ARZ68" s="252"/>
      <c r="ASA68" s="252"/>
      <c r="ASB68" s="252"/>
      <c r="ASC68" s="252"/>
      <c r="ASD68" s="252"/>
      <c r="ASE68" s="252"/>
      <c r="ASF68" s="252"/>
      <c r="ASG68" s="252"/>
      <c r="ASH68" s="252"/>
      <c r="ASI68" s="252"/>
      <c r="ASJ68" s="252"/>
      <c r="ASK68" s="252"/>
      <c r="ASL68" s="252"/>
      <c r="ASM68" s="252"/>
      <c r="ASN68" s="252"/>
      <c r="ASO68" s="252"/>
      <c r="ASP68" s="252"/>
      <c r="ASQ68" s="252"/>
      <c r="ASR68" s="252"/>
      <c r="ASS68" s="252"/>
      <c r="AST68" s="252"/>
      <c r="ASU68" s="252"/>
      <c r="ASV68" s="252"/>
      <c r="ASW68" s="252"/>
      <c r="ASX68" s="252"/>
      <c r="ASY68" s="252"/>
      <c r="ASZ68" s="252"/>
      <c r="ATA68" s="252"/>
      <c r="ATB68" s="252"/>
      <c r="ATC68" s="252"/>
      <c r="ATD68" s="252"/>
      <c r="ATE68" s="252"/>
      <c r="ATF68" s="252"/>
      <c r="ATG68" s="252"/>
      <c r="ATH68" s="252"/>
      <c r="ATI68" s="252"/>
      <c r="ATJ68" s="252"/>
      <c r="ATK68" s="252"/>
      <c r="ATL68" s="252"/>
      <c r="ATM68" s="252"/>
      <c r="ATN68" s="252"/>
      <c r="ATO68" s="252"/>
      <c r="ATP68" s="252"/>
      <c r="ATQ68" s="252"/>
      <c r="ATR68" s="252"/>
      <c r="ATS68" s="252"/>
      <c r="ATT68" s="252"/>
      <c r="ATU68" s="252"/>
      <c r="ATV68" s="252"/>
      <c r="ATW68" s="252"/>
      <c r="ATX68" s="252"/>
      <c r="ATY68" s="252"/>
      <c r="ATZ68" s="252"/>
      <c r="AUA68" s="252"/>
      <c r="AUB68" s="252"/>
      <c r="AUC68" s="252"/>
      <c r="AUD68" s="252"/>
      <c r="AUE68" s="252"/>
      <c r="AUF68" s="252"/>
      <c r="AUG68" s="252"/>
      <c r="AUH68" s="252"/>
      <c r="AUI68" s="252"/>
      <c r="AUJ68" s="252"/>
      <c r="AUK68" s="252"/>
      <c r="AUL68" s="252"/>
      <c r="AUM68" s="252"/>
      <c r="AUN68" s="252"/>
      <c r="AUO68" s="252"/>
      <c r="AUP68" s="252"/>
      <c r="AUQ68" s="252"/>
      <c r="AUR68" s="252"/>
      <c r="AUS68" s="252"/>
      <c r="AUT68" s="252"/>
      <c r="AUU68" s="252"/>
      <c r="AUV68" s="252"/>
      <c r="AUW68" s="252"/>
      <c r="AUX68" s="252"/>
      <c r="AUY68" s="252"/>
      <c r="AUZ68" s="252"/>
      <c r="AVA68" s="252"/>
      <c r="AVB68" s="252"/>
      <c r="AVC68" s="252"/>
      <c r="AVD68" s="252"/>
      <c r="AVE68" s="252"/>
      <c r="AVF68" s="252"/>
      <c r="AVG68" s="252"/>
      <c r="AVH68" s="252"/>
      <c r="AVI68" s="252"/>
      <c r="AVJ68" s="252"/>
      <c r="AVK68" s="252"/>
      <c r="AVL68" s="252"/>
      <c r="AVM68" s="252"/>
      <c r="AVN68" s="252"/>
      <c r="AVO68" s="252"/>
      <c r="AVP68" s="252"/>
      <c r="AVQ68" s="252"/>
      <c r="AVR68" s="252"/>
      <c r="AVS68" s="252"/>
      <c r="AVT68" s="252"/>
      <c r="AVU68" s="252"/>
      <c r="AVV68" s="252"/>
      <c r="AVW68" s="252"/>
      <c r="AVX68" s="252"/>
      <c r="AVY68" s="252"/>
      <c r="AVZ68" s="252"/>
      <c r="AWA68" s="252"/>
      <c r="AWB68" s="252"/>
      <c r="AWC68" s="252"/>
      <c r="AWD68" s="252"/>
      <c r="AWE68" s="252"/>
      <c r="AWF68" s="252"/>
      <c r="AWG68" s="252"/>
      <c r="AWH68" s="252"/>
      <c r="AWI68" s="252"/>
      <c r="AWJ68" s="252"/>
      <c r="AWK68" s="252"/>
      <c r="AWL68" s="252"/>
      <c r="AWM68" s="252"/>
      <c r="AWN68" s="252"/>
      <c r="AWO68" s="252"/>
      <c r="AWP68" s="252"/>
      <c r="AWQ68" s="252"/>
      <c r="AWR68" s="252"/>
      <c r="AWS68" s="252"/>
      <c r="AWT68" s="252"/>
      <c r="AWU68" s="252"/>
      <c r="AWV68" s="252"/>
      <c r="AWW68" s="252"/>
      <c r="AWX68" s="252"/>
      <c r="AWY68" s="252"/>
      <c r="AWZ68" s="252"/>
      <c r="AXA68" s="252"/>
      <c r="AXB68" s="252"/>
      <c r="AXC68" s="252"/>
      <c r="AXD68" s="252"/>
      <c r="AXE68" s="252"/>
      <c r="AXF68" s="252"/>
      <c r="AXG68" s="252"/>
      <c r="AXH68" s="252"/>
      <c r="AXI68" s="252"/>
      <c r="AXJ68" s="252"/>
      <c r="AXK68" s="252"/>
      <c r="AXL68" s="252"/>
      <c r="AXM68" s="252"/>
      <c r="AXN68" s="252"/>
      <c r="AXO68" s="252"/>
      <c r="AXP68" s="252"/>
      <c r="AXQ68" s="252"/>
      <c r="AXR68" s="252"/>
      <c r="AXS68" s="252"/>
      <c r="AXT68" s="252"/>
      <c r="AXU68" s="252"/>
      <c r="AXV68" s="252"/>
      <c r="AXW68" s="252"/>
      <c r="AXX68" s="252"/>
      <c r="AXY68" s="252"/>
      <c r="AXZ68" s="252"/>
      <c r="AYA68" s="252"/>
      <c r="AYB68" s="252"/>
      <c r="AYC68" s="252"/>
      <c r="AYD68" s="252"/>
      <c r="AYE68" s="252"/>
      <c r="AYF68" s="252"/>
      <c r="AYG68" s="252"/>
      <c r="AYH68" s="252"/>
      <c r="AYI68" s="252"/>
      <c r="AYJ68" s="252"/>
      <c r="AYK68" s="252"/>
      <c r="AYL68" s="252"/>
      <c r="AYM68" s="252"/>
      <c r="AYN68" s="252"/>
      <c r="AYO68" s="252"/>
      <c r="AYP68" s="252"/>
      <c r="AYQ68" s="252"/>
      <c r="AYR68" s="252"/>
      <c r="AYS68" s="252"/>
      <c r="AYT68" s="252"/>
      <c r="AYU68" s="252"/>
      <c r="AYV68" s="252"/>
      <c r="AYW68" s="252"/>
      <c r="AYX68" s="252"/>
      <c r="AYY68" s="252"/>
      <c r="AYZ68" s="252"/>
      <c r="AZA68" s="252"/>
      <c r="AZB68" s="252"/>
      <c r="AZC68" s="252"/>
      <c r="AZD68" s="252"/>
      <c r="AZE68" s="252"/>
      <c r="AZF68" s="252"/>
      <c r="AZG68" s="252"/>
      <c r="AZH68" s="252"/>
      <c r="AZI68" s="252"/>
      <c r="AZJ68" s="252"/>
      <c r="AZK68" s="252"/>
      <c r="AZL68" s="252"/>
      <c r="AZM68" s="252"/>
      <c r="AZN68" s="252"/>
      <c r="AZO68" s="252"/>
      <c r="AZP68" s="252"/>
      <c r="AZQ68" s="252"/>
      <c r="AZR68" s="252"/>
      <c r="AZS68" s="252"/>
      <c r="AZT68" s="252"/>
      <c r="AZU68" s="252"/>
      <c r="AZV68" s="252"/>
      <c r="AZW68" s="252"/>
      <c r="AZX68" s="252"/>
      <c r="AZY68" s="252"/>
      <c r="AZZ68" s="252"/>
      <c r="BAA68" s="252"/>
      <c r="BAB68" s="252"/>
      <c r="BAC68" s="252"/>
      <c r="BAD68" s="252"/>
      <c r="BAE68" s="252"/>
      <c r="BAF68" s="252"/>
      <c r="BAG68" s="252"/>
      <c r="BAH68" s="252"/>
      <c r="BAI68" s="252"/>
      <c r="BAJ68" s="252"/>
      <c r="BAK68" s="252"/>
      <c r="BAL68" s="252"/>
      <c r="BAM68" s="252"/>
      <c r="BAN68" s="252"/>
      <c r="BAO68" s="252"/>
      <c r="BAP68" s="252"/>
      <c r="BAQ68" s="252"/>
      <c r="BAR68" s="252"/>
      <c r="BAS68" s="252"/>
      <c r="BAT68" s="252"/>
      <c r="BAU68" s="252"/>
      <c r="BAV68" s="252"/>
      <c r="BAW68" s="252"/>
      <c r="BAX68" s="252"/>
      <c r="BAY68" s="252"/>
      <c r="BAZ68" s="252"/>
      <c r="BBA68" s="252"/>
      <c r="BBB68" s="252"/>
      <c r="BBC68" s="252"/>
      <c r="BBD68" s="252"/>
      <c r="BBE68" s="252"/>
      <c r="BBF68" s="252"/>
      <c r="BBG68" s="252"/>
      <c r="BBH68" s="252"/>
      <c r="BBI68" s="252"/>
      <c r="BBJ68" s="252"/>
      <c r="BBK68" s="252"/>
      <c r="BBL68" s="252"/>
      <c r="BBM68" s="252"/>
      <c r="BBN68" s="252"/>
      <c r="BBO68" s="252"/>
      <c r="BBP68" s="252"/>
      <c r="BBQ68" s="252"/>
      <c r="BBR68" s="252"/>
      <c r="BBS68" s="252"/>
      <c r="BBT68" s="252"/>
      <c r="BBU68" s="252"/>
      <c r="BBV68" s="252"/>
      <c r="BBW68" s="252"/>
      <c r="BBX68" s="252"/>
      <c r="BBY68" s="252"/>
      <c r="BBZ68" s="252"/>
      <c r="BCA68" s="252"/>
      <c r="BCB68" s="252"/>
      <c r="BCC68" s="252"/>
      <c r="BCD68" s="252"/>
      <c r="BCE68" s="252"/>
      <c r="BCF68" s="252"/>
      <c r="BCG68" s="252"/>
      <c r="BCH68" s="252"/>
      <c r="BCI68" s="252"/>
      <c r="BCJ68" s="252"/>
      <c r="BCK68" s="252"/>
      <c r="BCL68" s="252"/>
      <c r="BCM68" s="252"/>
      <c r="BCN68" s="252"/>
      <c r="BCO68" s="252"/>
      <c r="BCP68" s="252"/>
      <c r="BCQ68" s="252"/>
      <c r="BCR68" s="252"/>
      <c r="BCS68" s="252"/>
      <c r="BCT68" s="252"/>
      <c r="BCU68" s="252"/>
      <c r="BCV68" s="252"/>
      <c r="BCW68" s="252"/>
      <c r="BCX68" s="252"/>
      <c r="BCY68" s="252"/>
      <c r="BCZ68" s="252"/>
      <c r="BDA68" s="252"/>
      <c r="BDB68" s="252"/>
      <c r="BDC68" s="252"/>
      <c r="BDD68" s="252"/>
      <c r="BDE68" s="252"/>
      <c r="BDF68" s="252"/>
      <c r="BDG68" s="252"/>
      <c r="BDH68" s="252"/>
      <c r="BDI68" s="252"/>
      <c r="BDJ68" s="252"/>
      <c r="BDK68" s="252"/>
      <c r="BDL68" s="252"/>
      <c r="BDM68" s="252"/>
      <c r="BDN68" s="252"/>
      <c r="BDO68" s="252"/>
      <c r="BDP68" s="252"/>
      <c r="BDQ68" s="252"/>
      <c r="BDR68" s="252"/>
      <c r="BDS68" s="252"/>
      <c r="BDT68" s="252"/>
      <c r="BDU68" s="252"/>
      <c r="BDV68" s="252"/>
      <c r="BDW68" s="252"/>
      <c r="BDX68" s="252"/>
      <c r="BDY68" s="252"/>
      <c r="BDZ68" s="252"/>
      <c r="BEA68" s="252"/>
      <c r="BEB68" s="252"/>
      <c r="BEC68" s="252"/>
      <c r="BED68" s="252"/>
      <c r="BEE68" s="252"/>
      <c r="BEF68" s="252"/>
      <c r="BEG68" s="252"/>
      <c r="BEH68" s="252"/>
      <c r="BEI68" s="252"/>
      <c r="BEJ68" s="252"/>
      <c r="BEK68" s="252"/>
      <c r="BEL68" s="252"/>
      <c r="BEM68" s="252"/>
      <c r="BEN68" s="252"/>
      <c r="BEO68" s="252"/>
      <c r="BEP68" s="252"/>
      <c r="BEQ68" s="252"/>
      <c r="BER68" s="252"/>
      <c r="BES68" s="252"/>
      <c r="BET68" s="252"/>
      <c r="BEU68" s="252"/>
      <c r="BEV68" s="252"/>
      <c r="BEW68" s="252"/>
      <c r="BEX68" s="252"/>
      <c r="BEY68" s="252"/>
      <c r="BEZ68" s="252"/>
      <c r="BFA68" s="252"/>
      <c r="BFB68" s="252"/>
      <c r="BFC68" s="252"/>
      <c r="BFD68" s="252"/>
      <c r="BFE68" s="252"/>
      <c r="BFF68" s="252"/>
      <c r="BFG68" s="252"/>
      <c r="BFH68" s="252"/>
      <c r="BFI68" s="252"/>
      <c r="BFJ68" s="252"/>
      <c r="BFK68" s="252"/>
      <c r="BFL68" s="252"/>
      <c r="BFM68" s="252"/>
      <c r="BFN68" s="252"/>
      <c r="BFO68" s="252"/>
      <c r="BFP68" s="252"/>
      <c r="BFQ68" s="252"/>
      <c r="BFR68" s="252"/>
      <c r="BFS68" s="252"/>
      <c r="BFT68" s="252"/>
      <c r="BFU68" s="252"/>
      <c r="BFV68" s="252"/>
      <c r="BFW68" s="252"/>
      <c r="BFX68" s="252"/>
      <c r="BFY68" s="252"/>
      <c r="BFZ68" s="252"/>
      <c r="BGA68" s="252"/>
      <c r="BGB68" s="252"/>
      <c r="BGC68" s="252"/>
      <c r="BGD68" s="252"/>
      <c r="BGE68" s="252"/>
      <c r="BGF68" s="252"/>
      <c r="BGG68" s="252"/>
      <c r="BGH68" s="252"/>
      <c r="BGI68" s="252"/>
      <c r="BGJ68" s="252"/>
      <c r="BGK68" s="252"/>
      <c r="BGL68" s="252"/>
      <c r="BGM68" s="252"/>
      <c r="BGN68" s="252"/>
      <c r="BGO68" s="252"/>
      <c r="BGP68" s="252"/>
      <c r="BGQ68" s="252"/>
      <c r="BGR68" s="252"/>
      <c r="BGS68" s="252"/>
      <c r="BGT68" s="252"/>
      <c r="BGU68" s="252"/>
      <c r="BGV68" s="252"/>
      <c r="BGW68" s="252"/>
      <c r="BGX68" s="252"/>
      <c r="BGY68" s="252"/>
      <c r="BGZ68" s="252"/>
      <c r="BHA68" s="252"/>
      <c r="BHB68" s="252"/>
      <c r="BHC68" s="252"/>
      <c r="BHD68" s="252"/>
      <c r="BHE68" s="252"/>
      <c r="BHF68" s="252"/>
      <c r="BHG68" s="252"/>
      <c r="BHH68" s="252"/>
      <c r="BHI68" s="252"/>
      <c r="BHJ68" s="252"/>
      <c r="BHK68" s="252"/>
      <c r="BHL68" s="252"/>
      <c r="BHM68" s="252"/>
      <c r="BHN68" s="252"/>
      <c r="BHO68" s="252"/>
      <c r="BHP68" s="252"/>
      <c r="BHQ68" s="252"/>
      <c r="BHR68" s="252"/>
      <c r="BHS68" s="252"/>
      <c r="BHT68" s="252"/>
      <c r="BHU68" s="252"/>
      <c r="BHV68" s="252"/>
      <c r="BHW68" s="252"/>
      <c r="BHX68" s="252"/>
      <c r="BHY68" s="252"/>
      <c r="BHZ68" s="252"/>
      <c r="BIA68" s="252"/>
      <c r="BIB68" s="252"/>
      <c r="BIC68" s="252"/>
      <c r="BID68" s="252"/>
      <c r="BIE68" s="252"/>
      <c r="BIF68" s="252"/>
      <c r="BIG68" s="252"/>
      <c r="BIH68" s="252"/>
      <c r="BII68" s="252"/>
      <c r="BIJ68" s="252"/>
      <c r="BIK68" s="252"/>
      <c r="BIL68" s="252"/>
      <c r="BIM68" s="252"/>
      <c r="BIN68" s="252"/>
      <c r="BIO68" s="252"/>
      <c r="BIP68" s="252"/>
      <c r="BIQ68" s="252"/>
      <c r="BIR68" s="252"/>
      <c r="BIS68" s="252"/>
      <c r="BIT68" s="252"/>
      <c r="BIU68" s="252"/>
      <c r="BIV68" s="252"/>
      <c r="BIW68" s="252"/>
      <c r="BIX68" s="252"/>
      <c r="BIY68" s="252"/>
      <c r="BIZ68" s="252"/>
      <c r="BJA68" s="252"/>
      <c r="BJB68" s="252"/>
      <c r="BJC68" s="252"/>
      <c r="BJD68" s="252"/>
      <c r="BJE68" s="252"/>
      <c r="BJF68" s="252"/>
      <c r="BJG68" s="252"/>
      <c r="BJH68" s="252"/>
      <c r="BJI68" s="252"/>
      <c r="BJJ68" s="252"/>
      <c r="BJK68" s="252"/>
      <c r="BJL68" s="252"/>
      <c r="BJM68" s="252"/>
      <c r="BJN68" s="252"/>
      <c r="BJO68" s="252"/>
      <c r="BJP68" s="252"/>
      <c r="BJQ68" s="252"/>
      <c r="BJR68" s="252"/>
      <c r="BJS68" s="252"/>
      <c r="BJT68" s="252"/>
      <c r="BJU68" s="252"/>
      <c r="BJV68" s="252"/>
      <c r="BJW68" s="252"/>
      <c r="BJX68" s="252"/>
      <c r="BJY68" s="252"/>
      <c r="BJZ68" s="252"/>
      <c r="BKA68" s="252"/>
      <c r="BKB68" s="252"/>
      <c r="BKC68" s="252"/>
      <c r="BKD68" s="252"/>
      <c r="BKE68" s="252"/>
      <c r="BKF68" s="252"/>
      <c r="BKG68" s="252"/>
      <c r="BKH68" s="252"/>
      <c r="BKI68" s="252"/>
      <c r="BKJ68" s="252"/>
      <c r="BKK68" s="252"/>
      <c r="BKL68" s="252"/>
      <c r="BKM68" s="252"/>
      <c r="BKN68" s="252"/>
      <c r="BKO68" s="252"/>
      <c r="BKP68" s="252"/>
      <c r="BKQ68" s="252"/>
      <c r="BKR68" s="252"/>
      <c r="BKS68" s="252"/>
      <c r="BKT68" s="252"/>
      <c r="BKU68" s="252"/>
      <c r="BKV68" s="252"/>
      <c r="BKW68" s="252"/>
      <c r="BKX68" s="252"/>
      <c r="BKY68" s="252"/>
      <c r="BKZ68" s="252"/>
      <c r="BLA68" s="252"/>
      <c r="BLB68" s="252"/>
      <c r="BLC68" s="252"/>
      <c r="BLD68" s="252"/>
      <c r="BLE68" s="252"/>
      <c r="BLF68" s="252"/>
      <c r="BLG68" s="252"/>
      <c r="BLH68" s="252"/>
      <c r="BLI68" s="252"/>
      <c r="BLJ68" s="252"/>
      <c r="BLK68" s="252"/>
      <c r="BLL68" s="252"/>
      <c r="BLM68" s="252"/>
      <c r="BLN68" s="252"/>
      <c r="BLO68" s="252"/>
      <c r="BLP68" s="252"/>
      <c r="BLQ68" s="252"/>
      <c r="BLR68" s="252"/>
      <c r="BLS68" s="252"/>
      <c r="BLT68" s="252"/>
      <c r="BLU68" s="252"/>
      <c r="BLV68" s="252"/>
      <c r="BLW68" s="252"/>
      <c r="BLX68" s="252"/>
      <c r="BLY68" s="252"/>
      <c r="BLZ68" s="252"/>
      <c r="BMA68" s="252"/>
      <c r="BMB68" s="252"/>
      <c r="BMC68" s="252"/>
      <c r="BMD68" s="252"/>
      <c r="BME68" s="252"/>
      <c r="BMF68" s="252"/>
      <c r="BMG68" s="252"/>
      <c r="BMH68" s="252"/>
      <c r="BMI68" s="252"/>
      <c r="BMJ68" s="252"/>
      <c r="BMK68" s="252"/>
      <c r="BML68" s="252"/>
      <c r="BMM68" s="252"/>
      <c r="BMN68" s="252"/>
      <c r="BMO68" s="252"/>
      <c r="BMP68" s="252"/>
      <c r="BMQ68" s="252"/>
      <c r="BMR68" s="252"/>
      <c r="BMS68" s="252"/>
      <c r="BMT68" s="252"/>
      <c r="BMU68" s="252"/>
      <c r="BMV68" s="252"/>
      <c r="BMW68" s="252"/>
      <c r="BMX68" s="252"/>
      <c r="BMY68" s="252"/>
      <c r="BMZ68" s="252"/>
      <c r="BNA68" s="252"/>
      <c r="BNB68" s="252"/>
      <c r="BNC68" s="252"/>
      <c r="BND68" s="252"/>
      <c r="BNE68" s="252"/>
      <c r="BNF68" s="252"/>
      <c r="BNG68" s="252"/>
      <c r="BNH68" s="252"/>
      <c r="BNI68" s="252"/>
      <c r="BNJ68" s="252"/>
      <c r="BNK68" s="252"/>
      <c r="BNL68" s="252"/>
      <c r="BNM68" s="252"/>
      <c r="BNN68" s="252"/>
      <c r="BNO68" s="252"/>
      <c r="BNP68" s="252"/>
      <c r="BNQ68" s="252"/>
      <c r="BNR68" s="252"/>
      <c r="BNS68" s="252"/>
      <c r="BNT68" s="252"/>
      <c r="BNU68" s="252"/>
      <c r="BNV68" s="252"/>
      <c r="BNW68" s="252"/>
      <c r="BNX68" s="252"/>
      <c r="BNY68" s="252"/>
      <c r="BNZ68" s="252"/>
      <c r="BOA68" s="252"/>
      <c r="BOB68" s="252"/>
      <c r="BOC68" s="252"/>
      <c r="BOD68" s="252"/>
      <c r="BOE68" s="252"/>
      <c r="BOF68" s="252"/>
      <c r="BOG68" s="252"/>
      <c r="BOH68" s="252"/>
      <c r="BOI68" s="252"/>
      <c r="BOJ68" s="252"/>
      <c r="BOK68" s="252"/>
      <c r="BOL68" s="252"/>
      <c r="BOM68" s="252"/>
      <c r="BON68" s="252"/>
      <c r="BOO68" s="252"/>
      <c r="BOP68" s="252"/>
      <c r="BOQ68" s="252"/>
      <c r="BOR68" s="252"/>
      <c r="BOS68" s="252"/>
      <c r="BOT68" s="252"/>
      <c r="BOU68" s="252"/>
      <c r="BOV68" s="252"/>
      <c r="BOW68" s="252"/>
      <c r="BOX68" s="252"/>
      <c r="BOY68" s="252"/>
      <c r="BOZ68" s="252"/>
      <c r="BPA68" s="252"/>
      <c r="BPB68" s="252"/>
      <c r="BPC68" s="252"/>
      <c r="BPD68" s="252"/>
      <c r="BPE68" s="252"/>
      <c r="BPF68" s="252"/>
      <c r="BPG68" s="252"/>
      <c r="BPH68" s="252"/>
      <c r="BPI68" s="252"/>
      <c r="BPJ68" s="252"/>
      <c r="BPK68" s="252"/>
      <c r="BPL68" s="252"/>
      <c r="BPM68" s="252"/>
      <c r="BPN68" s="252"/>
      <c r="BPO68" s="252"/>
      <c r="BPP68" s="252"/>
      <c r="BPQ68" s="252"/>
      <c r="BPR68" s="252"/>
      <c r="BPS68" s="252"/>
      <c r="BPT68" s="252"/>
      <c r="BPU68" s="252"/>
      <c r="BPV68" s="252"/>
      <c r="BPW68" s="252"/>
      <c r="BPX68" s="252"/>
      <c r="BPY68" s="252"/>
      <c r="BPZ68" s="252"/>
      <c r="BQA68" s="252"/>
      <c r="BQB68" s="252"/>
      <c r="BQC68" s="252"/>
      <c r="BQD68" s="252"/>
      <c r="BQE68" s="252"/>
      <c r="BQF68" s="252"/>
      <c r="BQG68" s="252"/>
      <c r="BQH68" s="252"/>
      <c r="BQI68" s="252"/>
      <c r="BQJ68" s="252"/>
      <c r="BQK68" s="252"/>
      <c r="BQL68" s="252"/>
      <c r="BQM68" s="252"/>
      <c r="BQN68" s="252"/>
      <c r="BQO68" s="252"/>
      <c r="BQP68" s="252"/>
      <c r="BQQ68" s="252"/>
      <c r="BQR68" s="252"/>
      <c r="BQS68" s="252"/>
      <c r="BQT68" s="252"/>
      <c r="BQU68" s="252"/>
      <c r="BQV68" s="252"/>
      <c r="BQW68" s="252"/>
      <c r="BQX68" s="252"/>
      <c r="BQY68" s="252"/>
      <c r="BQZ68" s="252"/>
      <c r="BRA68" s="252"/>
      <c r="BRB68" s="252"/>
      <c r="BRC68" s="252"/>
      <c r="BRD68" s="252"/>
      <c r="BRE68" s="252"/>
      <c r="BRF68" s="252"/>
      <c r="BRG68" s="252"/>
      <c r="BRH68" s="252"/>
      <c r="BRI68" s="252"/>
      <c r="BRJ68" s="252"/>
      <c r="BRK68" s="252"/>
      <c r="BRL68" s="252"/>
      <c r="BRM68" s="252"/>
      <c r="BRN68" s="252"/>
      <c r="BRO68" s="252"/>
      <c r="BRP68" s="252"/>
      <c r="BRQ68" s="252"/>
      <c r="BRR68" s="252"/>
      <c r="BRS68" s="252"/>
      <c r="BRT68" s="252"/>
      <c r="BRU68" s="252"/>
      <c r="BRV68" s="252"/>
      <c r="BRW68" s="252"/>
      <c r="BRX68" s="252"/>
      <c r="BRY68" s="252"/>
      <c r="BRZ68" s="252"/>
      <c r="BSA68" s="252"/>
      <c r="BSB68" s="252"/>
      <c r="BSC68" s="252"/>
      <c r="BSD68" s="252"/>
      <c r="BSE68" s="252"/>
      <c r="BSF68" s="252"/>
      <c r="BSG68" s="252"/>
      <c r="BSH68" s="252"/>
      <c r="BSI68" s="252"/>
      <c r="BSJ68" s="252"/>
      <c r="BSK68" s="252"/>
      <c r="BSL68" s="252"/>
      <c r="BSM68" s="252"/>
      <c r="BSN68" s="252"/>
      <c r="BSO68" s="252"/>
      <c r="BSP68" s="252"/>
      <c r="BSQ68" s="252"/>
      <c r="BSR68" s="252"/>
      <c r="BSS68" s="252"/>
      <c r="BST68" s="252"/>
      <c r="BSU68" s="252"/>
      <c r="BSV68" s="252"/>
      <c r="BSW68" s="252"/>
      <c r="BSX68" s="252"/>
      <c r="BSY68" s="252"/>
      <c r="BSZ68" s="252"/>
      <c r="BTA68" s="252"/>
      <c r="BTB68" s="252"/>
      <c r="BTC68" s="252"/>
      <c r="BTD68" s="252"/>
      <c r="BTE68" s="252"/>
      <c r="BTF68" s="252"/>
      <c r="BTG68" s="252"/>
      <c r="BTH68" s="252"/>
      <c r="BTI68" s="252"/>
      <c r="BTJ68" s="252"/>
      <c r="BTK68" s="252"/>
      <c r="BTL68" s="252"/>
      <c r="BTM68" s="252"/>
      <c r="BTN68" s="252"/>
      <c r="BTO68" s="252"/>
      <c r="BTP68" s="252"/>
      <c r="BTQ68" s="252"/>
      <c r="BTR68" s="252"/>
      <c r="BTS68" s="252"/>
      <c r="BTT68" s="252"/>
      <c r="BTU68" s="252"/>
      <c r="BTV68" s="252"/>
      <c r="BTW68" s="252"/>
      <c r="BTX68" s="252"/>
      <c r="BTY68" s="252"/>
      <c r="BTZ68" s="252"/>
      <c r="BUA68" s="252"/>
      <c r="BUB68" s="252"/>
      <c r="BUC68" s="252"/>
      <c r="BUD68" s="252"/>
      <c r="BUE68" s="252"/>
      <c r="BUF68" s="252"/>
      <c r="BUG68" s="252"/>
      <c r="BUH68" s="252"/>
      <c r="BUI68" s="252"/>
      <c r="BUJ68" s="252"/>
      <c r="BUK68" s="252"/>
      <c r="BUL68" s="252"/>
      <c r="BUM68" s="252"/>
      <c r="BUN68" s="252"/>
      <c r="BUO68" s="252"/>
      <c r="BUP68" s="252"/>
      <c r="BUQ68" s="252"/>
      <c r="BUR68" s="252"/>
      <c r="BUS68" s="252"/>
      <c r="BUT68" s="252"/>
      <c r="BUU68" s="252"/>
      <c r="BUV68" s="252"/>
      <c r="BUW68" s="252"/>
      <c r="BUX68" s="252"/>
      <c r="BUY68" s="252"/>
      <c r="BUZ68" s="252"/>
      <c r="BVA68" s="252"/>
      <c r="BVB68" s="252"/>
      <c r="BVC68" s="252"/>
      <c r="BVD68" s="252"/>
      <c r="BVE68" s="252"/>
      <c r="BVF68" s="252"/>
      <c r="BVG68" s="252"/>
      <c r="BVH68" s="252"/>
      <c r="BVI68" s="252"/>
      <c r="BVJ68" s="252"/>
      <c r="BVK68" s="252"/>
      <c r="BVL68" s="252"/>
      <c r="BVM68" s="252"/>
      <c r="BVN68" s="252"/>
      <c r="BVO68" s="252"/>
      <c r="BVP68" s="252"/>
      <c r="BVQ68" s="252"/>
      <c r="BVR68" s="252"/>
      <c r="BVS68" s="252"/>
      <c r="BVT68" s="252"/>
      <c r="BVU68" s="252"/>
      <c r="BVV68" s="252"/>
      <c r="BVW68" s="252"/>
      <c r="BVX68" s="252"/>
      <c r="BVY68" s="252"/>
      <c r="BVZ68" s="252"/>
      <c r="BWA68" s="252"/>
      <c r="BWB68" s="252"/>
      <c r="BWC68" s="252"/>
      <c r="BWD68" s="252"/>
      <c r="BWE68" s="252"/>
      <c r="BWF68" s="252"/>
      <c r="BWG68" s="252"/>
      <c r="BWH68" s="252"/>
      <c r="BWI68" s="252"/>
      <c r="BWJ68" s="252"/>
      <c r="BWK68" s="252"/>
      <c r="BWL68" s="252"/>
      <c r="BWM68" s="252"/>
      <c r="BWN68" s="252"/>
      <c r="BWO68" s="252"/>
      <c r="BWP68" s="252"/>
      <c r="BWQ68" s="252"/>
      <c r="BWR68" s="252"/>
      <c r="BWS68" s="252"/>
      <c r="BWT68" s="252"/>
      <c r="BWU68" s="252"/>
      <c r="BWV68" s="252"/>
      <c r="BWW68" s="252"/>
      <c r="BWX68" s="252"/>
      <c r="BWY68" s="252"/>
      <c r="BWZ68" s="252"/>
      <c r="BXA68" s="252"/>
      <c r="BXB68" s="252"/>
      <c r="BXC68" s="252"/>
      <c r="BXD68" s="252"/>
      <c r="BXE68" s="252"/>
      <c r="BXF68" s="252"/>
      <c r="BXG68" s="252"/>
      <c r="BXH68" s="252"/>
      <c r="BXI68" s="252"/>
      <c r="BXJ68" s="252"/>
      <c r="BXK68" s="252"/>
      <c r="BXL68" s="252"/>
      <c r="BXM68" s="252"/>
      <c r="BXN68" s="252"/>
      <c r="BXO68" s="252"/>
      <c r="BXP68" s="252"/>
      <c r="BXQ68" s="252"/>
      <c r="BXR68" s="252"/>
      <c r="BXS68" s="252"/>
      <c r="BXT68" s="252"/>
      <c r="BXU68" s="252"/>
      <c r="BXV68" s="252"/>
      <c r="BXW68" s="252"/>
      <c r="BXX68" s="252"/>
      <c r="BXY68" s="252"/>
      <c r="BXZ68" s="252"/>
      <c r="BYA68" s="252"/>
      <c r="BYB68" s="252"/>
      <c r="BYC68" s="252"/>
      <c r="BYD68" s="252"/>
      <c r="BYE68" s="252"/>
      <c r="BYF68" s="252"/>
      <c r="BYG68" s="252"/>
      <c r="BYH68" s="252"/>
      <c r="BYI68" s="252"/>
      <c r="BYJ68" s="252"/>
      <c r="BYK68" s="252"/>
      <c r="BYL68" s="252"/>
      <c r="BYM68" s="252"/>
      <c r="BYN68" s="252"/>
      <c r="BYO68" s="252"/>
      <c r="BYP68" s="252"/>
      <c r="BYQ68" s="252"/>
      <c r="BYR68" s="252"/>
      <c r="BYS68" s="252"/>
      <c r="BYT68" s="252"/>
      <c r="BYU68" s="252"/>
      <c r="BYV68" s="252"/>
      <c r="BYW68" s="252"/>
      <c r="BYX68" s="252"/>
      <c r="BYY68" s="252"/>
      <c r="BYZ68" s="252"/>
      <c r="BZA68" s="252"/>
      <c r="BZB68" s="252"/>
      <c r="BZC68" s="252"/>
      <c r="BZD68" s="252"/>
      <c r="BZE68" s="252"/>
      <c r="BZF68" s="252"/>
      <c r="BZG68" s="252"/>
      <c r="BZH68" s="252"/>
      <c r="BZI68" s="252"/>
      <c r="BZJ68" s="252"/>
      <c r="BZK68" s="252"/>
      <c r="BZL68" s="252"/>
      <c r="BZM68" s="252"/>
      <c r="BZN68" s="252"/>
      <c r="BZO68" s="252"/>
      <c r="BZP68" s="252"/>
      <c r="BZQ68" s="252"/>
      <c r="BZR68" s="252"/>
      <c r="BZS68" s="252"/>
      <c r="BZT68" s="252"/>
      <c r="BZU68" s="252"/>
      <c r="BZV68" s="252"/>
      <c r="BZW68" s="252"/>
      <c r="BZX68" s="252"/>
      <c r="BZY68" s="252"/>
      <c r="BZZ68" s="252"/>
      <c r="CAA68" s="252"/>
      <c r="CAB68" s="252"/>
      <c r="CAC68" s="252"/>
      <c r="CAD68" s="252"/>
      <c r="CAE68" s="252"/>
      <c r="CAF68" s="252"/>
      <c r="CAG68" s="252"/>
      <c r="CAH68" s="252"/>
      <c r="CAI68" s="252"/>
      <c r="CAJ68" s="252"/>
      <c r="CAK68" s="252"/>
      <c r="CAL68" s="252"/>
      <c r="CAM68" s="252"/>
      <c r="CAN68" s="252"/>
      <c r="CAO68" s="252"/>
      <c r="CAP68" s="252"/>
      <c r="CAQ68" s="252"/>
      <c r="CAR68" s="252"/>
      <c r="CAS68" s="252"/>
      <c r="CAT68" s="252"/>
      <c r="CAU68" s="252"/>
      <c r="CAV68" s="252"/>
      <c r="CAW68" s="252"/>
      <c r="CAX68" s="252"/>
      <c r="CAY68" s="252"/>
      <c r="CAZ68" s="252"/>
      <c r="CBA68" s="252"/>
      <c r="CBB68" s="252"/>
      <c r="CBC68" s="252"/>
      <c r="CBD68" s="252"/>
      <c r="CBE68" s="252"/>
      <c r="CBF68" s="252"/>
      <c r="CBG68" s="252"/>
      <c r="CBH68" s="252"/>
      <c r="CBI68" s="252"/>
      <c r="CBJ68" s="252"/>
      <c r="CBK68" s="252"/>
      <c r="CBL68" s="252"/>
      <c r="CBM68" s="252"/>
      <c r="CBN68" s="252"/>
      <c r="CBO68" s="252"/>
      <c r="CBP68" s="252"/>
      <c r="CBQ68" s="252"/>
      <c r="CBR68" s="252"/>
      <c r="CBS68" s="252"/>
      <c r="CBT68" s="252"/>
      <c r="CBU68" s="252"/>
      <c r="CBV68" s="252"/>
      <c r="CBW68" s="252"/>
      <c r="CBX68" s="252"/>
      <c r="CBY68" s="252"/>
      <c r="CBZ68" s="252"/>
      <c r="CCA68" s="252"/>
      <c r="CCB68" s="252"/>
      <c r="CCC68" s="252"/>
      <c r="CCD68" s="252"/>
      <c r="CCE68" s="252"/>
      <c r="CCF68" s="252"/>
      <c r="CCG68" s="252"/>
      <c r="CCH68" s="252"/>
      <c r="CCI68" s="252"/>
      <c r="CCJ68" s="252"/>
      <c r="CCK68" s="252"/>
      <c r="CCL68" s="252"/>
      <c r="CCM68" s="252"/>
      <c r="CCN68" s="252"/>
      <c r="CCO68" s="252"/>
      <c r="CCP68" s="252"/>
      <c r="CCQ68" s="252"/>
      <c r="CCR68" s="252"/>
      <c r="CCS68" s="252"/>
      <c r="CCT68" s="252"/>
      <c r="CCU68" s="252"/>
      <c r="CCV68" s="252"/>
      <c r="CCW68" s="252"/>
      <c r="CCX68" s="252"/>
      <c r="CCY68" s="252"/>
      <c r="CCZ68" s="252"/>
      <c r="CDA68" s="252"/>
      <c r="CDB68" s="252"/>
      <c r="CDC68" s="252"/>
      <c r="CDD68" s="252"/>
      <c r="CDE68" s="252"/>
      <c r="CDF68" s="252"/>
      <c r="CDG68" s="252"/>
      <c r="CDH68" s="252"/>
      <c r="CDI68" s="252"/>
      <c r="CDJ68" s="252"/>
      <c r="CDK68" s="252"/>
      <c r="CDL68" s="252"/>
      <c r="CDM68" s="252"/>
      <c r="CDN68" s="252"/>
      <c r="CDO68" s="252"/>
      <c r="CDP68" s="252"/>
      <c r="CDQ68" s="252"/>
      <c r="CDR68" s="252"/>
      <c r="CDS68" s="252"/>
      <c r="CDT68" s="252"/>
      <c r="CDU68" s="252"/>
      <c r="CDV68" s="252"/>
      <c r="CDW68" s="252"/>
      <c r="CDX68" s="252"/>
      <c r="CDY68" s="252"/>
      <c r="CDZ68" s="252"/>
      <c r="CEA68" s="252"/>
      <c r="CEB68" s="252"/>
      <c r="CEC68" s="252"/>
      <c r="CED68" s="252"/>
      <c r="CEE68" s="252"/>
      <c r="CEF68" s="252"/>
      <c r="CEG68" s="252"/>
      <c r="CEH68" s="252"/>
      <c r="CEI68" s="252"/>
      <c r="CEJ68" s="252"/>
      <c r="CEK68" s="252"/>
      <c r="CEL68" s="252"/>
      <c r="CEM68" s="252"/>
      <c r="CEN68" s="252"/>
      <c r="CEO68" s="252"/>
      <c r="CEP68" s="252"/>
      <c r="CEQ68" s="252"/>
      <c r="CER68" s="252"/>
      <c r="CES68" s="252"/>
      <c r="CET68" s="252"/>
      <c r="CEU68" s="252"/>
      <c r="CEV68" s="252"/>
      <c r="CEW68" s="252"/>
      <c r="CEX68" s="252"/>
      <c r="CEY68" s="252"/>
      <c r="CEZ68" s="252"/>
      <c r="CFA68" s="252"/>
      <c r="CFB68" s="252"/>
      <c r="CFC68" s="252"/>
      <c r="CFD68" s="252"/>
      <c r="CFE68" s="252"/>
      <c r="CFF68" s="252"/>
      <c r="CFG68" s="252"/>
      <c r="CFH68" s="252"/>
      <c r="CFI68" s="252"/>
      <c r="CFJ68" s="252"/>
      <c r="CFK68" s="252"/>
      <c r="CFL68" s="252"/>
      <c r="CFM68" s="252"/>
      <c r="CFN68" s="252"/>
      <c r="CFO68" s="252"/>
      <c r="CFP68" s="252"/>
      <c r="CFQ68" s="252"/>
      <c r="CFR68" s="252"/>
      <c r="CFS68" s="252"/>
      <c r="CFT68" s="252"/>
      <c r="CFU68" s="252"/>
      <c r="CFV68" s="252"/>
      <c r="CFW68" s="252"/>
      <c r="CFX68" s="252"/>
      <c r="CFY68" s="252"/>
      <c r="CFZ68" s="252"/>
      <c r="CGA68" s="252"/>
      <c r="CGB68" s="252"/>
      <c r="CGC68" s="252"/>
      <c r="CGD68" s="252"/>
      <c r="CGE68" s="252"/>
      <c r="CGF68" s="252"/>
      <c r="CGG68" s="252"/>
      <c r="CGH68" s="252"/>
      <c r="CGI68" s="252"/>
      <c r="CGJ68" s="252"/>
      <c r="CGK68" s="252"/>
      <c r="CGL68" s="252"/>
      <c r="CGM68" s="252"/>
      <c r="CGN68" s="252"/>
      <c r="CGO68" s="252"/>
      <c r="CGP68" s="252"/>
      <c r="CGQ68" s="252"/>
      <c r="CGR68" s="252"/>
      <c r="CGS68" s="252"/>
      <c r="CGT68" s="252"/>
      <c r="CGU68" s="252"/>
      <c r="CGV68" s="252"/>
      <c r="CGW68" s="252"/>
      <c r="CGX68" s="252"/>
      <c r="CGY68" s="252"/>
      <c r="CGZ68" s="252"/>
      <c r="CHA68" s="252"/>
      <c r="CHB68" s="252"/>
      <c r="CHC68" s="252"/>
      <c r="CHD68" s="252"/>
      <c r="CHE68" s="252"/>
      <c r="CHF68" s="252"/>
      <c r="CHG68" s="252"/>
      <c r="CHH68" s="252"/>
      <c r="CHI68" s="252"/>
      <c r="CHJ68" s="252"/>
      <c r="CHK68" s="252"/>
      <c r="CHL68" s="252"/>
      <c r="CHM68" s="252"/>
      <c r="CHN68" s="252"/>
      <c r="CHO68" s="252"/>
      <c r="CHP68" s="252"/>
      <c r="CHQ68" s="252"/>
      <c r="CHR68" s="252"/>
      <c r="CHS68" s="252"/>
      <c r="CHT68" s="252"/>
      <c r="CHU68" s="252"/>
      <c r="CHV68" s="252"/>
      <c r="CHW68" s="252"/>
      <c r="CHX68" s="252"/>
      <c r="CHY68" s="252"/>
      <c r="CHZ68" s="252"/>
      <c r="CIA68" s="252"/>
      <c r="CIB68" s="252"/>
      <c r="CIC68" s="252"/>
      <c r="CID68" s="252"/>
      <c r="CIE68" s="252"/>
      <c r="CIF68" s="252"/>
      <c r="CIG68" s="252"/>
      <c r="CIH68" s="252"/>
      <c r="CII68" s="252"/>
      <c r="CIJ68" s="252"/>
      <c r="CIK68" s="252"/>
      <c r="CIL68" s="252"/>
      <c r="CIM68" s="252"/>
      <c r="CIN68" s="252"/>
      <c r="CIO68" s="252"/>
      <c r="CIP68" s="252"/>
      <c r="CIQ68" s="252"/>
      <c r="CIR68" s="252"/>
      <c r="CIS68" s="252"/>
      <c r="CIT68" s="252"/>
      <c r="CIU68" s="252"/>
      <c r="CIV68" s="252"/>
      <c r="CIW68" s="252"/>
      <c r="CIX68" s="252"/>
      <c r="CIY68" s="252"/>
      <c r="CIZ68" s="252"/>
      <c r="CJA68" s="252"/>
      <c r="CJB68" s="252"/>
      <c r="CJC68" s="252"/>
      <c r="CJD68" s="252"/>
      <c r="CJE68" s="252"/>
      <c r="CJF68" s="252"/>
      <c r="CJG68" s="252"/>
      <c r="CJH68" s="252"/>
      <c r="CJI68" s="252"/>
      <c r="CJJ68" s="252"/>
      <c r="CJK68" s="252"/>
      <c r="CJL68" s="252"/>
      <c r="CJM68" s="252"/>
      <c r="CJN68" s="252"/>
      <c r="CJO68" s="252"/>
      <c r="CJP68" s="252"/>
      <c r="CJQ68" s="252"/>
      <c r="CJR68" s="252"/>
      <c r="CJS68" s="252"/>
      <c r="CJT68" s="252"/>
      <c r="CJU68" s="252"/>
      <c r="CJV68" s="252"/>
      <c r="CJW68" s="252"/>
      <c r="CJX68" s="252"/>
      <c r="CJY68" s="252"/>
      <c r="CJZ68" s="252"/>
      <c r="CKA68" s="252"/>
      <c r="CKB68" s="252"/>
      <c r="CKC68" s="252"/>
      <c r="CKD68" s="252"/>
      <c r="CKE68" s="252"/>
      <c r="CKF68" s="252"/>
      <c r="CKG68" s="252"/>
      <c r="CKH68" s="252"/>
      <c r="CKI68" s="252"/>
      <c r="CKJ68" s="252"/>
      <c r="CKK68" s="252"/>
      <c r="CKL68" s="252"/>
      <c r="CKM68" s="252"/>
      <c r="CKN68" s="252"/>
      <c r="CKO68" s="252"/>
      <c r="CKP68" s="252"/>
      <c r="CKQ68" s="252"/>
      <c r="CKR68" s="252"/>
      <c r="CKS68" s="252"/>
      <c r="CKT68" s="252"/>
      <c r="CKU68" s="252"/>
      <c r="CKV68" s="252"/>
      <c r="CKW68" s="252"/>
      <c r="CKX68" s="252"/>
      <c r="CKY68" s="252"/>
      <c r="CKZ68" s="252"/>
      <c r="CLA68" s="252"/>
      <c r="CLB68" s="252"/>
      <c r="CLC68" s="252"/>
      <c r="CLD68" s="252"/>
      <c r="CLE68" s="252"/>
      <c r="CLF68" s="252"/>
      <c r="CLG68" s="252"/>
      <c r="CLH68" s="252"/>
      <c r="CLI68" s="252"/>
      <c r="CLJ68" s="252"/>
      <c r="CLK68" s="252"/>
      <c r="CLL68" s="252"/>
      <c r="CLM68" s="252"/>
      <c r="CLN68" s="252"/>
      <c r="CLO68" s="252"/>
      <c r="CLP68" s="252"/>
      <c r="CLQ68" s="252"/>
      <c r="CLR68" s="252"/>
      <c r="CLS68" s="252"/>
      <c r="CLT68" s="252"/>
      <c r="CLU68" s="252"/>
      <c r="CLV68" s="252"/>
      <c r="CLW68" s="252"/>
      <c r="CLX68" s="252"/>
      <c r="CLY68" s="252"/>
      <c r="CLZ68" s="252"/>
      <c r="CMA68" s="252"/>
      <c r="CMB68" s="252"/>
      <c r="CMC68" s="252"/>
      <c r="CMD68" s="252"/>
      <c r="CME68" s="252"/>
      <c r="CMF68" s="252"/>
      <c r="CMG68" s="252"/>
      <c r="CMH68" s="252"/>
      <c r="CMI68" s="252"/>
      <c r="CMJ68" s="252"/>
      <c r="CMK68" s="252"/>
      <c r="CML68" s="252"/>
      <c r="CMM68" s="252"/>
      <c r="CMN68" s="252"/>
      <c r="CMO68" s="252"/>
      <c r="CMP68" s="252"/>
      <c r="CMQ68" s="252"/>
      <c r="CMR68" s="252"/>
      <c r="CMS68" s="252"/>
      <c r="CMT68" s="252"/>
      <c r="CMU68" s="252"/>
      <c r="CMV68" s="252"/>
      <c r="CMW68" s="252"/>
      <c r="CMX68" s="252"/>
      <c r="CMY68" s="252"/>
      <c r="CMZ68" s="252"/>
      <c r="CNA68" s="252"/>
      <c r="CNB68" s="252"/>
      <c r="CNC68" s="252"/>
      <c r="CND68" s="252"/>
      <c r="CNE68" s="252"/>
      <c r="CNF68" s="252"/>
      <c r="CNG68" s="252"/>
      <c r="CNH68" s="252"/>
      <c r="CNI68" s="252"/>
      <c r="CNJ68" s="252"/>
      <c r="CNK68" s="252"/>
      <c r="CNL68" s="252"/>
      <c r="CNM68" s="252"/>
      <c r="CNN68" s="252"/>
      <c r="CNO68" s="252"/>
      <c r="CNP68" s="252"/>
      <c r="CNQ68" s="252"/>
      <c r="CNR68" s="252"/>
      <c r="CNS68" s="252"/>
      <c r="CNT68" s="252"/>
      <c r="CNU68" s="252"/>
      <c r="CNV68" s="252"/>
      <c r="CNW68" s="252"/>
      <c r="CNX68" s="252"/>
      <c r="CNY68" s="252"/>
      <c r="CNZ68" s="252"/>
      <c r="COA68" s="252"/>
      <c r="COB68" s="252"/>
      <c r="COC68" s="252"/>
      <c r="COD68" s="252"/>
      <c r="COE68" s="252"/>
      <c r="COF68" s="252"/>
      <c r="COG68" s="252"/>
      <c r="COH68" s="252"/>
      <c r="COI68" s="252"/>
      <c r="COJ68" s="252"/>
      <c r="COK68" s="252"/>
      <c r="COL68" s="252"/>
      <c r="COM68" s="252"/>
      <c r="CON68" s="252"/>
      <c r="COO68" s="252"/>
      <c r="COP68" s="252"/>
      <c r="COQ68" s="252"/>
      <c r="COR68" s="252"/>
      <c r="COS68" s="252"/>
      <c r="COT68" s="252"/>
      <c r="COU68" s="252"/>
      <c r="COV68" s="252"/>
      <c r="COW68" s="252"/>
      <c r="COX68" s="252"/>
      <c r="COY68" s="252"/>
      <c r="COZ68" s="252"/>
      <c r="CPA68" s="252"/>
      <c r="CPB68" s="252"/>
      <c r="CPC68" s="252"/>
      <c r="CPD68" s="252"/>
      <c r="CPE68" s="252"/>
      <c r="CPF68" s="252"/>
      <c r="CPG68" s="252"/>
      <c r="CPH68" s="252"/>
      <c r="CPI68" s="252"/>
      <c r="CPJ68" s="252"/>
      <c r="CPK68" s="252"/>
      <c r="CPL68" s="252"/>
      <c r="CPM68" s="252"/>
      <c r="CPN68" s="252"/>
      <c r="CPO68" s="252"/>
      <c r="CPP68" s="252"/>
      <c r="CPQ68" s="252"/>
      <c r="CPR68" s="252"/>
      <c r="CPS68" s="252"/>
      <c r="CPT68" s="252"/>
      <c r="CPU68" s="252"/>
      <c r="CPV68" s="252"/>
      <c r="CPW68" s="252"/>
      <c r="CPX68" s="252"/>
      <c r="CPY68" s="252"/>
      <c r="CPZ68" s="252"/>
      <c r="CQA68" s="252"/>
      <c r="CQB68" s="252"/>
      <c r="CQC68" s="252"/>
      <c r="CQD68" s="252"/>
      <c r="CQE68" s="252"/>
      <c r="CQF68" s="252"/>
      <c r="CQG68" s="252"/>
      <c r="CQH68" s="252"/>
      <c r="CQI68" s="252"/>
      <c r="CQJ68" s="252"/>
      <c r="CQK68" s="252"/>
      <c r="CQL68" s="252"/>
      <c r="CQM68" s="252"/>
      <c r="CQN68" s="252"/>
      <c r="CQO68" s="252"/>
      <c r="CQP68" s="252"/>
      <c r="CQQ68" s="252"/>
      <c r="CQR68" s="252"/>
      <c r="CQS68" s="252"/>
      <c r="CQT68" s="252"/>
      <c r="CQU68" s="252"/>
      <c r="CQV68" s="252"/>
      <c r="CQW68" s="252"/>
      <c r="CQX68" s="252"/>
      <c r="CQY68" s="252"/>
      <c r="CQZ68" s="252"/>
      <c r="CRA68" s="252"/>
      <c r="CRB68" s="252"/>
      <c r="CRC68" s="252"/>
      <c r="CRD68" s="252"/>
      <c r="CRE68" s="252"/>
      <c r="CRF68" s="252"/>
      <c r="CRG68" s="252"/>
      <c r="CRH68" s="252"/>
      <c r="CRI68" s="252"/>
      <c r="CRJ68" s="252"/>
      <c r="CRK68" s="252"/>
      <c r="CRL68" s="252"/>
      <c r="CRM68" s="252"/>
      <c r="CRN68" s="252"/>
      <c r="CRO68" s="252"/>
      <c r="CRP68" s="252"/>
      <c r="CRQ68" s="252"/>
      <c r="CRR68" s="252"/>
      <c r="CRS68" s="252"/>
      <c r="CRT68" s="252"/>
      <c r="CRU68" s="252"/>
      <c r="CRV68" s="252"/>
      <c r="CRW68" s="252"/>
      <c r="CRX68" s="252"/>
      <c r="CRY68" s="252"/>
      <c r="CRZ68" s="252"/>
      <c r="CSA68" s="252"/>
      <c r="CSB68" s="252"/>
      <c r="CSC68" s="252"/>
      <c r="CSD68" s="252"/>
      <c r="CSE68" s="252"/>
      <c r="CSF68" s="252"/>
      <c r="CSG68" s="252"/>
      <c r="CSH68" s="252"/>
      <c r="CSI68" s="252"/>
      <c r="CSJ68" s="252"/>
      <c r="CSK68" s="252"/>
      <c r="CSL68" s="252"/>
      <c r="CSM68" s="252"/>
      <c r="CSN68" s="252"/>
      <c r="CSO68" s="252"/>
      <c r="CSP68" s="252"/>
      <c r="CSQ68" s="252"/>
      <c r="CSR68" s="252"/>
      <c r="CSS68" s="252"/>
      <c r="CST68" s="252"/>
      <c r="CSU68" s="252"/>
      <c r="CSV68" s="252"/>
      <c r="CSW68" s="252"/>
      <c r="CSX68" s="252"/>
      <c r="CSY68" s="252"/>
      <c r="CSZ68" s="252"/>
      <c r="CTA68" s="252"/>
      <c r="CTB68" s="252"/>
      <c r="CTC68" s="252"/>
      <c r="CTD68" s="252"/>
      <c r="CTE68" s="252"/>
      <c r="CTF68" s="252"/>
      <c r="CTG68" s="252"/>
      <c r="CTH68" s="252"/>
      <c r="CTI68" s="252"/>
      <c r="CTJ68" s="252"/>
      <c r="CTK68" s="252"/>
      <c r="CTL68" s="252"/>
      <c r="CTM68" s="252"/>
      <c r="CTN68" s="252"/>
      <c r="CTO68" s="252"/>
      <c r="CTP68" s="252"/>
      <c r="CTQ68" s="252"/>
      <c r="CTR68" s="252"/>
      <c r="CTS68" s="252"/>
      <c r="CTT68" s="252"/>
      <c r="CTU68" s="252"/>
      <c r="CTV68" s="252"/>
      <c r="CTW68" s="252"/>
      <c r="CTX68" s="252"/>
      <c r="CTY68" s="252"/>
      <c r="CTZ68" s="252"/>
      <c r="CUA68" s="252"/>
      <c r="CUB68" s="252"/>
      <c r="CUC68" s="252"/>
      <c r="CUD68" s="252"/>
      <c r="CUE68" s="252"/>
      <c r="CUF68" s="252"/>
      <c r="CUG68" s="252"/>
      <c r="CUH68" s="252"/>
      <c r="CUI68" s="252"/>
      <c r="CUJ68" s="252"/>
      <c r="CUK68" s="252"/>
      <c r="CUL68" s="252"/>
      <c r="CUM68" s="252"/>
      <c r="CUN68" s="252"/>
      <c r="CUO68" s="252"/>
      <c r="CUP68" s="252"/>
      <c r="CUQ68" s="252"/>
      <c r="CUR68" s="252"/>
      <c r="CUS68" s="252"/>
      <c r="CUT68" s="252"/>
      <c r="CUU68" s="252"/>
      <c r="CUV68" s="252"/>
      <c r="CUW68" s="252"/>
      <c r="CUX68" s="252"/>
      <c r="CUY68" s="252"/>
      <c r="CUZ68" s="252"/>
      <c r="CVA68" s="252"/>
      <c r="CVB68" s="252"/>
      <c r="CVC68" s="252"/>
      <c r="CVD68" s="252"/>
      <c r="CVE68" s="252"/>
      <c r="CVF68" s="252"/>
      <c r="CVG68" s="252"/>
      <c r="CVH68" s="252"/>
      <c r="CVI68" s="252"/>
      <c r="CVJ68" s="252"/>
      <c r="CVK68" s="252"/>
      <c r="CVL68" s="252"/>
      <c r="CVM68" s="252"/>
      <c r="CVN68" s="252"/>
      <c r="CVO68" s="252"/>
      <c r="CVP68" s="252"/>
      <c r="CVQ68" s="252"/>
      <c r="CVR68" s="252"/>
      <c r="CVS68" s="252"/>
      <c r="CVT68" s="252"/>
      <c r="CVU68" s="252"/>
      <c r="CVV68" s="252"/>
      <c r="CVW68" s="252"/>
      <c r="CVX68" s="252"/>
      <c r="CVY68" s="252"/>
      <c r="CVZ68" s="252"/>
      <c r="CWA68" s="252"/>
      <c r="CWB68" s="252"/>
      <c r="CWC68" s="252"/>
      <c r="CWD68" s="252"/>
      <c r="CWE68" s="252"/>
      <c r="CWF68" s="252"/>
      <c r="CWG68" s="252"/>
      <c r="CWH68" s="252"/>
      <c r="CWI68" s="252"/>
      <c r="CWJ68" s="252"/>
      <c r="CWK68" s="252"/>
      <c r="CWL68" s="252"/>
      <c r="CWM68" s="252"/>
      <c r="CWN68" s="252"/>
      <c r="CWO68" s="252"/>
      <c r="CWP68" s="252"/>
      <c r="CWQ68" s="252"/>
      <c r="CWR68" s="252"/>
      <c r="CWS68" s="252"/>
      <c r="CWT68" s="252"/>
      <c r="CWU68" s="252"/>
      <c r="CWV68" s="252"/>
      <c r="CWW68" s="252"/>
      <c r="CWX68" s="252"/>
      <c r="CWY68" s="252"/>
      <c r="CWZ68" s="252"/>
      <c r="CXA68" s="252"/>
      <c r="CXB68" s="252"/>
      <c r="CXC68" s="252"/>
      <c r="CXD68" s="252"/>
      <c r="CXE68" s="252"/>
      <c r="CXF68" s="252"/>
      <c r="CXG68" s="252"/>
      <c r="CXH68" s="252"/>
      <c r="CXI68" s="252"/>
      <c r="CXJ68" s="252"/>
      <c r="CXK68" s="252"/>
      <c r="CXL68" s="252"/>
      <c r="CXM68" s="252"/>
      <c r="CXN68" s="252"/>
      <c r="CXO68" s="252"/>
      <c r="CXP68" s="252"/>
      <c r="CXQ68" s="252"/>
      <c r="CXR68" s="252"/>
      <c r="CXS68" s="252"/>
      <c r="CXT68" s="252"/>
      <c r="CXU68" s="252"/>
      <c r="CXV68" s="252"/>
      <c r="CXW68" s="252"/>
      <c r="CXX68" s="252"/>
      <c r="CXY68" s="252"/>
      <c r="CXZ68" s="252"/>
      <c r="CYA68" s="252"/>
      <c r="CYB68" s="252"/>
      <c r="CYC68" s="252"/>
      <c r="CYD68" s="252"/>
      <c r="CYE68" s="252"/>
      <c r="CYF68" s="252"/>
      <c r="CYG68" s="252"/>
      <c r="CYH68" s="252"/>
      <c r="CYI68" s="252"/>
      <c r="CYJ68" s="252"/>
      <c r="CYK68" s="252"/>
      <c r="CYL68" s="252"/>
      <c r="CYM68" s="252"/>
      <c r="CYN68" s="252"/>
      <c r="CYO68" s="252"/>
      <c r="CYP68" s="252"/>
      <c r="CYQ68" s="252"/>
      <c r="CYR68" s="252"/>
      <c r="CYS68" s="252"/>
      <c r="CYT68" s="252"/>
      <c r="CYU68" s="252"/>
      <c r="CYV68" s="252"/>
      <c r="CYW68" s="252"/>
      <c r="CYX68" s="252"/>
      <c r="CYY68" s="252"/>
      <c r="CYZ68" s="252"/>
      <c r="CZA68" s="252"/>
      <c r="CZB68" s="252"/>
      <c r="CZC68" s="252"/>
      <c r="CZD68" s="252"/>
      <c r="CZE68" s="252"/>
      <c r="CZF68" s="252"/>
      <c r="CZG68" s="252"/>
      <c r="CZH68" s="252"/>
      <c r="CZI68" s="252"/>
      <c r="CZJ68" s="252"/>
      <c r="CZK68" s="252"/>
      <c r="CZL68" s="252"/>
      <c r="CZM68" s="252"/>
      <c r="CZN68" s="252"/>
      <c r="CZO68" s="252"/>
      <c r="CZP68" s="252"/>
      <c r="CZQ68" s="252"/>
      <c r="CZR68" s="252"/>
      <c r="CZS68" s="252"/>
      <c r="CZT68" s="252"/>
      <c r="CZU68" s="252"/>
      <c r="CZV68" s="252"/>
      <c r="CZW68" s="252"/>
      <c r="CZX68" s="252"/>
      <c r="CZY68" s="252"/>
      <c r="CZZ68" s="252"/>
      <c r="DAA68" s="252"/>
      <c r="DAB68" s="252"/>
      <c r="DAC68" s="252"/>
      <c r="DAD68" s="252"/>
      <c r="DAE68" s="252"/>
      <c r="DAF68" s="252"/>
      <c r="DAG68" s="252"/>
      <c r="DAH68" s="252"/>
      <c r="DAI68" s="252"/>
      <c r="DAJ68" s="252"/>
      <c r="DAK68" s="252"/>
      <c r="DAL68" s="252"/>
      <c r="DAM68" s="252"/>
      <c r="DAN68" s="252"/>
      <c r="DAO68" s="252"/>
      <c r="DAP68" s="252"/>
      <c r="DAQ68" s="252"/>
      <c r="DAR68" s="252"/>
      <c r="DAS68" s="252"/>
      <c r="DAT68" s="252"/>
      <c r="DAU68" s="252"/>
      <c r="DAV68" s="252"/>
      <c r="DAW68" s="252"/>
      <c r="DAX68" s="252"/>
      <c r="DAY68" s="252"/>
      <c r="DAZ68" s="252"/>
      <c r="DBA68" s="252"/>
      <c r="DBB68" s="252"/>
      <c r="DBC68" s="252"/>
      <c r="DBD68" s="252"/>
      <c r="DBE68" s="252"/>
      <c r="DBF68" s="252"/>
      <c r="DBG68" s="252"/>
      <c r="DBH68" s="252"/>
      <c r="DBI68" s="252"/>
      <c r="DBJ68" s="252"/>
      <c r="DBK68" s="252"/>
      <c r="DBL68" s="252"/>
      <c r="DBM68" s="252"/>
      <c r="DBN68" s="252"/>
      <c r="DBO68" s="252"/>
      <c r="DBP68" s="252"/>
      <c r="DBQ68" s="252"/>
      <c r="DBR68" s="252"/>
      <c r="DBS68" s="252"/>
      <c r="DBT68" s="252"/>
      <c r="DBU68" s="252"/>
      <c r="DBV68" s="252"/>
      <c r="DBW68" s="252"/>
      <c r="DBX68" s="252"/>
      <c r="DBY68" s="252"/>
      <c r="DBZ68" s="252"/>
      <c r="DCA68" s="252"/>
      <c r="DCB68" s="252"/>
      <c r="DCC68" s="252"/>
      <c r="DCD68" s="252"/>
      <c r="DCE68" s="252"/>
      <c r="DCF68" s="252"/>
      <c r="DCG68" s="252"/>
      <c r="DCH68" s="252"/>
      <c r="DCI68" s="252"/>
      <c r="DCJ68" s="252"/>
      <c r="DCK68" s="252"/>
      <c r="DCL68" s="252"/>
      <c r="DCM68" s="252"/>
      <c r="DCN68" s="252"/>
      <c r="DCO68" s="252"/>
      <c r="DCP68" s="252"/>
      <c r="DCQ68" s="252"/>
      <c r="DCR68" s="252"/>
      <c r="DCS68" s="252"/>
      <c r="DCT68" s="252"/>
      <c r="DCU68" s="252"/>
      <c r="DCV68" s="252"/>
      <c r="DCW68" s="252"/>
      <c r="DCX68" s="252"/>
      <c r="DCY68" s="252"/>
      <c r="DCZ68" s="252"/>
      <c r="DDA68" s="252"/>
      <c r="DDB68" s="252"/>
      <c r="DDC68" s="252"/>
      <c r="DDD68" s="252"/>
      <c r="DDE68" s="252"/>
      <c r="DDF68" s="252"/>
      <c r="DDG68" s="252"/>
      <c r="DDH68" s="252"/>
      <c r="DDI68" s="252"/>
      <c r="DDJ68" s="252"/>
      <c r="DDK68" s="252"/>
      <c r="DDL68" s="252"/>
      <c r="DDM68" s="252"/>
      <c r="DDN68" s="252"/>
      <c r="DDO68" s="252"/>
      <c r="DDP68" s="252"/>
      <c r="DDQ68" s="252"/>
      <c r="DDR68" s="252"/>
      <c r="DDS68" s="252"/>
      <c r="DDT68" s="252"/>
      <c r="DDU68" s="252"/>
      <c r="DDV68" s="252"/>
      <c r="DDW68" s="252"/>
      <c r="DDX68" s="252"/>
      <c r="DDY68" s="252"/>
      <c r="DDZ68" s="252"/>
      <c r="DEA68" s="252"/>
      <c r="DEB68" s="252"/>
      <c r="DEC68" s="252"/>
      <c r="DED68" s="252"/>
      <c r="DEE68" s="252"/>
      <c r="DEF68" s="252"/>
      <c r="DEG68" s="252"/>
      <c r="DEH68" s="252"/>
      <c r="DEI68" s="252"/>
      <c r="DEJ68" s="252"/>
      <c r="DEK68" s="252"/>
      <c r="DEL68" s="252"/>
      <c r="DEM68" s="252"/>
      <c r="DEN68" s="252"/>
      <c r="DEO68" s="252"/>
      <c r="DEP68" s="252"/>
      <c r="DEQ68" s="252"/>
      <c r="DER68" s="252"/>
      <c r="DES68" s="252"/>
      <c r="DET68" s="252"/>
      <c r="DEU68" s="252"/>
      <c r="DEV68" s="252"/>
      <c r="DEW68" s="252"/>
      <c r="DEX68" s="252"/>
      <c r="DEY68" s="252"/>
      <c r="DEZ68" s="252"/>
      <c r="DFA68" s="252"/>
      <c r="DFB68" s="252"/>
      <c r="DFC68" s="252"/>
      <c r="DFD68" s="252"/>
      <c r="DFE68" s="252"/>
      <c r="DFF68" s="252"/>
      <c r="DFG68" s="252"/>
      <c r="DFH68" s="252"/>
      <c r="DFI68" s="252"/>
      <c r="DFJ68" s="252"/>
      <c r="DFK68" s="252"/>
      <c r="DFL68" s="252"/>
      <c r="DFM68" s="252"/>
      <c r="DFN68" s="252"/>
      <c r="DFO68" s="252"/>
      <c r="DFP68" s="252"/>
      <c r="DFQ68" s="252"/>
      <c r="DFR68" s="252"/>
      <c r="DFS68" s="252"/>
      <c r="DFT68" s="252"/>
      <c r="DFU68" s="252"/>
      <c r="DFV68" s="252"/>
      <c r="DFW68" s="252"/>
      <c r="DFX68" s="252"/>
      <c r="DFY68" s="252"/>
      <c r="DFZ68" s="252"/>
      <c r="DGA68" s="252"/>
      <c r="DGB68" s="252"/>
      <c r="DGC68" s="252"/>
      <c r="DGD68" s="252"/>
      <c r="DGE68" s="252"/>
      <c r="DGF68" s="252"/>
      <c r="DGG68" s="252"/>
      <c r="DGH68" s="252"/>
      <c r="DGI68" s="252"/>
      <c r="DGJ68" s="252"/>
      <c r="DGK68" s="252"/>
      <c r="DGL68" s="252"/>
      <c r="DGM68" s="252"/>
      <c r="DGN68" s="252"/>
      <c r="DGO68" s="252"/>
      <c r="DGP68" s="252"/>
      <c r="DGQ68" s="252"/>
      <c r="DGR68" s="252"/>
      <c r="DGS68" s="252"/>
      <c r="DGT68" s="252"/>
      <c r="DGU68" s="252"/>
      <c r="DGV68" s="252"/>
      <c r="DGW68" s="252"/>
      <c r="DGX68" s="252"/>
      <c r="DGY68" s="252"/>
      <c r="DGZ68" s="252"/>
      <c r="DHA68" s="252"/>
      <c r="DHB68" s="252"/>
      <c r="DHC68" s="252"/>
      <c r="DHD68" s="252"/>
      <c r="DHE68" s="252"/>
      <c r="DHF68" s="252"/>
      <c r="DHG68" s="252"/>
      <c r="DHH68" s="252"/>
      <c r="DHI68" s="252"/>
      <c r="DHJ68" s="252"/>
      <c r="DHK68" s="252"/>
      <c r="DHL68" s="252"/>
      <c r="DHM68" s="252"/>
      <c r="DHN68" s="252"/>
      <c r="DHO68" s="252"/>
      <c r="DHP68" s="252"/>
      <c r="DHQ68" s="252"/>
      <c r="DHR68" s="252"/>
      <c r="DHS68" s="252"/>
      <c r="DHT68" s="252"/>
      <c r="DHU68" s="252"/>
      <c r="DHV68" s="252"/>
      <c r="DHW68" s="252"/>
      <c r="DHX68" s="252"/>
      <c r="DHY68" s="252"/>
      <c r="DHZ68" s="252"/>
      <c r="DIA68" s="252"/>
      <c r="DIB68" s="252"/>
      <c r="DIC68" s="252"/>
      <c r="DID68" s="252"/>
      <c r="DIE68" s="252"/>
      <c r="DIF68" s="252"/>
      <c r="DIG68" s="252"/>
      <c r="DIH68" s="252"/>
      <c r="DII68" s="252"/>
      <c r="DIJ68" s="252"/>
      <c r="DIK68" s="252"/>
      <c r="DIL68" s="252"/>
      <c r="DIM68" s="252"/>
      <c r="DIN68" s="252"/>
      <c r="DIO68" s="252"/>
      <c r="DIP68" s="252"/>
      <c r="DIQ68" s="252"/>
      <c r="DIR68" s="252"/>
      <c r="DIS68" s="252"/>
      <c r="DIT68" s="252"/>
      <c r="DIU68" s="252"/>
      <c r="DIV68" s="252"/>
      <c r="DIW68" s="252"/>
      <c r="DIX68" s="252"/>
      <c r="DIY68" s="252"/>
      <c r="DIZ68" s="252"/>
      <c r="DJA68" s="252"/>
      <c r="DJB68" s="252"/>
      <c r="DJC68" s="252"/>
      <c r="DJD68" s="252"/>
      <c r="DJE68" s="252"/>
      <c r="DJF68" s="252"/>
      <c r="DJG68" s="252"/>
      <c r="DJH68" s="252"/>
      <c r="DJI68" s="252"/>
      <c r="DJJ68" s="252"/>
      <c r="DJK68" s="252"/>
      <c r="DJL68" s="252"/>
      <c r="DJM68" s="252"/>
      <c r="DJN68" s="252"/>
      <c r="DJO68" s="252"/>
      <c r="DJP68" s="252"/>
      <c r="DJQ68" s="252"/>
      <c r="DJR68" s="252"/>
      <c r="DJS68" s="252"/>
      <c r="DJT68" s="252"/>
      <c r="DJU68" s="252"/>
      <c r="DJV68" s="252"/>
      <c r="DJW68" s="252"/>
      <c r="DJX68" s="252"/>
      <c r="DJY68" s="252"/>
      <c r="DJZ68" s="252"/>
      <c r="DKA68" s="252"/>
      <c r="DKB68" s="252"/>
      <c r="DKC68" s="252"/>
      <c r="DKD68" s="252"/>
      <c r="DKE68" s="252"/>
      <c r="DKF68" s="252"/>
      <c r="DKG68" s="252"/>
      <c r="DKH68" s="252"/>
      <c r="DKI68" s="252"/>
      <c r="DKJ68" s="252"/>
      <c r="DKK68" s="252"/>
      <c r="DKL68" s="252"/>
      <c r="DKM68" s="252"/>
      <c r="DKN68" s="252"/>
      <c r="DKO68" s="252"/>
      <c r="DKP68" s="252"/>
      <c r="DKQ68" s="252"/>
      <c r="DKR68" s="252"/>
      <c r="DKS68" s="252"/>
      <c r="DKT68" s="252"/>
      <c r="DKU68" s="252"/>
      <c r="DKV68" s="252"/>
      <c r="DKW68" s="252"/>
      <c r="DKX68" s="252"/>
      <c r="DKY68" s="252"/>
      <c r="DKZ68" s="252"/>
      <c r="DLA68" s="252"/>
      <c r="DLB68" s="252"/>
      <c r="DLC68" s="252"/>
      <c r="DLD68" s="252"/>
      <c r="DLE68" s="252"/>
      <c r="DLF68" s="252"/>
      <c r="DLG68" s="252"/>
      <c r="DLH68" s="252"/>
      <c r="DLI68" s="252"/>
      <c r="DLJ68" s="252"/>
      <c r="DLK68" s="252"/>
      <c r="DLL68" s="252"/>
      <c r="DLM68" s="252"/>
      <c r="DLN68" s="252"/>
      <c r="DLO68" s="252"/>
      <c r="DLP68" s="252"/>
      <c r="DLQ68" s="252"/>
      <c r="DLR68" s="252"/>
      <c r="DLS68" s="252"/>
      <c r="DLT68" s="252"/>
      <c r="DLU68" s="252"/>
      <c r="DLV68" s="252"/>
      <c r="DLW68" s="252"/>
      <c r="DLX68" s="252"/>
      <c r="DLY68" s="252"/>
      <c r="DLZ68" s="252"/>
      <c r="DMA68" s="252"/>
      <c r="DMB68" s="252"/>
      <c r="DMC68" s="252"/>
      <c r="DMD68" s="252"/>
      <c r="DME68" s="252"/>
      <c r="DMF68" s="252"/>
      <c r="DMG68" s="252"/>
      <c r="DMH68" s="252"/>
      <c r="DMI68" s="252"/>
      <c r="DMJ68" s="252"/>
      <c r="DMK68" s="252"/>
      <c r="DML68" s="252"/>
      <c r="DMM68" s="252"/>
      <c r="DMN68" s="252"/>
      <c r="DMO68" s="252"/>
      <c r="DMP68" s="252"/>
      <c r="DMQ68" s="252"/>
      <c r="DMR68" s="252"/>
      <c r="DMS68" s="252"/>
      <c r="DMT68" s="252"/>
      <c r="DMU68" s="252"/>
      <c r="DMV68" s="252"/>
      <c r="DMW68" s="252"/>
      <c r="DMX68" s="252"/>
      <c r="DMY68" s="252"/>
      <c r="DMZ68" s="252"/>
      <c r="DNA68" s="252"/>
      <c r="DNB68" s="252"/>
      <c r="DNC68" s="252"/>
      <c r="DND68" s="252"/>
      <c r="DNE68" s="252"/>
      <c r="DNF68" s="252"/>
      <c r="DNG68" s="252"/>
      <c r="DNH68" s="252"/>
      <c r="DNI68" s="252"/>
      <c r="DNJ68" s="252"/>
      <c r="DNK68" s="252"/>
      <c r="DNL68" s="252"/>
      <c r="DNM68" s="252"/>
      <c r="DNN68" s="252"/>
      <c r="DNO68" s="252"/>
      <c r="DNP68" s="252"/>
      <c r="DNQ68" s="252"/>
      <c r="DNR68" s="252"/>
      <c r="DNS68" s="252"/>
      <c r="DNT68" s="252"/>
      <c r="DNU68" s="252"/>
      <c r="DNV68" s="252"/>
      <c r="DNW68" s="252"/>
      <c r="DNX68" s="252"/>
      <c r="DNY68" s="252"/>
      <c r="DNZ68" s="252"/>
      <c r="DOA68" s="252"/>
      <c r="DOB68" s="252"/>
      <c r="DOC68" s="252"/>
      <c r="DOD68" s="252"/>
      <c r="DOE68" s="252"/>
      <c r="DOF68" s="252"/>
      <c r="DOG68" s="252"/>
      <c r="DOH68" s="252"/>
      <c r="DOI68" s="252"/>
      <c r="DOJ68" s="252"/>
      <c r="DOK68" s="252"/>
      <c r="DOL68" s="252"/>
      <c r="DOM68" s="252"/>
      <c r="DON68" s="252"/>
      <c r="DOO68" s="252"/>
      <c r="DOP68" s="252"/>
      <c r="DOQ68" s="252"/>
      <c r="DOR68" s="252"/>
      <c r="DOS68" s="252"/>
      <c r="DOT68" s="252"/>
      <c r="DOU68" s="252"/>
      <c r="DOV68" s="252"/>
      <c r="DOW68" s="252"/>
      <c r="DOX68" s="252"/>
      <c r="DOY68" s="252"/>
      <c r="DOZ68" s="252"/>
      <c r="DPA68" s="252"/>
      <c r="DPB68" s="252"/>
      <c r="DPC68" s="252"/>
      <c r="DPD68" s="252"/>
      <c r="DPE68" s="252"/>
      <c r="DPF68" s="252"/>
      <c r="DPG68" s="252"/>
      <c r="DPH68" s="252"/>
      <c r="DPI68" s="252"/>
      <c r="DPJ68" s="252"/>
      <c r="DPK68" s="252"/>
      <c r="DPL68" s="252"/>
      <c r="DPM68" s="252"/>
      <c r="DPN68" s="252"/>
      <c r="DPO68" s="252"/>
      <c r="DPP68" s="252"/>
      <c r="DPQ68" s="252"/>
      <c r="DPR68" s="252"/>
      <c r="DPS68" s="252"/>
      <c r="DPT68" s="252"/>
      <c r="DPU68" s="252"/>
      <c r="DPV68" s="252"/>
      <c r="DPW68" s="252"/>
      <c r="DPX68" s="252"/>
      <c r="DPY68" s="252"/>
      <c r="DPZ68" s="252"/>
      <c r="DQA68" s="252"/>
      <c r="DQB68" s="252"/>
      <c r="DQC68" s="252"/>
      <c r="DQD68" s="252"/>
      <c r="DQE68" s="252"/>
      <c r="DQF68" s="252"/>
      <c r="DQG68" s="252"/>
      <c r="DQH68" s="252"/>
      <c r="DQI68" s="252"/>
      <c r="DQJ68" s="252"/>
      <c r="DQK68" s="252"/>
      <c r="DQL68" s="252"/>
      <c r="DQM68" s="252"/>
      <c r="DQN68" s="252"/>
      <c r="DQO68" s="252"/>
      <c r="DQP68" s="252"/>
      <c r="DQQ68" s="252"/>
      <c r="DQR68" s="252"/>
      <c r="DQS68" s="252"/>
      <c r="DQT68" s="252"/>
      <c r="DQU68" s="252"/>
      <c r="DQV68" s="252"/>
      <c r="DQW68" s="252"/>
      <c r="DQX68" s="252"/>
      <c r="DQY68" s="252"/>
      <c r="DQZ68" s="252"/>
      <c r="DRA68" s="252"/>
      <c r="DRB68" s="252"/>
      <c r="DRC68" s="252"/>
      <c r="DRD68" s="252"/>
      <c r="DRE68" s="252"/>
      <c r="DRF68" s="252"/>
      <c r="DRG68" s="252"/>
      <c r="DRH68" s="252"/>
      <c r="DRI68" s="252"/>
      <c r="DRJ68" s="252"/>
      <c r="DRK68" s="252"/>
      <c r="DRL68" s="252"/>
      <c r="DRM68" s="252"/>
      <c r="DRN68" s="252"/>
      <c r="DRO68" s="252"/>
      <c r="DRP68" s="252"/>
      <c r="DRQ68" s="252"/>
      <c r="DRR68" s="252"/>
      <c r="DRS68" s="252"/>
      <c r="DRT68" s="252"/>
      <c r="DRU68" s="252"/>
      <c r="DRV68" s="252"/>
      <c r="DRW68" s="252"/>
      <c r="DRX68" s="252"/>
      <c r="DRY68" s="252"/>
      <c r="DRZ68" s="252"/>
      <c r="DSA68" s="252"/>
      <c r="DSB68" s="252"/>
      <c r="DSC68" s="252"/>
      <c r="DSD68" s="252"/>
      <c r="DSE68" s="252"/>
      <c r="DSF68" s="252"/>
      <c r="DSG68" s="252"/>
      <c r="DSH68" s="252"/>
      <c r="DSI68" s="252"/>
      <c r="DSJ68" s="252"/>
      <c r="DSK68" s="252"/>
      <c r="DSL68" s="252"/>
      <c r="DSM68" s="252"/>
      <c r="DSN68" s="252"/>
      <c r="DSO68" s="252"/>
      <c r="DSP68" s="252"/>
      <c r="DSQ68" s="252"/>
      <c r="DSR68" s="252"/>
      <c r="DSS68" s="252"/>
      <c r="DST68" s="252"/>
      <c r="DSU68" s="252"/>
      <c r="DSV68" s="252"/>
      <c r="DSW68" s="252"/>
      <c r="DSX68" s="252"/>
      <c r="DSY68" s="252"/>
      <c r="DSZ68" s="252"/>
      <c r="DTA68" s="252"/>
      <c r="DTB68" s="252"/>
      <c r="DTC68" s="252"/>
      <c r="DTD68" s="252"/>
      <c r="DTE68" s="252"/>
      <c r="DTF68" s="252"/>
      <c r="DTG68" s="252"/>
      <c r="DTH68" s="252"/>
      <c r="DTI68" s="252"/>
      <c r="DTJ68" s="252"/>
      <c r="DTK68" s="252"/>
      <c r="DTL68" s="252"/>
      <c r="DTM68" s="252"/>
      <c r="DTN68" s="252"/>
      <c r="DTO68" s="252"/>
      <c r="DTP68" s="252"/>
      <c r="DTQ68" s="252"/>
      <c r="DTR68" s="252"/>
      <c r="DTS68" s="252"/>
      <c r="DTT68" s="252"/>
      <c r="DTU68" s="252"/>
      <c r="DTV68" s="252"/>
      <c r="DTW68" s="252"/>
      <c r="DTX68" s="252"/>
      <c r="DTY68" s="252"/>
      <c r="DTZ68" s="252"/>
      <c r="DUA68" s="252"/>
      <c r="DUB68" s="252"/>
      <c r="DUC68" s="252"/>
      <c r="DUD68" s="252"/>
      <c r="DUE68" s="252"/>
      <c r="DUF68" s="252"/>
      <c r="DUG68" s="252"/>
      <c r="DUH68" s="252"/>
      <c r="DUI68" s="252"/>
      <c r="DUJ68" s="252"/>
      <c r="DUK68" s="252"/>
      <c r="DUL68" s="252"/>
      <c r="DUM68" s="252"/>
      <c r="DUN68" s="252"/>
      <c r="DUO68" s="252"/>
      <c r="DUP68" s="252"/>
      <c r="DUQ68" s="252"/>
      <c r="DUR68" s="252"/>
      <c r="DUS68" s="252"/>
      <c r="DUT68" s="252"/>
      <c r="DUU68" s="252"/>
      <c r="DUV68" s="252"/>
      <c r="DUW68" s="252"/>
      <c r="DUX68" s="252"/>
      <c r="DUY68" s="252"/>
      <c r="DUZ68" s="252"/>
      <c r="DVA68" s="252"/>
      <c r="DVB68" s="252"/>
      <c r="DVC68" s="252"/>
      <c r="DVD68" s="252"/>
      <c r="DVE68" s="252"/>
      <c r="DVF68" s="252"/>
      <c r="DVG68" s="252"/>
      <c r="DVH68" s="252"/>
      <c r="DVI68" s="252"/>
      <c r="DVJ68" s="252"/>
      <c r="DVK68" s="252"/>
      <c r="DVL68" s="252"/>
      <c r="DVM68" s="252"/>
      <c r="DVN68" s="252"/>
      <c r="DVO68" s="252"/>
      <c r="DVP68" s="252"/>
      <c r="DVQ68" s="252"/>
      <c r="DVR68" s="252"/>
      <c r="DVS68" s="252"/>
      <c r="DVT68" s="252"/>
      <c r="DVU68" s="252"/>
      <c r="DVV68" s="252"/>
      <c r="DVW68" s="252"/>
      <c r="DVX68" s="252"/>
      <c r="DVY68" s="252"/>
      <c r="DVZ68" s="252"/>
      <c r="DWA68" s="252"/>
      <c r="DWB68" s="252"/>
      <c r="DWC68" s="252"/>
      <c r="DWD68" s="252"/>
      <c r="DWE68" s="252"/>
      <c r="DWF68" s="252"/>
      <c r="DWG68" s="252"/>
      <c r="DWH68" s="252"/>
      <c r="DWI68" s="252"/>
      <c r="DWJ68" s="252"/>
      <c r="DWK68" s="252"/>
      <c r="DWL68" s="252"/>
      <c r="DWM68" s="252"/>
      <c r="DWN68" s="252"/>
      <c r="DWO68" s="252"/>
      <c r="DWP68" s="252"/>
      <c r="DWQ68" s="252"/>
      <c r="DWR68" s="252"/>
      <c r="DWS68" s="252"/>
      <c r="DWT68" s="252"/>
      <c r="DWU68" s="252"/>
      <c r="DWV68" s="252"/>
      <c r="DWW68" s="252"/>
      <c r="DWX68" s="252"/>
      <c r="DWY68" s="252"/>
      <c r="DWZ68" s="252"/>
      <c r="DXA68" s="252"/>
      <c r="DXB68" s="252"/>
      <c r="DXC68" s="252"/>
      <c r="DXD68" s="252"/>
      <c r="DXE68" s="252"/>
      <c r="DXF68" s="252"/>
      <c r="DXG68" s="252"/>
      <c r="DXH68" s="252"/>
      <c r="DXI68" s="252"/>
      <c r="DXJ68" s="252"/>
      <c r="DXK68" s="252"/>
      <c r="DXL68" s="252"/>
      <c r="DXM68" s="252"/>
      <c r="DXN68" s="252"/>
      <c r="DXO68" s="252"/>
      <c r="DXP68" s="252"/>
      <c r="DXQ68" s="252"/>
      <c r="DXR68" s="252"/>
      <c r="DXS68" s="252"/>
      <c r="DXT68" s="252"/>
      <c r="DXU68" s="252"/>
      <c r="DXV68" s="252"/>
      <c r="DXW68" s="252"/>
      <c r="DXX68" s="252"/>
      <c r="DXY68" s="252"/>
      <c r="DXZ68" s="252"/>
      <c r="DYA68" s="252"/>
      <c r="DYB68" s="252"/>
      <c r="DYC68" s="252"/>
      <c r="DYD68" s="252"/>
      <c r="DYE68" s="252"/>
      <c r="DYF68" s="252"/>
      <c r="DYG68" s="252"/>
      <c r="DYH68" s="252"/>
      <c r="DYI68" s="252"/>
      <c r="DYJ68" s="252"/>
      <c r="DYK68" s="252"/>
      <c r="DYL68" s="252"/>
      <c r="DYM68" s="252"/>
      <c r="DYN68" s="252"/>
      <c r="DYO68" s="252"/>
      <c r="DYP68" s="252"/>
      <c r="DYQ68" s="252"/>
      <c r="DYR68" s="252"/>
      <c r="DYS68" s="252"/>
      <c r="DYT68" s="252"/>
      <c r="DYU68" s="252"/>
      <c r="DYV68" s="252"/>
      <c r="DYW68" s="252"/>
      <c r="DYX68" s="252"/>
      <c r="DYY68" s="252"/>
      <c r="DYZ68" s="252"/>
      <c r="DZA68" s="252"/>
      <c r="DZB68" s="252"/>
      <c r="DZC68" s="252"/>
      <c r="DZD68" s="252"/>
      <c r="DZE68" s="252"/>
      <c r="DZF68" s="252"/>
      <c r="DZG68" s="252"/>
      <c r="DZH68" s="252"/>
      <c r="DZI68" s="252"/>
      <c r="DZJ68" s="252"/>
      <c r="DZK68" s="252"/>
      <c r="DZL68" s="252"/>
      <c r="DZM68" s="252"/>
      <c r="DZN68" s="252"/>
      <c r="DZO68" s="252"/>
      <c r="DZP68" s="252"/>
      <c r="DZQ68" s="252"/>
      <c r="DZR68" s="252"/>
      <c r="DZS68" s="252"/>
      <c r="DZT68" s="252"/>
      <c r="DZU68" s="252"/>
      <c r="DZV68" s="252"/>
      <c r="DZW68" s="252"/>
      <c r="DZX68" s="252"/>
      <c r="DZY68" s="252"/>
      <c r="DZZ68" s="252"/>
      <c r="EAA68" s="252"/>
      <c r="EAB68" s="252"/>
      <c r="EAC68" s="252"/>
      <c r="EAD68" s="252"/>
      <c r="EAE68" s="252"/>
      <c r="EAF68" s="252"/>
      <c r="EAG68" s="252"/>
      <c r="EAH68" s="252"/>
      <c r="EAI68" s="252"/>
      <c r="EAJ68" s="252"/>
      <c r="EAK68" s="252"/>
      <c r="EAL68" s="252"/>
      <c r="EAM68" s="252"/>
      <c r="EAN68" s="252"/>
      <c r="EAO68" s="252"/>
      <c r="EAP68" s="252"/>
      <c r="EAQ68" s="252"/>
      <c r="EAR68" s="252"/>
      <c r="EAS68" s="252"/>
      <c r="EAT68" s="252"/>
      <c r="EAU68" s="252"/>
      <c r="EAV68" s="252"/>
      <c r="EAW68" s="252"/>
      <c r="EAX68" s="252"/>
      <c r="EAY68" s="252"/>
      <c r="EAZ68" s="252"/>
      <c r="EBA68" s="252"/>
      <c r="EBB68" s="252"/>
      <c r="EBC68" s="252"/>
      <c r="EBD68" s="252"/>
      <c r="EBE68" s="252"/>
      <c r="EBF68" s="252"/>
      <c r="EBG68" s="252"/>
      <c r="EBH68" s="252"/>
      <c r="EBI68" s="252"/>
      <c r="EBJ68" s="252"/>
      <c r="EBK68" s="252"/>
      <c r="EBL68" s="252"/>
      <c r="EBM68" s="252"/>
      <c r="EBN68" s="252"/>
      <c r="EBO68" s="252"/>
      <c r="EBP68" s="252"/>
      <c r="EBQ68" s="252"/>
      <c r="EBR68" s="252"/>
      <c r="EBS68" s="252"/>
      <c r="EBT68" s="252"/>
      <c r="EBU68" s="252"/>
      <c r="EBV68" s="252"/>
      <c r="EBW68" s="252"/>
      <c r="EBX68" s="252"/>
      <c r="EBY68" s="252"/>
      <c r="EBZ68" s="252"/>
      <c r="ECA68" s="252"/>
      <c r="ECB68" s="252"/>
      <c r="ECC68" s="252"/>
      <c r="ECD68" s="252"/>
      <c r="ECE68" s="252"/>
      <c r="ECF68" s="252"/>
      <c r="ECG68" s="252"/>
      <c r="ECH68" s="252"/>
      <c r="ECI68" s="252"/>
      <c r="ECJ68" s="252"/>
      <c r="ECK68" s="252"/>
      <c r="ECL68" s="252"/>
      <c r="ECM68" s="252"/>
      <c r="ECN68" s="252"/>
      <c r="ECO68" s="252"/>
      <c r="ECP68" s="252"/>
      <c r="ECQ68" s="252"/>
      <c r="ECR68" s="252"/>
      <c r="ECS68" s="252"/>
      <c r="ECT68" s="252"/>
      <c r="ECU68" s="252"/>
      <c r="ECV68" s="252"/>
      <c r="ECW68" s="252"/>
      <c r="ECX68" s="252"/>
      <c r="ECY68" s="252"/>
      <c r="ECZ68" s="252"/>
      <c r="EDA68" s="252"/>
      <c r="EDB68" s="252"/>
      <c r="EDC68" s="252"/>
      <c r="EDD68" s="252"/>
      <c r="EDE68" s="252"/>
      <c r="EDF68" s="252"/>
      <c r="EDG68" s="252"/>
      <c r="EDH68" s="252"/>
      <c r="EDI68" s="252"/>
      <c r="EDJ68" s="252"/>
      <c r="EDK68" s="252"/>
      <c r="EDL68" s="252"/>
      <c r="EDM68" s="252"/>
      <c r="EDN68" s="252"/>
      <c r="EDO68" s="252"/>
      <c r="EDP68" s="252"/>
      <c r="EDQ68" s="252"/>
      <c r="EDR68" s="252"/>
      <c r="EDS68" s="252"/>
      <c r="EDT68" s="252"/>
      <c r="EDU68" s="252"/>
      <c r="EDV68" s="252"/>
      <c r="EDW68" s="252"/>
      <c r="EDX68" s="252"/>
      <c r="EDY68" s="252"/>
      <c r="EDZ68" s="252"/>
      <c r="EEA68" s="252"/>
      <c r="EEB68" s="252"/>
      <c r="EEC68" s="252"/>
      <c r="EED68" s="252"/>
      <c r="EEE68" s="252"/>
      <c r="EEF68" s="252"/>
      <c r="EEG68" s="252"/>
      <c r="EEH68" s="252"/>
      <c r="EEI68" s="252"/>
      <c r="EEJ68" s="252"/>
      <c r="EEK68" s="252"/>
      <c r="EEL68" s="252"/>
      <c r="EEM68" s="252"/>
      <c r="EEN68" s="252"/>
      <c r="EEO68" s="252"/>
      <c r="EEP68" s="252"/>
      <c r="EEQ68" s="252"/>
      <c r="EER68" s="252"/>
      <c r="EES68" s="252"/>
      <c r="EET68" s="252"/>
      <c r="EEU68" s="252"/>
      <c r="EEV68" s="252"/>
      <c r="EEW68" s="252"/>
      <c r="EEX68" s="252"/>
      <c r="EEY68" s="252"/>
      <c r="EEZ68" s="252"/>
      <c r="EFA68" s="252"/>
      <c r="EFB68" s="252"/>
      <c r="EFC68" s="252"/>
      <c r="EFD68" s="252"/>
      <c r="EFE68" s="252"/>
      <c r="EFF68" s="252"/>
      <c r="EFG68" s="252"/>
      <c r="EFH68" s="252"/>
      <c r="EFI68" s="252"/>
      <c r="EFJ68" s="252"/>
      <c r="EFK68" s="252"/>
      <c r="EFL68" s="252"/>
      <c r="EFM68" s="252"/>
      <c r="EFN68" s="252"/>
      <c r="EFO68" s="252"/>
      <c r="EFP68" s="252"/>
      <c r="EFQ68" s="252"/>
      <c r="EFR68" s="252"/>
      <c r="EFS68" s="252"/>
      <c r="EFT68" s="252"/>
      <c r="EFU68" s="252"/>
      <c r="EFV68" s="252"/>
      <c r="EFW68" s="252"/>
      <c r="EFX68" s="252"/>
      <c r="EFY68" s="252"/>
      <c r="EFZ68" s="252"/>
      <c r="EGA68" s="252"/>
      <c r="EGB68" s="252"/>
      <c r="EGC68" s="252"/>
      <c r="EGD68" s="252"/>
      <c r="EGE68" s="252"/>
      <c r="EGF68" s="252"/>
      <c r="EGG68" s="252"/>
      <c r="EGH68" s="252"/>
      <c r="EGI68" s="252"/>
      <c r="EGJ68" s="252"/>
      <c r="EGK68" s="252"/>
      <c r="EGL68" s="252"/>
      <c r="EGM68" s="252"/>
      <c r="EGN68" s="252"/>
      <c r="EGO68" s="252"/>
      <c r="EGP68" s="252"/>
      <c r="EGQ68" s="252"/>
      <c r="EGR68" s="252"/>
      <c r="EGS68" s="252"/>
      <c r="EGT68" s="252"/>
      <c r="EGU68" s="252"/>
      <c r="EGV68" s="252"/>
      <c r="EGW68" s="252"/>
      <c r="EGX68" s="252"/>
      <c r="EGY68" s="252"/>
      <c r="EGZ68" s="252"/>
      <c r="EHA68" s="252"/>
      <c r="EHB68" s="252"/>
      <c r="EHC68" s="252"/>
      <c r="EHD68" s="252"/>
      <c r="EHE68" s="252"/>
      <c r="EHF68" s="252"/>
      <c r="EHG68" s="252"/>
      <c r="EHH68" s="252"/>
      <c r="EHI68" s="252"/>
      <c r="EHJ68" s="252"/>
      <c r="EHK68" s="252"/>
      <c r="EHL68" s="252"/>
      <c r="EHM68" s="252"/>
      <c r="EHN68" s="252"/>
      <c r="EHO68" s="252"/>
      <c r="EHP68" s="252"/>
      <c r="EHQ68" s="252"/>
      <c r="EHR68" s="252"/>
      <c r="EHS68" s="252"/>
      <c r="EHT68" s="252"/>
      <c r="EHU68" s="252"/>
      <c r="EHV68" s="252"/>
      <c r="EHW68" s="252"/>
      <c r="EHX68" s="252"/>
      <c r="EHY68" s="252"/>
      <c r="EHZ68" s="252"/>
      <c r="EIA68" s="252"/>
      <c r="EIB68" s="252"/>
      <c r="EIC68" s="252"/>
      <c r="EID68" s="252"/>
      <c r="EIE68" s="252"/>
      <c r="EIF68" s="252"/>
      <c r="EIG68" s="252"/>
      <c r="EIH68" s="252"/>
      <c r="EII68" s="252"/>
      <c r="EIJ68" s="252"/>
      <c r="EIK68" s="252"/>
      <c r="EIL68" s="252"/>
      <c r="EIM68" s="252"/>
      <c r="EIN68" s="252"/>
      <c r="EIO68" s="252"/>
      <c r="EIP68" s="252"/>
      <c r="EIQ68" s="252"/>
      <c r="EIR68" s="252"/>
      <c r="EIS68" s="252"/>
      <c r="EIT68" s="252"/>
      <c r="EIU68" s="252"/>
      <c r="EIV68" s="252"/>
      <c r="EIW68" s="252"/>
      <c r="EIX68" s="252"/>
      <c r="EIY68" s="252"/>
      <c r="EIZ68" s="252"/>
      <c r="EJA68" s="252"/>
      <c r="EJB68" s="252"/>
      <c r="EJC68" s="252"/>
      <c r="EJD68" s="252"/>
      <c r="EJE68" s="252"/>
      <c r="EJF68" s="252"/>
      <c r="EJG68" s="252"/>
      <c r="EJH68" s="252"/>
      <c r="EJI68" s="252"/>
      <c r="EJJ68" s="252"/>
      <c r="EJK68" s="252"/>
      <c r="EJL68" s="252"/>
      <c r="EJM68" s="252"/>
      <c r="EJN68" s="252"/>
      <c r="EJO68" s="252"/>
      <c r="EJP68" s="252"/>
      <c r="EJQ68" s="252"/>
      <c r="EJR68" s="252"/>
      <c r="EJS68" s="252"/>
      <c r="EJT68" s="252"/>
      <c r="EJU68" s="252"/>
      <c r="EJV68" s="252"/>
      <c r="EJW68" s="252"/>
      <c r="EJX68" s="252"/>
      <c r="EJY68" s="252"/>
      <c r="EJZ68" s="252"/>
      <c r="EKA68" s="252"/>
      <c r="EKB68" s="252"/>
      <c r="EKC68" s="252"/>
      <c r="EKD68" s="252"/>
      <c r="EKE68" s="252"/>
      <c r="EKF68" s="252"/>
      <c r="EKG68" s="252"/>
      <c r="EKH68" s="252"/>
      <c r="EKI68" s="252"/>
      <c r="EKJ68" s="252"/>
      <c r="EKK68" s="252"/>
      <c r="EKL68" s="252"/>
      <c r="EKM68" s="252"/>
      <c r="EKN68" s="252"/>
      <c r="EKO68" s="252"/>
      <c r="EKP68" s="252"/>
      <c r="EKQ68" s="252"/>
      <c r="EKR68" s="252"/>
      <c r="EKS68" s="252"/>
      <c r="EKT68" s="252"/>
      <c r="EKU68" s="252"/>
      <c r="EKV68" s="252"/>
      <c r="EKW68" s="252"/>
      <c r="EKX68" s="252"/>
      <c r="EKY68" s="252"/>
      <c r="EKZ68" s="252"/>
      <c r="ELA68" s="252"/>
      <c r="ELB68" s="252"/>
      <c r="ELC68" s="252"/>
      <c r="ELD68" s="252"/>
      <c r="ELE68" s="252"/>
      <c r="ELF68" s="252"/>
      <c r="ELG68" s="252"/>
      <c r="ELH68" s="252"/>
      <c r="ELI68" s="252"/>
      <c r="ELJ68" s="252"/>
      <c r="ELK68" s="252"/>
      <c r="ELL68" s="252"/>
      <c r="ELM68" s="252"/>
      <c r="ELN68" s="252"/>
      <c r="ELO68" s="252"/>
      <c r="ELP68" s="252"/>
      <c r="ELQ68" s="252"/>
      <c r="ELR68" s="252"/>
      <c r="ELS68" s="252"/>
      <c r="ELT68" s="252"/>
      <c r="ELU68" s="252"/>
      <c r="ELV68" s="252"/>
      <c r="ELW68" s="252"/>
      <c r="ELX68" s="252"/>
      <c r="ELY68" s="252"/>
      <c r="ELZ68" s="252"/>
      <c r="EMA68" s="252"/>
      <c r="EMB68" s="252"/>
      <c r="EMC68" s="252"/>
      <c r="EMD68" s="252"/>
      <c r="EME68" s="252"/>
      <c r="EMF68" s="252"/>
      <c r="EMG68" s="252"/>
      <c r="EMH68" s="252"/>
      <c r="EMI68" s="252"/>
      <c r="EMJ68" s="252"/>
      <c r="EMK68" s="252"/>
      <c r="EML68" s="252"/>
      <c r="EMM68" s="252"/>
      <c r="EMN68" s="252"/>
      <c r="EMO68" s="252"/>
      <c r="EMP68" s="252"/>
      <c r="EMQ68" s="252"/>
      <c r="EMR68" s="252"/>
      <c r="EMS68" s="252"/>
      <c r="EMT68" s="252"/>
      <c r="EMU68" s="252"/>
      <c r="EMV68" s="252"/>
      <c r="EMW68" s="252"/>
      <c r="EMX68" s="252"/>
      <c r="EMY68" s="252"/>
      <c r="EMZ68" s="252"/>
      <c r="ENA68" s="252"/>
      <c r="ENB68" s="252"/>
      <c r="ENC68" s="252"/>
      <c r="END68" s="252"/>
      <c r="ENE68" s="252"/>
      <c r="ENF68" s="252"/>
      <c r="ENG68" s="252"/>
      <c r="ENH68" s="252"/>
      <c r="ENI68" s="252"/>
      <c r="ENJ68" s="252"/>
      <c r="ENK68" s="252"/>
      <c r="ENL68" s="252"/>
      <c r="ENM68" s="252"/>
      <c r="ENN68" s="252"/>
      <c r="ENO68" s="252"/>
      <c r="ENP68" s="252"/>
      <c r="ENQ68" s="252"/>
      <c r="ENR68" s="252"/>
      <c r="ENS68" s="252"/>
      <c r="ENT68" s="252"/>
      <c r="ENU68" s="252"/>
      <c r="ENV68" s="252"/>
      <c r="ENW68" s="252"/>
      <c r="ENX68" s="252"/>
      <c r="ENY68" s="252"/>
      <c r="ENZ68" s="252"/>
      <c r="EOA68" s="252"/>
      <c r="EOB68" s="252"/>
      <c r="EOC68" s="252"/>
      <c r="EOD68" s="252"/>
      <c r="EOE68" s="252"/>
      <c r="EOF68" s="252"/>
      <c r="EOG68" s="252"/>
      <c r="EOH68" s="252"/>
      <c r="EOI68" s="252"/>
      <c r="EOJ68" s="252"/>
      <c r="EOK68" s="252"/>
      <c r="EOL68" s="252"/>
      <c r="EOM68" s="252"/>
      <c r="EON68" s="252"/>
      <c r="EOO68" s="252"/>
      <c r="EOP68" s="252"/>
      <c r="EOQ68" s="252"/>
      <c r="EOR68" s="252"/>
      <c r="EOS68" s="252"/>
      <c r="EOT68" s="252"/>
      <c r="EOU68" s="252"/>
      <c r="EOV68" s="252"/>
      <c r="EOW68" s="252"/>
      <c r="EOX68" s="252"/>
      <c r="EOY68" s="252"/>
      <c r="EOZ68" s="252"/>
      <c r="EPA68" s="252"/>
      <c r="EPB68" s="252"/>
      <c r="EPC68" s="252"/>
      <c r="EPD68" s="252"/>
      <c r="EPE68" s="252"/>
      <c r="EPF68" s="252"/>
      <c r="EPG68" s="252"/>
      <c r="EPH68" s="252"/>
      <c r="EPI68" s="252"/>
      <c r="EPJ68" s="252"/>
      <c r="EPK68" s="252"/>
      <c r="EPL68" s="252"/>
      <c r="EPM68" s="252"/>
      <c r="EPN68" s="252"/>
      <c r="EPO68" s="252"/>
      <c r="EPP68" s="252"/>
      <c r="EPQ68" s="252"/>
      <c r="EPR68" s="252"/>
      <c r="EPS68" s="252"/>
      <c r="EPT68" s="252"/>
      <c r="EPU68" s="252"/>
      <c r="EPV68" s="252"/>
      <c r="EPW68" s="252"/>
      <c r="EPX68" s="252"/>
      <c r="EPY68" s="252"/>
      <c r="EPZ68" s="252"/>
      <c r="EQA68" s="252"/>
      <c r="EQB68" s="252"/>
      <c r="EQC68" s="252"/>
      <c r="EQD68" s="252"/>
      <c r="EQE68" s="252"/>
      <c r="EQF68" s="252"/>
      <c r="EQG68" s="252"/>
      <c r="EQH68" s="252"/>
      <c r="EQI68" s="252"/>
      <c r="EQJ68" s="252"/>
      <c r="EQK68" s="252"/>
      <c r="EQL68" s="252"/>
      <c r="EQM68" s="252"/>
      <c r="EQN68" s="252"/>
      <c r="EQO68" s="252"/>
      <c r="EQP68" s="252"/>
      <c r="EQQ68" s="252"/>
      <c r="EQR68" s="252"/>
      <c r="EQS68" s="252"/>
      <c r="EQT68" s="252"/>
      <c r="EQU68" s="252"/>
      <c r="EQV68" s="252"/>
      <c r="EQW68" s="252"/>
      <c r="EQX68" s="252"/>
      <c r="EQY68" s="252"/>
      <c r="EQZ68" s="252"/>
      <c r="ERA68" s="252"/>
      <c r="ERB68" s="252"/>
      <c r="ERC68" s="252"/>
      <c r="ERD68" s="252"/>
      <c r="ERE68" s="252"/>
      <c r="ERF68" s="252"/>
      <c r="ERG68" s="252"/>
      <c r="ERH68" s="252"/>
      <c r="ERI68" s="252"/>
      <c r="ERJ68" s="252"/>
      <c r="ERK68" s="252"/>
      <c r="ERL68" s="252"/>
      <c r="ERM68" s="252"/>
      <c r="ERN68" s="252"/>
      <c r="ERO68" s="252"/>
      <c r="ERP68" s="252"/>
      <c r="ERQ68" s="252"/>
      <c r="ERR68" s="252"/>
      <c r="ERS68" s="252"/>
      <c r="ERT68" s="252"/>
      <c r="ERU68" s="252"/>
      <c r="ERV68" s="252"/>
      <c r="ERW68" s="252"/>
      <c r="ERX68" s="252"/>
      <c r="ERY68" s="252"/>
      <c r="ERZ68" s="252"/>
      <c r="ESA68" s="252"/>
      <c r="ESB68" s="252"/>
      <c r="ESC68" s="252"/>
      <c r="ESD68" s="252"/>
      <c r="ESE68" s="252"/>
      <c r="ESF68" s="252"/>
      <c r="ESG68" s="252"/>
      <c r="ESH68" s="252"/>
      <c r="ESI68" s="252"/>
      <c r="ESJ68" s="252"/>
      <c r="ESK68" s="252"/>
      <c r="ESL68" s="252"/>
      <c r="ESM68" s="252"/>
      <c r="ESN68" s="252"/>
      <c r="ESO68" s="252"/>
      <c r="ESP68" s="252"/>
      <c r="ESQ68" s="252"/>
      <c r="ESR68" s="252"/>
      <c r="ESS68" s="252"/>
      <c r="EST68" s="252"/>
      <c r="ESU68" s="252"/>
      <c r="ESV68" s="252"/>
      <c r="ESW68" s="252"/>
      <c r="ESX68" s="252"/>
      <c r="ESY68" s="252"/>
      <c r="ESZ68" s="252"/>
      <c r="ETA68" s="252"/>
      <c r="ETB68" s="252"/>
      <c r="ETC68" s="252"/>
      <c r="ETD68" s="252"/>
      <c r="ETE68" s="252"/>
      <c r="ETF68" s="252"/>
      <c r="ETG68" s="252"/>
      <c r="ETH68" s="252"/>
      <c r="ETI68" s="252"/>
      <c r="ETJ68" s="252"/>
      <c r="ETK68" s="252"/>
      <c r="ETL68" s="252"/>
      <c r="ETM68" s="252"/>
      <c r="ETN68" s="252"/>
      <c r="ETO68" s="252"/>
      <c r="ETP68" s="252"/>
      <c r="ETQ68" s="252"/>
      <c r="ETR68" s="252"/>
      <c r="ETS68" s="252"/>
      <c r="ETT68" s="252"/>
      <c r="ETU68" s="252"/>
      <c r="ETV68" s="252"/>
      <c r="ETW68" s="252"/>
      <c r="ETX68" s="252"/>
      <c r="ETY68" s="252"/>
      <c r="ETZ68" s="252"/>
      <c r="EUA68" s="252"/>
      <c r="EUB68" s="252"/>
      <c r="EUC68" s="252"/>
      <c r="EUD68" s="252"/>
      <c r="EUE68" s="252"/>
      <c r="EUF68" s="252"/>
      <c r="EUG68" s="252"/>
      <c r="EUH68" s="252"/>
      <c r="EUI68" s="252"/>
      <c r="EUJ68" s="252"/>
      <c r="EUK68" s="252"/>
      <c r="EUL68" s="252"/>
      <c r="EUM68" s="252"/>
      <c r="EUN68" s="252"/>
      <c r="EUO68" s="252"/>
      <c r="EUP68" s="252"/>
      <c r="EUQ68" s="252"/>
      <c r="EUR68" s="252"/>
      <c r="EUS68" s="252"/>
      <c r="EUT68" s="252"/>
      <c r="EUU68" s="252"/>
      <c r="EUV68" s="252"/>
      <c r="EUW68" s="252"/>
      <c r="EUX68" s="252"/>
      <c r="EUY68" s="252"/>
      <c r="EUZ68" s="252"/>
      <c r="EVA68" s="252"/>
      <c r="EVB68" s="252"/>
      <c r="EVC68" s="252"/>
      <c r="EVD68" s="252"/>
      <c r="EVE68" s="252"/>
      <c r="EVF68" s="252"/>
      <c r="EVG68" s="252"/>
      <c r="EVH68" s="252"/>
      <c r="EVI68" s="252"/>
      <c r="EVJ68" s="252"/>
      <c r="EVK68" s="252"/>
      <c r="EVL68" s="252"/>
      <c r="EVM68" s="252"/>
      <c r="EVN68" s="252"/>
      <c r="EVO68" s="252"/>
      <c r="EVP68" s="252"/>
      <c r="EVQ68" s="252"/>
      <c r="EVR68" s="252"/>
      <c r="EVS68" s="252"/>
      <c r="EVT68" s="252"/>
      <c r="EVU68" s="252"/>
      <c r="EVV68" s="252"/>
      <c r="EVW68" s="252"/>
      <c r="EVX68" s="252"/>
      <c r="EVY68" s="252"/>
      <c r="EVZ68" s="252"/>
      <c r="EWA68" s="252"/>
      <c r="EWB68" s="252"/>
      <c r="EWC68" s="252"/>
      <c r="EWD68" s="252"/>
      <c r="EWE68" s="252"/>
      <c r="EWF68" s="252"/>
      <c r="EWG68" s="252"/>
      <c r="EWH68" s="252"/>
      <c r="EWI68" s="252"/>
      <c r="EWJ68" s="252"/>
      <c r="EWK68" s="252"/>
      <c r="EWL68" s="252"/>
      <c r="EWM68" s="252"/>
      <c r="EWN68" s="252"/>
      <c r="EWO68" s="252"/>
      <c r="EWP68" s="252"/>
      <c r="EWQ68" s="252"/>
      <c r="EWR68" s="252"/>
      <c r="EWS68" s="252"/>
      <c r="EWT68" s="252"/>
      <c r="EWU68" s="252"/>
      <c r="EWV68" s="252"/>
      <c r="EWW68" s="252"/>
      <c r="EWX68" s="252"/>
      <c r="EWY68" s="252"/>
      <c r="EWZ68" s="252"/>
      <c r="EXA68" s="252"/>
      <c r="EXB68" s="252"/>
      <c r="EXC68" s="252"/>
      <c r="EXD68" s="252"/>
      <c r="EXE68" s="252"/>
      <c r="EXF68" s="252"/>
      <c r="EXG68" s="252"/>
      <c r="EXH68" s="252"/>
      <c r="EXI68" s="252"/>
      <c r="EXJ68" s="252"/>
      <c r="EXK68" s="252"/>
      <c r="EXL68" s="252"/>
      <c r="EXM68" s="252"/>
      <c r="EXN68" s="252"/>
      <c r="EXO68" s="252"/>
      <c r="EXP68" s="252"/>
      <c r="EXQ68" s="252"/>
      <c r="EXR68" s="252"/>
      <c r="EXS68" s="252"/>
      <c r="EXT68" s="252"/>
      <c r="EXU68" s="252"/>
      <c r="EXV68" s="252"/>
      <c r="EXW68" s="252"/>
      <c r="EXX68" s="252"/>
      <c r="EXY68" s="252"/>
      <c r="EXZ68" s="252"/>
      <c r="EYA68" s="252"/>
      <c r="EYB68" s="252"/>
      <c r="EYC68" s="252"/>
      <c r="EYD68" s="252"/>
      <c r="EYE68" s="252"/>
      <c r="EYF68" s="252"/>
      <c r="EYG68" s="252"/>
      <c r="EYH68" s="252"/>
      <c r="EYI68" s="252"/>
      <c r="EYJ68" s="252"/>
      <c r="EYK68" s="252"/>
      <c r="EYL68" s="252"/>
      <c r="EYM68" s="252"/>
      <c r="EYN68" s="252"/>
      <c r="EYO68" s="252"/>
      <c r="EYP68" s="252"/>
      <c r="EYQ68" s="252"/>
      <c r="EYR68" s="252"/>
      <c r="EYS68" s="252"/>
      <c r="EYT68" s="252"/>
      <c r="EYU68" s="252"/>
      <c r="EYV68" s="252"/>
      <c r="EYW68" s="252"/>
      <c r="EYX68" s="252"/>
      <c r="EYY68" s="252"/>
      <c r="EYZ68" s="252"/>
      <c r="EZA68" s="252"/>
      <c r="EZB68" s="252"/>
      <c r="EZC68" s="252"/>
      <c r="EZD68" s="252"/>
      <c r="EZE68" s="252"/>
      <c r="EZF68" s="252"/>
      <c r="EZG68" s="252"/>
      <c r="EZH68" s="252"/>
      <c r="EZI68" s="252"/>
      <c r="EZJ68" s="252"/>
      <c r="EZK68" s="252"/>
      <c r="EZL68" s="252"/>
      <c r="EZM68" s="252"/>
      <c r="EZN68" s="252"/>
      <c r="EZO68" s="252"/>
      <c r="EZP68" s="252"/>
      <c r="EZQ68" s="252"/>
      <c r="EZR68" s="252"/>
      <c r="EZS68" s="252"/>
      <c r="EZT68" s="252"/>
      <c r="EZU68" s="252"/>
      <c r="EZV68" s="252"/>
      <c r="EZW68" s="252"/>
      <c r="EZX68" s="252"/>
      <c r="EZY68" s="252"/>
      <c r="EZZ68" s="252"/>
      <c r="FAA68" s="252"/>
      <c r="FAB68" s="252"/>
      <c r="FAC68" s="252"/>
      <c r="FAD68" s="252"/>
      <c r="FAE68" s="252"/>
      <c r="FAF68" s="252"/>
      <c r="FAG68" s="252"/>
      <c r="FAH68" s="252"/>
      <c r="FAI68" s="252"/>
      <c r="FAJ68" s="252"/>
      <c r="FAK68" s="252"/>
      <c r="FAL68" s="252"/>
      <c r="FAM68" s="252"/>
      <c r="FAN68" s="252"/>
      <c r="FAO68" s="252"/>
      <c r="FAP68" s="252"/>
      <c r="FAQ68" s="252"/>
      <c r="FAR68" s="252"/>
      <c r="FAS68" s="252"/>
      <c r="FAT68" s="252"/>
      <c r="FAU68" s="252"/>
      <c r="FAV68" s="252"/>
      <c r="FAW68" s="252"/>
      <c r="FAX68" s="252"/>
      <c r="FAY68" s="252"/>
      <c r="FAZ68" s="252"/>
      <c r="FBA68" s="252"/>
      <c r="FBB68" s="252"/>
      <c r="FBC68" s="252"/>
      <c r="FBD68" s="252"/>
      <c r="FBE68" s="252"/>
      <c r="FBF68" s="252"/>
      <c r="FBG68" s="252"/>
      <c r="FBH68" s="252"/>
      <c r="FBI68" s="252"/>
      <c r="FBJ68" s="252"/>
      <c r="FBK68" s="252"/>
      <c r="FBL68" s="252"/>
      <c r="FBM68" s="252"/>
      <c r="FBN68" s="252"/>
      <c r="FBO68" s="252"/>
      <c r="FBP68" s="252"/>
      <c r="FBQ68" s="252"/>
      <c r="FBR68" s="252"/>
      <c r="FBS68" s="252"/>
      <c r="FBT68" s="252"/>
      <c r="FBU68" s="252"/>
      <c r="FBV68" s="252"/>
      <c r="FBW68" s="252"/>
      <c r="FBX68" s="252"/>
      <c r="FBY68" s="252"/>
      <c r="FBZ68" s="252"/>
      <c r="FCA68" s="252"/>
      <c r="FCB68" s="252"/>
      <c r="FCC68" s="252"/>
      <c r="FCD68" s="252"/>
      <c r="FCE68" s="252"/>
      <c r="FCF68" s="252"/>
      <c r="FCG68" s="252"/>
      <c r="FCH68" s="252"/>
      <c r="FCI68" s="252"/>
      <c r="FCJ68" s="252"/>
      <c r="FCK68" s="252"/>
      <c r="FCL68" s="252"/>
      <c r="FCM68" s="252"/>
      <c r="FCN68" s="252"/>
      <c r="FCO68" s="252"/>
      <c r="FCP68" s="252"/>
      <c r="FCQ68" s="252"/>
      <c r="FCR68" s="252"/>
      <c r="FCS68" s="252"/>
      <c r="FCT68" s="252"/>
      <c r="FCU68" s="252"/>
      <c r="FCV68" s="252"/>
      <c r="FCW68" s="252"/>
      <c r="FCX68" s="252"/>
      <c r="FCY68" s="252"/>
      <c r="FCZ68" s="252"/>
      <c r="FDA68" s="252"/>
      <c r="FDB68" s="252"/>
      <c r="FDC68" s="252"/>
      <c r="FDD68" s="252"/>
      <c r="FDE68" s="252"/>
      <c r="FDF68" s="252"/>
      <c r="FDG68" s="252"/>
      <c r="FDH68" s="252"/>
      <c r="FDI68" s="252"/>
      <c r="FDJ68" s="252"/>
      <c r="FDK68" s="252"/>
      <c r="FDL68" s="252"/>
      <c r="FDM68" s="252"/>
      <c r="FDN68" s="252"/>
      <c r="FDO68" s="252"/>
      <c r="FDP68" s="252"/>
      <c r="FDQ68" s="252"/>
      <c r="FDR68" s="252"/>
      <c r="FDS68" s="252"/>
      <c r="FDT68" s="252"/>
      <c r="FDU68" s="252"/>
      <c r="FDV68" s="252"/>
      <c r="FDW68" s="252"/>
      <c r="FDX68" s="252"/>
      <c r="FDY68" s="252"/>
      <c r="FDZ68" s="252"/>
      <c r="FEA68" s="252"/>
      <c r="FEB68" s="252"/>
      <c r="FEC68" s="252"/>
      <c r="FED68" s="252"/>
      <c r="FEE68" s="252"/>
      <c r="FEF68" s="252"/>
      <c r="FEG68" s="252"/>
      <c r="FEH68" s="252"/>
      <c r="FEI68" s="252"/>
      <c r="FEJ68" s="252"/>
      <c r="FEK68" s="252"/>
      <c r="FEL68" s="252"/>
      <c r="FEM68" s="252"/>
      <c r="FEN68" s="252"/>
      <c r="FEO68" s="252"/>
      <c r="FEP68" s="252"/>
      <c r="FEQ68" s="252"/>
      <c r="FER68" s="252"/>
      <c r="FES68" s="252"/>
      <c r="FET68" s="252"/>
      <c r="FEU68" s="252"/>
      <c r="FEV68" s="252"/>
      <c r="FEW68" s="252"/>
      <c r="FEX68" s="252"/>
      <c r="FEY68" s="252"/>
      <c r="FEZ68" s="252"/>
      <c r="FFA68" s="252"/>
      <c r="FFB68" s="252"/>
      <c r="FFC68" s="252"/>
      <c r="FFD68" s="252"/>
      <c r="FFE68" s="252"/>
      <c r="FFF68" s="252"/>
      <c r="FFG68" s="252"/>
      <c r="FFH68" s="252"/>
      <c r="FFI68" s="252"/>
      <c r="FFJ68" s="252"/>
      <c r="FFK68" s="252"/>
      <c r="FFL68" s="252"/>
      <c r="FFM68" s="252"/>
      <c r="FFN68" s="252"/>
      <c r="FFO68" s="252"/>
      <c r="FFP68" s="252"/>
      <c r="FFQ68" s="252"/>
      <c r="FFR68" s="252"/>
      <c r="FFS68" s="252"/>
      <c r="FFT68" s="252"/>
      <c r="FFU68" s="252"/>
      <c r="FFV68" s="252"/>
      <c r="FFW68" s="252"/>
      <c r="FFX68" s="252"/>
      <c r="FFY68" s="252"/>
      <c r="FFZ68" s="252"/>
      <c r="FGA68" s="252"/>
      <c r="FGB68" s="252"/>
      <c r="FGC68" s="252"/>
      <c r="FGD68" s="252"/>
      <c r="FGE68" s="252"/>
      <c r="FGF68" s="252"/>
      <c r="FGG68" s="252"/>
      <c r="FGH68" s="252"/>
      <c r="FGI68" s="252"/>
      <c r="FGJ68" s="252"/>
      <c r="FGK68" s="252"/>
      <c r="FGL68" s="252"/>
      <c r="FGM68" s="252"/>
      <c r="FGN68" s="252"/>
      <c r="FGO68" s="252"/>
      <c r="FGP68" s="252"/>
      <c r="FGQ68" s="252"/>
      <c r="FGR68" s="252"/>
      <c r="FGS68" s="252"/>
      <c r="FGT68" s="252"/>
      <c r="FGU68" s="252"/>
      <c r="FGV68" s="252"/>
      <c r="FGW68" s="252"/>
      <c r="FGX68" s="252"/>
      <c r="FGY68" s="252"/>
      <c r="FGZ68" s="252"/>
      <c r="FHA68" s="252"/>
      <c r="FHB68" s="252"/>
      <c r="FHC68" s="252"/>
      <c r="FHD68" s="252"/>
      <c r="FHE68" s="252"/>
      <c r="FHF68" s="252"/>
      <c r="FHG68" s="252"/>
      <c r="FHH68" s="252"/>
      <c r="FHI68" s="252"/>
      <c r="FHJ68" s="252"/>
      <c r="FHK68" s="252"/>
      <c r="FHL68" s="252"/>
      <c r="FHM68" s="252"/>
      <c r="FHN68" s="252"/>
      <c r="FHO68" s="252"/>
      <c r="FHP68" s="252"/>
      <c r="FHQ68" s="252"/>
      <c r="FHR68" s="252"/>
      <c r="FHS68" s="252"/>
      <c r="FHT68" s="252"/>
      <c r="FHU68" s="252"/>
      <c r="FHV68" s="252"/>
      <c r="FHW68" s="252"/>
      <c r="FHX68" s="252"/>
      <c r="FHY68" s="252"/>
      <c r="FHZ68" s="252"/>
      <c r="FIA68" s="252"/>
      <c r="FIB68" s="252"/>
      <c r="FIC68" s="252"/>
      <c r="FID68" s="252"/>
      <c r="FIE68" s="252"/>
      <c r="FIF68" s="252"/>
      <c r="FIG68" s="252"/>
      <c r="FIH68" s="252"/>
      <c r="FII68" s="252"/>
      <c r="FIJ68" s="252"/>
      <c r="FIK68" s="252"/>
      <c r="FIL68" s="252"/>
      <c r="FIM68" s="252"/>
      <c r="FIN68" s="252"/>
      <c r="FIO68" s="252"/>
      <c r="FIP68" s="252"/>
      <c r="FIQ68" s="252"/>
      <c r="FIR68" s="252"/>
      <c r="FIS68" s="252"/>
      <c r="FIT68" s="252"/>
      <c r="FIU68" s="252"/>
      <c r="FIV68" s="252"/>
      <c r="FIW68" s="252"/>
      <c r="FIX68" s="252"/>
      <c r="FIY68" s="252"/>
      <c r="FIZ68" s="252"/>
      <c r="FJA68" s="252"/>
      <c r="FJB68" s="252"/>
      <c r="FJC68" s="252"/>
      <c r="FJD68" s="252"/>
      <c r="FJE68" s="252"/>
      <c r="FJF68" s="252"/>
      <c r="FJG68" s="252"/>
      <c r="FJH68" s="252"/>
      <c r="FJI68" s="252"/>
      <c r="FJJ68" s="252"/>
      <c r="FJK68" s="252"/>
      <c r="FJL68" s="252"/>
      <c r="FJM68" s="252"/>
      <c r="FJN68" s="252"/>
      <c r="FJO68" s="252"/>
      <c r="FJP68" s="252"/>
      <c r="FJQ68" s="252"/>
      <c r="FJR68" s="252"/>
      <c r="FJS68" s="252"/>
      <c r="FJT68" s="252"/>
      <c r="FJU68" s="252"/>
      <c r="FJV68" s="252"/>
      <c r="FJW68" s="252"/>
      <c r="FJX68" s="252"/>
      <c r="FJY68" s="252"/>
      <c r="FJZ68" s="252"/>
      <c r="FKA68" s="252"/>
      <c r="FKB68" s="252"/>
      <c r="FKC68" s="252"/>
      <c r="FKD68" s="252"/>
      <c r="FKE68" s="252"/>
      <c r="FKF68" s="252"/>
      <c r="FKG68" s="252"/>
      <c r="FKH68" s="252"/>
      <c r="FKI68" s="252"/>
      <c r="FKJ68" s="252"/>
      <c r="FKK68" s="252"/>
      <c r="FKL68" s="252"/>
      <c r="FKM68" s="252"/>
      <c r="FKN68" s="252"/>
      <c r="FKO68" s="252"/>
      <c r="FKP68" s="252"/>
      <c r="FKQ68" s="252"/>
      <c r="FKR68" s="252"/>
      <c r="FKS68" s="252"/>
      <c r="FKT68" s="252"/>
      <c r="FKU68" s="252"/>
      <c r="FKV68" s="252"/>
      <c r="FKW68" s="252"/>
      <c r="FKX68" s="252"/>
      <c r="FKY68" s="252"/>
      <c r="FKZ68" s="252"/>
      <c r="FLA68" s="252"/>
      <c r="FLB68" s="252"/>
      <c r="FLC68" s="252"/>
      <c r="FLD68" s="252"/>
      <c r="FLE68" s="252"/>
      <c r="FLF68" s="252"/>
      <c r="FLG68" s="252"/>
      <c r="FLH68" s="252"/>
      <c r="FLI68" s="252"/>
      <c r="FLJ68" s="252"/>
      <c r="FLK68" s="252"/>
      <c r="FLL68" s="252"/>
      <c r="FLM68" s="252"/>
      <c r="FLN68" s="252"/>
      <c r="FLO68" s="252"/>
      <c r="FLP68" s="252"/>
      <c r="FLQ68" s="252"/>
      <c r="FLR68" s="252"/>
      <c r="FLS68" s="252"/>
      <c r="FLT68" s="252"/>
      <c r="FLU68" s="252"/>
      <c r="FLV68" s="252"/>
      <c r="FLW68" s="252"/>
      <c r="FLX68" s="252"/>
      <c r="FLY68" s="252"/>
      <c r="FLZ68" s="252"/>
      <c r="FMA68" s="252"/>
      <c r="FMB68" s="252"/>
      <c r="FMC68" s="252"/>
      <c r="FMD68" s="252"/>
      <c r="FME68" s="252"/>
      <c r="FMF68" s="252"/>
      <c r="FMG68" s="252"/>
      <c r="FMH68" s="252"/>
      <c r="FMI68" s="252"/>
      <c r="FMJ68" s="252"/>
      <c r="FMK68" s="252"/>
      <c r="FML68" s="252"/>
      <c r="FMM68" s="252"/>
      <c r="FMN68" s="252"/>
      <c r="FMO68" s="252"/>
      <c r="FMP68" s="252"/>
      <c r="FMQ68" s="252"/>
      <c r="FMR68" s="252"/>
      <c r="FMS68" s="252"/>
      <c r="FMT68" s="252"/>
      <c r="FMU68" s="252"/>
      <c r="FMV68" s="252"/>
      <c r="FMW68" s="252"/>
      <c r="FMX68" s="252"/>
      <c r="FMY68" s="252"/>
      <c r="FMZ68" s="252"/>
      <c r="FNA68" s="252"/>
      <c r="FNB68" s="252"/>
      <c r="FNC68" s="252"/>
      <c r="FND68" s="252"/>
      <c r="FNE68" s="252"/>
      <c r="FNF68" s="252"/>
      <c r="FNG68" s="252"/>
      <c r="FNH68" s="252"/>
      <c r="FNI68" s="252"/>
      <c r="FNJ68" s="252"/>
      <c r="FNK68" s="252"/>
      <c r="FNL68" s="252"/>
      <c r="FNM68" s="252"/>
      <c r="FNN68" s="252"/>
      <c r="FNO68" s="252"/>
      <c r="FNP68" s="252"/>
      <c r="FNQ68" s="252"/>
      <c r="FNR68" s="252"/>
      <c r="FNS68" s="252"/>
      <c r="FNT68" s="252"/>
      <c r="FNU68" s="252"/>
      <c r="FNV68" s="252"/>
      <c r="FNW68" s="252"/>
      <c r="FNX68" s="252"/>
      <c r="FNY68" s="252"/>
      <c r="FNZ68" s="252"/>
      <c r="FOA68" s="252"/>
      <c r="FOB68" s="252"/>
      <c r="FOC68" s="252"/>
      <c r="FOD68" s="252"/>
      <c r="FOE68" s="252"/>
      <c r="FOF68" s="252"/>
      <c r="FOG68" s="252"/>
      <c r="FOH68" s="252"/>
      <c r="FOI68" s="252"/>
      <c r="FOJ68" s="252"/>
      <c r="FOK68" s="252"/>
      <c r="FOL68" s="252"/>
      <c r="FOM68" s="252"/>
      <c r="FON68" s="252"/>
      <c r="FOO68" s="252"/>
      <c r="FOP68" s="252"/>
      <c r="FOQ68" s="252"/>
      <c r="FOR68" s="252"/>
      <c r="FOS68" s="252"/>
      <c r="FOT68" s="252"/>
      <c r="FOU68" s="252"/>
      <c r="FOV68" s="252"/>
      <c r="FOW68" s="252"/>
      <c r="FOX68" s="252"/>
      <c r="FOY68" s="252"/>
      <c r="FOZ68" s="252"/>
      <c r="FPA68" s="252"/>
      <c r="FPB68" s="252"/>
      <c r="FPC68" s="252"/>
      <c r="FPD68" s="252"/>
      <c r="FPE68" s="252"/>
      <c r="FPF68" s="252"/>
      <c r="FPG68" s="252"/>
      <c r="FPH68" s="252"/>
      <c r="FPI68" s="252"/>
      <c r="FPJ68" s="252"/>
      <c r="FPK68" s="252"/>
      <c r="FPL68" s="252"/>
      <c r="FPM68" s="252"/>
      <c r="FPN68" s="252"/>
      <c r="FPO68" s="252"/>
      <c r="FPP68" s="252"/>
      <c r="FPQ68" s="252"/>
      <c r="FPR68" s="252"/>
      <c r="FPS68" s="252"/>
      <c r="FPT68" s="252"/>
      <c r="FPU68" s="252"/>
      <c r="FPV68" s="252"/>
      <c r="FPW68" s="252"/>
      <c r="FPX68" s="252"/>
      <c r="FPY68" s="252"/>
      <c r="FPZ68" s="252"/>
      <c r="FQA68" s="252"/>
      <c r="FQB68" s="252"/>
      <c r="FQC68" s="252"/>
      <c r="FQD68" s="252"/>
      <c r="FQE68" s="252"/>
      <c r="FQF68" s="252"/>
      <c r="FQG68" s="252"/>
      <c r="FQH68" s="252"/>
      <c r="FQI68" s="252"/>
      <c r="FQJ68" s="252"/>
      <c r="FQK68" s="252"/>
      <c r="FQL68" s="252"/>
      <c r="FQM68" s="252"/>
      <c r="FQN68" s="252"/>
      <c r="FQO68" s="252"/>
      <c r="FQP68" s="252"/>
      <c r="FQQ68" s="252"/>
      <c r="FQR68" s="252"/>
      <c r="FQS68" s="252"/>
      <c r="FQT68" s="252"/>
      <c r="FQU68" s="252"/>
      <c r="FQV68" s="252"/>
      <c r="FQW68" s="252"/>
      <c r="FQX68" s="252"/>
      <c r="FQY68" s="252"/>
      <c r="FQZ68" s="252"/>
      <c r="FRA68" s="252"/>
      <c r="FRB68" s="252"/>
      <c r="FRC68" s="252"/>
      <c r="FRD68" s="252"/>
      <c r="FRE68" s="252"/>
      <c r="FRF68" s="252"/>
      <c r="FRG68" s="252"/>
      <c r="FRH68" s="252"/>
      <c r="FRI68" s="252"/>
      <c r="FRJ68" s="252"/>
      <c r="FRK68" s="252"/>
      <c r="FRL68" s="252"/>
      <c r="FRM68" s="252"/>
      <c r="FRN68" s="252"/>
      <c r="FRO68" s="252"/>
      <c r="FRP68" s="252"/>
      <c r="FRQ68" s="252"/>
      <c r="FRR68" s="252"/>
      <c r="FRS68" s="252"/>
      <c r="FRT68" s="252"/>
      <c r="FRU68" s="252"/>
      <c r="FRV68" s="252"/>
      <c r="FRW68" s="252"/>
      <c r="FRX68" s="252"/>
      <c r="FRY68" s="252"/>
      <c r="FRZ68" s="252"/>
      <c r="FSA68" s="252"/>
      <c r="FSB68" s="252"/>
      <c r="FSC68" s="252"/>
      <c r="FSD68" s="252"/>
      <c r="FSE68" s="252"/>
      <c r="FSF68" s="252"/>
      <c r="FSG68" s="252"/>
      <c r="FSH68" s="252"/>
      <c r="FSI68" s="252"/>
      <c r="FSJ68" s="252"/>
      <c r="FSK68" s="252"/>
      <c r="FSL68" s="252"/>
      <c r="FSM68" s="252"/>
      <c r="FSN68" s="252"/>
      <c r="FSO68" s="252"/>
      <c r="FSP68" s="252"/>
      <c r="FSQ68" s="252"/>
      <c r="FSR68" s="252"/>
      <c r="FSS68" s="252"/>
      <c r="FST68" s="252"/>
      <c r="FSU68" s="252"/>
      <c r="FSV68" s="252"/>
      <c r="FSW68" s="252"/>
      <c r="FSX68" s="252"/>
      <c r="FSY68" s="252"/>
      <c r="FSZ68" s="252"/>
      <c r="FTA68" s="252"/>
      <c r="FTB68" s="252"/>
      <c r="FTC68" s="252"/>
      <c r="FTD68" s="252"/>
      <c r="FTE68" s="252"/>
      <c r="FTF68" s="252"/>
      <c r="FTG68" s="252"/>
      <c r="FTH68" s="252"/>
      <c r="FTI68" s="252"/>
      <c r="FTJ68" s="252"/>
      <c r="FTK68" s="252"/>
      <c r="FTL68" s="252"/>
      <c r="FTM68" s="252"/>
      <c r="FTN68" s="252"/>
      <c r="FTO68" s="252"/>
      <c r="FTP68" s="252"/>
      <c r="FTQ68" s="252"/>
      <c r="FTR68" s="252"/>
      <c r="FTS68" s="252"/>
      <c r="FTT68" s="252"/>
      <c r="FTU68" s="252"/>
      <c r="FTV68" s="252"/>
      <c r="FTW68" s="252"/>
      <c r="FTX68" s="252"/>
      <c r="FTY68" s="252"/>
      <c r="FTZ68" s="252"/>
      <c r="FUA68" s="252"/>
      <c r="FUB68" s="252"/>
      <c r="FUC68" s="252"/>
      <c r="FUD68" s="252"/>
      <c r="FUE68" s="252"/>
      <c r="FUF68" s="252"/>
      <c r="FUG68" s="252"/>
      <c r="FUH68" s="252"/>
      <c r="FUI68" s="252"/>
      <c r="FUJ68" s="252"/>
      <c r="FUK68" s="252"/>
      <c r="FUL68" s="252"/>
      <c r="FUM68" s="252"/>
      <c r="FUN68" s="252"/>
      <c r="FUO68" s="252"/>
      <c r="FUP68" s="252"/>
      <c r="FUQ68" s="252"/>
      <c r="FUR68" s="252"/>
      <c r="FUS68" s="252"/>
      <c r="FUT68" s="252"/>
      <c r="FUU68" s="252"/>
      <c r="FUV68" s="252"/>
      <c r="FUW68" s="252"/>
      <c r="FUX68" s="252"/>
      <c r="FUY68" s="252"/>
      <c r="FUZ68" s="252"/>
      <c r="FVA68" s="252"/>
      <c r="FVB68" s="252"/>
      <c r="FVC68" s="252"/>
      <c r="FVD68" s="252"/>
      <c r="FVE68" s="252"/>
      <c r="FVF68" s="252"/>
      <c r="FVG68" s="252"/>
      <c r="FVH68" s="252"/>
      <c r="FVI68" s="252"/>
      <c r="FVJ68" s="252"/>
      <c r="FVK68" s="252"/>
      <c r="FVL68" s="252"/>
      <c r="FVM68" s="252"/>
      <c r="FVN68" s="252"/>
      <c r="FVO68" s="252"/>
      <c r="FVP68" s="252"/>
      <c r="FVQ68" s="252"/>
      <c r="FVR68" s="252"/>
      <c r="FVS68" s="252"/>
      <c r="FVT68" s="252"/>
      <c r="FVU68" s="252"/>
      <c r="FVV68" s="252"/>
      <c r="FVW68" s="252"/>
      <c r="FVX68" s="252"/>
      <c r="FVY68" s="252"/>
      <c r="FVZ68" s="252"/>
      <c r="FWA68" s="252"/>
      <c r="FWB68" s="252"/>
      <c r="FWC68" s="252"/>
      <c r="FWD68" s="252"/>
      <c r="FWE68" s="252"/>
      <c r="FWF68" s="252"/>
      <c r="FWG68" s="252"/>
      <c r="FWH68" s="252"/>
      <c r="FWI68" s="252"/>
      <c r="FWJ68" s="252"/>
      <c r="FWK68" s="252"/>
      <c r="FWL68" s="252"/>
      <c r="FWM68" s="252"/>
      <c r="FWN68" s="252"/>
      <c r="FWO68" s="252"/>
      <c r="FWP68" s="252"/>
      <c r="FWQ68" s="252"/>
      <c r="FWR68" s="252"/>
      <c r="FWS68" s="252"/>
      <c r="FWT68" s="252"/>
      <c r="FWU68" s="252"/>
      <c r="FWV68" s="252"/>
      <c r="FWW68" s="252"/>
      <c r="FWX68" s="252"/>
      <c r="FWY68" s="252"/>
      <c r="FWZ68" s="252"/>
      <c r="FXA68" s="252"/>
      <c r="FXB68" s="252"/>
      <c r="FXC68" s="252"/>
      <c r="FXD68" s="252"/>
      <c r="FXE68" s="252"/>
      <c r="FXF68" s="252"/>
      <c r="FXG68" s="252"/>
      <c r="FXH68" s="252"/>
      <c r="FXI68" s="252"/>
      <c r="FXJ68" s="252"/>
      <c r="FXK68" s="252"/>
      <c r="FXL68" s="252"/>
      <c r="FXM68" s="252"/>
      <c r="FXN68" s="252"/>
      <c r="FXO68" s="252"/>
      <c r="FXP68" s="252"/>
      <c r="FXQ68" s="252"/>
      <c r="FXR68" s="252"/>
      <c r="FXS68" s="252"/>
      <c r="FXT68" s="252"/>
      <c r="FXU68" s="252"/>
      <c r="FXV68" s="252"/>
      <c r="FXW68" s="252"/>
      <c r="FXX68" s="252"/>
      <c r="FXY68" s="252"/>
      <c r="FXZ68" s="252"/>
      <c r="FYA68" s="252"/>
      <c r="FYB68" s="252"/>
      <c r="FYC68" s="252"/>
      <c r="FYD68" s="252"/>
      <c r="FYE68" s="252"/>
      <c r="FYF68" s="252"/>
      <c r="FYG68" s="252"/>
      <c r="FYH68" s="252"/>
      <c r="FYI68" s="252"/>
      <c r="FYJ68" s="252"/>
      <c r="FYK68" s="252"/>
      <c r="FYL68" s="252"/>
      <c r="FYM68" s="252"/>
      <c r="FYN68" s="252"/>
      <c r="FYO68" s="252"/>
      <c r="FYP68" s="252"/>
      <c r="FYQ68" s="252"/>
      <c r="FYR68" s="252"/>
      <c r="FYS68" s="252"/>
      <c r="FYT68" s="252"/>
      <c r="FYU68" s="252"/>
      <c r="FYV68" s="252"/>
      <c r="FYW68" s="252"/>
      <c r="FYX68" s="252"/>
      <c r="FYY68" s="252"/>
      <c r="FYZ68" s="252"/>
      <c r="FZA68" s="252"/>
      <c r="FZB68" s="252"/>
      <c r="FZC68" s="252"/>
      <c r="FZD68" s="252"/>
      <c r="FZE68" s="252"/>
      <c r="FZF68" s="252"/>
      <c r="FZG68" s="252"/>
      <c r="FZH68" s="252"/>
      <c r="FZI68" s="252"/>
      <c r="FZJ68" s="252"/>
      <c r="FZK68" s="252"/>
      <c r="FZL68" s="252"/>
      <c r="FZM68" s="252"/>
      <c r="FZN68" s="252"/>
      <c r="FZO68" s="252"/>
      <c r="FZP68" s="252"/>
      <c r="FZQ68" s="252"/>
      <c r="FZR68" s="252"/>
      <c r="FZS68" s="252"/>
      <c r="FZT68" s="252"/>
      <c r="FZU68" s="252"/>
      <c r="FZV68" s="252"/>
      <c r="FZW68" s="252"/>
      <c r="FZX68" s="252"/>
      <c r="FZY68" s="252"/>
      <c r="FZZ68" s="252"/>
      <c r="GAA68" s="252"/>
      <c r="GAB68" s="252"/>
      <c r="GAC68" s="252"/>
      <c r="GAD68" s="252"/>
      <c r="GAE68" s="252"/>
      <c r="GAF68" s="252"/>
      <c r="GAG68" s="252"/>
      <c r="GAH68" s="252"/>
      <c r="GAI68" s="252"/>
      <c r="GAJ68" s="252"/>
      <c r="GAK68" s="252"/>
      <c r="GAL68" s="252"/>
      <c r="GAM68" s="252"/>
      <c r="GAN68" s="252"/>
      <c r="GAO68" s="252"/>
      <c r="GAP68" s="252"/>
      <c r="GAQ68" s="252"/>
      <c r="GAR68" s="252"/>
      <c r="GAS68" s="252"/>
      <c r="GAT68" s="252"/>
      <c r="GAU68" s="252"/>
      <c r="GAV68" s="252"/>
      <c r="GAW68" s="252"/>
      <c r="GAX68" s="252"/>
      <c r="GAY68" s="252"/>
      <c r="GAZ68" s="252"/>
      <c r="GBA68" s="252"/>
      <c r="GBB68" s="252"/>
      <c r="GBC68" s="252"/>
      <c r="GBD68" s="252"/>
      <c r="GBE68" s="252"/>
      <c r="GBF68" s="252"/>
      <c r="GBG68" s="252"/>
      <c r="GBH68" s="252"/>
      <c r="GBI68" s="252"/>
      <c r="GBJ68" s="252"/>
      <c r="GBK68" s="252"/>
      <c r="GBL68" s="252"/>
      <c r="GBM68" s="252"/>
      <c r="GBN68" s="252"/>
      <c r="GBO68" s="252"/>
      <c r="GBP68" s="252"/>
      <c r="GBQ68" s="252"/>
      <c r="GBR68" s="252"/>
      <c r="GBS68" s="252"/>
      <c r="GBT68" s="252"/>
      <c r="GBU68" s="252"/>
      <c r="GBV68" s="252"/>
      <c r="GBW68" s="252"/>
      <c r="GBX68" s="252"/>
      <c r="GBY68" s="252"/>
      <c r="GBZ68" s="252"/>
      <c r="GCA68" s="252"/>
      <c r="GCB68" s="252"/>
      <c r="GCC68" s="252"/>
      <c r="GCD68" s="252"/>
      <c r="GCE68" s="252"/>
      <c r="GCF68" s="252"/>
      <c r="GCG68" s="252"/>
      <c r="GCH68" s="252"/>
      <c r="GCI68" s="252"/>
      <c r="GCJ68" s="252"/>
      <c r="GCK68" s="252"/>
      <c r="GCL68" s="252"/>
      <c r="GCM68" s="252"/>
      <c r="GCN68" s="252"/>
      <c r="GCO68" s="252"/>
      <c r="GCP68" s="252"/>
      <c r="GCQ68" s="252"/>
      <c r="GCR68" s="252"/>
      <c r="GCS68" s="252"/>
      <c r="GCT68" s="252"/>
      <c r="GCU68" s="252"/>
      <c r="GCV68" s="252"/>
      <c r="GCW68" s="252"/>
      <c r="GCX68" s="252"/>
      <c r="GCY68" s="252"/>
      <c r="GCZ68" s="252"/>
      <c r="GDA68" s="252"/>
      <c r="GDB68" s="252"/>
      <c r="GDC68" s="252"/>
      <c r="GDD68" s="252"/>
      <c r="GDE68" s="252"/>
      <c r="GDF68" s="252"/>
      <c r="GDG68" s="252"/>
      <c r="GDH68" s="252"/>
      <c r="GDI68" s="252"/>
      <c r="GDJ68" s="252"/>
      <c r="GDK68" s="252"/>
      <c r="GDL68" s="252"/>
      <c r="GDM68" s="252"/>
      <c r="GDN68" s="252"/>
      <c r="GDO68" s="252"/>
      <c r="GDP68" s="252"/>
      <c r="GDQ68" s="252"/>
      <c r="GDR68" s="252"/>
      <c r="GDS68" s="252"/>
      <c r="GDT68" s="252"/>
      <c r="GDU68" s="252"/>
      <c r="GDV68" s="252"/>
      <c r="GDW68" s="252"/>
      <c r="GDX68" s="252"/>
      <c r="GDY68" s="252"/>
      <c r="GDZ68" s="252"/>
      <c r="GEA68" s="252"/>
      <c r="GEB68" s="252"/>
      <c r="GEC68" s="252"/>
      <c r="GED68" s="252"/>
      <c r="GEE68" s="252"/>
      <c r="GEF68" s="252"/>
      <c r="GEG68" s="252"/>
      <c r="GEH68" s="252"/>
      <c r="GEI68" s="252"/>
      <c r="GEJ68" s="252"/>
      <c r="GEK68" s="252"/>
      <c r="GEL68" s="252"/>
      <c r="GEM68" s="252"/>
      <c r="GEN68" s="252"/>
      <c r="GEO68" s="252"/>
      <c r="GEP68" s="252"/>
      <c r="GEQ68" s="252"/>
      <c r="GER68" s="252"/>
      <c r="GES68" s="252"/>
      <c r="GET68" s="252"/>
      <c r="GEU68" s="252"/>
      <c r="GEV68" s="252"/>
      <c r="GEW68" s="252"/>
      <c r="GEX68" s="252"/>
      <c r="GEY68" s="252"/>
      <c r="GEZ68" s="252"/>
      <c r="GFA68" s="252"/>
      <c r="GFB68" s="252"/>
      <c r="GFC68" s="252"/>
      <c r="GFD68" s="252"/>
      <c r="GFE68" s="252"/>
      <c r="GFF68" s="252"/>
      <c r="GFG68" s="252"/>
      <c r="GFH68" s="252"/>
      <c r="GFI68" s="252"/>
      <c r="GFJ68" s="252"/>
      <c r="GFK68" s="252"/>
      <c r="GFL68" s="252"/>
      <c r="GFM68" s="252"/>
      <c r="GFN68" s="252"/>
      <c r="GFO68" s="252"/>
      <c r="GFP68" s="252"/>
      <c r="GFQ68" s="252"/>
      <c r="GFR68" s="252"/>
      <c r="GFS68" s="252"/>
      <c r="GFT68" s="252"/>
      <c r="GFU68" s="252"/>
      <c r="GFV68" s="252"/>
      <c r="GFW68" s="252"/>
      <c r="GFX68" s="252"/>
      <c r="GFY68" s="252"/>
      <c r="GFZ68" s="252"/>
      <c r="GGA68" s="252"/>
      <c r="GGB68" s="252"/>
      <c r="GGC68" s="252"/>
      <c r="GGD68" s="252"/>
      <c r="GGE68" s="252"/>
      <c r="GGF68" s="252"/>
      <c r="GGG68" s="252"/>
      <c r="GGH68" s="252"/>
      <c r="GGI68" s="252"/>
      <c r="GGJ68" s="252"/>
      <c r="GGK68" s="252"/>
      <c r="GGL68" s="252"/>
      <c r="GGM68" s="252"/>
      <c r="GGN68" s="252"/>
      <c r="GGO68" s="252"/>
      <c r="GGP68" s="252"/>
      <c r="GGQ68" s="252"/>
      <c r="GGR68" s="252"/>
      <c r="GGS68" s="252"/>
      <c r="GGT68" s="252"/>
      <c r="GGU68" s="252"/>
      <c r="GGV68" s="252"/>
      <c r="GGW68" s="252"/>
      <c r="GGX68" s="252"/>
      <c r="GGY68" s="252"/>
      <c r="GGZ68" s="252"/>
      <c r="GHA68" s="252"/>
      <c r="GHB68" s="252"/>
      <c r="GHC68" s="252"/>
      <c r="GHD68" s="252"/>
      <c r="GHE68" s="252"/>
      <c r="GHF68" s="252"/>
      <c r="GHG68" s="252"/>
      <c r="GHH68" s="252"/>
      <c r="GHI68" s="252"/>
      <c r="GHJ68" s="252"/>
      <c r="GHK68" s="252"/>
      <c r="GHL68" s="252"/>
      <c r="GHM68" s="252"/>
      <c r="GHN68" s="252"/>
      <c r="GHO68" s="252"/>
      <c r="GHP68" s="252"/>
      <c r="GHQ68" s="252"/>
      <c r="GHR68" s="252"/>
      <c r="GHS68" s="252"/>
      <c r="GHT68" s="252"/>
      <c r="GHU68" s="252"/>
      <c r="GHV68" s="252"/>
      <c r="GHW68" s="252"/>
      <c r="GHX68" s="252"/>
      <c r="GHY68" s="252"/>
      <c r="GHZ68" s="252"/>
      <c r="GIA68" s="252"/>
      <c r="GIB68" s="252"/>
      <c r="GIC68" s="252"/>
      <c r="GID68" s="252"/>
      <c r="GIE68" s="252"/>
      <c r="GIF68" s="252"/>
      <c r="GIG68" s="252"/>
      <c r="GIH68" s="252"/>
      <c r="GII68" s="252"/>
      <c r="GIJ68" s="252"/>
      <c r="GIK68" s="252"/>
      <c r="GIL68" s="252"/>
      <c r="GIM68" s="252"/>
      <c r="GIN68" s="252"/>
      <c r="GIO68" s="252"/>
      <c r="GIP68" s="252"/>
      <c r="GIQ68" s="252"/>
      <c r="GIR68" s="252"/>
      <c r="GIS68" s="252"/>
      <c r="GIT68" s="252"/>
      <c r="GIU68" s="252"/>
      <c r="GIV68" s="252"/>
      <c r="GIW68" s="252"/>
      <c r="GIX68" s="252"/>
      <c r="GIY68" s="252"/>
      <c r="GIZ68" s="252"/>
      <c r="GJA68" s="252"/>
      <c r="GJB68" s="252"/>
      <c r="GJC68" s="252"/>
      <c r="GJD68" s="252"/>
      <c r="GJE68" s="252"/>
      <c r="GJF68" s="252"/>
      <c r="GJG68" s="252"/>
      <c r="GJH68" s="252"/>
      <c r="GJI68" s="252"/>
      <c r="GJJ68" s="252"/>
      <c r="GJK68" s="252"/>
      <c r="GJL68" s="252"/>
      <c r="GJM68" s="252"/>
      <c r="GJN68" s="252"/>
      <c r="GJO68" s="252"/>
      <c r="GJP68" s="252"/>
      <c r="GJQ68" s="252"/>
      <c r="GJR68" s="252"/>
      <c r="GJS68" s="252"/>
      <c r="GJT68" s="252"/>
      <c r="GJU68" s="252"/>
      <c r="GJV68" s="252"/>
      <c r="GJW68" s="252"/>
      <c r="GJX68" s="252"/>
      <c r="GJY68" s="252"/>
      <c r="GJZ68" s="252"/>
      <c r="GKA68" s="252"/>
      <c r="GKB68" s="252"/>
      <c r="GKC68" s="252"/>
      <c r="GKD68" s="252"/>
      <c r="GKE68" s="252"/>
      <c r="GKF68" s="252"/>
      <c r="GKG68" s="252"/>
      <c r="GKH68" s="252"/>
      <c r="GKI68" s="252"/>
      <c r="GKJ68" s="252"/>
      <c r="GKK68" s="252"/>
      <c r="GKL68" s="252"/>
      <c r="GKM68" s="252"/>
      <c r="GKN68" s="252"/>
      <c r="GKO68" s="252"/>
      <c r="GKP68" s="252"/>
      <c r="GKQ68" s="252"/>
      <c r="GKR68" s="252"/>
      <c r="GKS68" s="252"/>
      <c r="GKT68" s="252"/>
      <c r="GKU68" s="252"/>
      <c r="GKV68" s="252"/>
      <c r="GKW68" s="252"/>
      <c r="GKX68" s="252"/>
      <c r="GKY68" s="252"/>
      <c r="GKZ68" s="252"/>
      <c r="GLA68" s="252"/>
      <c r="GLB68" s="252"/>
      <c r="GLC68" s="252"/>
      <c r="GLD68" s="252"/>
      <c r="GLE68" s="252"/>
      <c r="GLF68" s="252"/>
      <c r="GLG68" s="252"/>
      <c r="GLH68" s="252"/>
      <c r="GLI68" s="252"/>
      <c r="GLJ68" s="252"/>
      <c r="GLK68" s="252"/>
      <c r="GLL68" s="252"/>
      <c r="GLM68" s="252"/>
      <c r="GLN68" s="252"/>
      <c r="GLO68" s="252"/>
      <c r="GLP68" s="252"/>
      <c r="GLQ68" s="252"/>
      <c r="GLR68" s="252"/>
      <c r="GLS68" s="252"/>
      <c r="GLT68" s="252"/>
      <c r="GLU68" s="252"/>
      <c r="GLV68" s="252"/>
      <c r="GLW68" s="252"/>
      <c r="GLX68" s="252"/>
      <c r="GLY68" s="252"/>
      <c r="GLZ68" s="252"/>
      <c r="GMA68" s="252"/>
      <c r="GMB68" s="252"/>
      <c r="GMC68" s="252"/>
      <c r="GMD68" s="252"/>
      <c r="GME68" s="252"/>
      <c r="GMF68" s="252"/>
      <c r="GMG68" s="252"/>
      <c r="GMH68" s="252"/>
      <c r="GMI68" s="252"/>
      <c r="GMJ68" s="252"/>
      <c r="GMK68" s="252"/>
      <c r="GML68" s="252"/>
      <c r="GMM68" s="252"/>
      <c r="GMN68" s="252"/>
      <c r="GMO68" s="252"/>
      <c r="GMP68" s="252"/>
      <c r="GMQ68" s="252"/>
      <c r="GMR68" s="252"/>
      <c r="GMS68" s="252"/>
      <c r="GMT68" s="252"/>
      <c r="GMU68" s="252"/>
      <c r="GMV68" s="252"/>
      <c r="GMW68" s="252"/>
      <c r="GMX68" s="252"/>
      <c r="GMY68" s="252"/>
      <c r="GMZ68" s="252"/>
      <c r="GNA68" s="252"/>
      <c r="GNB68" s="252"/>
      <c r="GNC68" s="252"/>
      <c r="GND68" s="252"/>
      <c r="GNE68" s="252"/>
      <c r="GNF68" s="252"/>
      <c r="GNG68" s="252"/>
      <c r="GNH68" s="252"/>
      <c r="GNI68" s="252"/>
      <c r="GNJ68" s="252"/>
      <c r="GNK68" s="252"/>
      <c r="GNL68" s="252"/>
      <c r="GNM68" s="252"/>
      <c r="GNN68" s="252"/>
      <c r="GNO68" s="252"/>
      <c r="GNP68" s="252"/>
      <c r="GNQ68" s="252"/>
      <c r="GNR68" s="252"/>
      <c r="GNS68" s="252"/>
      <c r="GNT68" s="252"/>
      <c r="GNU68" s="252"/>
      <c r="GNV68" s="252"/>
      <c r="GNW68" s="252"/>
      <c r="GNX68" s="252"/>
      <c r="GNY68" s="252"/>
      <c r="GNZ68" s="252"/>
      <c r="GOA68" s="252"/>
      <c r="GOB68" s="252"/>
      <c r="GOC68" s="252"/>
      <c r="GOD68" s="252"/>
      <c r="GOE68" s="252"/>
      <c r="GOF68" s="252"/>
      <c r="GOG68" s="252"/>
      <c r="GOH68" s="252"/>
      <c r="GOI68" s="252"/>
      <c r="GOJ68" s="252"/>
      <c r="GOK68" s="252"/>
      <c r="GOL68" s="252"/>
      <c r="GOM68" s="252"/>
      <c r="GON68" s="252"/>
      <c r="GOO68" s="252"/>
      <c r="GOP68" s="252"/>
      <c r="GOQ68" s="252"/>
      <c r="GOR68" s="252"/>
      <c r="GOS68" s="252"/>
      <c r="GOT68" s="252"/>
      <c r="GOU68" s="252"/>
      <c r="GOV68" s="252"/>
      <c r="GOW68" s="252"/>
      <c r="GOX68" s="252"/>
      <c r="GOY68" s="252"/>
      <c r="GOZ68" s="252"/>
      <c r="GPA68" s="252"/>
      <c r="GPB68" s="252"/>
      <c r="GPC68" s="252"/>
      <c r="GPD68" s="252"/>
      <c r="GPE68" s="252"/>
      <c r="GPF68" s="252"/>
      <c r="GPG68" s="252"/>
      <c r="GPH68" s="252"/>
      <c r="GPI68" s="252"/>
      <c r="GPJ68" s="252"/>
      <c r="GPK68" s="252"/>
      <c r="GPL68" s="252"/>
      <c r="GPM68" s="252"/>
      <c r="GPN68" s="252"/>
      <c r="GPO68" s="252"/>
      <c r="GPP68" s="252"/>
      <c r="GPQ68" s="252"/>
      <c r="GPR68" s="252"/>
      <c r="GPS68" s="252"/>
      <c r="GPT68" s="252"/>
      <c r="GPU68" s="252"/>
      <c r="GPV68" s="252"/>
      <c r="GPW68" s="252"/>
      <c r="GPX68" s="252"/>
      <c r="GPY68" s="252"/>
      <c r="GPZ68" s="252"/>
      <c r="GQA68" s="252"/>
      <c r="GQB68" s="252"/>
      <c r="GQC68" s="252"/>
      <c r="GQD68" s="252"/>
      <c r="GQE68" s="252"/>
      <c r="GQF68" s="252"/>
      <c r="GQG68" s="252"/>
      <c r="GQH68" s="252"/>
      <c r="GQI68" s="252"/>
      <c r="GQJ68" s="252"/>
      <c r="GQK68" s="252"/>
      <c r="GQL68" s="252"/>
      <c r="GQM68" s="252"/>
      <c r="GQN68" s="252"/>
      <c r="GQO68" s="252"/>
      <c r="GQP68" s="252"/>
      <c r="GQQ68" s="252"/>
      <c r="GQR68" s="252"/>
      <c r="GQS68" s="252"/>
      <c r="GQT68" s="252"/>
      <c r="GQU68" s="252"/>
      <c r="GQV68" s="252"/>
      <c r="GQW68" s="252"/>
      <c r="GQX68" s="252"/>
      <c r="GQY68" s="252"/>
      <c r="GQZ68" s="252"/>
      <c r="GRA68" s="252"/>
      <c r="GRB68" s="252"/>
      <c r="GRC68" s="252"/>
      <c r="GRD68" s="252"/>
      <c r="GRE68" s="252"/>
      <c r="GRF68" s="252"/>
      <c r="GRG68" s="252"/>
      <c r="GRH68" s="252"/>
      <c r="GRI68" s="252"/>
      <c r="GRJ68" s="252"/>
      <c r="GRK68" s="252"/>
      <c r="GRL68" s="252"/>
      <c r="GRM68" s="252"/>
      <c r="GRN68" s="252"/>
      <c r="GRO68" s="252"/>
      <c r="GRP68" s="252"/>
      <c r="GRQ68" s="252"/>
      <c r="GRR68" s="252"/>
      <c r="GRS68" s="252"/>
      <c r="GRT68" s="252"/>
      <c r="GRU68" s="252"/>
      <c r="GRV68" s="252"/>
      <c r="GRW68" s="252"/>
      <c r="GRX68" s="252"/>
      <c r="GRY68" s="252"/>
      <c r="GRZ68" s="252"/>
      <c r="GSA68" s="252"/>
      <c r="GSB68" s="252"/>
      <c r="GSC68" s="252"/>
      <c r="GSD68" s="252"/>
      <c r="GSE68" s="252"/>
      <c r="GSF68" s="252"/>
      <c r="GSG68" s="252"/>
      <c r="GSH68" s="252"/>
      <c r="GSI68" s="252"/>
      <c r="GSJ68" s="252"/>
      <c r="GSK68" s="252"/>
      <c r="GSL68" s="252"/>
      <c r="GSM68" s="252"/>
      <c r="GSN68" s="252"/>
      <c r="GSO68" s="252"/>
      <c r="GSP68" s="252"/>
      <c r="GSQ68" s="252"/>
      <c r="GSR68" s="252"/>
      <c r="GSS68" s="252"/>
      <c r="GST68" s="252"/>
      <c r="GSU68" s="252"/>
      <c r="GSV68" s="252"/>
      <c r="GSW68" s="252"/>
      <c r="GSX68" s="252"/>
      <c r="GSY68" s="252"/>
      <c r="GSZ68" s="252"/>
      <c r="GTA68" s="252"/>
      <c r="GTB68" s="252"/>
      <c r="GTC68" s="252"/>
      <c r="GTD68" s="252"/>
      <c r="GTE68" s="252"/>
      <c r="GTF68" s="252"/>
      <c r="GTG68" s="252"/>
      <c r="GTH68" s="252"/>
      <c r="GTI68" s="252"/>
      <c r="GTJ68" s="252"/>
      <c r="GTK68" s="252"/>
      <c r="GTL68" s="252"/>
      <c r="GTM68" s="252"/>
      <c r="GTN68" s="252"/>
      <c r="GTO68" s="252"/>
      <c r="GTP68" s="252"/>
      <c r="GTQ68" s="252"/>
      <c r="GTR68" s="252"/>
      <c r="GTS68" s="252"/>
      <c r="GTT68" s="252"/>
      <c r="GTU68" s="252"/>
      <c r="GTV68" s="252"/>
      <c r="GTW68" s="252"/>
      <c r="GTX68" s="252"/>
      <c r="GTY68" s="252"/>
      <c r="GTZ68" s="252"/>
      <c r="GUA68" s="252"/>
      <c r="GUB68" s="252"/>
      <c r="GUC68" s="252"/>
      <c r="GUD68" s="252"/>
      <c r="GUE68" s="252"/>
      <c r="GUF68" s="252"/>
      <c r="GUG68" s="252"/>
      <c r="GUH68" s="252"/>
      <c r="GUI68" s="252"/>
      <c r="GUJ68" s="252"/>
      <c r="GUK68" s="252"/>
      <c r="GUL68" s="252"/>
      <c r="GUM68" s="252"/>
      <c r="GUN68" s="252"/>
      <c r="GUO68" s="252"/>
      <c r="GUP68" s="252"/>
      <c r="GUQ68" s="252"/>
      <c r="GUR68" s="252"/>
      <c r="GUS68" s="252"/>
      <c r="GUT68" s="252"/>
      <c r="GUU68" s="252"/>
      <c r="GUV68" s="252"/>
      <c r="GUW68" s="252"/>
      <c r="GUX68" s="252"/>
      <c r="GUY68" s="252"/>
      <c r="GUZ68" s="252"/>
      <c r="GVA68" s="252"/>
      <c r="GVB68" s="252"/>
      <c r="GVC68" s="252"/>
      <c r="GVD68" s="252"/>
      <c r="GVE68" s="252"/>
      <c r="GVF68" s="252"/>
      <c r="GVG68" s="252"/>
      <c r="GVH68" s="252"/>
      <c r="GVI68" s="252"/>
      <c r="GVJ68" s="252"/>
      <c r="GVK68" s="252"/>
      <c r="GVL68" s="252"/>
      <c r="GVM68" s="252"/>
      <c r="GVN68" s="252"/>
      <c r="GVO68" s="252"/>
      <c r="GVP68" s="252"/>
      <c r="GVQ68" s="252"/>
      <c r="GVR68" s="252"/>
      <c r="GVS68" s="252"/>
      <c r="GVT68" s="252"/>
      <c r="GVU68" s="252"/>
      <c r="GVV68" s="252"/>
      <c r="GVW68" s="252"/>
      <c r="GVX68" s="252"/>
      <c r="GVY68" s="252"/>
      <c r="GVZ68" s="252"/>
      <c r="GWA68" s="252"/>
      <c r="GWB68" s="252"/>
      <c r="GWC68" s="252"/>
      <c r="GWD68" s="252"/>
      <c r="GWE68" s="252"/>
      <c r="GWF68" s="252"/>
      <c r="GWG68" s="252"/>
      <c r="GWH68" s="252"/>
      <c r="GWI68" s="252"/>
      <c r="GWJ68" s="252"/>
      <c r="GWK68" s="252"/>
      <c r="GWL68" s="252"/>
      <c r="GWM68" s="252"/>
      <c r="GWN68" s="252"/>
      <c r="GWO68" s="252"/>
      <c r="GWP68" s="252"/>
      <c r="GWQ68" s="252"/>
      <c r="GWR68" s="252"/>
      <c r="GWS68" s="252"/>
      <c r="GWT68" s="252"/>
      <c r="GWU68" s="252"/>
      <c r="GWV68" s="252"/>
      <c r="GWW68" s="252"/>
      <c r="GWX68" s="252"/>
      <c r="GWY68" s="252"/>
      <c r="GWZ68" s="252"/>
      <c r="GXA68" s="252"/>
      <c r="GXB68" s="252"/>
      <c r="GXC68" s="252"/>
      <c r="GXD68" s="252"/>
      <c r="GXE68" s="252"/>
      <c r="GXF68" s="252"/>
      <c r="GXG68" s="252"/>
      <c r="GXH68" s="252"/>
      <c r="GXI68" s="252"/>
      <c r="GXJ68" s="252"/>
      <c r="GXK68" s="252"/>
      <c r="GXL68" s="252"/>
      <c r="GXM68" s="252"/>
      <c r="GXN68" s="252"/>
      <c r="GXO68" s="252"/>
      <c r="GXP68" s="252"/>
      <c r="GXQ68" s="252"/>
      <c r="GXR68" s="252"/>
      <c r="GXS68" s="252"/>
      <c r="GXT68" s="252"/>
      <c r="GXU68" s="252"/>
      <c r="GXV68" s="252"/>
      <c r="GXW68" s="252"/>
      <c r="GXX68" s="252"/>
      <c r="GXY68" s="252"/>
      <c r="GXZ68" s="252"/>
      <c r="GYA68" s="252"/>
      <c r="GYB68" s="252"/>
      <c r="GYC68" s="252"/>
      <c r="GYD68" s="252"/>
      <c r="GYE68" s="252"/>
      <c r="GYF68" s="252"/>
      <c r="GYG68" s="252"/>
      <c r="GYH68" s="252"/>
      <c r="GYI68" s="252"/>
      <c r="GYJ68" s="252"/>
      <c r="GYK68" s="252"/>
      <c r="GYL68" s="252"/>
      <c r="GYM68" s="252"/>
      <c r="GYN68" s="252"/>
      <c r="GYO68" s="252"/>
      <c r="GYP68" s="252"/>
      <c r="GYQ68" s="252"/>
      <c r="GYR68" s="252"/>
      <c r="GYS68" s="252"/>
      <c r="GYT68" s="252"/>
      <c r="GYU68" s="252"/>
      <c r="GYV68" s="252"/>
      <c r="GYW68" s="252"/>
      <c r="GYX68" s="252"/>
      <c r="GYY68" s="252"/>
      <c r="GYZ68" s="252"/>
      <c r="GZA68" s="252"/>
      <c r="GZB68" s="252"/>
      <c r="GZC68" s="252"/>
      <c r="GZD68" s="252"/>
      <c r="GZE68" s="252"/>
      <c r="GZF68" s="252"/>
      <c r="GZG68" s="252"/>
      <c r="GZH68" s="252"/>
      <c r="GZI68" s="252"/>
      <c r="GZJ68" s="252"/>
      <c r="GZK68" s="252"/>
      <c r="GZL68" s="252"/>
      <c r="GZM68" s="252"/>
      <c r="GZN68" s="252"/>
      <c r="GZO68" s="252"/>
      <c r="GZP68" s="252"/>
      <c r="GZQ68" s="252"/>
      <c r="GZR68" s="252"/>
      <c r="GZS68" s="252"/>
      <c r="GZT68" s="252"/>
      <c r="GZU68" s="252"/>
      <c r="GZV68" s="252"/>
      <c r="GZW68" s="252"/>
      <c r="GZX68" s="252"/>
      <c r="GZY68" s="252"/>
      <c r="GZZ68" s="252"/>
      <c r="HAA68" s="252"/>
      <c r="HAB68" s="252"/>
      <c r="HAC68" s="252"/>
      <c r="HAD68" s="252"/>
      <c r="HAE68" s="252"/>
      <c r="HAF68" s="252"/>
      <c r="HAG68" s="252"/>
      <c r="HAH68" s="252"/>
      <c r="HAI68" s="252"/>
      <c r="HAJ68" s="252"/>
      <c r="HAK68" s="252"/>
      <c r="HAL68" s="252"/>
      <c r="HAM68" s="252"/>
      <c r="HAN68" s="252"/>
      <c r="HAO68" s="252"/>
      <c r="HAP68" s="252"/>
      <c r="HAQ68" s="252"/>
      <c r="HAR68" s="252"/>
      <c r="HAS68" s="252"/>
      <c r="HAT68" s="252"/>
      <c r="HAU68" s="252"/>
      <c r="HAV68" s="252"/>
      <c r="HAW68" s="252"/>
      <c r="HAX68" s="252"/>
      <c r="HAY68" s="252"/>
      <c r="HAZ68" s="252"/>
      <c r="HBA68" s="252"/>
      <c r="HBB68" s="252"/>
      <c r="HBC68" s="252"/>
      <c r="HBD68" s="252"/>
      <c r="HBE68" s="252"/>
      <c r="HBF68" s="252"/>
      <c r="HBG68" s="252"/>
      <c r="HBH68" s="252"/>
      <c r="HBI68" s="252"/>
      <c r="HBJ68" s="252"/>
      <c r="HBK68" s="252"/>
      <c r="HBL68" s="252"/>
      <c r="HBM68" s="252"/>
      <c r="HBN68" s="252"/>
      <c r="HBO68" s="252"/>
      <c r="HBP68" s="252"/>
      <c r="HBQ68" s="252"/>
      <c r="HBR68" s="252"/>
      <c r="HBS68" s="252"/>
      <c r="HBT68" s="252"/>
      <c r="HBU68" s="252"/>
      <c r="HBV68" s="252"/>
      <c r="HBW68" s="252"/>
      <c r="HBX68" s="252"/>
      <c r="HBY68" s="252"/>
      <c r="HBZ68" s="252"/>
      <c r="HCA68" s="252"/>
      <c r="HCB68" s="252"/>
      <c r="HCC68" s="252"/>
      <c r="HCD68" s="252"/>
      <c r="HCE68" s="252"/>
      <c r="HCF68" s="252"/>
      <c r="HCG68" s="252"/>
      <c r="HCH68" s="252"/>
      <c r="HCI68" s="252"/>
      <c r="HCJ68" s="252"/>
      <c r="HCK68" s="252"/>
      <c r="HCL68" s="252"/>
      <c r="HCM68" s="252"/>
      <c r="HCN68" s="252"/>
      <c r="HCO68" s="252"/>
      <c r="HCP68" s="252"/>
      <c r="HCQ68" s="252"/>
      <c r="HCR68" s="252"/>
      <c r="HCS68" s="252"/>
      <c r="HCT68" s="252"/>
      <c r="HCU68" s="252"/>
      <c r="HCV68" s="252"/>
      <c r="HCW68" s="252"/>
      <c r="HCX68" s="252"/>
      <c r="HCY68" s="252"/>
      <c r="HCZ68" s="252"/>
      <c r="HDA68" s="252"/>
      <c r="HDB68" s="252"/>
      <c r="HDC68" s="252"/>
      <c r="HDD68" s="252"/>
      <c r="HDE68" s="252"/>
      <c r="HDF68" s="252"/>
      <c r="HDG68" s="252"/>
      <c r="HDH68" s="252"/>
      <c r="HDI68" s="252"/>
      <c r="HDJ68" s="252"/>
      <c r="HDK68" s="252"/>
      <c r="HDL68" s="252"/>
      <c r="HDM68" s="252"/>
      <c r="HDN68" s="252"/>
      <c r="HDO68" s="252"/>
      <c r="HDP68" s="252"/>
      <c r="HDQ68" s="252"/>
      <c r="HDR68" s="252"/>
      <c r="HDS68" s="252"/>
      <c r="HDT68" s="252"/>
      <c r="HDU68" s="252"/>
      <c r="HDV68" s="252"/>
      <c r="HDW68" s="252"/>
      <c r="HDX68" s="252"/>
      <c r="HDY68" s="252"/>
      <c r="HDZ68" s="252"/>
      <c r="HEA68" s="252"/>
      <c r="HEB68" s="252"/>
      <c r="HEC68" s="252"/>
      <c r="HED68" s="252"/>
      <c r="HEE68" s="252"/>
      <c r="HEF68" s="252"/>
      <c r="HEG68" s="252"/>
      <c r="HEH68" s="252"/>
      <c r="HEI68" s="252"/>
      <c r="HEJ68" s="252"/>
      <c r="HEK68" s="252"/>
      <c r="HEL68" s="252"/>
      <c r="HEM68" s="252"/>
      <c r="HEN68" s="252"/>
      <c r="HEO68" s="252"/>
      <c r="HEP68" s="252"/>
      <c r="HEQ68" s="252"/>
      <c r="HER68" s="252"/>
      <c r="HES68" s="252"/>
      <c r="HET68" s="252"/>
      <c r="HEU68" s="252"/>
      <c r="HEV68" s="252"/>
      <c r="HEW68" s="252"/>
      <c r="HEX68" s="252"/>
      <c r="HEY68" s="252"/>
      <c r="HEZ68" s="252"/>
      <c r="HFA68" s="252"/>
      <c r="HFB68" s="252"/>
      <c r="HFC68" s="252"/>
      <c r="HFD68" s="252"/>
      <c r="HFE68" s="252"/>
      <c r="HFF68" s="252"/>
      <c r="HFG68" s="252"/>
      <c r="HFH68" s="252"/>
      <c r="HFI68" s="252"/>
      <c r="HFJ68" s="252"/>
      <c r="HFK68" s="252"/>
      <c r="HFL68" s="252"/>
      <c r="HFM68" s="252"/>
      <c r="HFN68" s="252"/>
      <c r="HFO68" s="252"/>
      <c r="HFP68" s="252"/>
      <c r="HFQ68" s="252"/>
      <c r="HFR68" s="252"/>
      <c r="HFS68" s="252"/>
      <c r="HFT68" s="252"/>
      <c r="HFU68" s="252"/>
      <c r="HFV68" s="252"/>
      <c r="HFW68" s="252"/>
      <c r="HFX68" s="252"/>
      <c r="HFY68" s="252"/>
      <c r="HFZ68" s="252"/>
      <c r="HGA68" s="252"/>
      <c r="HGB68" s="252"/>
      <c r="HGC68" s="252"/>
      <c r="HGD68" s="252"/>
      <c r="HGE68" s="252"/>
      <c r="HGF68" s="252"/>
      <c r="HGG68" s="252"/>
      <c r="HGH68" s="252"/>
      <c r="HGI68" s="252"/>
      <c r="HGJ68" s="252"/>
      <c r="HGK68" s="252"/>
      <c r="HGL68" s="252"/>
      <c r="HGM68" s="252"/>
      <c r="HGN68" s="252"/>
      <c r="HGO68" s="252"/>
      <c r="HGP68" s="252"/>
      <c r="HGQ68" s="252"/>
      <c r="HGR68" s="252"/>
      <c r="HGS68" s="252"/>
      <c r="HGT68" s="252"/>
      <c r="HGU68" s="252"/>
      <c r="HGV68" s="252"/>
      <c r="HGW68" s="252"/>
      <c r="HGX68" s="252"/>
      <c r="HGY68" s="252"/>
      <c r="HGZ68" s="252"/>
      <c r="HHA68" s="252"/>
      <c r="HHB68" s="252"/>
      <c r="HHC68" s="252"/>
      <c r="HHD68" s="252"/>
      <c r="HHE68" s="252"/>
      <c r="HHF68" s="252"/>
      <c r="HHG68" s="252"/>
      <c r="HHH68" s="252"/>
      <c r="HHI68" s="252"/>
      <c r="HHJ68" s="252"/>
      <c r="HHK68" s="252"/>
      <c r="HHL68" s="252"/>
      <c r="HHM68" s="252"/>
      <c r="HHN68" s="252"/>
      <c r="HHO68" s="252"/>
      <c r="HHP68" s="252"/>
      <c r="HHQ68" s="252"/>
      <c r="HHR68" s="252"/>
      <c r="HHS68" s="252"/>
      <c r="HHT68" s="252"/>
      <c r="HHU68" s="252"/>
      <c r="HHV68" s="252"/>
      <c r="HHW68" s="252"/>
      <c r="HHX68" s="252"/>
      <c r="HHY68" s="252"/>
      <c r="HHZ68" s="252"/>
      <c r="HIA68" s="252"/>
      <c r="HIB68" s="252"/>
      <c r="HIC68" s="252"/>
      <c r="HID68" s="252"/>
      <c r="HIE68" s="252"/>
      <c r="HIF68" s="252"/>
      <c r="HIG68" s="252"/>
      <c r="HIH68" s="252"/>
      <c r="HII68" s="252"/>
      <c r="HIJ68" s="252"/>
      <c r="HIK68" s="252"/>
      <c r="HIL68" s="252"/>
      <c r="HIM68" s="252"/>
      <c r="HIN68" s="252"/>
      <c r="HIO68" s="252"/>
      <c r="HIP68" s="252"/>
      <c r="HIQ68" s="252"/>
      <c r="HIR68" s="252"/>
      <c r="HIS68" s="252"/>
      <c r="HIT68" s="252"/>
      <c r="HIU68" s="252"/>
      <c r="HIV68" s="252"/>
      <c r="HIW68" s="252"/>
      <c r="HIX68" s="252"/>
      <c r="HIY68" s="252"/>
      <c r="HIZ68" s="252"/>
      <c r="HJA68" s="252"/>
      <c r="HJB68" s="252"/>
      <c r="HJC68" s="252"/>
      <c r="HJD68" s="252"/>
      <c r="HJE68" s="252"/>
      <c r="HJF68" s="252"/>
      <c r="HJG68" s="252"/>
      <c r="HJH68" s="252"/>
      <c r="HJI68" s="252"/>
      <c r="HJJ68" s="252"/>
      <c r="HJK68" s="252"/>
      <c r="HJL68" s="252"/>
      <c r="HJM68" s="252"/>
      <c r="HJN68" s="252"/>
      <c r="HJO68" s="252"/>
      <c r="HJP68" s="252"/>
      <c r="HJQ68" s="252"/>
      <c r="HJR68" s="252"/>
      <c r="HJS68" s="252"/>
      <c r="HJT68" s="252"/>
      <c r="HJU68" s="252"/>
      <c r="HJV68" s="252"/>
      <c r="HJW68" s="252"/>
      <c r="HJX68" s="252"/>
      <c r="HJY68" s="252"/>
      <c r="HJZ68" s="252"/>
      <c r="HKA68" s="252"/>
      <c r="HKB68" s="252"/>
      <c r="HKC68" s="252"/>
      <c r="HKD68" s="252"/>
      <c r="HKE68" s="252"/>
      <c r="HKF68" s="252"/>
      <c r="HKG68" s="252"/>
      <c r="HKH68" s="252"/>
      <c r="HKI68" s="252"/>
      <c r="HKJ68" s="252"/>
      <c r="HKK68" s="252"/>
      <c r="HKL68" s="252"/>
      <c r="HKM68" s="252"/>
      <c r="HKN68" s="252"/>
      <c r="HKO68" s="252"/>
      <c r="HKP68" s="252"/>
      <c r="HKQ68" s="252"/>
      <c r="HKR68" s="252"/>
      <c r="HKS68" s="252"/>
      <c r="HKT68" s="252"/>
      <c r="HKU68" s="252"/>
      <c r="HKV68" s="252"/>
      <c r="HKW68" s="252"/>
      <c r="HKX68" s="252"/>
      <c r="HKY68" s="252"/>
      <c r="HKZ68" s="252"/>
      <c r="HLA68" s="252"/>
      <c r="HLB68" s="252"/>
      <c r="HLC68" s="252"/>
      <c r="HLD68" s="252"/>
      <c r="HLE68" s="252"/>
      <c r="HLF68" s="252"/>
      <c r="HLG68" s="252"/>
      <c r="HLH68" s="252"/>
      <c r="HLI68" s="252"/>
      <c r="HLJ68" s="252"/>
      <c r="HLK68" s="252"/>
      <c r="HLL68" s="252"/>
      <c r="HLM68" s="252"/>
      <c r="HLN68" s="252"/>
      <c r="HLO68" s="252"/>
      <c r="HLP68" s="252"/>
      <c r="HLQ68" s="252"/>
      <c r="HLR68" s="252"/>
      <c r="HLS68" s="252"/>
      <c r="HLT68" s="252"/>
      <c r="HLU68" s="252"/>
      <c r="HLV68" s="252"/>
      <c r="HLW68" s="252"/>
      <c r="HLX68" s="252"/>
      <c r="HLY68" s="252"/>
      <c r="HLZ68" s="252"/>
      <c r="HMA68" s="252"/>
      <c r="HMB68" s="252"/>
      <c r="HMC68" s="252"/>
      <c r="HMD68" s="252"/>
      <c r="HME68" s="252"/>
      <c r="HMF68" s="252"/>
      <c r="HMG68" s="252"/>
      <c r="HMH68" s="252"/>
      <c r="HMI68" s="252"/>
      <c r="HMJ68" s="252"/>
      <c r="HMK68" s="252"/>
      <c r="HML68" s="252"/>
      <c r="HMM68" s="252"/>
      <c r="HMN68" s="252"/>
      <c r="HMO68" s="252"/>
      <c r="HMP68" s="252"/>
      <c r="HMQ68" s="252"/>
      <c r="HMR68" s="252"/>
      <c r="HMS68" s="252"/>
      <c r="HMT68" s="252"/>
      <c r="HMU68" s="252"/>
      <c r="HMV68" s="252"/>
      <c r="HMW68" s="252"/>
      <c r="HMX68" s="252"/>
      <c r="HMY68" s="252"/>
      <c r="HMZ68" s="252"/>
      <c r="HNA68" s="252"/>
      <c r="HNB68" s="252"/>
      <c r="HNC68" s="252"/>
      <c r="HND68" s="252"/>
      <c r="HNE68" s="252"/>
      <c r="HNF68" s="252"/>
      <c r="HNG68" s="252"/>
      <c r="HNH68" s="252"/>
      <c r="HNI68" s="252"/>
      <c r="HNJ68" s="252"/>
      <c r="HNK68" s="252"/>
      <c r="HNL68" s="252"/>
      <c r="HNM68" s="252"/>
      <c r="HNN68" s="252"/>
      <c r="HNO68" s="252"/>
      <c r="HNP68" s="252"/>
      <c r="HNQ68" s="252"/>
      <c r="HNR68" s="252"/>
      <c r="HNS68" s="252"/>
      <c r="HNT68" s="252"/>
      <c r="HNU68" s="252"/>
      <c r="HNV68" s="252"/>
      <c r="HNW68" s="252"/>
      <c r="HNX68" s="252"/>
      <c r="HNY68" s="252"/>
      <c r="HNZ68" s="252"/>
      <c r="HOA68" s="252"/>
      <c r="HOB68" s="252"/>
      <c r="HOC68" s="252"/>
      <c r="HOD68" s="252"/>
      <c r="HOE68" s="252"/>
      <c r="HOF68" s="252"/>
      <c r="HOG68" s="252"/>
      <c r="HOH68" s="252"/>
      <c r="HOI68" s="252"/>
      <c r="HOJ68" s="252"/>
      <c r="HOK68" s="252"/>
      <c r="HOL68" s="252"/>
      <c r="HOM68" s="252"/>
      <c r="HON68" s="252"/>
      <c r="HOO68" s="252"/>
      <c r="HOP68" s="252"/>
      <c r="HOQ68" s="252"/>
      <c r="HOR68" s="252"/>
      <c r="HOS68" s="252"/>
      <c r="HOT68" s="252"/>
      <c r="HOU68" s="252"/>
      <c r="HOV68" s="252"/>
      <c r="HOW68" s="252"/>
      <c r="HOX68" s="252"/>
      <c r="HOY68" s="252"/>
      <c r="HOZ68" s="252"/>
      <c r="HPA68" s="252"/>
      <c r="HPB68" s="252"/>
      <c r="HPC68" s="252"/>
      <c r="HPD68" s="252"/>
      <c r="HPE68" s="252"/>
      <c r="HPF68" s="252"/>
      <c r="HPG68" s="252"/>
      <c r="HPH68" s="252"/>
      <c r="HPI68" s="252"/>
      <c r="HPJ68" s="252"/>
      <c r="HPK68" s="252"/>
      <c r="HPL68" s="252"/>
      <c r="HPM68" s="252"/>
      <c r="HPN68" s="252"/>
      <c r="HPO68" s="252"/>
      <c r="HPP68" s="252"/>
      <c r="HPQ68" s="252"/>
      <c r="HPR68" s="252"/>
      <c r="HPS68" s="252"/>
      <c r="HPT68" s="252"/>
      <c r="HPU68" s="252"/>
      <c r="HPV68" s="252"/>
      <c r="HPW68" s="252"/>
      <c r="HPX68" s="252"/>
      <c r="HPY68" s="252"/>
      <c r="HPZ68" s="252"/>
      <c r="HQA68" s="252"/>
      <c r="HQB68" s="252"/>
      <c r="HQC68" s="252"/>
      <c r="HQD68" s="252"/>
      <c r="HQE68" s="252"/>
      <c r="HQF68" s="252"/>
      <c r="HQG68" s="252"/>
      <c r="HQH68" s="252"/>
      <c r="HQI68" s="252"/>
      <c r="HQJ68" s="252"/>
      <c r="HQK68" s="252"/>
      <c r="HQL68" s="252"/>
      <c r="HQM68" s="252"/>
      <c r="HQN68" s="252"/>
      <c r="HQO68" s="252"/>
      <c r="HQP68" s="252"/>
      <c r="HQQ68" s="252"/>
      <c r="HQR68" s="252"/>
      <c r="HQS68" s="252"/>
      <c r="HQT68" s="252"/>
      <c r="HQU68" s="252"/>
      <c r="HQV68" s="252"/>
      <c r="HQW68" s="252"/>
      <c r="HQX68" s="252"/>
      <c r="HQY68" s="252"/>
      <c r="HQZ68" s="252"/>
      <c r="HRA68" s="252"/>
      <c r="HRB68" s="252"/>
      <c r="HRC68" s="252"/>
      <c r="HRD68" s="252"/>
      <c r="HRE68" s="252"/>
      <c r="HRF68" s="252"/>
      <c r="HRG68" s="252"/>
      <c r="HRH68" s="252"/>
      <c r="HRI68" s="252"/>
      <c r="HRJ68" s="252"/>
      <c r="HRK68" s="252"/>
      <c r="HRL68" s="252"/>
      <c r="HRM68" s="252"/>
      <c r="HRN68" s="252"/>
      <c r="HRO68" s="252"/>
      <c r="HRP68" s="252"/>
      <c r="HRQ68" s="252"/>
      <c r="HRR68" s="252"/>
      <c r="HRS68" s="252"/>
      <c r="HRT68" s="252"/>
      <c r="HRU68" s="252"/>
      <c r="HRV68" s="252"/>
      <c r="HRW68" s="252"/>
      <c r="HRX68" s="252"/>
      <c r="HRY68" s="252"/>
      <c r="HRZ68" s="252"/>
      <c r="HSA68" s="252"/>
      <c r="HSB68" s="252"/>
      <c r="HSC68" s="252"/>
      <c r="HSD68" s="252"/>
      <c r="HSE68" s="252"/>
      <c r="HSF68" s="252"/>
      <c r="HSG68" s="252"/>
      <c r="HSH68" s="252"/>
      <c r="HSI68" s="252"/>
      <c r="HSJ68" s="252"/>
      <c r="HSK68" s="252"/>
      <c r="HSL68" s="252"/>
      <c r="HSM68" s="252"/>
      <c r="HSN68" s="252"/>
      <c r="HSO68" s="252"/>
      <c r="HSP68" s="252"/>
      <c r="HSQ68" s="252"/>
      <c r="HSR68" s="252"/>
      <c r="HSS68" s="252"/>
      <c r="HST68" s="252"/>
      <c r="HSU68" s="252"/>
      <c r="HSV68" s="252"/>
      <c r="HSW68" s="252"/>
      <c r="HSX68" s="252"/>
      <c r="HSY68" s="252"/>
      <c r="HSZ68" s="252"/>
      <c r="HTA68" s="252"/>
      <c r="HTB68" s="252"/>
      <c r="HTC68" s="252"/>
      <c r="HTD68" s="252"/>
      <c r="HTE68" s="252"/>
      <c r="HTF68" s="252"/>
      <c r="HTG68" s="252"/>
      <c r="HTH68" s="252"/>
      <c r="HTI68" s="252"/>
      <c r="HTJ68" s="252"/>
      <c r="HTK68" s="252"/>
      <c r="HTL68" s="252"/>
      <c r="HTM68" s="252"/>
      <c r="HTN68" s="252"/>
      <c r="HTO68" s="252"/>
      <c r="HTP68" s="252"/>
      <c r="HTQ68" s="252"/>
      <c r="HTR68" s="252"/>
      <c r="HTS68" s="252"/>
      <c r="HTT68" s="252"/>
      <c r="HTU68" s="252"/>
      <c r="HTV68" s="252"/>
      <c r="HTW68" s="252"/>
      <c r="HTX68" s="252"/>
      <c r="HTY68" s="252"/>
      <c r="HTZ68" s="252"/>
      <c r="HUA68" s="252"/>
      <c r="HUB68" s="252"/>
      <c r="HUC68" s="252"/>
      <c r="HUD68" s="252"/>
      <c r="HUE68" s="252"/>
      <c r="HUF68" s="252"/>
      <c r="HUG68" s="252"/>
      <c r="HUH68" s="252"/>
      <c r="HUI68" s="252"/>
      <c r="HUJ68" s="252"/>
      <c r="HUK68" s="252"/>
      <c r="HUL68" s="252"/>
      <c r="HUM68" s="252"/>
      <c r="HUN68" s="252"/>
      <c r="HUO68" s="252"/>
      <c r="HUP68" s="252"/>
      <c r="HUQ68" s="252"/>
      <c r="HUR68" s="252"/>
      <c r="HUS68" s="252"/>
      <c r="HUT68" s="252"/>
      <c r="HUU68" s="252"/>
      <c r="HUV68" s="252"/>
      <c r="HUW68" s="252"/>
      <c r="HUX68" s="252"/>
      <c r="HUY68" s="252"/>
      <c r="HUZ68" s="252"/>
      <c r="HVA68" s="252"/>
      <c r="HVB68" s="252"/>
      <c r="HVC68" s="252"/>
      <c r="HVD68" s="252"/>
      <c r="HVE68" s="252"/>
      <c r="HVF68" s="252"/>
      <c r="HVG68" s="252"/>
      <c r="HVH68" s="252"/>
      <c r="HVI68" s="252"/>
      <c r="HVJ68" s="252"/>
      <c r="HVK68" s="252"/>
      <c r="HVL68" s="252"/>
      <c r="HVM68" s="252"/>
      <c r="HVN68" s="252"/>
      <c r="HVO68" s="252"/>
      <c r="HVP68" s="252"/>
      <c r="HVQ68" s="252"/>
      <c r="HVR68" s="252"/>
      <c r="HVS68" s="252"/>
      <c r="HVT68" s="252"/>
      <c r="HVU68" s="252"/>
      <c r="HVV68" s="252"/>
      <c r="HVW68" s="252"/>
      <c r="HVX68" s="252"/>
      <c r="HVY68" s="252"/>
      <c r="HVZ68" s="252"/>
      <c r="HWA68" s="252"/>
      <c r="HWB68" s="252"/>
      <c r="HWC68" s="252"/>
      <c r="HWD68" s="252"/>
      <c r="HWE68" s="252"/>
      <c r="HWF68" s="252"/>
      <c r="HWG68" s="252"/>
      <c r="HWH68" s="252"/>
      <c r="HWI68" s="252"/>
      <c r="HWJ68" s="252"/>
      <c r="HWK68" s="252"/>
      <c r="HWL68" s="252"/>
      <c r="HWM68" s="252"/>
      <c r="HWN68" s="252"/>
      <c r="HWO68" s="252"/>
      <c r="HWP68" s="252"/>
      <c r="HWQ68" s="252"/>
      <c r="HWR68" s="252"/>
      <c r="HWS68" s="252"/>
      <c r="HWT68" s="252"/>
      <c r="HWU68" s="252"/>
      <c r="HWV68" s="252"/>
      <c r="HWW68" s="252"/>
      <c r="HWX68" s="252"/>
      <c r="HWY68" s="252"/>
      <c r="HWZ68" s="252"/>
      <c r="HXA68" s="252"/>
      <c r="HXB68" s="252"/>
      <c r="HXC68" s="252"/>
      <c r="HXD68" s="252"/>
      <c r="HXE68" s="252"/>
      <c r="HXF68" s="252"/>
      <c r="HXG68" s="252"/>
      <c r="HXH68" s="252"/>
      <c r="HXI68" s="252"/>
      <c r="HXJ68" s="252"/>
      <c r="HXK68" s="252"/>
      <c r="HXL68" s="252"/>
      <c r="HXM68" s="252"/>
      <c r="HXN68" s="252"/>
      <c r="HXO68" s="252"/>
      <c r="HXP68" s="252"/>
      <c r="HXQ68" s="252"/>
      <c r="HXR68" s="252"/>
      <c r="HXS68" s="252"/>
      <c r="HXT68" s="252"/>
      <c r="HXU68" s="252"/>
      <c r="HXV68" s="252"/>
      <c r="HXW68" s="252"/>
      <c r="HXX68" s="252"/>
      <c r="HXY68" s="252"/>
      <c r="HXZ68" s="252"/>
      <c r="HYA68" s="252"/>
      <c r="HYB68" s="252"/>
      <c r="HYC68" s="252"/>
      <c r="HYD68" s="252"/>
      <c r="HYE68" s="252"/>
      <c r="HYF68" s="252"/>
      <c r="HYG68" s="252"/>
      <c r="HYH68" s="252"/>
      <c r="HYI68" s="252"/>
      <c r="HYJ68" s="252"/>
      <c r="HYK68" s="252"/>
      <c r="HYL68" s="252"/>
      <c r="HYM68" s="252"/>
      <c r="HYN68" s="252"/>
      <c r="HYO68" s="252"/>
      <c r="HYP68" s="252"/>
      <c r="HYQ68" s="252"/>
      <c r="HYR68" s="252"/>
      <c r="HYS68" s="252"/>
      <c r="HYT68" s="252"/>
      <c r="HYU68" s="252"/>
      <c r="HYV68" s="252"/>
      <c r="HYW68" s="252"/>
      <c r="HYX68" s="252"/>
      <c r="HYY68" s="252"/>
      <c r="HYZ68" s="252"/>
      <c r="HZA68" s="252"/>
      <c r="HZB68" s="252"/>
      <c r="HZC68" s="252"/>
      <c r="HZD68" s="252"/>
      <c r="HZE68" s="252"/>
      <c r="HZF68" s="252"/>
      <c r="HZG68" s="252"/>
      <c r="HZH68" s="252"/>
      <c r="HZI68" s="252"/>
      <c r="HZJ68" s="252"/>
      <c r="HZK68" s="252"/>
      <c r="HZL68" s="252"/>
      <c r="HZM68" s="252"/>
      <c r="HZN68" s="252"/>
      <c r="HZO68" s="252"/>
      <c r="HZP68" s="252"/>
      <c r="HZQ68" s="252"/>
      <c r="HZR68" s="252"/>
      <c r="HZS68" s="252"/>
      <c r="HZT68" s="252"/>
      <c r="HZU68" s="252"/>
      <c r="HZV68" s="252"/>
      <c r="HZW68" s="252"/>
      <c r="HZX68" s="252"/>
      <c r="HZY68" s="252"/>
      <c r="HZZ68" s="252"/>
      <c r="IAA68" s="252"/>
      <c r="IAB68" s="252"/>
      <c r="IAC68" s="252"/>
      <c r="IAD68" s="252"/>
      <c r="IAE68" s="252"/>
      <c r="IAF68" s="252"/>
      <c r="IAG68" s="252"/>
      <c r="IAH68" s="252"/>
      <c r="IAI68" s="252"/>
      <c r="IAJ68" s="252"/>
      <c r="IAK68" s="252"/>
      <c r="IAL68" s="252"/>
      <c r="IAM68" s="252"/>
      <c r="IAN68" s="252"/>
      <c r="IAO68" s="252"/>
      <c r="IAP68" s="252"/>
      <c r="IAQ68" s="252"/>
      <c r="IAR68" s="252"/>
      <c r="IAS68" s="252"/>
      <c r="IAT68" s="252"/>
      <c r="IAU68" s="252"/>
      <c r="IAV68" s="252"/>
      <c r="IAW68" s="252"/>
      <c r="IAX68" s="252"/>
      <c r="IAY68" s="252"/>
      <c r="IAZ68" s="252"/>
      <c r="IBA68" s="252"/>
      <c r="IBB68" s="252"/>
      <c r="IBC68" s="252"/>
      <c r="IBD68" s="252"/>
      <c r="IBE68" s="252"/>
      <c r="IBF68" s="252"/>
      <c r="IBG68" s="252"/>
      <c r="IBH68" s="252"/>
      <c r="IBI68" s="252"/>
      <c r="IBJ68" s="252"/>
      <c r="IBK68" s="252"/>
      <c r="IBL68" s="252"/>
      <c r="IBM68" s="252"/>
      <c r="IBN68" s="252"/>
      <c r="IBO68" s="252"/>
      <c r="IBP68" s="252"/>
      <c r="IBQ68" s="252"/>
      <c r="IBR68" s="252"/>
      <c r="IBS68" s="252"/>
      <c r="IBT68" s="252"/>
      <c r="IBU68" s="252"/>
      <c r="IBV68" s="252"/>
      <c r="IBW68" s="252"/>
      <c r="IBX68" s="252"/>
      <c r="IBY68" s="252"/>
      <c r="IBZ68" s="252"/>
      <c r="ICA68" s="252"/>
      <c r="ICB68" s="252"/>
      <c r="ICC68" s="252"/>
      <c r="ICD68" s="252"/>
      <c r="ICE68" s="252"/>
      <c r="ICF68" s="252"/>
      <c r="ICG68" s="252"/>
      <c r="ICH68" s="252"/>
      <c r="ICI68" s="252"/>
      <c r="ICJ68" s="252"/>
      <c r="ICK68" s="252"/>
      <c r="ICL68" s="252"/>
      <c r="ICM68" s="252"/>
      <c r="ICN68" s="252"/>
      <c r="ICO68" s="252"/>
      <c r="ICP68" s="252"/>
      <c r="ICQ68" s="252"/>
      <c r="ICR68" s="252"/>
      <c r="ICS68" s="252"/>
      <c r="ICT68" s="252"/>
      <c r="ICU68" s="252"/>
      <c r="ICV68" s="252"/>
      <c r="ICW68" s="252"/>
      <c r="ICX68" s="252"/>
      <c r="ICY68" s="252"/>
      <c r="ICZ68" s="252"/>
      <c r="IDA68" s="252"/>
      <c r="IDB68" s="252"/>
      <c r="IDC68" s="252"/>
      <c r="IDD68" s="252"/>
      <c r="IDE68" s="252"/>
      <c r="IDF68" s="252"/>
      <c r="IDG68" s="252"/>
      <c r="IDH68" s="252"/>
      <c r="IDI68" s="252"/>
      <c r="IDJ68" s="252"/>
      <c r="IDK68" s="252"/>
      <c r="IDL68" s="252"/>
      <c r="IDM68" s="252"/>
      <c r="IDN68" s="252"/>
      <c r="IDO68" s="252"/>
      <c r="IDP68" s="252"/>
      <c r="IDQ68" s="252"/>
      <c r="IDR68" s="252"/>
      <c r="IDS68" s="252"/>
      <c r="IDT68" s="252"/>
      <c r="IDU68" s="252"/>
      <c r="IDV68" s="252"/>
      <c r="IDW68" s="252"/>
      <c r="IDX68" s="252"/>
      <c r="IDY68" s="252"/>
      <c r="IDZ68" s="252"/>
      <c r="IEA68" s="252"/>
      <c r="IEB68" s="252"/>
      <c r="IEC68" s="252"/>
      <c r="IED68" s="252"/>
      <c r="IEE68" s="252"/>
      <c r="IEF68" s="252"/>
      <c r="IEG68" s="252"/>
      <c r="IEH68" s="252"/>
      <c r="IEI68" s="252"/>
      <c r="IEJ68" s="252"/>
      <c r="IEK68" s="252"/>
      <c r="IEL68" s="252"/>
      <c r="IEM68" s="252"/>
      <c r="IEN68" s="252"/>
      <c r="IEO68" s="252"/>
      <c r="IEP68" s="252"/>
      <c r="IEQ68" s="252"/>
      <c r="IER68" s="252"/>
      <c r="IES68" s="252"/>
      <c r="IET68" s="252"/>
      <c r="IEU68" s="252"/>
      <c r="IEV68" s="252"/>
      <c r="IEW68" s="252"/>
      <c r="IEX68" s="252"/>
      <c r="IEY68" s="252"/>
      <c r="IEZ68" s="252"/>
      <c r="IFA68" s="252"/>
      <c r="IFB68" s="252"/>
      <c r="IFC68" s="252"/>
      <c r="IFD68" s="252"/>
      <c r="IFE68" s="252"/>
      <c r="IFF68" s="252"/>
      <c r="IFG68" s="252"/>
      <c r="IFH68" s="252"/>
      <c r="IFI68" s="252"/>
      <c r="IFJ68" s="252"/>
      <c r="IFK68" s="252"/>
      <c r="IFL68" s="252"/>
      <c r="IFM68" s="252"/>
      <c r="IFN68" s="252"/>
      <c r="IFO68" s="252"/>
      <c r="IFP68" s="252"/>
      <c r="IFQ68" s="252"/>
      <c r="IFR68" s="252"/>
      <c r="IFS68" s="252"/>
      <c r="IFT68" s="252"/>
      <c r="IFU68" s="252"/>
      <c r="IFV68" s="252"/>
      <c r="IFW68" s="252"/>
      <c r="IFX68" s="252"/>
      <c r="IFY68" s="252"/>
      <c r="IFZ68" s="252"/>
      <c r="IGA68" s="252"/>
      <c r="IGB68" s="252"/>
      <c r="IGC68" s="252"/>
      <c r="IGD68" s="252"/>
      <c r="IGE68" s="252"/>
      <c r="IGF68" s="252"/>
      <c r="IGG68" s="252"/>
      <c r="IGH68" s="252"/>
      <c r="IGI68" s="252"/>
      <c r="IGJ68" s="252"/>
      <c r="IGK68" s="252"/>
      <c r="IGL68" s="252"/>
      <c r="IGM68" s="252"/>
      <c r="IGN68" s="252"/>
      <c r="IGO68" s="252"/>
      <c r="IGP68" s="252"/>
      <c r="IGQ68" s="252"/>
      <c r="IGR68" s="252"/>
      <c r="IGS68" s="252"/>
      <c r="IGT68" s="252"/>
      <c r="IGU68" s="252"/>
      <c r="IGV68" s="252"/>
      <c r="IGW68" s="252"/>
      <c r="IGX68" s="252"/>
      <c r="IGY68" s="252"/>
      <c r="IGZ68" s="252"/>
      <c r="IHA68" s="252"/>
      <c r="IHB68" s="252"/>
      <c r="IHC68" s="252"/>
      <c r="IHD68" s="252"/>
      <c r="IHE68" s="252"/>
      <c r="IHF68" s="252"/>
      <c r="IHG68" s="252"/>
      <c r="IHH68" s="252"/>
      <c r="IHI68" s="252"/>
      <c r="IHJ68" s="252"/>
      <c r="IHK68" s="252"/>
      <c r="IHL68" s="252"/>
      <c r="IHM68" s="252"/>
      <c r="IHN68" s="252"/>
      <c r="IHO68" s="252"/>
      <c r="IHP68" s="252"/>
      <c r="IHQ68" s="252"/>
      <c r="IHR68" s="252"/>
      <c r="IHS68" s="252"/>
      <c r="IHT68" s="252"/>
      <c r="IHU68" s="252"/>
      <c r="IHV68" s="252"/>
      <c r="IHW68" s="252"/>
      <c r="IHX68" s="252"/>
      <c r="IHY68" s="252"/>
      <c r="IHZ68" s="252"/>
      <c r="IIA68" s="252"/>
      <c r="IIB68" s="252"/>
      <c r="IIC68" s="252"/>
      <c r="IID68" s="252"/>
      <c r="IIE68" s="252"/>
      <c r="IIF68" s="252"/>
      <c r="IIG68" s="252"/>
      <c r="IIH68" s="252"/>
      <c r="III68" s="252"/>
      <c r="IIJ68" s="252"/>
      <c r="IIK68" s="252"/>
      <c r="IIL68" s="252"/>
      <c r="IIM68" s="252"/>
      <c r="IIN68" s="252"/>
      <c r="IIO68" s="252"/>
      <c r="IIP68" s="252"/>
      <c r="IIQ68" s="252"/>
      <c r="IIR68" s="252"/>
      <c r="IIS68" s="252"/>
      <c r="IIT68" s="252"/>
      <c r="IIU68" s="252"/>
      <c r="IIV68" s="252"/>
      <c r="IIW68" s="252"/>
      <c r="IIX68" s="252"/>
      <c r="IIY68" s="252"/>
      <c r="IIZ68" s="252"/>
      <c r="IJA68" s="252"/>
      <c r="IJB68" s="252"/>
      <c r="IJC68" s="252"/>
      <c r="IJD68" s="252"/>
      <c r="IJE68" s="252"/>
      <c r="IJF68" s="252"/>
      <c r="IJG68" s="252"/>
      <c r="IJH68" s="252"/>
      <c r="IJI68" s="252"/>
      <c r="IJJ68" s="252"/>
      <c r="IJK68" s="252"/>
      <c r="IJL68" s="252"/>
      <c r="IJM68" s="252"/>
      <c r="IJN68" s="252"/>
      <c r="IJO68" s="252"/>
      <c r="IJP68" s="252"/>
      <c r="IJQ68" s="252"/>
      <c r="IJR68" s="252"/>
      <c r="IJS68" s="252"/>
      <c r="IJT68" s="252"/>
      <c r="IJU68" s="252"/>
      <c r="IJV68" s="252"/>
      <c r="IJW68" s="252"/>
      <c r="IJX68" s="252"/>
      <c r="IJY68" s="252"/>
      <c r="IJZ68" s="252"/>
      <c r="IKA68" s="252"/>
      <c r="IKB68" s="252"/>
      <c r="IKC68" s="252"/>
      <c r="IKD68" s="252"/>
      <c r="IKE68" s="252"/>
      <c r="IKF68" s="252"/>
      <c r="IKG68" s="252"/>
      <c r="IKH68" s="252"/>
      <c r="IKI68" s="252"/>
      <c r="IKJ68" s="252"/>
      <c r="IKK68" s="252"/>
      <c r="IKL68" s="252"/>
      <c r="IKM68" s="252"/>
      <c r="IKN68" s="252"/>
      <c r="IKO68" s="252"/>
      <c r="IKP68" s="252"/>
      <c r="IKQ68" s="252"/>
      <c r="IKR68" s="252"/>
      <c r="IKS68" s="252"/>
      <c r="IKT68" s="252"/>
      <c r="IKU68" s="252"/>
      <c r="IKV68" s="252"/>
      <c r="IKW68" s="252"/>
      <c r="IKX68" s="252"/>
      <c r="IKY68" s="252"/>
      <c r="IKZ68" s="252"/>
      <c r="ILA68" s="252"/>
      <c r="ILB68" s="252"/>
      <c r="ILC68" s="252"/>
      <c r="ILD68" s="252"/>
      <c r="ILE68" s="252"/>
      <c r="ILF68" s="252"/>
      <c r="ILG68" s="252"/>
      <c r="ILH68" s="252"/>
      <c r="ILI68" s="252"/>
      <c r="ILJ68" s="252"/>
      <c r="ILK68" s="252"/>
      <c r="ILL68" s="252"/>
      <c r="ILM68" s="252"/>
      <c r="ILN68" s="252"/>
      <c r="ILO68" s="252"/>
      <c r="ILP68" s="252"/>
      <c r="ILQ68" s="252"/>
      <c r="ILR68" s="252"/>
      <c r="ILS68" s="252"/>
      <c r="ILT68" s="252"/>
      <c r="ILU68" s="252"/>
      <c r="ILV68" s="252"/>
      <c r="ILW68" s="252"/>
      <c r="ILX68" s="252"/>
      <c r="ILY68" s="252"/>
      <c r="ILZ68" s="252"/>
      <c r="IMA68" s="252"/>
      <c r="IMB68" s="252"/>
      <c r="IMC68" s="252"/>
      <c r="IMD68" s="252"/>
      <c r="IME68" s="252"/>
      <c r="IMF68" s="252"/>
      <c r="IMG68" s="252"/>
      <c r="IMH68" s="252"/>
      <c r="IMI68" s="252"/>
      <c r="IMJ68" s="252"/>
      <c r="IMK68" s="252"/>
      <c r="IML68" s="252"/>
      <c r="IMM68" s="252"/>
      <c r="IMN68" s="252"/>
      <c r="IMO68" s="252"/>
      <c r="IMP68" s="252"/>
      <c r="IMQ68" s="252"/>
      <c r="IMR68" s="252"/>
      <c r="IMS68" s="252"/>
      <c r="IMT68" s="252"/>
      <c r="IMU68" s="252"/>
      <c r="IMV68" s="252"/>
      <c r="IMW68" s="252"/>
      <c r="IMX68" s="252"/>
      <c r="IMY68" s="252"/>
      <c r="IMZ68" s="252"/>
      <c r="INA68" s="252"/>
      <c r="INB68" s="252"/>
      <c r="INC68" s="252"/>
      <c r="IND68" s="252"/>
      <c r="INE68" s="252"/>
      <c r="INF68" s="252"/>
      <c r="ING68" s="252"/>
      <c r="INH68" s="252"/>
      <c r="INI68" s="252"/>
      <c r="INJ68" s="252"/>
      <c r="INK68" s="252"/>
      <c r="INL68" s="252"/>
      <c r="INM68" s="252"/>
      <c r="INN68" s="252"/>
      <c r="INO68" s="252"/>
      <c r="INP68" s="252"/>
      <c r="INQ68" s="252"/>
      <c r="INR68" s="252"/>
      <c r="INS68" s="252"/>
      <c r="INT68" s="252"/>
      <c r="INU68" s="252"/>
      <c r="INV68" s="252"/>
      <c r="INW68" s="252"/>
      <c r="INX68" s="252"/>
      <c r="INY68" s="252"/>
      <c r="INZ68" s="252"/>
      <c r="IOA68" s="252"/>
      <c r="IOB68" s="252"/>
      <c r="IOC68" s="252"/>
      <c r="IOD68" s="252"/>
      <c r="IOE68" s="252"/>
      <c r="IOF68" s="252"/>
      <c r="IOG68" s="252"/>
      <c r="IOH68" s="252"/>
      <c r="IOI68" s="252"/>
      <c r="IOJ68" s="252"/>
      <c r="IOK68" s="252"/>
      <c r="IOL68" s="252"/>
      <c r="IOM68" s="252"/>
      <c r="ION68" s="252"/>
      <c r="IOO68" s="252"/>
      <c r="IOP68" s="252"/>
      <c r="IOQ68" s="252"/>
      <c r="IOR68" s="252"/>
      <c r="IOS68" s="252"/>
      <c r="IOT68" s="252"/>
      <c r="IOU68" s="252"/>
      <c r="IOV68" s="252"/>
      <c r="IOW68" s="252"/>
      <c r="IOX68" s="252"/>
      <c r="IOY68" s="252"/>
      <c r="IOZ68" s="252"/>
      <c r="IPA68" s="252"/>
      <c r="IPB68" s="252"/>
      <c r="IPC68" s="252"/>
      <c r="IPD68" s="252"/>
      <c r="IPE68" s="252"/>
      <c r="IPF68" s="252"/>
      <c r="IPG68" s="252"/>
      <c r="IPH68" s="252"/>
      <c r="IPI68" s="252"/>
      <c r="IPJ68" s="252"/>
      <c r="IPK68" s="252"/>
      <c r="IPL68" s="252"/>
      <c r="IPM68" s="252"/>
      <c r="IPN68" s="252"/>
      <c r="IPO68" s="252"/>
      <c r="IPP68" s="252"/>
      <c r="IPQ68" s="252"/>
      <c r="IPR68" s="252"/>
      <c r="IPS68" s="252"/>
      <c r="IPT68" s="252"/>
      <c r="IPU68" s="252"/>
      <c r="IPV68" s="252"/>
      <c r="IPW68" s="252"/>
      <c r="IPX68" s="252"/>
      <c r="IPY68" s="252"/>
      <c r="IPZ68" s="252"/>
      <c r="IQA68" s="252"/>
      <c r="IQB68" s="252"/>
      <c r="IQC68" s="252"/>
      <c r="IQD68" s="252"/>
      <c r="IQE68" s="252"/>
      <c r="IQF68" s="252"/>
      <c r="IQG68" s="252"/>
      <c r="IQH68" s="252"/>
      <c r="IQI68" s="252"/>
      <c r="IQJ68" s="252"/>
      <c r="IQK68" s="252"/>
      <c r="IQL68" s="252"/>
      <c r="IQM68" s="252"/>
      <c r="IQN68" s="252"/>
      <c r="IQO68" s="252"/>
      <c r="IQP68" s="252"/>
      <c r="IQQ68" s="252"/>
      <c r="IQR68" s="252"/>
      <c r="IQS68" s="252"/>
      <c r="IQT68" s="252"/>
      <c r="IQU68" s="252"/>
      <c r="IQV68" s="252"/>
      <c r="IQW68" s="252"/>
      <c r="IQX68" s="252"/>
      <c r="IQY68" s="252"/>
      <c r="IQZ68" s="252"/>
      <c r="IRA68" s="252"/>
      <c r="IRB68" s="252"/>
      <c r="IRC68" s="252"/>
      <c r="IRD68" s="252"/>
      <c r="IRE68" s="252"/>
      <c r="IRF68" s="252"/>
      <c r="IRG68" s="252"/>
      <c r="IRH68" s="252"/>
      <c r="IRI68" s="252"/>
      <c r="IRJ68" s="252"/>
      <c r="IRK68" s="252"/>
      <c r="IRL68" s="252"/>
      <c r="IRM68" s="252"/>
      <c r="IRN68" s="252"/>
      <c r="IRO68" s="252"/>
      <c r="IRP68" s="252"/>
      <c r="IRQ68" s="252"/>
      <c r="IRR68" s="252"/>
      <c r="IRS68" s="252"/>
      <c r="IRT68" s="252"/>
      <c r="IRU68" s="252"/>
      <c r="IRV68" s="252"/>
      <c r="IRW68" s="252"/>
      <c r="IRX68" s="252"/>
      <c r="IRY68" s="252"/>
      <c r="IRZ68" s="252"/>
      <c r="ISA68" s="252"/>
      <c r="ISB68" s="252"/>
      <c r="ISC68" s="252"/>
      <c r="ISD68" s="252"/>
      <c r="ISE68" s="252"/>
      <c r="ISF68" s="252"/>
      <c r="ISG68" s="252"/>
      <c r="ISH68" s="252"/>
      <c r="ISI68" s="252"/>
      <c r="ISJ68" s="252"/>
      <c r="ISK68" s="252"/>
      <c r="ISL68" s="252"/>
      <c r="ISM68" s="252"/>
      <c r="ISN68" s="252"/>
      <c r="ISO68" s="252"/>
      <c r="ISP68" s="252"/>
      <c r="ISQ68" s="252"/>
      <c r="ISR68" s="252"/>
      <c r="ISS68" s="252"/>
      <c r="IST68" s="252"/>
      <c r="ISU68" s="252"/>
      <c r="ISV68" s="252"/>
      <c r="ISW68" s="252"/>
      <c r="ISX68" s="252"/>
      <c r="ISY68" s="252"/>
      <c r="ISZ68" s="252"/>
      <c r="ITA68" s="252"/>
      <c r="ITB68" s="252"/>
      <c r="ITC68" s="252"/>
      <c r="ITD68" s="252"/>
      <c r="ITE68" s="252"/>
      <c r="ITF68" s="252"/>
      <c r="ITG68" s="252"/>
      <c r="ITH68" s="252"/>
      <c r="ITI68" s="252"/>
      <c r="ITJ68" s="252"/>
      <c r="ITK68" s="252"/>
      <c r="ITL68" s="252"/>
      <c r="ITM68" s="252"/>
      <c r="ITN68" s="252"/>
      <c r="ITO68" s="252"/>
      <c r="ITP68" s="252"/>
      <c r="ITQ68" s="252"/>
      <c r="ITR68" s="252"/>
      <c r="ITS68" s="252"/>
      <c r="ITT68" s="252"/>
      <c r="ITU68" s="252"/>
      <c r="ITV68" s="252"/>
      <c r="ITW68" s="252"/>
      <c r="ITX68" s="252"/>
      <c r="ITY68" s="252"/>
      <c r="ITZ68" s="252"/>
      <c r="IUA68" s="252"/>
      <c r="IUB68" s="252"/>
      <c r="IUC68" s="252"/>
      <c r="IUD68" s="252"/>
      <c r="IUE68" s="252"/>
      <c r="IUF68" s="252"/>
      <c r="IUG68" s="252"/>
      <c r="IUH68" s="252"/>
      <c r="IUI68" s="252"/>
      <c r="IUJ68" s="252"/>
      <c r="IUK68" s="252"/>
      <c r="IUL68" s="252"/>
      <c r="IUM68" s="252"/>
      <c r="IUN68" s="252"/>
      <c r="IUO68" s="252"/>
      <c r="IUP68" s="252"/>
      <c r="IUQ68" s="252"/>
      <c r="IUR68" s="252"/>
      <c r="IUS68" s="252"/>
      <c r="IUT68" s="252"/>
      <c r="IUU68" s="252"/>
      <c r="IUV68" s="252"/>
      <c r="IUW68" s="252"/>
      <c r="IUX68" s="252"/>
      <c r="IUY68" s="252"/>
      <c r="IUZ68" s="252"/>
      <c r="IVA68" s="252"/>
      <c r="IVB68" s="252"/>
      <c r="IVC68" s="252"/>
      <c r="IVD68" s="252"/>
      <c r="IVE68" s="252"/>
      <c r="IVF68" s="252"/>
      <c r="IVG68" s="252"/>
      <c r="IVH68" s="252"/>
      <c r="IVI68" s="252"/>
      <c r="IVJ68" s="252"/>
      <c r="IVK68" s="252"/>
      <c r="IVL68" s="252"/>
      <c r="IVM68" s="252"/>
      <c r="IVN68" s="252"/>
      <c r="IVO68" s="252"/>
      <c r="IVP68" s="252"/>
      <c r="IVQ68" s="252"/>
      <c r="IVR68" s="252"/>
      <c r="IVS68" s="252"/>
      <c r="IVT68" s="252"/>
      <c r="IVU68" s="252"/>
      <c r="IVV68" s="252"/>
      <c r="IVW68" s="252"/>
      <c r="IVX68" s="252"/>
      <c r="IVY68" s="252"/>
      <c r="IVZ68" s="252"/>
      <c r="IWA68" s="252"/>
      <c r="IWB68" s="252"/>
      <c r="IWC68" s="252"/>
      <c r="IWD68" s="252"/>
      <c r="IWE68" s="252"/>
      <c r="IWF68" s="252"/>
      <c r="IWG68" s="252"/>
      <c r="IWH68" s="252"/>
      <c r="IWI68" s="252"/>
      <c r="IWJ68" s="252"/>
      <c r="IWK68" s="252"/>
      <c r="IWL68" s="252"/>
      <c r="IWM68" s="252"/>
      <c r="IWN68" s="252"/>
      <c r="IWO68" s="252"/>
      <c r="IWP68" s="252"/>
      <c r="IWQ68" s="252"/>
      <c r="IWR68" s="252"/>
      <c r="IWS68" s="252"/>
      <c r="IWT68" s="252"/>
      <c r="IWU68" s="252"/>
      <c r="IWV68" s="252"/>
      <c r="IWW68" s="252"/>
      <c r="IWX68" s="252"/>
      <c r="IWY68" s="252"/>
      <c r="IWZ68" s="252"/>
      <c r="IXA68" s="252"/>
      <c r="IXB68" s="252"/>
      <c r="IXC68" s="252"/>
      <c r="IXD68" s="252"/>
      <c r="IXE68" s="252"/>
      <c r="IXF68" s="252"/>
      <c r="IXG68" s="252"/>
      <c r="IXH68" s="252"/>
      <c r="IXI68" s="252"/>
      <c r="IXJ68" s="252"/>
      <c r="IXK68" s="252"/>
      <c r="IXL68" s="252"/>
      <c r="IXM68" s="252"/>
      <c r="IXN68" s="252"/>
      <c r="IXO68" s="252"/>
      <c r="IXP68" s="252"/>
      <c r="IXQ68" s="252"/>
      <c r="IXR68" s="252"/>
      <c r="IXS68" s="252"/>
      <c r="IXT68" s="252"/>
      <c r="IXU68" s="252"/>
      <c r="IXV68" s="252"/>
      <c r="IXW68" s="252"/>
      <c r="IXX68" s="252"/>
      <c r="IXY68" s="252"/>
      <c r="IXZ68" s="252"/>
      <c r="IYA68" s="252"/>
      <c r="IYB68" s="252"/>
      <c r="IYC68" s="252"/>
      <c r="IYD68" s="252"/>
      <c r="IYE68" s="252"/>
      <c r="IYF68" s="252"/>
      <c r="IYG68" s="252"/>
      <c r="IYH68" s="252"/>
      <c r="IYI68" s="252"/>
      <c r="IYJ68" s="252"/>
      <c r="IYK68" s="252"/>
      <c r="IYL68" s="252"/>
      <c r="IYM68" s="252"/>
      <c r="IYN68" s="252"/>
      <c r="IYO68" s="252"/>
      <c r="IYP68" s="252"/>
      <c r="IYQ68" s="252"/>
      <c r="IYR68" s="252"/>
      <c r="IYS68" s="252"/>
      <c r="IYT68" s="252"/>
      <c r="IYU68" s="252"/>
      <c r="IYV68" s="252"/>
      <c r="IYW68" s="252"/>
      <c r="IYX68" s="252"/>
      <c r="IYY68" s="252"/>
      <c r="IYZ68" s="252"/>
      <c r="IZA68" s="252"/>
      <c r="IZB68" s="252"/>
      <c r="IZC68" s="252"/>
      <c r="IZD68" s="252"/>
      <c r="IZE68" s="252"/>
      <c r="IZF68" s="252"/>
      <c r="IZG68" s="252"/>
      <c r="IZH68" s="252"/>
      <c r="IZI68" s="252"/>
      <c r="IZJ68" s="252"/>
      <c r="IZK68" s="252"/>
      <c r="IZL68" s="252"/>
      <c r="IZM68" s="252"/>
      <c r="IZN68" s="252"/>
      <c r="IZO68" s="252"/>
      <c r="IZP68" s="252"/>
      <c r="IZQ68" s="252"/>
      <c r="IZR68" s="252"/>
      <c r="IZS68" s="252"/>
      <c r="IZT68" s="252"/>
      <c r="IZU68" s="252"/>
      <c r="IZV68" s="252"/>
      <c r="IZW68" s="252"/>
      <c r="IZX68" s="252"/>
      <c r="IZY68" s="252"/>
      <c r="IZZ68" s="252"/>
      <c r="JAA68" s="252"/>
      <c r="JAB68" s="252"/>
      <c r="JAC68" s="252"/>
      <c r="JAD68" s="252"/>
      <c r="JAE68" s="252"/>
      <c r="JAF68" s="252"/>
      <c r="JAG68" s="252"/>
      <c r="JAH68" s="252"/>
      <c r="JAI68" s="252"/>
      <c r="JAJ68" s="252"/>
      <c r="JAK68" s="252"/>
      <c r="JAL68" s="252"/>
      <c r="JAM68" s="252"/>
      <c r="JAN68" s="252"/>
      <c r="JAO68" s="252"/>
      <c r="JAP68" s="252"/>
      <c r="JAQ68" s="252"/>
      <c r="JAR68" s="252"/>
      <c r="JAS68" s="252"/>
      <c r="JAT68" s="252"/>
      <c r="JAU68" s="252"/>
      <c r="JAV68" s="252"/>
      <c r="JAW68" s="252"/>
      <c r="JAX68" s="252"/>
      <c r="JAY68" s="252"/>
      <c r="JAZ68" s="252"/>
      <c r="JBA68" s="252"/>
      <c r="JBB68" s="252"/>
      <c r="JBC68" s="252"/>
      <c r="JBD68" s="252"/>
      <c r="JBE68" s="252"/>
      <c r="JBF68" s="252"/>
      <c r="JBG68" s="252"/>
      <c r="JBH68" s="252"/>
      <c r="JBI68" s="252"/>
      <c r="JBJ68" s="252"/>
      <c r="JBK68" s="252"/>
      <c r="JBL68" s="252"/>
      <c r="JBM68" s="252"/>
      <c r="JBN68" s="252"/>
      <c r="JBO68" s="252"/>
      <c r="JBP68" s="252"/>
      <c r="JBQ68" s="252"/>
      <c r="JBR68" s="252"/>
      <c r="JBS68" s="252"/>
      <c r="JBT68" s="252"/>
      <c r="JBU68" s="252"/>
      <c r="JBV68" s="252"/>
      <c r="JBW68" s="252"/>
      <c r="JBX68" s="252"/>
      <c r="JBY68" s="252"/>
      <c r="JBZ68" s="252"/>
      <c r="JCA68" s="252"/>
      <c r="JCB68" s="252"/>
      <c r="JCC68" s="252"/>
      <c r="JCD68" s="252"/>
      <c r="JCE68" s="252"/>
      <c r="JCF68" s="252"/>
      <c r="JCG68" s="252"/>
      <c r="JCH68" s="252"/>
      <c r="JCI68" s="252"/>
      <c r="JCJ68" s="252"/>
      <c r="JCK68" s="252"/>
      <c r="JCL68" s="252"/>
      <c r="JCM68" s="252"/>
      <c r="JCN68" s="252"/>
      <c r="JCO68" s="252"/>
      <c r="JCP68" s="252"/>
      <c r="JCQ68" s="252"/>
      <c r="JCR68" s="252"/>
      <c r="JCS68" s="252"/>
      <c r="JCT68" s="252"/>
      <c r="JCU68" s="252"/>
      <c r="JCV68" s="252"/>
      <c r="JCW68" s="252"/>
      <c r="JCX68" s="252"/>
      <c r="JCY68" s="252"/>
      <c r="JCZ68" s="252"/>
      <c r="JDA68" s="252"/>
      <c r="JDB68" s="252"/>
      <c r="JDC68" s="252"/>
      <c r="JDD68" s="252"/>
      <c r="JDE68" s="252"/>
      <c r="JDF68" s="252"/>
      <c r="JDG68" s="252"/>
      <c r="JDH68" s="252"/>
      <c r="JDI68" s="252"/>
      <c r="JDJ68" s="252"/>
      <c r="JDK68" s="252"/>
      <c r="JDL68" s="252"/>
      <c r="JDM68" s="252"/>
      <c r="JDN68" s="252"/>
      <c r="JDO68" s="252"/>
      <c r="JDP68" s="252"/>
      <c r="JDQ68" s="252"/>
      <c r="JDR68" s="252"/>
      <c r="JDS68" s="252"/>
      <c r="JDT68" s="252"/>
      <c r="JDU68" s="252"/>
      <c r="JDV68" s="252"/>
      <c r="JDW68" s="252"/>
      <c r="JDX68" s="252"/>
      <c r="JDY68" s="252"/>
      <c r="JDZ68" s="252"/>
      <c r="JEA68" s="252"/>
      <c r="JEB68" s="252"/>
      <c r="JEC68" s="252"/>
      <c r="JED68" s="252"/>
      <c r="JEE68" s="252"/>
      <c r="JEF68" s="252"/>
      <c r="JEG68" s="252"/>
      <c r="JEH68" s="252"/>
      <c r="JEI68" s="252"/>
      <c r="JEJ68" s="252"/>
      <c r="JEK68" s="252"/>
      <c r="JEL68" s="252"/>
      <c r="JEM68" s="252"/>
      <c r="JEN68" s="252"/>
      <c r="JEO68" s="252"/>
      <c r="JEP68" s="252"/>
      <c r="JEQ68" s="252"/>
      <c r="JER68" s="252"/>
      <c r="JES68" s="252"/>
      <c r="JET68" s="252"/>
      <c r="JEU68" s="252"/>
      <c r="JEV68" s="252"/>
      <c r="JEW68" s="252"/>
      <c r="JEX68" s="252"/>
      <c r="JEY68" s="252"/>
      <c r="JEZ68" s="252"/>
      <c r="JFA68" s="252"/>
      <c r="JFB68" s="252"/>
      <c r="JFC68" s="252"/>
      <c r="JFD68" s="252"/>
      <c r="JFE68" s="252"/>
      <c r="JFF68" s="252"/>
      <c r="JFG68" s="252"/>
      <c r="JFH68" s="252"/>
      <c r="JFI68" s="252"/>
      <c r="JFJ68" s="252"/>
      <c r="JFK68" s="252"/>
      <c r="JFL68" s="252"/>
      <c r="JFM68" s="252"/>
      <c r="JFN68" s="252"/>
      <c r="JFO68" s="252"/>
      <c r="JFP68" s="252"/>
      <c r="JFQ68" s="252"/>
      <c r="JFR68" s="252"/>
      <c r="JFS68" s="252"/>
      <c r="JFT68" s="252"/>
      <c r="JFU68" s="252"/>
      <c r="JFV68" s="252"/>
      <c r="JFW68" s="252"/>
      <c r="JFX68" s="252"/>
      <c r="JFY68" s="252"/>
      <c r="JFZ68" s="252"/>
      <c r="JGA68" s="252"/>
      <c r="JGB68" s="252"/>
      <c r="JGC68" s="252"/>
      <c r="JGD68" s="252"/>
      <c r="JGE68" s="252"/>
      <c r="JGF68" s="252"/>
      <c r="JGG68" s="252"/>
      <c r="JGH68" s="252"/>
      <c r="JGI68" s="252"/>
      <c r="JGJ68" s="252"/>
      <c r="JGK68" s="252"/>
      <c r="JGL68" s="252"/>
      <c r="JGM68" s="252"/>
      <c r="JGN68" s="252"/>
      <c r="JGO68" s="252"/>
      <c r="JGP68" s="252"/>
      <c r="JGQ68" s="252"/>
      <c r="JGR68" s="252"/>
      <c r="JGS68" s="252"/>
      <c r="JGT68" s="252"/>
      <c r="JGU68" s="252"/>
      <c r="JGV68" s="252"/>
      <c r="JGW68" s="252"/>
      <c r="JGX68" s="252"/>
      <c r="JGY68" s="252"/>
      <c r="JGZ68" s="252"/>
      <c r="JHA68" s="252"/>
      <c r="JHB68" s="252"/>
      <c r="JHC68" s="252"/>
      <c r="JHD68" s="252"/>
      <c r="JHE68" s="252"/>
      <c r="JHF68" s="252"/>
      <c r="JHG68" s="252"/>
      <c r="JHH68" s="252"/>
      <c r="JHI68" s="252"/>
      <c r="JHJ68" s="252"/>
      <c r="JHK68" s="252"/>
      <c r="JHL68" s="252"/>
      <c r="JHM68" s="252"/>
      <c r="JHN68" s="252"/>
      <c r="JHO68" s="252"/>
      <c r="JHP68" s="252"/>
      <c r="JHQ68" s="252"/>
      <c r="JHR68" s="252"/>
      <c r="JHS68" s="252"/>
      <c r="JHT68" s="252"/>
      <c r="JHU68" s="252"/>
      <c r="JHV68" s="252"/>
      <c r="JHW68" s="252"/>
      <c r="JHX68" s="252"/>
      <c r="JHY68" s="252"/>
      <c r="JHZ68" s="252"/>
      <c r="JIA68" s="252"/>
      <c r="JIB68" s="252"/>
      <c r="JIC68" s="252"/>
      <c r="JID68" s="252"/>
      <c r="JIE68" s="252"/>
      <c r="JIF68" s="252"/>
      <c r="JIG68" s="252"/>
      <c r="JIH68" s="252"/>
      <c r="JII68" s="252"/>
      <c r="JIJ68" s="252"/>
      <c r="JIK68" s="252"/>
      <c r="JIL68" s="252"/>
      <c r="JIM68" s="252"/>
      <c r="JIN68" s="252"/>
      <c r="JIO68" s="252"/>
      <c r="JIP68" s="252"/>
      <c r="JIQ68" s="252"/>
      <c r="JIR68" s="252"/>
      <c r="JIS68" s="252"/>
      <c r="JIT68" s="252"/>
      <c r="JIU68" s="252"/>
      <c r="JIV68" s="252"/>
      <c r="JIW68" s="252"/>
      <c r="JIX68" s="252"/>
      <c r="JIY68" s="252"/>
      <c r="JIZ68" s="252"/>
      <c r="JJA68" s="252"/>
      <c r="JJB68" s="252"/>
      <c r="JJC68" s="252"/>
      <c r="JJD68" s="252"/>
      <c r="JJE68" s="252"/>
      <c r="JJF68" s="252"/>
      <c r="JJG68" s="252"/>
      <c r="JJH68" s="252"/>
      <c r="JJI68" s="252"/>
      <c r="JJJ68" s="252"/>
      <c r="JJK68" s="252"/>
      <c r="JJL68" s="252"/>
      <c r="JJM68" s="252"/>
      <c r="JJN68" s="252"/>
      <c r="JJO68" s="252"/>
      <c r="JJP68" s="252"/>
      <c r="JJQ68" s="252"/>
      <c r="JJR68" s="252"/>
      <c r="JJS68" s="252"/>
      <c r="JJT68" s="252"/>
      <c r="JJU68" s="252"/>
      <c r="JJV68" s="252"/>
      <c r="JJW68" s="252"/>
      <c r="JJX68" s="252"/>
      <c r="JJY68" s="252"/>
      <c r="JJZ68" s="252"/>
      <c r="JKA68" s="252"/>
      <c r="JKB68" s="252"/>
      <c r="JKC68" s="252"/>
      <c r="JKD68" s="252"/>
      <c r="JKE68" s="252"/>
      <c r="JKF68" s="252"/>
      <c r="JKG68" s="252"/>
      <c r="JKH68" s="252"/>
      <c r="JKI68" s="252"/>
      <c r="JKJ68" s="252"/>
      <c r="JKK68" s="252"/>
      <c r="JKL68" s="252"/>
      <c r="JKM68" s="252"/>
      <c r="JKN68" s="252"/>
      <c r="JKO68" s="252"/>
      <c r="JKP68" s="252"/>
      <c r="JKQ68" s="252"/>
      <c r="JKR68" s="252"/>
      <c r="JKS68" s="252"/>
      <c r="JKT68" s="252"/>
      <c r="JKU68" s="252"/>
      <c r="JKV68" s="252"/>
      <c r="JKW68" s="252"/>
      <c r="JKX68" s="252"/>
      <c r="JKY68" s="252"/>
      <c r="JKZ68" s="252"/>
      <c r="JLA68" s="252"/>
      <c r="JLB68" s="252"/>
      <c r="JLC68" s="252"/>
      <c r="JLD68" s="252"/>
      <c r="JLE68" s="252"/>
      <c r="JLF68" s="252"/>
      <c r="JLG68" s="252"/>
      <c r="JLH68" s="252"/>
      <c r="JLI68" s="252"/>
      <c r="JLJ68" s="252"/>
      <c r="JLK68" s="252"/>
      <c r="JLL68" s="252"/>
      <c r="JLM68" s="252"/>
      <c r="JLN68" s="252"/>
      <c r="JLO68" s="252"/>
      <c r="JLP68" s="252"/>
      <c r="JLQ68" s="252"/>
      <c r="JLR68" s="252"/>
      <c r="JLS68" s="252"/>
      <c r="JLT68" s="252"/>
      <c r="JLU68" s="252"/>
      <c r="JLV68" s="252"/>
      <c r="JLW68" s="252"/>
      <c r="JLX68" s="252"/>
      <c r="JLY68" s="252"/>
      <c r="JLZ68" s="252"/>
      <c r="JMA68" s="252"/>
      <c r="JMB68" s="252"/>
      <c r="JMC68" s="252"/>
      <c r="JMD68" s="252"/>
      <c r="JME68" s="252"/>
      <c r="JMF68" s="252"/>
      <c r="JMG68" s="252"/>
      <c r="JMH68" s="252"/>
      <c r="JMI68" s="252"/>
      <c r="JMJ68" s="252"/>
      <c r="JMK68" s="252"/>
      <c r="JML68" s="252"/>
      <c r="JMM68" s="252"/>
      <c r="JMN68" s="252"/>
      <c r="JMO68" s="252"/>
      <c r="JMP68" s="252"/>
      <c r="JMQ68" s="252"/>
      <c r="JMR68" s="252"/>
      <c r="JMS68" s="252"/>
      <c r="JMT68" s="252"/>
      <c r="JMU68" s="252"/>
      <c r="JMV68" s="252"/>
      <c r="JMW68" s="252"/>
      <c r="JMX68" s="252"/>
      <c r="JMY68" s="252"/>
      <c r="JMZ68" s="252"/>
      <c r="JNA68" s="252"/>
      <c r="JNB68" s="252"/>
      <c r="JNC68" s="252"/>
      <c r="JND68" s="252"/>
      <c r="JNE68" s="252"/>
      <c r="JNF68" s="252"/>
      <c r="JNG68" s="252"/>
      <c r="JNH68" s="252"/>
      <c r="JNI68" s="252"/>
      <c r="JNJ68" s="252"/>
      <c r="JNK68" s="252"/>
      <c r="JNL68" s="252"/>
      <c r="JNM68" s="252"/>
      <c r="JNN68" s="252"/>
      <c r="JNO68" s="252"/>
      <c r="JNP68" s="252"/>
      <c r="JNQ68" s="252"/>
      <c r="JNR68" s="252"/>
      <c r="JNS68" s="252"/>
      <c r="JNT68" s="252"/>
      <c r="JNU68" s="252"/>
      <c r="JNV68" s="252"/>
      <c r="JNW68" s="252"/>
      <c r="JNX68" s="252"/>
      <c r="JNY68" s="252"/>
      <c r="JNZ68" s="252"/>
      <c r="JOA68" s="252"/>
      <c r="JOB68" s="252"/>
      <c r="JOC68" s="252"/>
      <c r="JOD68" s="252"/>
      <c r="JOE68" s="252"/>
      <c r="JOF68" s="252"/>
      <c r="JOG68" s="252"/>
      <c r="JOH68" s="252"/>
      <c r="JOI68" s="252"/>
      <c r="JOJ68" s="252"/>
      <c r="JOK68" s="252"/>
      <c r="JOL68" s="252"/>
      <c r="JOM68" s="252"/>
      <c r="JON68" s="252"/>
      <c r="JOO68" s="252"/>
      <c r="JOP68" s="252"/>
      <c r="JOQ68" s="252"/>
      <c r="JOR68" s="252"/>
      <c r="JOS68" s="252"/>
      <c r="JOT68" s="252"/>
      <c r="JOU68" s="252"/>
      <c r="JOV68" s="252"/>
      <c r="JOW68" s="252"/>
      <c r="JOX68" s="252"/>
      <c r="JOY68" s="252"/>
      <c r="JOZ68" s="252"/>
      <c r="JPA68" s="252"/>
      <c r="JPB68" s="252"/>
      <c r="JPC68" s="252"/>
      <c r="JPD68" s="252"/>
      <c r="JPE68" s="252"/>
      <c r="JPF68" s="252"/>
      <c r="JPG68" s="252"/>
      <c r="JPH68" s="252"/>
      <c r="JPI68" s="252"/>
      <c r="JPJ68" s="252"/>
      <c r="JPK68" s="252"/>
      <c r="JPL68" s="252"/>
      <c r="JPM68" s="252"/>
      <c r="JPN68" s="252"/>
      <c r="JPO68" s="252"/>
      <c r="JPP68" s="252"/>
      <c r="JPQ68" s="252"/>
      <c r="JPR68" s="252"/>
      <c r="JPS68" s="252"/>
      <c r="JPT68" s="252"/>
      <c r="JPU68" s="252"/>
      <c r="JPV68" s="252"/>
      <c r="JPW68" s="252"/>
      <c r="JPX68" s="252"/>
      <c r="JPY68" s="252"/>
      <c r="JPZ68" s="252"/>
      <c r="JQA68" s="252"/>
      <c r="JQB68" s="252"/>
      <c r="JQC68" s="252"/>
      <c r="JQD68" s="252"/>
      <c r="JQE68" s="252"/>
      <c r="JQF68" s="252"/>
      <c r="JQG68" s="252"/>
      <c r="JQH68" s="252"/>
      <c r="JQI68" s="252"/>
      <c r="JQJ68" s="252"/>
      <c r="JQK68" s="252"/>
      <c r="JQL68" s="252"/>
      <c r="JQM68" s="252"/>
      <c r="JQN68" s="252"/>
      <c r="JQO68" s="252"/>
      <c r="JQP68" s="252"/>
      <c r="JQQ68" s="252"/>
      <c r="JQR68" s="252"/>
      <c r="JQS68" s="252"/>
      <c r="JQT68" s="252"/>
      <c r="JQU68" s="252"/>
      <c r="JQV68" s="252"/>
      <c r="JQW68" s="252"/>
      <c r="JQX68" s="252"/>
      <c r="JQY68" s="252"/>
      <c r="JQZ68" s="252"/>
      <c r="JRA68" s="252"/>
      <c r="JRB68" s="252"/>
      <c r="JRC68" s="252"/>
      <c r="JRD68" s="252"/>
      <c r="JRE68" s="252"/>
      <c r="JRF68" s="252"/>
      <c r="JRG68" s="252"/>
      <c r="JRH68" s="252"/>
      <c r="JRI68" s="252"/>
      <c r="JRJ68" s="252"/>
      <c r="JRK68" s="252"/>
      <c r="JRL68" s="252"/>
      <c r="JRM68" s="252"/>
      <c r="JRN68" s="252"/>
      <c r="JRO68" s="252"/>
      <c r="JRP68" s="252"/>
      <c r="JRQ68" s="252"/>
      <c r="JRR68" s="252"/>
      <c r="JRS68" s="252"/>
      <c r="JRT68" s="252"/>
      <c r="JRU68" s="252"/>
      <c r="JRV68" s="252"/>
      <c r="JRW68" s="252"/>
      <c r="JRX68" s="252"/>
      <c r="JRY68" s="252"/>
      <c r="JRZ68" s="252"/>
      <c r="JSA68" s="252"/>
      <c r="JSB68" s="252"/>
      <c r="JSC68" s="252"/>
      <c r="JSD68" s="252"/>
      <c r="JSE68" s="252"/>
      <c r="JSF68" s="252"/>
      <c r="JSG68" s="252"/>
      <c r="JSH68" s="252"/>
      <c r="JSI68" s="252"/>
      <c r="JSJ68" s="252"/>
      <c r="JSK68" s="252"/>
      <c r="JSL68" s="252"/>
      <c r="JSM68" s="252"/>
      <c r="JSN68" s="252"/>
      <c r="JSO68" s="252"/>
      <c r="JSP68" s="252"/>
      <c r="JSQ68" s="252"/>
      <c r="JSR68" s="252"/>
      <c r="JSS68" s="252"/>
      <c r="JST68" s="252"/>
      <c r="JSU68" s="252"/>
      <c r="JSV68" s="252"/>
      <c r="JSW68" s="252"/>
      <c r="JSX68" s="252"/>
      <c r="JSY68" s="252"/>
      <c r="JSZ68" s="252"/>
      <c r="JTA68" s="252"/>
      <c r="JTB68" s="252"/>
      <c r="JTC68" s="252"/>
      <c r="JTD68" s="252"/>
      <c r="JTE68" s="252"/>
      <c r="JTF68" s="252"/>
      <c r="JTG68" s="252"/>
      <c r="JTH68" s="252"/>
      <c r="JTI68" s="252"/>
      <c r="JTJ68" s="252"/>
      <c r="JTK68" s="252"/>
      <c r="JTL68" s="252"/>
      <c r="JTM68" s="252"/>
      <c r="JTN68" s="252"/>
      <c r="JTO68" s="252"/>
      <c r="JTP68" s="252"/>
      <c r="JTQ68" s="252"/>
      <c r="JTR68" s="252"/>
      <c r="JTS68" s="252"/>
      <c r="JTT68" s="252"/>
      <c r="JTU68" s="252"/>
      <c r="JTV68" s="252"/>
      <c r="JTW68" s="252"/>
      <c r="JTX68" s="252"/>
      <c r="JTY68" s="252"/>
      <c r="JTZ68" s="252"/>
      <c r="JUA68" s="252"/>
      <c r="JUB68" s="252"/>
      <c r="JUC68" s="252"/>
      <c r="JUD68" s="252"/>
      <c r="JUE68" s="252"/>
      <c r="JUF68" s="252"/>
      <c r="JUG68" s="252"/>
      <c r="JUH68" s="252"/>
      <c r="JUI68" s="252"/>
      <c r="JUJ68" s="252"/>
      <c r="JUK68" s="252"/>
      <c r="JUL68" s="252"/>
      <c r="JUM68" s="252"/>
      <c r="JUN68" s="252"/>
      <c r="JUO68" s="252"/>
      <c r="JUP68" s="252"/>
      <c r="JUQ68" s="252"/>
      <c r="JUR68" s="252"/>
      <c r="JUS68" s="252"/>
      <c r="JUT68" s="252"/>
      <c r="JUU68" s="252"/>
      <c r="JUV68" s="252"/>
      <c r="JUW68" s="252"/>
      <c r="JUX68" s="252"/>
      <c r="JUY68" s="252"/>
      <c r="JUZ68" s="252"/>
      <c r="JVA68" s="252"/>
      <c r="JVB68" s="252"/>
      <c r="JVC68" s="252"/>
      <c r="JVD68" s="252"/>
      <c r="JVE68" s="252"/>
      <c r="JVF68" s="252"/>
      <c r="JVG68" s="252"/>
      <c r="JVH68" s="252"/>
      <c r="JVI68" s="252"/>
      <c r="JVJ68" s="252"/>
      <c r="JVK68" s="252"/>
      <c r="JVL68" s="252"/>
      <c r="JVM68" s="252"/>
      <c r="JVN68" s="252"/>
      <c r="JVO68" s="252"/>
      <c r="JVP68" s="252"/>
      <c r="JVQ68" s="252"/>
      <c r="JVR68" s="252"/>
      <c r="JVS68" s="252"/>
      <c r="JVT68" s="252"/>
      <c r="JVU68" s="252"/>
      <c r="JVV68" s="252"/>
      <c r="JVW68" s="252"/>
      <c r="JVX68" s="252"/>
      <c r="JVY68" s="252"/>
      <c r="JVZ68" s="252"/>
      <c r="JWA68" s="252"/>
      <c r="JWB68" s="252"/>
      <c r="JWC68" s="252"/>
      <c r="JWD68" s="252"/>
      <c r="JWE68" s="252"/>
      <c r="JWF68" s="252"/>
      <c r="JWG68" s="252"/>
      <c r="JWH68" s="252"/>
      <c r="JWI68" s="252"/>
      <c r="JWJ68" s="252"/>
      <c r="JWK68" s="252"/>
      <c r="JWL68" s="252"/>
      <c r="JWM68" s="252"/>
      <c r="JWN68" s="252"/>
      <c r="JWO68" s="252"/>
      <c r="JWP68" s="252"/>
      <c r="JWQ68" s="252"/>
      <c r="JWR68" s="252"/>
      <c r="JWS68" s="252"/>
      <c r="JWT68" s="252"/>
      <c r="JWU68" s="252"/>
      <c r="JWV68" s="252"/>
      <c r="JWW68" s="252"/>
      <c r="JWX68" s="252"/>
      <c r="JWY68" s="252"/>
      <c r="JWZ68" s="252"/>
      <c r="JXA68" s="252"/>
      <c r="JXB68" s="252"/>
      <c r="JXC68" s="252"/>
      <c r="JXD68" s="252"/>
      <c r="JXE68" s="252"/>
      <c r="JXF68" s="252"/>
      <c r="JXG68" s="252"/>
      <c r="JXH68" s="252"/>
      <c r="JXI68" s="252"/>
      <c r="JXJ68" s="252"/>
      <c r="JXK68" s="252"/>
      <c r="JXL68" s="252"/>
      <c r="JXM68" s="252"/>
      <c r="JXN68" s="252"/>
      <c r="JXO68" s="252"/>
      <c r="JXP68" s="252"/>
      <c r="JXQ68" s="252"/>
      <c r="JXR68" s="252"/>
      <c r="JXS68" s="252"/>
      <c r="JXT68" s="252"/>
      <c r="JXU68" s="252"/>
      <c r="JXV68" s="252"/>
      <c r="JXW68" s="252"/>
      <c r="JXX68" s="252"/>
      <c r="JXY68" s="252"/>
      <c r="JXZ68" s="252"/>
      <c r="JYA68" s="252"/>
      <c r="JYB68" s="252"/>
      <c r="JYC68" s="252"/>
      <c r="JYD68" s="252"/>
      <c r="JYE68" s="252"/>
      <c r="JYF68" s="252"/>
      <c r="JYG68" s="252"/>
      <c r="JYH68" s="252"/>
      <c r="JYI68" s="252"/>
      <c r="JYJ68" s="252"/>
      <c r="JYK68" s="252"/>
      <c r="JYL68" s="252"/>
      <c r="JYM68" s="252"/>
      <c r="JYN68" s="252"/>
      <c r="JYO68" s="252"/>
      <c r="JYP68" s="252"/>
      <c r="JYQ68" s="252"/>
      <c r="JYR68" s="252"/>
      <c r="JYS68" s="252"/>
      <c r="JYT68" s="252"/>
      <c r="JYU68" s="252"/>
      <c r="JYV68" s="252"/>
      <c r="JYW68" s="252"/>
      <c r="JYX68" s="252"/>
      <c r="JYY68" s="252"/>
      <c r="JYZ68" s="252"/>
      <c r="JZA68" s="252"/>
      <c r="JZB68" s="252"/>
      <c r="JZC68" s="252"/>
      <c r="JZD68" s="252"/>
      <c r="JZE68" s="252"/>
      <c r="JZF68" s="252"/>
      <c r="JZG68" s="252"/>
      <c r="JZH68" s="252"/>
      <c r="JZI68" s="252"/>
      <c r="JZJ68" s="252"/>
      <c r="JZK68" s="252"/>
      <c r="JZL68" s="252"/>
      <c r="JZM68" s="252"/>
      <c r="JZN68" s="252"/>
      <c r="JZO68" s="252"/>
      <c r="JZP68" s="252"/>
      <c r="JZQ68" s="252"/>
      <c r="JZR68" s="252"/>
      <c r="JZS68" s="252"/>
      <c r="JZT68" s="252"/>
      <c r="JZU68" s="252"/>
      <c r="JZV68" s="252"/>
      <c r="JZW68" s="252"/>
      <c r="JZX68" s="252"/>
      <c r="JZY68" s="252"/>
      <c r="JZZ68" s="252"/>
      <c r="KAA68" s="252"/>
      <c r="KAB68" s="252"/>
      <c r="KAC68" s="252"/>
      <c r="KAD68" s="252"/>
      <c r="KAE68" s="252"/>
      <c r="KAF68" s="252"/>
      <c r="KAG68" s="252"/>
      <c r="KAH68" s="252"/>
      <c r="KAI68" s="252"/>
      <c r="KAJ68" s="252"/>
      <c r="KAK68" s="252"/>
      <c r="KAL68" s="252"/>
      <c r="KAM68" s="252"/>
      <c r="KAN68" s="252"/>
      <c r="KAO68" s="252"/>
      <c r="KAP68" s="252"/>
      <c r="KAQ68" s="252"/>
      <c r="KAR68" s="252"/>
      <c r="KAS68" s="252"/>
      <c r="KAT68" s="252"/>
      <c r="KAU68" s="252"/>
      <c r="KAV68" s="252"/>
      <c r="KAW68" s="252"/>
      <c r="KAX68" s="252"/>
      <c r="KAY68" s="252"/>
      <c r="KAZ68" s="252"/>
      <c r="KBA68" s="252"/>
      <c r="KBB68" s="252"/>
      <c r="KBC68" s="252"/>
      <c r="KBD68" s="252"/>
      <c r="KBE68" s="252"/>
      <c r="KBF68" s="252"/>
      <c r="KBG68" s="252"/>
      <c r="KBH68" s="252"/>
      <c r="KBI68" s="252"/>
      <c r="KBJ68" s="252"/>
      <c r="KBK68" s="252"/>
      <c r="KBL68" s="252"/>
      <c r="KBM68" s="252"/>
      <c r="KBN68" s="252"/>
      <c r="KBO68" s="252"/>
      <c r="KBP68" s="252"/>
      <c r="KBQ68" s="252"/>
      <c r="KBR68" s="252"/>
      <c r="KBS68" s="252"/>
      <c r="KBT68" s="252"/>
      <c r="KBU68" s="252"/>
      <c r="KBV68" s="252"/>
      <c r="KBW68" s="252"/>
      <c r="KBX68" s="252"/>
      <c r="KBY68" s="252"/>
      <c r="KBZ68" s="252"/>
      <c r="KCA68" s="252"/>
      <c r="KCB68" s="252"/>
      <c r="KCC68" s="252"/>
      <c r="KCD68" s="252"/>
      <c r="KCE68" s="252"/>
      <c r="KCF68" s="252"/>
      <c r="KCG68" s="252"/>
      <c r="KCH68" s="252"/>
      <c r="KCI68" s="252"/>
      <c r="KCJ68" s="252"/>
      <c r="KCK68" s="252"/>
      <c r="KCL68" s="252"/>
      <c r="KCM68" s="252"/>
      <c r="KCN68" s="252"/>
      <c r="KCO68" s="252"/>
      <c r="KCP68" s="252"/>
      <c r="KCQ68" s="252"/>
      <c r="KCR68" s="252"/>
      <c r="KCS68" s="252"/>
      <c r="KCT68" s="252"/>
      <c r="KCU68" s="252"/>
      <c r="KCV68" s="252"/>
      <c r="KCW68" s="252"/>
      <c r="KCX68" s="252"/>
      <c r="KCY68" s="252"/>
      <c r="KCZ68" s="252"/>
      <c r="KDA68" s="252"/>
      <c r="KDB68" s="252"/>
      <c r="KDC68" s="252"/>
      <c r="KDD68" s="252"/>
      <c r="KDE68" s="252"/>
      <c r="KDF68" s="252"/>
      <c r="KDG68" s="252"/>
      <c r="KDH68" s="252"/>
      <c r="KDI68" s="252"/>
      <c r="KDJ68" s="252"/>
      <c r="KDK68" s="252"/>
      <c r="KDL68" s="252"/>
      <c r="KDM68" s="252"/>
      <c r="KDN68" s="252"/>
      <c r="KDO68" s="252"/>
      <c r="KDP68" s="252"/>
      <c r="KDQ68" s="252"/>
      <c r="KDR68" s="252"/>
      <c r="KDS68" s="252"/>
      <c r="KDT68" s="252"/>
      <c r="KDU68" s="252"/>
      <c r="KDV68" s="252"/>
      <c r="KDW68" s="252"/>
      <c r="KDX68" s="252"/>
      <c r="KDY68" s="252"/>
      <c r="KDZ68" s="252"/>
      <c r="KEA68" s="252"/>
      <c r="KEB68" s="252"/>
      <c r="KEC68" s="252"/>
      <c r="KED68" s="252"/>
      <c r="KEE68" s="252"/>
      <c r="KEF68" s="252"/>
      <c r="KEG68" s="252"/>
      <c r="KEH68" s="252"/>
      <c r="KEI68" s="252"/>
      <c r="KEJ68" s="252"/>
      <c r="KEK68" s="252"/>
      <c r="KEL68" s="252"/>
      <c r="KEM68" s="252"/>
      <c r="KEN68" s="252"/>
      <c r="KEO68" s="252"/>
      <c r="KEP68" s="252"/>
      <c r="KEQ68" s="252"/>
      <c r="KER68" s="252"/>
      <c r="KES68" s="252"/>
      <c r="KET68" s="252"/>
      <c r="KEU68" s="252"/>
      <c r="KEV68" s="252"/>
      <c r="KEW68" s="252"/>
      <c r="KEX68" s="252"/>
      <c r="KEY68" s="252"/>
      <c r="KEZ68" s="252"/>
      <c r="KFA68" s="252"/>
      <c r="KFB68" s="252"/>
      <c r="KFC68" s="252"/>
      <c r="KFD68" s="252"/>
      <c r="KFE68" s="252"/>
      <c r="KFF68" s="252"/>
      <c r="KFG68" s="252"/>
      <c r="KFH68" s="252"/>
      <c r="KFI68" s="252"/>
      <c r="KFJ68" s="252"/>
      <c r="KFK68" s="252"/>
      <c r="KFL68" s="252"/>
      <c r="KFM68" s="252"/>
      <c r="KFN68" s="252"/>
      <c r="KFO68" s="252"/>
      <c r="KFP68" s="252"/>
      <c r="KFQ68" s="252"/>
      <c r="KFR68" s="252"/>
      <c r="KFS68" s="252"/>
      <c r="KFT68" s="252"/>
      <c r="KFU68" s="252"/>
      <c r="KFV68" s="252"/>
      <c r="KFW68" s="252"/>
      <c r="KFX68" s="252"/>
      <c r="KFY68" s="252"/>
      <c r="KFZ68" s="252"/>
      <c r="KGA68" s="252"/>
      <c r="KGB68" s="252"/>
      <c r="KGC68" s="252"/>
      <c r="KGD68" s="252"/>
      <c r="KGE68" s="252"/>
      <c r="KGF68" s="252"/>
      <c r="KGG68" s="252"/>
      <c r="KGH68" s="252"/>
      <c r="KGI68" s="252"/>
      <c r="KGJ68" s="252"/>
      <c r="KGK68" s="252"/>
      <c r="KGL68" s="252"/>
      <c r="KGM68" s="252"/>
      <c r="KGN68" s="252"/>
      <c r="KGO68" s="252"/>
      <c r="KGP68" s="252"/>
      <c r="KGQ68" s="252"/>
      <c r="KGR68" s="252"/>
      <c r="KGS68" s="252"/>
      <c r="KGT68" s="252"/>
      <c r="KGU68" s="252"/>
      <c r="KGV68" s="252"/>
      <c r="KGW68" s="252"/>
      <c r="KGX68" s="252"/>
      <c r="KGY68" s="252"/>
      <c r="KGZ68" s="252"/>
      <c r="KHA68" s="252"/>
      <c r="KHB68" s="252"/>
      <c r="KHC68" s="252"/>
      <c r="KHD68" s="252"/>
      <c r="KHE68" s="252"/>
      <c r="KHF68" s="252"/>
      <c r="KHG68" s="252"/>
      <c r="KHH68" s="252"/>
      <c r="KHI68" s="252"/>
      <c r="KHJ68" s="252"/>
      <c r="KHK68" s="252"/>
      <c r="KHL68" s="252"/>
      <c r="KHM68" s="252"/>
      <c r="KHN68" s="252"/>
      <c r="KHO68" s="252"/>
      <c r="KHP68" s="252"/>
      <c r="KHQ68" s="252"/>
      <c r="KHR68" s="252"/>
      <c r="KHS68" s="252"/>
      <c r="KHT68" s="252"/>
      <c r="KHU68" s="252"/>
      <c r="KHV68" s="252"/>
      <c r="KHW68" s="252"/>
      <c r="KHX68" s="252"/>
      <c r="KHY68" s="252"/>
      <c r="KHZ68" s="252"/>
      <c r="KIA68" s="252"/>
      <c r="KIB68" s="252"/>
      <c r="KIC68" s="252"/>
      <c r="KID68" s="252"/>
      <c r="KIE68" s="252"/>
      <c r="KIF68" s="252"/>
      <c r="KIG68" s="252"/>
      <c r="KIH68" s="252"/>
      <c r="KII68" s="252"/>
      <c r="KIJ68" s="252"/>
      <c r="KIK68" s="252"/>
      <c r="KIL68" s="252"/>
      <c r="KIM68" s="252"/>
      <c r="KIN68" s="252"/>
      <c r="KIO68" s="252"/>
      <c r="KIP68" s="252"/>
      <c r="KIQ68" s="252"/>
      <c r="KIR68" s="252"/>
      <c r="KIS68" s="252"/>
      <c r="KIT68" s="252"/>
      <c r="KIU68" s="252"/>
      <c r="KIV68" s="252"/>
      <c r="KIW68" s="252"/>
      <c r="KIX68" s="252"/>
      <c r="KIY68" s="252"/>
      <c r="KIZ68" s="252"/>
      <c r="KJA68" s="252"/>
      <c r="KJB68" s="252"/>
      <c r="KJC68" s="252"/>
      <c r="KJD68" s="252"/>
      <c r="KJE68" s="252"/>
      <c r="KJF68" s="252"/>
      <c r="KJG68" s="252"/>
      <c r="KJH68" s="252"/>
      <c r="KJI68" s="252"/>
      <c r="KJJ68" s="252"/>
      <c r="KJK68" s="252"/>
      <c r="KJL68" s="252"/>
      <c r="KJM68" s="252"/>
      <c r="KJN68" s="252"/>
      <c r="KJO68" s="252"/>
      <c r="KJP68" s="252"/>
      <c r="KJQ68" s="252"/>
      <c r="KJR68" s="252"/>
      <c r="KJS68" s="252"/>
      <c r="KJT68" s="252"/>
      <c r="KJU68" s="252"/>
      <c r="KJV68" s="252"/>
      <c r="KJW68" s="252"/>
      <c r="KJX68" s="252"/>
      <c r="KJY68" s="252"/>
      <c r="KJZ68" s="252"/>
      <c r="KKA68" s="252"/>
      <c r="KKB68" s="252"/>
      <c r="KKC68" s="252"/>
      <c r="KKD68" s="252"/>
      <c r="KKE68" s="252"/>
      <c r="KKF68" s="252"/>
      <c r="KKG68" s="252"/>
      <c r="KKH68" s="252"/>
      <c r="KKI68" s="252"/>
      <c r="KKJ68" s="252"/>
      <c r="KKK68" s="252"/>
      <c r="KKL68" s="252"/>
      <c r="KKM68" s="252"/>
      <c r="KKN68" s="252"/>
      <c r="KKO68" s="252"/>
      <c r="KKP68" s="252"/>
      <c r="KKQ68" s="252"/>
      <c r="KKR68" s="252"/>
      <c r="KKS68" s="252"/>
      <c r="KKT68" s="252"/>
      <c r="KKU68" s="252"/>
      <c r="KKV68" s="252"/>
      <c r="KKW68" s="252"/>
      <c r="KKX68" s="252"/>
      <c r="KKY68" s="252"/>
      <c r="KKZ68" s="252"/>
      <c r="KLA68" s="252"/>
      <c r="KLB68" s="252"/>
      <c r="KLC68" s="252"/>
      <c r="KLD68" s="252"/>
      <c r="KLE68" s="252"/>
      <c r="KLF68" s="252"/>
      <c r="KLG68" s="252"/>
      <c r="KLH68" s="252"/>
      <c r="KLI68" s="252"/>
      <c r="KLJ68" s="252"/>
      <c r="KLK68" s="252"/>
      <c r="KLL68" s="252"/>
      <c r="KLM68" s="252"/>
      <c r="KLN68" s="252"/>
      <c r="KLO68" s="252"/>
      <c r="KLP68" s="252"/>
      <c r="KLQ68" s="252"/>
      <c r="KLR68" s="252"/>
      <c r="KLS68" s="252"/>
      <c r="KLT68" s="252"/>
      <c r="KLU68" s="252"/>
      <c r="KLV68" s="252"/>
      <c r="KLW68" s="252"/>
      <c r="KLX68" s="252"/>
      <c r="KLY68" s="252"/>
      <c r="KLZ68" s="252"/>
      <c r="KMA68" s="252"/>
      <c r="KMB68" s="252"/>
      <c r="KMC68" s="252"/>
      <c r="KMD68" s="252"/>
      <c r="KME68" s="252"/>
      <c r="KMF68" s="252"/>
      <c r="KMG68" s="252"/>
      <c r="KMH68" s="252"/>
      <c r="KMI68" s="252"/>
      <c r="KMJ68" s="252"/>
      <c r="KMK68" s="252"/>
      <c r="KML68" s="252"/>
      <c r="KMM68" s="252"/>
      <c r="KMN68" s="252"/>
      <c r="KMO68" s="252"/>
      <c r="KMP68" s="252"/>
      <c r="KMQ68" s="252"/>
      <c r="KMR68" s="252"/>
      <c r="KMS68" s="252"/>
      <c r="KMT68" s="252"/>
      <c r="KMU68" s="252"/>
      <c r="KMV68" s="252"/>
      <c r="KMW68" s="252"/>
      <c r="KMX68" s="252"/>
      <c r="KMY68" s="252"/>
      <c r="KMZ68" s="252"/>
      <c r="KNA68" s="252"/>
      <c r="KNB68" s="252"/>
      <c r="KNC68" s="252"/>
      <c r="KND68" s="252"/>
      <c r="KNE68" s="252"/>
      <c r="KNF68" s="252"/>
      <c r="KNG68" s="252"/>
      <c r="KNH68" s="252"/>
      <c r="KNI68" s="252"/>
      <c r="KNJ68" s="252"/>
      <c r="KNK68" s="252"/>
      <c r="KNL68" s="252"/>
      <c r="KNM68" s="252"/>
      <c r="KNN68" s="252"/>
      <c r="KNO68" s="252"/>
      <c r="KNP68" s="252"/>
      <c r="KNQ68" s="252"/>
      <c r="KNR68" s="252"/>
      <c r="KNS68" s="252"/>
      <c r="KNT68" s="252"/>
      <c r="KNU68" s="252"/>
      <c r="KNV68" s="252"/>
      <c r="KNW68" s="252"/>
      <c r="KNX68" s="252"/>
      <c r="KNY68" s="252"/>
      <c r="KNZ68" s="252"/>
      <c r="KOA68" s="252"/>
      <c r="KOB68" s="252"/>
      <c r="KOC68" s="252"/>
      <c r="KOD68" s="252"/>
      <c r="KOE68" s="252"/>
      <c r="KOF68" s="252"/>
      <c r="KOG68" s="252"/>
      <c r="KOH68" s="252"/>
      <c r="KOI68" s="252"/>
      <c r="KOJ68" s="252"/>
      <c r="KOK68" s="252"/>
      <c r="KOL68" s="252"/>
      <c r="KOM68" s="252"/>
      <c r="KON68" s="252"/>
      <c r="KOO68" s="252"/>
      <c r="KOP68" s="252"/>
      <c r="KOQ68" s="252"/>
      <c r="KOR68" s="252"/>
      <c r="KOS68" s="252"/>
      <c r="KOT68" s="252"/>
      <c r="KOU68" s="252"/>
      <c r="KOV68" s="252"/>
      <c r="KOW68" s="252"/>
      <c r="KOX68" s="252"/>
      <c r="KOY68" s="252"/>
      <c r="KOZ68" s="252"/>
      <c r="KPA68" s="252"/>
      <c r="KPB68" s="252"/>
      <c r="KPC68" s="252"/>
      <c r="KPD68" s="252"/>
      <c r="KPE68" s="252"/>
      <c r="KPF68" s="252"/>
      <c r="KPG68" s="252"/>
      <c r="KPH68" s="252"/>
      <c r="KPI68" s="252"/>
      <c r="KPJ68" s="252"/>
      <c r="KPK68" s="252"/>
      <c r="KPL68" s="252"/>
      <c r="KPM68" s="252"/>
      <c r="KPN68" s="252"/>
      <c r="KPO68" s="252"/>
      <c r="KPP68" s="252"/>
      <c r="KPQ68" s="252"/>
      <c r="KPR68" s="252"/>
      <c r="KPS68" s="252"/>
      <c r="KPT68" s="252"/>
      <c r="KPU68" s="252"/>
      <c r="KPV68" s="252"/>
      <c r="KPW68" s="252"/>
      <c r="KPX68" s="252"/>
      <c r="KPY68" s="252"/>
      <c r="KPZ68" s="252"/>
      <c r="KQA68" s="252"/>
      <c r="KQB68" s="252"/>
      <c r="KQC68" s="252"/>
      <c r="KQD68" s="252"/>
      <c r="KQE68" s="252"/>
      <c r="KQF68" s="252"/>
      <c r="KQG68" s="252"/>
      <c r="KQH68" s="252"/>
      <c r="KQI68" s="252"/>
      <c r="KQJ68" s="252"/>
      <c r="KQK68" s="252"/>
      <c r="KQL68" s="252"/>
      <c r="KQM68" s="252"/>
      <c r="KQN68" s="252"/>
      <c r="KQO68" s="252"/>
      <c r="KQP68" s="252"/>
      <c r="KQQ68" s="252"/>
      <c r="KQR68" s="252"/>
      <c r="KQS68" s="252"/>
      <c r="KQT68" s="252"/>
      <c r="KQU68" s="252"/>
      <c r="KQV68" s="252"/>
      <c r="KQW68" s="252"/>
      <c r="KQX68" s="252"/>
      <c r="KQY68" s="252"/>
      <c r="KQZ68" s="252"/>
      <c r="KRA68" s="252"/>
      <c r="KRB68" s="252"/>
      <c r="KRC68" s="252"/>
      <c r="KRD68" s="252"/>
      <c r="KRE68" s="252"/>
      <c r="KRF68" s="252"/>
      <c r="KRG68" s="252"/>
      <c r="KRH68" s="252"/>
      <c r="KRI68" s="252"/>
      <c r="KRJ68" s="252"/>
      <c r="KRK68" s="252"/>
      <c r="KRL68" s="252"/>
      <c r="KRM68" s="252"/>
      <c r="KRN68" s="252"/>
      <c r="KRO68" s="252"/>
      <c r="KRP68" s="252"/>
      <c r="KRQ68" s="252"/>
      <c r="KRR68" s="252"/>
      <c r="KRS68" s="252"/>
      <c r="KRT68" s="252"/>
      <c r="KRU68" s="252"/>
      <c r="KRV68" s="252"/>
      <c r="KRW68" s="252"/>
      <c r="KRX68" s="252"/>
      <c r="KRY68" s="252"/>
      <c r="KRZ68" s="252"/>
      <c r="KSA68" s="252"/>
      <c r="KSB68" s="252"/>
      <c r="KSC68" s="252"/>
      <c r="KSD68" s="252"/>
      <c r="KSE68" s="252"/>
      <c r="KSF68" s="252"/>
      <c r="KSG68" s="252"/>
      <c r="KSH68" s="252"/>
      <c r="KSI68" s="252"/>
      <c r="KSJ68" s="252"/>
      <c r="KSK68" s="252"/>
      <c r="KSL68" s="252"/>
      <c r="KSM68" s="252"/>
      <c r="KSN68" s="252"/>
      <c r="KSO68" s="252"/>
      <c r="KSP68" s="252"/>
      <c r="KSQ68" s="252"/>
      <c r="KSR68" s="252"/>
      <c r="KSS68" s="252"/>
      <c r="KST68" s="252"/>
      <c r="KSU68" s="252"/>
      <c r="KSV68" s="252"/>
      <c r="KSW68" s="252"/>
      <c r="KSX68" s="252"/>
      <c r="KSY68" s="252"/>
      <c r="KSZ68" s="252"/>
      <c r="KTA68" s="252"/>
      <c r="KTB68" s="252"/>
      <c r="KTC68" s="252"/>
      <c r="KTD68" s="252"/>
      <c r="KTE68" s="252"/>
      <c r="KTF68" s="252"/>
      <c r="KTG68" s="252"/>
      <c r="KTH68" s="252"/>
      <c r="KTI68" s="252"/>
      <c r="KTJ68" s="252"/>
      <c r="KTK68" s="252"/>
      <c r="KTL68" s="252"/>
      <c r="KTM68" s="252"/>
      <c r="KTN68" s="252"/>
      <c r="KTO68" s="252"/>
      <c r="KTP68" s="252"/>
      <c r="KTQ68" s="252"/>
      <c r="KTR68" s="252"/>
      <c r="KTS68" s="252"/>
      <c r="KTT68" s="252"/>
      <c r="KTU68" s="252"/>
      <c r="KTV68" s="252"/>
      <c r="KTW68" s="252"/>
      <c r="KTX68" s="252"/>
      <c r="KTY68" s="252"/>
      <c r="KTZ68" s="252"/>
      <c r="KUA68" s="252"/>
      <c r="KUB68" s="252"/>
      <c r="KUC68" s="252"/>
      <c r="KUD68" s="252"/>
      <c r="KUE68" s="252"/>
      <c r="KUF68" s="252"/>
      <c r="KUG68" s="252"/>
      <c r="KUH68" s="252"/>
      <c r="KUI68" s="252"/>
      <c r="KUJ68" s="252"/>
      <c r="KUK68" s="252"/>
      <c r="KUL68" s="252"/>
      <c r="KUM68" s="252"/>
      <c r="KUN68" s="252"/>
      <c r="KUO68" s="252"/>
      <c r="KUP68" s="252"/>
      <c r="KUQ68" s="252"/>
      <c r="KUR68" s="252"/>
      <c r="KUS68" s="252"/>
      <c r="KUT68" s="252"/>
      <c r="KUU68" s="252"/>
      <c r="KUV68" s="252"/>
      <c r="KUW68" s="252"/>
      <c r="KUX68" s="252"/>
      <c r="KUY68" s="252"/>
      <c r="KUZ68" s="252"/>
      <c r="KVA68" s="252"/>
      <c r="KVB68" s="252"/>
      <c r="KVC68" s="252"/>
      <c r="KVD68" s="252"/>
      <c r="KVE68" s="252"/>
      <c r="KVF68" s="252"/>
      <c r="KVG68" s="252"/>
      <c r="KVH68" s="252"/>
      <c r="KVI68" s="252"/>
      <c r="KVJ68" s="252"/>
      <c r="KVK68" s="252"/>
      <c r="KVL68" s="252"/>
      <c r="KVM68" s="252"/>
      <c r="KVN68" s="252"/>
      <c r="KVO68" s="252"/>
      <c r="KVP68" s="252"/>
      <c r="KVQ68" s="252"/>
      <c r="KVR68" s="252"/>
      <c r="KVS68" s="252"/>
      <c r="KVT68" s="252"/>
      <c r="KVU68" s="252"/>
      <c r="KVV68" s="252"/>
      <c r="KVW68" s="252"/>
      <c r="KVX68" s="252"/>
      <c r="KVY68" s="252"/>
      <c r="KVZ68" s="252"/>
      <c r="KWA68" s="252"/>
      <c r="KWB68" s="252"/>
      <c r="KWC68" s="252"/>
      <c r="KWD68" s="252"/>
      <c r="KWE68" s="252"/>
      <c r="KWF68" s="252"/>
      <c r="KWG68" s="252"/>
      <c r="KWH68" s="252"/>
      <c r="KWI68" s="252"/>
      <c r="KWJ68" s="252"/>
      <c r="KWK68" s="252"/>
      <c r="KWL68" s="252"/>
      <c r="KWM68" s="252"/>
      <c r="KWN68" s="252"/>
      <c r="KWO68" s="252"/>
      <c r="KWP68" s="252"/>
      <c r="KWQ68" s="252"/>
      <c r="KWR68" s="252"/>
      <c r="KWS68" s="252"/>
      <c r="KWT68" s="252"/>
      <c r="KWU68" s="252"/>
      <c r="KWV68" s="252"/>
      <c r="KWW68" s="252"/>
      <c r="KWX68" s="252"/>
      <c r="KWY68" s="252"/>
      <c r="KWZ68" s="252"/>
      <c r="KXA68" s="252"/>
      <c r="KXB68" s="252"/>
      <c r="KXC68" s="252"/>
      <c r="KXD68" s="252"/>
      <c r="KXE68" s="252"/>
      <c r="KXF68" s="252"/>
      <c r="KXG68" s="252"/>
      <c r="KXH68" s="252"/>
      <c r="KXI68" s="252"/>
      <c r="KXJ68" s="252"/>
      <c r="KXK68" s="252"/>
      <c r="KXL68" s="252"/>
      <c r="KXM68" s="252"/>
      <c r="KXN68" s="252"/>
      <c r="KXO68" s="252"/>
      <c r="KXP68" s="252"/>
      <c r="KXQ68" s="252"/>
      <c r="KXR68" s="252"/>
      <c r="KXS68" s="252"/>
      <c r="KXT68" s="252"/>
      <c r="KXU68" s="252"/>
      <c r="KXV68" s="252"/>
      <c r="KXW68" s="252"/>
      <c r="KXX68" s="252"/>
      <c r="KXY68" s="252"/>
      <c r="KXZ68" s="252"/>
      <c r="KYA68" s="252"/>
      <c r="KYB68" s="252"/>
      <c r="KYC68" s="252"/>
      <c r="KYD68" s="252"/>
      <c r="KYE68" s="252"/>
      <c r="KYF68" s="252"/>
      <c r="KYG68" s="252"/>
      <c r="KYH68" s="252"/>
      <c r="KYI68" s="252"/>
      <c r="KYJ68" s="252"/>
      <c r="KYK68" s="252"/>
      <c r="KYL68" s="252"/>
      <c r="KYM68" s="252"/>
      <c r="KYN68" s="252"/>
      <c r="KYO68" s="252"/>
      <c r="KYP68" s="252"/>
      <c r="KYQ68" s="252"/>
      <c r="KYR68" s="252"/>
      <c r="KYS68" s="252"/>
      <c r="KYT68" s="252"/>
      <c r="KYU68" s="252"/>
      <c r="KYV68" s="252"/>
      <c r="KYW68" s="252"/>
      <c r="KYX68" s="252"/>
      <c r="KYY68" s="252"/>
      <c r="KYZ68" s="252"/>
      <c r="KZA68" s="252"/>
      <c r="KZB68" s="252"/>
      <c r="KZC68" s="252"/>
      <c r="KZD68" s="252"/>
      <c r="KZE68" s="252"/>
      <c r="KZF68" s="252"/>
      <c r="KZG68" s="252"/>
      <c r="KZH68" s="252"/>
      <c r="KZI68" s="252"/>
      <c r="KZJ68" s="252"/>
      <c r="KZK68" s="252"/>
      <c r="KZL68" s="252"/>
      <c r="KZM68" s="252"/>
      <c r="KZN68" s="252"/>
      <c r="KZO68" s="252"/>
      <c r="KZP68" s="252"/>
      <c r="KZQ68" s="252"/>
      <c r="KZR68" s="252"/>
      <c r="KZS68" s="252"/>
      <c r="KZT68" s="252"/>
      <c r="KZU68" s="252"/>
      <c r="KZV68" s="252"/>
      <c r="KZW68" s="252"/>
      <c r="KZX68" s="252"/>
      <c r="KZY68" s="252"/>
      <c r="KZZ68" s="252"/>
      <c r="LAA68" s="252"/>
      <c r="LAB68" s="252"/>
      <c r="LAC68" s="252"/>
      <c r="LAD68" s="252"/>
      <c r="LAE68" s="252"/>
      <c r="LAF68" s="252"/>
      <c r="LAG68" s="252"/>
      <c r="LAH68" s="252"/>
      <c r="LAI68" s="252"/>
      <c r="LAJ68" s="252"/>
      <c r="LAK68" s="252"/>
      <c r="LAL68" s="252"/>
      <c r="LAM68" s="252"/>
      <c r="LAN68" s="252"/>
      <c r="LAO68" s="252"/>
      <c r="LAP68" s="252"/>
      <c r="LAQ68" s="252"/>
      <c r="LAR68" s="252"/>
      <c r="LAS68" s="252"/>
      <c r="LAT68" s="252"/>
      <c r="LAU68" s="252"/>
      <c r="LAV68" s="252"/>
      <c r="LAW68" s="252"/>
      <c r="LAX68" s="252"/>
      <c r="LAY68" s="252"/>
      <c r="LAZ68" s="252"/>
      <c r="LBA68" s="252"/>
      <c r="LBB68" s="252"/>
      <c r="LBC68" s="252"/>
      <c r="LBD68" s="252"/>
      <c r="LBE68" s="252"/>
      <c r="LBF68" s="252"/>
      <c r="LBG68" s="252"/>
      <c r="LBH68" s="252"/>
      <c r="LBI68" s="252"/>
      <c r="LBJ68" s="252"/>
      <c r="LBK68" s="252"/>
      <c r="LBL68" s="252"/>
      <c r="LBM68" s="252"/>
      <c r="LBN68" s="252"/>
      <c r="LBO68" s="252"/>
      <c r="LBP68" s="252"/>
      <c r="LBQ68" s="252"/>
      <c r="LBR68" s="252"/>
      <c r="LBS68" s="252"/>
      <c r="LBT68" s="252"/>
      <c r="LBU68" s="252"/>
      <c r="LBV68" s="252"/>
      <c r="LBW68" s="252"/>
      <c r="LBX68" s="252"/>
      <c r="LBY68" s="252"/>
      <c r="LBZ68" s="252"/>
      <c r="LCA68" s="252"/>
      <c r="LCB68" s="252"/>
      <c r="LCC68" s="252"/>
      <c r="LCD68" s="252"/>
      <c r="LCE68" s="252"/>
      <c r="LCF68" s="252"/>
      <c r="LCG68" s="252"/>
      <c r="LCH68" s="252"/>
      <c r="LCI68" s="252"/>
      <c r="LCJ68" s="252"/>
      <c r="LCK68" s="252"/>
      <c r="LCL68" s="252"/>
      <c r="LCM68" s="252"/>
      <c r="LCN68" s="252"/>
      <c r="LCO68" s="252"/>
      <c r="LCP68" s="252"/>
      <c r="LCQ68" s="252"/>
      <c r="LCR68" s="252"/>
      <c r="LCS68" s="252"/>
      <c r="LCT68" s="252"/>
      <c r="LCU68" s="252"/>
      <c r="LCV68" s="252"/>
      <c r="LCW68" s="252"/>
      <c r="LCX68" s="252"/>
      <c r="LCY68" s="252"/>
      <c r="LCZ68" s="252"/>
      <c r="LDA68" s="252"/>
      <c r="LDB68" s="252"/>
      <c r="LDC68" s="252"/>
      <c r="LDD68" s="252"/>
      <c r="LDE68" s="252"/>
      <c r="LDF68" s="252"/>
      <c r="LDG68" s="252"/>
      <c r="LDH68" s="252"/>
      <c r="LDI68" s="252"/>
      <c r="LDJ68" s="252"/>
      <c r="LDK68" s="252"/>
      <c r="LDL68" s="252"/>
      <c r="LDM68" s="252"/>
      <c r="LDN68" s="252"/>
      <c r="LDO68" s="252"/>
      <c r="LDP68" s="252"/>
      <c r="LDQ68" s="252"/>
      <c r="LDR68" s="252"/>
      <c r="LDS68" s="252"/>
      <c r="LDT68" s="252"/>
      <c r="LDU68" s="252"/>
      <c r="LDV68" s="252"/>
      <c r="LDW68" s="252"/>
      <c r="LDX68" s="252"/>
      <c r="LDY68" s="252"/>
      <c r="LDZ68" s="252"/>
      <c r="LEA68" s="252"/>
      <c r="LEB68" s="252"/>
      <c r="LEC68" s="252"/>
      <c r="LED68" s="252"/>
      <c r="LEE68" s="252"/>
      <c r="LEF68" s="252"/>
      <c r="LEG68" s="252"/>
      <c r="LEH68" s="252"/>
      <c r="LEI68" s="252"/>
      <c r="LEJ68" s="252"/>
      <c r="LEK68" s="252"/>
      <c r="LEL68" s="252"/>
      <c r="LEM68" s="252"/>
      <c r="LEN68" s="252"/>
      <c r="LEO68" s="252"/>
      <c r="LEP68" s="252"/>
      <c r="LEQ68" s="252"/>
      <c r="LER68" s="252"/>
      <c r="LES68" s="252"/>
      <c r="LET68" s="252"/>
      <c r="LEU68" s="252"/>
      <c r="LEV68" s="252"/>
      <c r="LEW68" s="252"/>
      <c r="LEX68" s="252"/>
      <c r="LEY68" s="252"/>
      <c r="LEZ68" s="252"/>
      <c r="LFA68" s="252"/>
      <c r="LFB68" s="252"/>
      <c r="LFC68" s="252"/>
      <c r="LFD68" s="252"/>
      <c r="LFE68" s="252"/>
      <c r="LFF68" s="252"/>
      <c r="LFG68" s="252"/>
      <c r="LFH68" s="252"/>
      <c r="LFI68" s="252"/>
      <c r="LFJ68" s="252"/>
      <c r="LFK68" s="252"/>
      <c r="LFL68" s="252"/>
      <c r="LFM68" s="252"/>
      <c r="LFN68" s="252"/>
      <c r="LFO68" s="252"/>
      <c r="LFP68" s="252"/>
      <c r="LFQ68" s="252"/>
      <c r="LFR68" s="252"/>
      <c r="LFS68" s="252"/>
      <c r="LFT68" s="252"/>
      <c r="LFU68" s="252"/>
      <c r="LFV68" s="252"/>
      <c r="LFW68" s="252"/>
      <c r="LFX68" s="252"/>
      <c r="LFY68" s="252"/>
      <c r="LFZ68" s="252"/>
      <c r="LGA68" s="252"/>
      <c r="LGB68" s="252"/>
      <c r="LGC68" s="252"/>
      <c r="LGD68" s="252"/>
      <c r="LGE68" s="252"/>
      <c r="LGF68" s="252"/>
      <c r="LGG68" s="252"/>
      <c r="LGH68" s="252"/>
      <c r="LGI68" s="252"/>
      <c r="LGJ68" s="252"/>
      <c r="LGK68" s="252"/>
      <c r="LGL68" s="252"/>
      <c r="LGM68" s="252"/>
      <c r="LGN68" s="252"/>
      <c r="LGO68" s="252"/>
      <c r="LGP68" s="252"/>
      <c r="LGQ68" s="252"/>
      <c r="LGR68" s="252"/>
      <c r="LGS68" s="252"/>
      <c r="LGT68" s="252"/>
      <c r="LGU68" s="252"/>
      <c r="LGV68" s="252"/>
      <c r="LGW68" s="252"/>
      <c r="LGX68" s="252"/>
      <c r="LGY68" s="252"/>
      <c r="LGZ68" s="252"/>
      <c r="LHA68" s="252"/>
      <c r="LHB68" s="252"/>
      <c r="LHC68" s="252"/>
      <c r="LHD68" s="252"/>
      <c r="LHE68" s="252"/>
      <c r="LHF68" s="252"/>
      <c r="LHG68" s="252"/>
      <c r="LHH68" s="252"/>
      <c r="LHI68" s="252"/>
      <c r="LHJ68" s="252"/>
      <c r="LHK68" s="252"/>
      <c r="LHL68" s="252"/>
      <c r="LHM68" s="252"/>
      <c r="LHN68" s="252"/>
      <c r="LHO68" s="252"/>
      <c r="LHP68" s="252"/>
      <c r="LHQ68" s="252"/>
      <c r="LHR68" s="252"/>
      <c r="LHS68" s="252"/>
      <c r="LHT68" s="252"/>
      <c r="LHU68" s="252"/>
      <c r="LHV68" s="252"/>
      <c r="LHW68" s="252"/>
      <c r="LHX68" s="252"/>
      <c r="LHY68" s="252"/>
      <c r="LHZ68" s="252"/>
      <c r="LIA68" s="252"/>
      <c r="LIB68" s="252"/>
      <c r="LIC68" s="252"/>
      <c r="LID68" s="252"/>
      <c r="LIE68" s="252"/>
      <c r="LIF68" s="252"/>
      <c r="LIG68" s="252"/>
      <c r="LIH68" s="252"/>
      <c r="LII68" s="252"/>
      <c r="LIJ68" s="252"/>
      <c r="LIK68" s="252"/>
      <c r="LIL68" s="252"/>
      <c r="LIM68" s="252"/>
      <c r="LIN68" s="252"/>
      <c r="LIO68" s="252"/>
      <c r="LIP68" s="252"/>
      <c r="LIQ68" s="252"/>
      <c r="LIR68" s="252"/>
      <c r="LIS68" s="252"/>
      <c r="LIT68" s="252"/>
      <c r="LIU68" s="252"/>
      <c r="LIV68" s="252"/>
      <c r="LIW68" s="252"/>
      <c r="LIX68" s="252"/>
      <c r="LIY68" s="252"/>
      <c r="LIZ68" s="252"/>
      <c r="LJA68" s="252"/>
      <c r="LJB68" s="252"/>
      <c r="LJC68" s="252"/>
      <c r="LJD68" s="252"/>
      <c r="LJE68" s="252"/>
      <c r="LJF68" s="252"/>
      <c r="LJG68" s="252"/>
      <c r="LJH68" s="252"/>
      <c r="LJI68" s="252"/>
      <c r="LJJ68" s="252"/>
      <c r="LJK68" s="252"/>
      <c r="LJL68" s="252"/>
      <c r="LJM68" s="252"/>
      <c r="LJN68" s="252"/>
      <c r="LJO68" s="252"/>
      <c r="LJP68" s="252"/>
      <c r="LJQ68" s="252"/>
      <c r="LJR68" s="252"/>
      <c r="LJS68" s="252"/>
      <c r="LJT68" s="252"/>
      <c r="LJU68" s="252"/>
      <c r="LJV68" s="252"/>
      <c r="LJW68" s="252"/>
      <c r="LJX68" s="252"/>
      <c r="LJY68" s="252"/>
      <c r="LJZ68" s="252"/>
      <c r="LKA68" s="252"/>
      <c r="LKB68" s="252"/>
      <c r="LKC68" s="252"/>
      <c r="LKD68" s="252"/>
      <c r="LKE68" s="252"/>
      <c r="LKF68" s="252"/>
      <c r="LKG68" s="252"/>
      <c r="LKH68" s="252"/>
      <c r="LKI68" s="252"/>
      <c r="LKJ68" s="252"/>
      <c r="LKK68" s="252"/>
      <c r="LKL68" s="252"/>
      <c r="LKM68" s="252"/>
      <c r="LKN68" s="252"/>
      <c r="LKO68" s="252"/>
      <c r="LKP68" s="252"/>
      <c r="LKQ68" s="252"/>
      <c r="LKR68" s="252"/>
      <c r="LKS68" s="252"/>
      <c r="LKT68" s="252"/>
      <c r="LKU68" s="252"/>
      <c r="LKV68" s="252"/>
      <c r="LKW68" s="252"/>
      <c r="LKX68" s="252"/>
      <c r="LKY68" s="252"/>
      <c r="LKZ68" s="252"/>
      <c r="LLA68" s="252"/>
      <c r="LLB68" s="252"/>
      <c r="LLC68" s="252"/>
      <c r="LLD68" s="252"/>
      <c r="LLE68" s="252"/>
      <c r="LLF68" s="252"/>
      <c r="LLG68" s="252"/>
      <c r="LLH68" s="252"/>
      <c r="LLI68" s="252"/>
      <c r="LLJ68" s="252"/>
      <c r="LLK68" s="252"/>
      <c r="LLL68" s="252"/>
      <c r="LLM68" s="252"/>
      <c r="LLN68" s="252"/>
      <c r="LLO68" s="252"/>
      <c r="LLP68" s="252"/>
      <c r="LLQ68" s="252"/>
      <c r="LLR68" s="252"/>
      <c r="LLS68" s="252"/>
      <c r="LLT68" s="252"/>
      <c r="LLU68" s="252"/>
      <c r="LLV68" s="252"/>
      <c r="LLW68" s="252"/>
      <c r="LLX68" s="252"/>
      <c r="LLY68" s="252"/>
      <c r="LLZ68" s="252"/>
      <c r="LMA68" s="252"/>
      <c r="LMB68" s="252"/>
      <c r="LMC68" s="252"/>
      <c r="LMD68" s="252"/>
      <c r="LME68" s="252"/>
      <c r="LMF68" s="252"/>
      <c r="LMG68" s="252"/>
      <c r="LMH68" s="252"/>
      <c r="LMI68" s="252"/>
      <c r="LMJ68" s="252"/>
      <c r="LMK68" s="252"/>
      <c r="LML68" s="252"/>
      <c r="LMM68" s="252"/>
      <c r="LMN68" s="252"/>
      <c r="LMO68" s="252"/>
      <c r="LMP68" s="252"/>
      <c r="LMQ68" s="252"/>
      <c r="LMR68" s="252"/>
      <c r="LMS68" s="252"/>
      <c r="LMT68" s="252"/>
      <c r="LMU68" s="252"/>
      <c r="LMV68" s="252"/>
      <c r="LMW68" s="252"/>
      <c r="LMX68" s="252"/>
      <c r="LMY68" s="252"/>
      <c r="LMZ68" s="252"/>
      <c r="LNA68" s="252"/>
      <c r="LNB68" s="252"/>
      <c r="LNC68" s="252"/>
      <c r="LND68" s="252"/>
      <c r="LNE68" s="252"/>
      <c r="LNF68" s="252"/>
      <c r="LNG68" s="252"/>
      <c r="LNH68" s="252"/>
      <c r="LNI68" s="252"/>
      <c r="LNJ68" s="252"/>
      <c r="LNK68" s="252"/>
      <c r="LNL68" s="252"/>
      <c r="LNM68" s="252"/>
      <c r="LNN68" s="252"/>
      <c r="LNO68" s="252"/>
      <c r="LNP68" s="252"/>
      <c r="LNQ68" s="252"/>
      <c r="LNR68" s="252"/>
      <c r="LNS68" s="252"/>
      <c r="LNT68" s="252"/>
      <c r="LNU68" s="252"/>
      <c r="LNV68" s="252"/>
      <c r="LNW68" s="252"/>
      <c r="LNX68" s="252"/>
      <c r="LNY68" s="252"/>
      <c r="LNZ68" s="252"/>
      <c r="LOA68" s="252"/>
      <c r="LOB68" s="252"/>
      <c r="LOC68" s="252"/>
      <c r="LOD68" s="252"/>
      <c r="LOE68" s="252"/>
      <c r="LOF68" s="252"/>
      <c r="LOG68" s="252"/>
      <c r="LOH68" s="252"/>
      <c r="LOI68" s="252"/>
      <c r="LOJ68" s="252"/>
      <c r="LOK68" s="252"/>
      <c r="LOL68" s="252"/>
      <c r="LOM68" s="252"/>
      <c r="LON68" s="252"/>
      <c r="LOO68" s="252"/>
      <c r="LOP68" s="252"/>
      <c r="LOQ68" s="252"/>
      <c r="LOR68" s="252"/>
      <c r="LOS68" s="252"/>
      <c r="LOT68" s="252"/>
      <c r="LOU68" s="252"/>
      <c r="LOV68" s="252"/>
      <c r="LOW68" s="252"/>
      <c r="LOX68" s="252"/>
      <c r="LOY68" s="252"/>
      <c r="LOZ68" s="252"/>
      <c r="LPA68" s="252"/>
      <c r="LPB68" s="252"/>
      <c r="LPC68" s="252"/>
      <c r="LPD68" s="252"/>
      <c r="LPE68" s="252"/>
      <c r="LPF68" s="252"/>
      <c r="LPG68" s="252"/>
      <c r="LPH68" s="252"/>
      <c r="LPI68" s="252"/>
      <c r="LPJ68" s="252"/>
      <c r="LPK68" s="252"/>
      <c r="LPL68" s="252"/>
      <c r="LPM68" s="252"/>
      <c r="LPN68" s="252"/>
      <c r="LPO68" s="252"/>
      <c r="LPP68" s="252"/>
      <c r="LPQ68" s="252"/>
      <c r="LPR68" s="252"/>
      <c r="LPS68" s="252"/>
      <c r="LPT68" s="252"/>
      <c r="LPU68" s="252"/>
      <c r="LPV68" s="252"/>
      <c r="LPW68" s="252"/>
      <c r="LPX68" s="252"/>
      <c r="LPY68" s="252"/>
      <c r="LPZ68" s="252"/>
      <c r="LQA68" s="252"/>
      <c r="LQB68" s="252"/>
      <c r="LQC68" s="252"/>
      <c r="LQD68" s="252"/>
      <c r="LQE68" s="252"/>
      <c r="LQF68" s="252"/>
      <c r="LQG68" s="252"/>
      <c r="LQH68" s="252"/>
      <c r="LQI68" s="252"/>
      <c r="LQJ68" s="252"/>
      <c r="LQK68" s="252"/>
      <c r="LQL68" s="252"/>
      <c r="LQM68" s="252"/>
      <c r="LQN68" s="252"/>
      <c r="LQO68" s="252"/>
      <c r="LQP68" s="252"/>
      <c r="LQQ68" s="252"/>
      <c r="LQR68" s="252"/>
      <c r="LQS68" s="252"/>
      <c r="LQT68" s="252"/>
      <c r="LQU68" s="252"/>
      <c r="LQV68" s="252"/>
      <c r="LQW68" s="252"/>
      <c r="LQX68" s="252"/>
      <c r="LQY68" s="252"/>
      <c r="LQZ68" s="252"/>
      <c r="LRA68" s="252"/>
      <c r="LRB68" s="252"/>
      <c r="LRC68" s="252"/>
      <c r="LRD68" s="252"/>
      <c r="LRE68" s="252"/>
      <c r="LRF68" s="252"/>
      <c r="LRG68" s="252"/>
      <c r="LRH68" s="252"/>
      <c r="LRI68" s="252"/>
      <c r="LRJ68" s="252"/>
      <c r="LRK68" s="252"/>
      <c r="LRL68" s="252"/>
      <c r="LRM68" s="252"/>
      <c r="LRN68" s="252"/>
      <c r="LRO68" s="252"/>
      <c r="LRP68" s="252"/>
      <c r="LRQ68" s="252"/>
      <c r="LRR68" s="252"/>
      <c r="LRS68" s="252"/>
      <c r="LRT68" s="252"/>
      <c r="LRU68" s="252"/>
      <c r="LRV68" s="252"/>
      <c r="LRW68" s="252"/>
      <c r="LRX68" s="252"/>
      <c r="LRY68" s="252"/>
      <c r="LRZ68" s="252"/>
      <c r="LSA68" s="252"/>
      <c r="LSB68" s="252"/>
      <c r="LSC68" s="252"/>
      <c r="LSD68" s="252"/>
      <c r="LSE68" s="252"/>
      <c r="LSF68" s="252"/>
      <c r="LSG68" s="252"/>
      <c r="LSH68" s="252"/>
      <c r="LSI68" s="252"/>
      <c r="LSJ68" s="252"/>
      <c r="LSK68" s="252"/>
      <c r="LSL68" s="252"/>
      <c r="LSM68" s="252"/>
      <c r="LSN68" s="252"/>
      <c r="LSO68" s="252"/>
      <c r="LSP68" s="252"/>
      <c r="LSQ68" s="252"/>
      <c r="LSR68" s="252"/>
      <c r="LSS68" s="252"/>
      <c r="LST68" s="252"/>
      <c r="LSU68" s="252"/>
      <c r="LSV68" s="252"/>
      <c r="LSW68" s="252"/>
      <c r="LSX68" s="252"/>
      <c r="LSY68" s="252"/>
      <c r="LSZ68" s="252"/>
      <c r="LTA68" s="252"/>
      <c r="LTB68" s="252"/>
      <c r="LTC68" s="252"/>
      <c r="LTD68" s="252"/>
      <c r="LTE68" s="252"/>
      <c r="LTF68" s="252"/>
      <c r="LTG68" s="252"/>
      <c r="LTH68" s="252"/>
      <c r="LTI68" s="252"/>
      <c r="LTJ68" s="252"/>
      <c r="LTK68" s="252"/>
      <c r="LTL68" s="252"/>
      <c r="LTM68" s="252"/>
      <c r="LTN68" s="252"/>
      <c r="LTO68" s="252"/>
      <c r="LTP68" s="252"/>
      <c r="LTQ68" s="252"/>
      <c r="LTR68" s="252"/>
      <c r="LTS68" s="252"/>
      <c r="LTT68" s="252"/>
      <c r="LTU68" s="252"/>
      <c r="LTV68" s="252"/>
      <c r="LTW68" s="252"/>
      <c r="LTX68" s="252"/>
      <c r="LTY68" s="252"/>
      <c r="LTZ68" s="252"/>
      <c r="LUA68" s="252"/>
      <c r="LUB68" s="252"/>
      <c r="LUC68" s="252"/>
      <c r="LUD68" s="252"/>
      <c r="LUE68" s="252"/>
      <c r="LUF68" s="252"/>
      <c r="LUG68" s="252"/>
      <c r="LUH68" s="252"/>
      <c r="LUI68" s="252"/>
      <c r="LUJ68" s="252"/>
      <c r="LUK68" s="252"/>
      <c r="LUL68" s="252"/>
      <c r="LUM68" s="252"/>
      <c r="LUN68" s="252"/>
      <c r="LUO68" s="252"/>
      <c r="LUP68" s="252"/>
      <c r="LUQ68" s="252"/>
      <c r="LUR68" s="252"/>
      <c r="LUS68" s="252"/>
      <c r="LUT68" s="252"/>
      <c r="LUU68" s="252"/>
      <c r="LUV68" s="252"/>
      <c r="LUW68" s="252"/>
      <c r="LUX68" s="252"/>
      <c r="LUY68" s="252"/>
      <c r="LUZ68" s="252"/>
      <c r="LVA68" s="252"/>
      <c r="LVB68" s="252"/>
      <c r="LVC68" s="252"/>
      <c r="LVD68" s="252"/>
      <c r="LVE68" s="252"/>
      <c r="LVF68" s="252"/>
      <c r="LVG68" s="252"/>
      <c r="LVH68" s="252"/>
      <c r="LVI68" s="252"/>
      <c r="LVJ68" s="252"/>
      <c r="LVK68" s="252"/>
      <c r="LVL68" s="252"/>
      <c r="LVM68" s="252"/>
      <c r="LVN68" s="252"/>
      <c r="LVO68" s="252"/>
      <c r="LVP68" s="252"/>
      <c r="LVQ68" s="252"/>
      <c r="LVR68" s="252"/>
      <c r="LVS68" s="252"/>
      <c r="LVT68" s="252"/>
      <c r="LVU68" s="252"/>
      <c r="LVV68" s="252"/>
      <c r="LVW68" s="252"/>
      <c r="LVX68" s="252"/>
      <c r="LVY68" s="252"/>
      <c r="LVZ68" s="252"/>
      <c r="LWA68" s="252"/>
      <c r="LWB68" s="252"/>
      <c r="LWC68" s="252"/>
      <c r="LWD68" s="252"/>
      <c r="LWE68" s="252"/>
      <c r="LWF68" s="252"/>
      <c r="LWG68" s="252"/>
      <c r="LWH68" s="252"/>
      <c r="LWI68" s="252"/>
      <c r="LWJ68" s="252"/>
      <c r="LWK68" s="252"/>
      <c r="LWL68" s="252"/>
      <c r="LWM68" s="252"/>
      <c r="LWN68" s="252"/>
      <c r="LWO68" s="252"/>
      <c r="LWP68" s="252"/>
      <c r="LWQ68" s="252"/>
      <c r="LWR68" s="252"/>
      <c r="LWS68" s="252"/>
      <c r="LWT68" s="252"/>
      <c r="LWU68" s="252"/>
      <c r="LWV68" s="252"/>
      <c r="LWW68" s="252"/>
      <c r="LWX68" s="252"/>
      <c r="LWY68" s="252"/>
      <c r="LWZ68" s="252"/>
      <c r="LXA68" s="252"/>
      <c r="LXB68" s="252"/>
      <c r="LXC68" s="252"/>
      <c r="LXD68" s="252"/>
      <c r="LXE68" s="252"/>
      <c r="LXF68" s="252"/>
      <c r="LXG68" s="252"/>
      <c r="LXH68" s="252"/>
      <c r="LXI68" s="252"/>
      <c r="LXJ68" s="252"/>
      <c r="LXK68" s="252"/>
      <c r="LXL68" s="252"/>
      <c r="LXM68" s="252"/>
      <c r="LXN68" s="252"/>
      <c r="LXO68" s="252"/>
      <c r="LXP68" s="252"/>
      <c r="LXQ68" s="252"/>
      <c r="LXR68" s="252"/>
      <c r="LXS68" s="252"/>
      <c r="LXT68" s="252"/>
      <c r="LXU68" s="252"/>
      <c r="LXV68" s="252"/>
      <c r="LXW68" s="252"/>
      <c r="LXX68" s="252"/>
      <c r="LXY68" s="252"/>
      <c r="LXZ68" s="252"/>
      <c r="LYA68" s="252"/>
      <c r="LYB68" s="252"/>
      <c r="LYC68" s="252"/>
      <c r="LYD68" s="252"/>
      <c r="LYE68" s="252"/>
      <c r="LYF68" s="252"/>
      <c r="LYG68" s="252"/>
      <c r="LYH68" s="252"/>
      <c r="LYI68" s="252"/>
      <c r="LYJ68" s="252"/>
      <c r="LYK68" s="252"/>
      <c r="LYL68" s="252"/>
      <c r="LYM68" s="252"/>
      <c r="LYN68" s="252"/>
      <c r="LYO68" s="252"/>
      <c r="LYP68" s="252"/>
      <c r="LYQ68" s="252"/>
      <c r="LYR68" s="252"/>
      <c r="LYS68" s="252"/>
      <c r="LYT68" s="252"/>
      <c r="LYU68" s="252"/>
      <c r="LYV68" s="252"/>
      <c r="LYW68" s="252"/>
      <c r="LYX68" s="252"/>
      <c r="LYY68" s="252"/>
      <c r="LYZ68" s="252"/>
      <c r="LZA68" s="252"/>
      <c r="LZB68" s="252"/>
      <c r="LZC68" s="252"/>
      <c r="LZD68" s="252"/>
      <c r="LZE68" s="252"/>
      <c r="LZF68" s="252"/>
      <c r="LZG68" s="252"/>
      <c r="LZH68" s="252"/>
      <c r="LZI68" s="252"/>
      <c r="LZJ68" s="252"/>
      <c r="LZK68" s="252"/>
      <c r="LZL68" s="252"/>
      <c r="LZM68" s="252"/>
      <c r="LZN68" s="252"/>
      <c r="LZO68" s="252"/>
      <c r="LZP68" s="252"/>
      <c r="LZQ68" s="252"/>
      <c r="LZR68" s="252"/>
      <c r="LZS68" s="252"/>
      <c r="LZT68" s="252"/>
      <c r="LZU68" s="252"/>
      <c r="LZV68" s="252"/>
      <c r="LZW68" s="252"/>
      <c r="LZX68" s="252"/>
      <c r="LZY68" s="252"/>
      <c r="LZZ68" s="252"/>
      <c r="MAA68" s="252"/>
      <c r="MAB68" s="252"/>
      <c r="MAC68" s="252"/>
      <c r="MAD68" s="252"/>
      <c r="MAE68" s="252"/>
      <c r="MAF68" s="252"/>
      <c r="MAG68" s="252"/>
      <c r="MAH68" s="252"/>
      <c r="MAI68" s="252"/>
      <c r="MAJ68" s="252"/>
      <c r="MAK68" s="252"/>
      <c r="MAL68" s="252"/>
      <c r="MAM68" s="252"/>
      <c r="MAN68" s="252"/>
      <c r="MAO68" s="252"/>
      <c r="MAP68" s="252"/>
      <c r="MAQ68" s="252"/>
      <c r="MAR68" s="252"/>
      <c r="MAS68" s="252"/>
      <c r="MAT68" s="252"/>
      <c r="MAU68" s="252"/>
      <c r="MAV68" s="252"/>
      <c r="MAW68" s="252"/>
      <c r="MAX68" s="252"/>
      <c r="MAY68" s="252"/>
      <c r="MAZ68" s="252"/>
      <c r="MBA68" s="252"/>
      <c r="MBB68" s="252"/>
      <c r="MBC68" s="252"/>
      <c r="MBD68" s="252"/>
      <c r="MBE68" s="252"/>
      <c r="MBF68" s="252"/>
      <c r="MBG68" s="252"/>
      <c r="MBH68" s="252"/>
      <c r="MBI68" s="252"/>
      <c r="MBJ68" s="252"/>
      <c r="MBK68" s="252"/>
      <c r="MBL68" s="252"/>
      <c r="MBM68" s="252"/>
      <c r="MBN68" s="252"/>
      <c r="MBO68" s="252"/>
      <c r="MBP68" s="252"/>
      <c r="MBQ68" s="252"/>
      <c r="MBR68" s="252"/>
      <c r="MBS68" s="252"/>
      <c r="MBT68" s="252"/>
      <c r="MBU68" s="252"/>
      <c r="MBV68" s="252"/>
      <c r="MBW68" s="252"/>
      <c r="MBX68" s="252"/>
      <c r="MBY68" s="252"/>
      <c r="MBZ68" s="252"/>
      <c r="MCA68" s="252"/>
      <c r="MCB68" s="252"/>
      <c r="MCC68" s="252"/>
      <c r="MCD68" s="252"/>
      <c r="MCE68" s="252"/>
      <c r="MCF68" s="252"/>
      <c r="MCG68" s="252"/>
      <c r="MCH68" s="252"/>
      <c r="MCI68" s="252"/>
      <c r="MCJ68" s="252"/>
      <c r="MCK68" s="252"/>
      <c r="MCL68" s="252"/>
      <c r="MCM68" s="252"/>
      <c r="MCN68" s="252"/>
      <c r="MCO68" s="252"/>
      <c r="MCP68" s="252"/>
      <c r="MCQ68" s="252"/>
      <c r="MCR68" s="252"/>
      <c r="MCS68" s="252"/>
      <c r="MCT68" s="252"/>
      <c r="MCU68" s="252"/>
      <c r="MCV68" s="252"/>
      <c r="MCW68" s="252"/>
      <c r="MCX68" s="252"/>
      <c r="MCY68" s="252"/>
      <c r="MCZ68" s="252"/>
      <c r="MDA68" s="252"/>
      <c r="MDB68" s="252"/>
      <c r="MDC68" s="252"/>
      <c r="MDD68" s="252"/>
      <c r="MDE68" s="252"/>
      <c r="MDF68" s="252"/>
      <c r="MDG68" s="252"/>
      <c r="MDH68" s="252"/>
      <c r="MDI68" s="252"/>
      <c r="MDJ68" s="252"/>
      <c r="MDK68" s="252"/>
      <c r="MDL68" s="252"/>
      <c r="MDM68" s="252"/>
      <c r="MDN68" s="252"/>
      <c r="MDO68" s="252"/>
      <c r="MDP68" s="252"/>
      <c r="MDQ68" s="252"/>
      <c r="MDR68" s="252"/>
      <c r="MDS68" s="252"/>
      <c r="MDT68" s="252"/>
      <c r="MDU68" s="252"/>
      <c r="MDV68" s="252"/>
      <c r="MDW68" s="252"/>
      <c r="MDX68" s="252"/>
      <c r="MDY68" s="252"/>
      <c r="MDZ68" s="252"/>
      <c r="MEA68" s="252"/>
      <c r="MEB68" s="252"/>
      <c r="MEC68" s="252"/>
      <c r="MED68" s="252"/>
      <c r="MEE68" s="252"/>
      <c r="MEF68" s="252"/>
      <c r="MEG68" s="252"/>
      <c r="MEH68" s="252"/>
      <c r="MEI68" s="252"/>
      <c r="MEJ68" s="252"/>
      <c r="MEK68" s="252"/>
      <c r="MEL68" s="252"/>
      <c r="MEM68" s="252"/>
      <c r="MEN68" s="252"/>
      <c r="MEO68" s="252"/>
      <c r="MEP68" s="252"/>
      <c r="MEQ68" s="252"/>
      <c r="MER68" s="252"/>
      <c r="MES68" s="252"/>
      <c r="MET68" s="252"/>
      <c r="MEU68" s="252"/>
      <c r="MEV68" s="252"/>
      <c r="MEW68" s="252"/>
      <c r="MEX68" s="252"/>
      <c r="MEY68" s="252"/>
      <c r="MEZ68" s="252"/>
      <c r="MFA68" s="252"/>
      <c r="MFB68" s="252"/>
      <c r="MFC68" s="252"/>
      <c r="MFD68" s="252"/>
      <c r="MFE68" s="252"/>
      <c r="MFF68" s="252"/>
      <c r="MFG68" s="252"/>
      <c r="MFH68" s="252"/>
      <c r="MFI68" s="252"/>
      <c r="MFJ68" s="252"/>
      <c r="MFK68" s="252"/>
      <c r="MFL68" s="252"/>
      <c r="MFM68" s="252"/>
      <c r="MFN68" s="252"/>
      <c r="MFO68" s="252"/>
      <c r="MFP68" s="252"/>
      <c r="MFQ68" s="252"/>
      <c r="MFR68" s="252"/>
      <c r="MFS68" s="252"/>
      <c r="MFT68" s="252"/>
      <c r="MFU68" s="252"/>
      <c r="MFV68" s="252"/>
      <c r="MFW68" s="252"/>
      <c r="MFX68" s="252"/>
      <c r="MFY68" s="252"/>
      <c r="MFZ68" s="252"/>
      <c r="MGA68" s="252"/>
      <c r="MGB68" s="252"/>
      <c r="MGC68" s="252"/>
      <c r="MGD68" s="252"/>
      <c r="MGE68" s="252"/>
      <c r="MGF68" s="252"/>
      <c r="MGG68" s="252"/>
      <c r="MGH68" s="252"/>
      <c r="MGI68" s="252"/>
      <c r="MGJ68" s="252"/>
      <c r="MGK68" s="252"/>
      <c r="MGL68" s="252"/>
      <c r="MGM68" s="252"/>
      <c r="MGN68" s="252"/>
      <c r="MGO68" s="252"/>
      <c r="MGP68" s="252"/>
      <c r="MGQ68" s="252"/>
      <c r="MGR68" s="252"/>
      <c r="MGS68" s="252"/>
      <c r="MGT68" s="252"/>
      <c r="MGU68" s="252"/>
      <c r="MGV68" s="252"/>
      <c r="MGW68" s="252"/>
      <c r="MGX68" s="252"/>
      <c r="MGY68" s="252"/>
      <c r="MGZ68" s="252"/>
      <c r="MHA68" s="252"/>
      <c r="MHB68" s="252"/>
      <c r="MHC68" s="252"/>
      <c r="MHD68" s="252"/>
      <c r="MHE68" s="252"/>
      <c r="MHF68" s="252"/>
      <c r="MHG68" s="252"/>
      <c r="MHH68" s="252"/>
      <c r="MHI68" s="252"/>
      <c r="MHJ68" s="252"/>
      <c r="MHK68" s="252"/>
      <c r="MHL68" s="252"/>
      <c r="MHM68" s="252"/>
      <c r="MHN68" s="252"/>
      <c r="MHO68" s="252"/>
      <c r="MHP68" s="252"/>
      <c r="MHQ68" s="252"/>
      <c r="MHR68" s="252"/>
      <c r="MHS68" s="252"/>
      <c r="MHT68" s="252"/>
      <c r="MHU68" s="252"/>
      <c r="MHV68" s="252"/>
      <c r="MHW68" s="252"/>
      <c r="MHX68" s="252"/>
      <c r="MHY68" s="252"/>
      <c r="MHZ68" s="252"/>
      <c r="MIA68" s="252"/>
      <c r="MIB68" s="252"/>
      <c r="MIC68" s="252"/>
      <c r="MID68" s="252"/>
      <c r="MIE68" s="252"/>
      <c r="MIF68" s="252"/>
      <c r="MIG68" s="252"/>
      <c r="MIH68" s="252"/>
      <c r="MII68" s="252"/>
      <c r="MIJ68" s="252"/>
      <c r="MIK68" s="252"/>
      <c r="MIL68" s="252"/>
      <c r="MIM68" s="252"/>
      <c r="MIN68" s="252"/>
      <c r="MIO68" s="252"/>
      <c r="MIP68" s="252"/>
      <c r="MIQ68" s="252"/>
      <c r="MIR68" s="252"/>
      <c r="MIS68" s="252"/>
      <c r="MIT68" s="252"/>
      <c r="MIU68" s="252"/>
      <c r="MIV68" s="252"/>
      <c r="MIW68" s="252"/>
      <c r="MIX68" s="252"/>
      <c r="MIY68" s="252"/>
      <c r="MIZ68" s="252"/>
      <c r="MJA68" s="252"/>
      <c r="MJB68" s="252"/>
      <c r="MJC68" s="252"/>
      <c r="MJD68" s="252"/>
      <c r="MJE68" s="252"/>
      <c r="MJF68" s="252"/>
      <c r="MJG68" s="252"/>
      <c r="MJH68" s="252"/>
      <c r="MJI68" s="252"/>
      <c r="MJJ68" s="252"/>
      <c r="MJK68" s="252"/>
      <c r="MJL68" s="252"/>
      <c r="MJM68" s="252"/>
      <c r="MJN68" s="252"/>
      <c r="MJO68" s="252"/>
      <c r="MJP68" s="252"/>
      <c r="MJQ68" s="252"/>
      <c r="MJR68" s="252"/>
      <c r="MJS68" s="252"/>
      <c r="MJT68" s="252"/>
      <c r="MJU68" s="252"/>
      <c r="MJV68" s="252"/>
      <c r="MJW68" s="252"/>
      <c r="MJX68" s="252"/>
      <c r="MJY68" s="252"/>
      <c r="MJZ68" s="252"/>
      <c r="MKA68" s="252"/>
      <c r="MKB68" s="252"/>
      <c r="MKC68" s="252"/>
      <c r="MKD68" s="252"/>
      <c r="MKE68" s="252"/>
      <c r="MKF68" s="252"/>
      <c r="MKG68" s="252"/>
      <c r="MKH68" s="252"/>
      <c r="MKI68" s="252"/>
      <c r="MKJ68" s="252"/>
      <c r="MKK68" s="252"/>
      <c r="MKL68" s="252"/>
      <c r="MKM68" s="252"/>
      <c r="MKN68" s="252"/>
      <c r="MKO68" s="252"/>
      <c r="MKP68" s="252"/>
      <c r="MKQ68" s="252"/>
      <c r="MKR68" s="252"/>
      <c r="MKS68" s="252"/>
      <c r="MKT68" s="252"/>
      <c r="MKU68" s="252"/>
      <c r="MKV68" s="252"/>
      <c r="MKW68" s="252"/>
      <c r="MKX68" s="252"/>
      <c r="MKY68" s="252"/>
      <c r="MKZ68" s="252"/>
      <c r="MLA68" s="252"/>
      <c r="MLB68" s="252"/>
      <c r="MLC68" s="252"/>
      <c r="MLD68" s="252"/>
      <c r="MLE68" s="252"/>
      <c r="MLF68" s="252"/>
      <c r="MLG68" s="252"/>
      <c r="MLH68" s="252"/>
      <c r="MLI68" s="252"/>
      <c r="MLJ68" s="252"/>
      <c r="MLK68" s="252"/>
      <c r="MLL68" s="252"/>
      <c r="MLM68" s="252"/>
      <c r="MLN68" s="252"/>
      <c r="MLO68" s="252"/>
      <c r="MLP68" s="252"/>
      <c r="MLQ68" s="252"/>
      <c r="MLR68" s="252"/>
      <c r="MLS68" s="252"/>
      <c r="MLT68" s="252"/>
      <c r="MLU68" s="252"/>
      <c r="MLV68" s="252"/>
      <c r="MLW68" s="252"/>
      <c r="MLX68" s="252"/>
      <c r="MLY68" s="252"/>
      <c r="MLZ68" s="252"/>
      <c r="MMA68" s="252"/>
      <c r="MMB68" s="252"/>
      <c r="MMC68" s="252"/>
      <c r="MMD68" s="252"/>
      <c r="MME68" s="252"/>
      <c r="MMF68" s="252"/>
      <c r="MMG68" s="252"/>
      <c r="MMH68" s="252"/>
      <c r="MMI68" s="252"/>
      <c r="MMJ68" s="252"/>
      <c r="MMK68" s="252"/>
      <c r="MML68" s="252"/>
      <c r="MMM68" s="252"/>
      <c r="MMN68" s="252"/>
      <c r="MMO68" s="252"/>
      <c r="MMP68" s="252"/>
      <c r="MMQ68" s="252"/>
      <c r="MMR68" s="252"/>
      <c r="MMS68" s="252"/>
      <c r="MMT68" s="252"/>
      <c r="MMU68" s="252"/>
      <c r="MMV68" s="252"/>
      <c r="MMW68" s="252"/>
      <c r="MMX68" s="252"/>
      <c r="MMY68" s="252"/>
      <c r="MMZ68" s="252"/>
      <c r="MNA68" s="252"/>
      <c r="MNB68" s="252"/>
      <c r="MNC68" s="252"/>
      <c r="MND68" s="252"/>
      <c r="MNE68" s="252"/>
      <c r="MNF68" s="252"/>
      <c r="MNG68" s="252"/>
      <c r="MNH68" s="252"/>
      <c r="MNI68" s="252"/>
      <c r="MNJ68" s="252"/>
      <c r="MNK68" s="252"/>
      <c r="MNL68" s="252"/>
      <c r="MNM68" s="252"/>
      <c r="MNN68" s="252"/>
      <c r="MNO68" s="252"/>
      <c r="MNP68" s="252"/>
      <c r="MNQ68" s="252"/>
      <c r="MNR68" s="252"/>
      <c r="MNS68" s="252"/>
      <c r="MNT68" s="252"/>
      <c r="MNU68" s="252"/>
      <c r="MNV68" s="252"/>
      <c r="MNW68" s="252"/>
      <c r="MNX68" s="252"/>
      <c r="MNY68" s="252"/>
      <c r="MNZ68" s="252"/>
      <c r="MOA68" s="252"/>
      <c r="MOB68" s="252"/>
      <c r="MOC68" s="252"/>
      <c r="MOD68" s="252"/>
      <c r="MOE68" s="252"/>
      <c r="MOF68" s="252"/>
      <c r="MOG68" s="252"/>
      <c r="MOH68" s="252"/>
      <c r="MOI68" s="252"/>
      <c r="MOJ68" s="252"/>
      <c r="MOK68" s="252"/>
      <c r="MOL68" s="252"/>
      <c r="MOM68" s="252"/>
      <c r="MON68" s="252"/>
      <c r="MOO68" s="252"/>
      <c r="MOP68" s="252"/>
      <c r="MOQ68" s="252"/>
      <c r="MOR68" s="252"/>
      <c r="MOS68" s="252"/>
      <c r="MOT68" s="252"/>
      <c r="MOU68" s="252"/>
      <c r="MOV68" s="252"/>
      <c r="MOW68" s="252"/>
      <c r="MOX68" s="252"/>
      <c r="MOY68" s="252"/>
      <c r="MOZ68" s="252"/>
      <c r="MPA68" s="252"/>
      <c r="MPB68" s="252"/>
      <c r="MPC68" s="252"/>
      <c r="MPD68" s="252"/>
      <c r="MPE68" s="252"/>
      <c r="MPF68" s="252"/>
      <c r="MPG68" s="252"/>
      <c r="MPH68" s="252"/>
      <c r="MPI68" s="252"/>
      <c r="MPJ68" s="252"/>
      <c r="MPK68" s="252"/>
      <c r="MPL68" s="252"/>
      <c r="MPM68" s="252"/>
      <c r="MPN68" s="252"/>
      <c r="MPO68" s="252"/>
      <c r="MPP68" s="252"/>
      <c r="MPQ68" s="252"/>
      <c r="MPR68" s="252"/>
      <c r="MPS68" s="252"/>
      <c r="MPT68" s="252"/>
      <c r="MPU68" s="252"/>
      <c r="MPV68" s="252"/>
      <c r="MPW68" s="252"/>
      <c r="MPX68" s="252"/>
      <c r="MPY68" s="252"/>
      <c r="MPZ68" s="252"/>
      <c r="MQA68" s="252"/>
      <c r="MQB68" s="252"/>
      <c r="MQC68" s="252"/>
      <c r="MQD68" s="252"/>
      <c r="MQE68" s="252"/>
      <c r="MQF68" s="252"/>
      <c r="MQG68" s="252"/>
      <c r="MQH68" s="252"/>
      <c r="MQI68" s="252"/>
      <c r="MQJ68" s="252"/>
      <c r="MQK68" s="252"/>
      <c r="MQL68" s="252"/>
      <c r="MQM68" s="252"/>
      <c r="MQN68" s="252"/>
      <c r="MQO68" s="252"/>
      <c r="MQP68" s="252"/>
      <c r="MQQ68" s="252"/>
      <c r="MQR68" s="252"/>
      <c r="MQS68" s="252"/>
      <c r="MQT68" s="252"/>
      <c r="MQU68" s="252"/>
      <c r="MQV68" s="252"/>
      <c r="MQW68" s="252"/>
      <c r="MQX68" s="252"/>
      <c r="MQY68" s="252"/>
      <c r="MQZ68" s="252"/>
      <c r="MRA68" s="252"/>
      <c r="MRB68" s="252"/>
      <c r="MRC68" s="252"/>
      <c r="MRD68" s="252"/>
      <c r="MRE68" s="252"/>
      <c r="MRF68" s="252"/>
      <c r="MRG68" s="252"/>
      <c r="MRH68" s="252"/>
      <c r="MRI68" s="252"/>
      <c r="MRJ68" s="252"/>
      <c r="MRK68" s="252"/>
      <c r="MRL68" s="252"/>
      <c r="MRM68" s="252"/>
      <c r="MRN68" s="252"/>
      <c r="MRO68" s="252"/>
      <c r="MRP68" s="252"/>
      <c r="MRQ68" s="252"/>
      <c r="MRR68" s="252"/>
      <c r="MRS68" s="252"/>
      <c r="MRT68" s="252"/>
      <c r="MRU68" s="252"/>
      <c r="MRV68" s="252"/>
      <c r="MRW68" s="252"/>
      <c r="MRX68" s="252"/>
      <c r="MRY68" s="252"/>
      <c r="MRZ68" s="252"/>
      <c r="MSA68" s="252"/>
      <c r="MSB68" s="252"/>
      <c r="MSC68" s="252"/>
      <c r="MSD68" s="252"/>
      <c r="MSE68" s="252"/>
      <c r="MSF68" s="252"/>
      <c r="MSG68" s="252"/>
      <c r="MSH68" s="252"/>
      <c r="MSI68" s="252"/>
      <c r="MSJ68" s="252"/>
      <c r="MSK68" s="252"/>
      <c r="MSL68" s="252"/>
      <c r="MSM68" s="252"/>
      <c r="MSN68" s="252"/>
      <c r="MSO68" s="252"/>
      <c r="MSP68" s="252"/>
      <c r="MSQ68" s="252"/>
      <c r="MSR68" s="252"/>
      <c r="MSS68" s="252"/>
      <c r="MST68" s="252"/>
      <c r="MSU68" s="252"/>
      <c r="MSV68" s="252"/>
      <c r="MSW68" s="252"/>
      <c r="MSX68" s="252"/>
      <c r="MSY68" s="252"/>
      <c r="MSZ68" s="252"/>
      <c r="MTA68" s="252"/>
      <c r="MTB68" s="252"/>
      <c r="MTC68" s="252"/>
      <c r="MTD68" s="252"/>
      <c r="MTE68" s="252"/>
      <c r="MTF68" s="252"/>
      <c r="MTG68" s="252"/>
      <c r="MTH68" s="252"/>
      <c r="MTI68" s="252"/>
      <c r="MTJ68" s="252"/>
      <c r="MTK68" s="252"/>
      <c r="MTL68" s="252"/>
      <c r="MTM68" s="252"/>
      <c r="MTN68" s="252"/>
      <c r="MTO68" s="252"/>
      <c r="MTP68" s="252"/>
      <c r="MTQ68" s="252"/>
      <c r="MTR68" s="252"/>
      <c r="MTS68" s="252"/>
      <c r="MTT68" s="252"/>
      <c r="MTU68" s="252"/>
      <c r="MTV68" s="252"/>
      <c r="MTW68" s="252"/>
      <c r="MTX68" s="252"/>
      <c r="MTY68" s="252"/>
      <c r="MTZ68" s="252"/>
      <c r="MUA68" s="252"/>
      <c r="MUB68" s="252"/>
      <c r="MUC68" s="252"/>
      <c r="MUD68" s="252"/>
      <c r="MUE68" s="252"/>
      <c r="MUF68" s="252"/>
      <c r="MUG68" s="252"/>
      <c r="MUH68" s="252"/>
      <c r="MUI68" s="252"/>
      <c r="MUJ68" s="252"/>
      <c r="MUK68" s="252"/>
      <c r="MUL68" s="252"/>
      <c r="MUM68" s="252"/>
      <c r="MUN68" s="252"/>
      <c r="MUO68" s="252"/>
      <c r="MUP68" s="252"/>
      <c r="MUQ68" s="252"/>
      <c r="MUR68" s="252"/>
      <c r="MUS68" s="252"/>
      <c r="MUT68" s="252"/>
      <c r="MUU68" s="252"/>
      <c r="MUV68" s="252"/>
      <c r="MUW68" s="252"/>
      <c r="MUX68" s="252"/>
      <c r="MUY68" s="252"/>
      <c r="MUZ68" s="252"/>
      <c r="MVA68" s="252"/>
      <c r="MVB68" s="252"/>
      <c r="MVC68" s="252"/>
      <c r="MVD68" s="252"/>
      <c r="MVE68" s="252"/>
      <c r="MVF68" s="252"/>
      <c r="MVG68" s="252"/>
      <c r="MVH68" s="252"/>
      <c r="MVI68" s="252"/>
      <c r="MVJ68" s="252"/>
      <c r="MVK68" s="252"/>
      <c r="MVL68" s="252"/>
      <c r="MVM68" s="252"/>
      <c r="MVN68" s="252"/>
      <c r="MVO68" s="252"/>
      <c r="MVP68" s="252"/>
      <c r="MVQ68" s="252"/>
      <c r="MVR68" s="252"/>
      <c r="MVS68" s="252"/>
      <c r="MVT68" s="252"/>
      <c r="MVU68" s="252"/>
      <c r="MVV68" s="252"/>
      <c r="MVW68" s="252"/>
      <c r="MVX68" s="252"/>
      <c r="MVY68" s="252"/>
      <c r="MVZ68" s="252"/>
      <c r="MWA68" s="252"/>
      <c r="MWB68" s="252"/>
      <c r="MWC68" s="252"/>
      <c r="MWD68" s="252"/>
      <c r="MWE68" s="252"/>
      <c r="MWF68" s="252"/>
      <c r="MWG68" s="252"/>
      <c r="MWH68" s="252"/>
      <c r="MWI68" s="252"/>
      <c r="MWJ68" s="252"/>
      <c r="MWK68" s="252"/>
      <c r="MWL68" s="252"/>
      <c r="MWM68" s="252"/>
      <c r="MWN68" s="252"/>
      <c r="MWO68" s="252"/>
      <c r="MWP68" s="252"/>
      <c r="MWQ68" s="252"/>
      <c r="MWR68" s="252"/>
      <c r="MWS68" s="252"/>
      <c r="MWT68" s="252"/>
      <c r="MWU68" s="252"/>
      <c r="MWV68" s="252"/>
      <c r="MWW68" s="252"/>
      <c r="MWX68" s="252"/>
      <c r="MWY68" s="252"/>
      <c r="MWZ68" s="252"/>
      <c r="MXA68" s="252"/>
      <c r="MXB68" s="252"/>
      <c r="MXC68" s="252"/>
      <c r="MXD68" s="252"/>
      <c r="MXE68" s="252"/>
      <c r="MXF68" s="252"/>
      <c r="MXG68" s="252"/>
      <c r="MXH68" s="252"/>
      <c r="MXI68" s="252"/>
      <c r="MXJ68" s="252"/>
      <c r="MXK68" s="252"/>
      <c r="MXL68" s="252"/>
      <c r="MXM68" s="252"/>
      <c r="MXN68" s="252"/>
      <c r="MXO68" s="252"/>
      <c r="MXP68" s="252"/>
      <c r="MXQ68" s="252"/>
      <c r="MXR68" s="252"/>
      <c r="MXS68" s="252"/>
      <c r="MXT68" s="252"/>
      <c r="MXU68" s="252"/>
      <c r="MXV68" s="252"/>
      <c r="MXW68" s="252"/>
      <c r="MXX68" s="252"/>
      <c r="MXY68" s="252"/>
      <c r="MXZ68" s="252"/>
      <c r="MYA68" s="252"/>
      <c r="MYB68" s="252"/>
      <c r="MYC68" s="252"/>
      <c r="MYD68" s="252"/>
      <c r="MYE68" s="252"/>
      <c r="MYF68" s="252"/>
      <c r="MYG68" s="252"/>
      <c r="MYH68" s="252"/>
      <c r="MYI68" s="252"/>
      <c r="MYJ68" s="252"/>
      <c r="MYK68" s="252"/>
      <c r="MYL68" s="252"/>
      <c r="MYM68" s="252"/>
      <c r="MYN68" s="252"/>
      <c r="MYO68" s="252"/>
      <c r="MYP68" s="252"/>
      <c r="MYQ68" s="252"/>
      <c r="MYR68" s="252"/>
      <c r="MYS68" s="252"/>
      <c r="MYT68" s="252"/>
      <c r="MYU68" s="252"/>
      <c r="MYV68" s="252"/>
      <c r="MYW68" s="252"/>
      <c r="MYX68" s="252"/>
      <c r="MYY68" s="252"/>
      <c r="MYZ68" s="252"/>
      <c r="MZA68" s="252"/>
      <c r="MZB68" s="252"/>
      <c r="MZC68" s="252"/>
      <c r="MZD68" s="252"/>
      <c r="MZE68" s="252"/>
      <c r="MZF68" s="252"/>
      <c r="MZG68" s="252"/>
      <c r="MZH68" s="252"/>
      <c r="MZI68" s="252"/>
      <c r="MZJ68" s="252"/>
      <c r="MZK68" s="252"/>
      <c r="MZL68" s="252"/>
      <c r="MZM68" s="252"/>
      <c r="MZN68" s="252"/>
      <c r="MZO68" s="252"/>
      <c r="MZP68" s="252"/>
      <c r="MZQ68" s="252"/>
      <c r="MZR68" s="252"/>
      <c r="MZS68" s="252"/>
      <c r="MZT68" s="252"/>
      <c r="MZU68" s="252"/>
      <c r="MZV68" s="252"/>
      <c r="MZW68" s="252"/>
      <c r="MZX68" s="252"/>
      <c r="MZY68" s="252"/>
      <c r="MZZ68" s="252"/>
      <c r="NAA68" s="252"/>
      <c r="NAB68" s="252"/>
      <c r="NAC68" s="252"/>
      <c r="NAD68" s="252"/>
      <c r="NAE68" s="252"/>
      <c r="NAF68" s="252"/>
      <c r="NAG68" s="252"/>
      <c r="NAH68" s="252"/>
      <c r="NAI68" s="252"/>
      <c r="NAJ68" s="252"/>
      <c r="NAK68" s="252"/>
      <c r="NAL68" s="252"/>
      <c r="NAM68" s="252"/>
      <c r="NAN68" s="252"/>
      <c r="NAO68" s="252"/>
      <c r="NAP68" s="252"/>
      <c r="NAQ68" s="252"/>
      <c r="NAR68" s="252"/>
      <c r="NAS68" s="252"/>
      <c r="NAT68" s="252"/>
      <c r="NAU68" s="252"/>
      <c r="NAV68" s="252"/>
      <c r="NAW68" s="252"/>
      <c r="NAX68" s="252"/>
      <c r="NAY68" s="252"/>
      <c r="NAZ68" s="252"/>
      <c r="NBA68" s="252"/>
      <c r="NBB68" s="252"/>
      <c r="NBC68" s="252"/>
      <c r="NBD68" s="252"/>
      <c r="NBE68" s="252"/>
      <c r="NBF68" s="252"/>
      <c r="NBG68" s="252"/>
      <c r="NBH68" s="252"/>
      <c r="NBI68" s="252"/>
      <c r="NBJ68" s="252"/>
      <c r="NBK68" s="252"/>
      <c r="NBL68" s="252"/>
      <c r="NBM68" s="252"/>
      <c r="NBN68" s="252"/>
      <c r="NBO68" s="252"/>
      <c r="NBP68" s="252"/>
      <c r="NBQ68" s="252"/>
      <c r="NBR68" s="252"/>
      <c r="NBS68" s="252"/>
      <c r="NBT68" s="252"/>
      <c r="NBU68" s="252"/>
      <c r="NBV68" s="252"/>
      <c r="NBW68" s="252"/>
      <c r="NBX68" s="252"/>
      <c r="NBY68" s="252"/>
      <c r="NBZ68" s="252"/>
      <c r="NCA68" s="252"/>
      <c r="NCB68" s="252"/>
      <c r="NCC68" s="252"/>
      <c r="NCD68" s="252"/>
      <c r="NCE68" s="252"/>
      <c r="NCF68" s="252"/>
      <c r="NCG68" s="252"/>
      <c r="NCH68" s="252"/>
      <c r="NCI68" s="252"/>
      <c r="NCJ68" s="252"/>
      <c r="NCK68" s="252"/>
      <c r="NCL68" s="252"/>
      <c r="NCM68" s="252"/>
      <c r="NCN68" s="252"/>
      <c r="NCO68" s="252"/>
      <c r="NCP68" s="252"/>
      <c r="NCQ68" s="252"/>
      <c r="NCR68" s="252"/>
      <c r="NCS68" s="252"/>
      <c r="NCT68" s="252"/>
      <c r="NCU68" s="252"/>
      <c r="NCV68" s="252"/>
      <c r="NCW68" s="252"/>
      <c r="NCX68" s="252"/>
      <c r="NCY68" s="252"/>
      <c r="NCZ68" s="252"/>
      <c r="NDA68" s="252"/>
      <c r="NDB68" s="252"/>
      <c r="NDC68" s="252"/>
      <c r="NDD68" s="252"/>
      <c r="NDE68" s="252"/>
      <c r="NDF68" s="252"/>
      <c r="NDG68" s="252"/>
      <c r="NDH68" s="252"/>
      <c r="NDI68" s="252"/>
      <c r="NDJ68" s="252"/>
      <c r="NDK68" s="252"/>
      <c r="NDL68" s="252"/>
      <c r="NDM68" s="252"/>
      <c r="NDN68" s="252"/>
      <c r="NDO68" s="252"/>
      <c r="NDP68" s="252"/>
      <c r="NDQ68" s="252"/>
      <c r="NDR68" s="252"/>
      <c r="NDS68" s="252"/>
      <c r="NDT68" s="252"/>
      <c r="NDU68" s="252"/>
      <c r="NDV68" s="252"/>
      <c r="NDW68" s="252"/>
      <c r="NDX68" s="252"/>
      <c r="NDY68" s="252"/>
      <c r="NDZ68" s="252"/>
      <c r="NEA68" s="252"/>
      <c r="NEB68" s="252"/>
      <c r="NEC68" s="252"/>
      <c r="NED68" s="252"/>
      <c r="NEE68" s="252"/>
      <c r="NEF68" s="252"/>
      <c r="NEG68" s="252"/>
      <c r="NEH68" s="252"/>
      <c r="NEI68" s="252"/>
      <c r="NEJ68" s="252"/>
      <c r="NEK68" s="252"/>
      <c r="NEL68" s="252"/>
      <c r="NEM68" s="252"/>
      <c r="NEN68" s="252"/>
      <c r="NEO68" s="252"/>
      <c r="NEP68" s="252"/>
      <c r="NEQ68" s="252"/>
      <c r="NER68" s="252"/>
      <c r="NES68" s="252"/>
      <c r="NET68" s="252"/>
      <c r="NEU68" s="252"/>
      <c r="NEV68" s="252"/>
      <c r="NEW68" s="252"/>
      <c r="NEX68" s="252"/>
      <c r="NEY68" s="252"/>
      <c r="NEZ68" s="252"/>
      <c r="NFA68" s="252"/>
      <c r="NFB68" s="252"/>
      <c r="NFC68" s="252"/>
      <c r="NFD68" s="252"/>
      <c r="NFE68" s="252"/>
      <c r="NFF68" s="252"/>
      <c r="NFG68" s="252"/>
      <c r="NFH68" s="252"/>
      <c r="NFI68" s="252"/>
      <c r="NFJ68" s="252"/>
      <c r="NFK68" s="252"/>
      <c r="NFL68" s="252"/>
      <c r="NFM68" s="252"/>
      <c r="NFN68" s="252"/>
      <c r="NFO68" s="252"/>
      <c r="NFP68" s="252"/>
      <c r="NFQ68" s="252"/>
      <c r="NFR68" s="252"/>
      <c r="NFS68" s="252"/>
      <c r="NFT68" s="252"/>
      <c r="NFU68" s="252"/>
      <c r="NFV68" s="252"/>
      <c r="NFW68" s="252"/>
      <c r="NFX68" s="252"/>
      <c r="NFY68" s="252"/>
      <c r="NFZ68" s="252"/>
      <c r="NGA68" s="252"/>
      <c r="NGB68" s="252"/>
      <c r="NGC68" s="252"/>
      <c r="NGD68" s="252"/>
      <c r="NGE68" s="252"/>
      <c r="NGF68" s="252"/>
      <c r="NGG68" s="252"/>
      <c r="NGH68" s="252"/>
      <c r="NGI68" s="252"/>
      <c r="NGJ68" s="252"/>
      <c r="NGK68" s="252"/>
      <c r="NGL68" s="252"/>
      <c r="NGM68" s="252"/>
      <c r="NGN68" s="252"/>
      <c r="NGO68" s="252"/>
      <c r="NGP68" s="252"/>
      <c r="NGQ68" s="252"/>
      <c r="NGR68" s="252"/>
      <c r="NGS68" s="252"/>
      <c r="NGT68" s="252"/>
      <c r="NGU68" s="252"/>
      <c r="NGV68" s="252"/>
      <c r="NGW68" s="252"/>
      <c r="NGX68" s="252"/>
      <c r="NGY68" s="252"/>
      <c r="NGZ68" s="252"/>
      <c r="NHA68" s="252"/>
      <c r="NHB68" s="252"/>
      <c r="NHC68" s="252"/>
      <c r="NHD68" s="252"/>
      <c r="NHE68" s="252"/>
      <c r="NHF68" s="252"/>
      <c r="NHG68" s="252"/>
      <c r="NHH68" s="252"/>
      <c r="NHI68" s="252"/>
      <c r="NHJ68" s="252"/>
      <c r="NHK68" s="252"/>
      <c r="NHL68" s="252"/>
      <c r="NHM68" s="252"/>
      <c r="NHN68" s="252"/>
      <c r="NHO68" s="252"/>
      <c r="NHP68" s="252"/>
      <c r="NHQ68" s="252"/>
      <c r="NHR68" s="252"/>
      <c r="NHS68" s="252"/>
      <c r="NHT68" s="252"/>
      <c r="NHU68" s="252"/>
      <c r="NHV68" s="252"/>
      <c r="NHW68" s="252"/>
      <c r="NHX68" s="252"/>
      <c r="NHY68" s="252"/>
      <c r="NHZ68" s="252"/>
      <c r="NIA68" s="252"/>
      <c r="NIB68" s="252"/>
      <c r="NIC68" s="252"/>
      <c r="NID68" s="252"/>
      <c r="NIE68" s="252"/>
      <c r="NIF68" s="252"/>
      <c r="NIG68" s="252"/>
      <c r="NIH68" s="252"/>
      <c r="NII68" s="252"/>
      <c r="NIJ68" s="252"/>
      <c r="NIK68" s="252"/>
      <c r="NIL68" s="252"/>
      <c r="NIM68" s="252"/>
      <c r="NIN68" s="252"/>
      <c r="NIO68" s="252"/>
      <c r="NIP68" s="252"/>
      <c r="NIQ68" s="252"/>
      <c r="NIR68" s="252"/>
      <c r="NIS68" s="252"/>
      <c r="NIT68" s="252"/>
      <c r="NIU68" s="252"/>
      <c r="NIV68" s="252"/>
      <c r="NIW68" s="252"/>
      <c r="NIX68" s="252"/>
      <c r="NIY68" s="252"/>
      <c r="NIZ68" s="252"/>
      <c r="NJA68" s="252"/>
      <c r="NJB68" s="252"/>
      <c r="NJC68" s="252"/>
      <c r="NJD68" s="252"/>
      <c r="NJE68" s="252"/>
      <c r="NJF68" s="252"/>
      <c r="NJG68" s="252"/>
      <c r="NJH68" s="252"/>
      <c r="NJI68" s="252"/>
      <c r="NJJ68" s="252"/>
      <c r="NJK68" s="252"/>
      <c r="NJL68" s="252"/>
      <c r="NJM68" s="252"/>
      <c r="NJN68" s="252"/>
      <c r="NJO68" s="252"/>
      <c r="NJP68" s="252"/>
      <c r="NJQ68" s="252"/>
      <c r="NJR68" s="252"/>
      <c r="NJS68" s="252"/>
      <c r="NJT68" s="252"/>
      <c r="NJU68" s="252"/>
      <c r="NJV68" s="252"/>
      <c r="NJW68" s="252"/>
      <c r="NJX68" s="252"/>
      <c r="NJY68" s="252"/>
      <c r="NJZ68" s="252"/>
      <c r="NKA68" s="252"/>
      <c r="NKB68" s="252"/>
      <c r="NKC68" s="252"/>
      <c r="NKD68" s="252"/>
      <c r="NKE68" s="252"/>
      <c r="NKF68" s="252"/>
      <c r="NKG68" s="252"/>
      <c r="NKH68" s="252"/>
      <c r="NKI68" s="252"/>
      <c r="NKJ68" s="252"/>
      <c r="NKK68" s="252"/>
      <c r="NKL68" s="252"/>
      <c r="NKM68" s="252"/>
      <c r="NKN68" s="252"/>
      <c r="NKO68" s="252"/>
      <c r="NKP68" s="252"/>
      <c r="NKQ68" s="252"/>
      <c r="NKR68" s="252"/>
      <c r="NKS68" s="252"/>
      <c r="NKT68" s="252"/>
      <c r="NKU68" s="252"/>
      <c r="NKV68" s="252"/>
      <c r="NKW68" s="252"/>
      <c r="NKX68" s="252"/>
      <c r="NKY68" s="252"/>
      <c r="NKZ68" s="252"/>
      <c r="NLA68" s="252"/>
      <c r="NLB68" s="252"/>
      <c r="NLC68" s="252"/>
      <c r="NLD68" s="252"/>
      <c r="NLE68" s="252"/>
      <c r="NLF68" s="252"/>
      <c r="NLG68" s="252"/>
      <c r="NLH68" s="252"/>
      <c r="NLI68" s="252"/>
      <c r="NLJ68" s="252"/>
      <c r="NLK68" s="252"/>
      <c r="NLL68" s="252"/>
      <c r="NLM68" s="252"/>
      <c r="NLN68" s="252"/>
      <c r="NLO68" s="252"/>
      <c r="NLP68" s="252"/>
      <c r="NLQ68" s="252"/>
      <c r="NLR68" s="252"/>
      <c r="NLS68" s="252"/>
      <c r="NLT68" s="252"/>
      <c r="NLU68" s="252"/>
      <c r="NLV68" s="252"/>
      <c r="NLW68" s="252"/>
      <c r="NLX68" s="252"/>
      <c r="NLY68" s="252"/>
      <c r="NLZ68" s="252"/>
      <c r="NMA68" s="252"/>
      <c r="NMB68" s="252"/>
      <c r="NMC68" s="252"/>
      <c r="NMD68" s="252"/>
      <c r="NME68" s="252"/>
      <c r="NMF68" s="252"/>
      <c r="NMG68" s="252"/>
      <c r="NMH68" s="252"/>
      <c r="NMI68" s="252"/>
      <c r="NMJ68" s="252"/>
      <c r="NMK68" s="252"/>
      <c r="NML68" s="252"/>
      <c r="NMM68" s="252"/>
      <c r="NMN68" s="252"/>
      <c r="NMO68" s="252"/>
      <c r="NMP68" s="252"/>
      <c r="NMQ68" s="252"/>
      <c r="NMR68" s="252"/>
      <c r="NMS68" s="252"/>
      <c r="NMT68" s="252"/>
      <c r="NMU68" s="252"/>
      <c r="NMV68" s="252"/>
      <c r="NMW68" s="252"/>
      <c r="NMX68" s="252"/>
      <c r="NMY68" s="252"/>
      <c r="NMZ68" s="252"/>
      <c r="NNA68" s="252"/>
      <c r="NNB68" s="252"/>
      <c r="NNC68" s="252"/>
      <c r="NND68" s="252"/>
      <c r="NNE68" s="252"/>
      <c r="NNF68" s="252"/>
      <c r="NNG68" s="252"/>
      <c r="NNH68" s="252"/>
      <c r="NNI68" s="252"/>
      <c r="NNJ68" s="252"/>
      <c r="NNK68" s="252"/>
      <c r="NNL68" s="252"/>
      <c r="NNM68" s="252"/>
      <c r="NNN68" s="252"/>
      <c r="NNO68" s="252"/>
      <c r="NNP68" s="252"/>
      <c r="NNQ68" s="252"/>
      <c r="NNR68" s="252"/>
      <c r="NNS68" s="252"/>
      <c r="NNT68" s="252"/>
      <c r="NNU68" s="252"/>
      <c r="NNV68" s="252"/>
      <c r="NNW68" s="252"/>
      <c r="NNX68" s="252"/>
      <c r="NNY68" s="252"/>
      <c r="NNZ68" s="252"/>
      <c r="NOA68" s="252"/>
      <c r="NOB68" s="252"/>
      <c r="NOC68" s="252"/>
      <c r="NOD68" s="252"/>
      <c r="NOE68" s="252"/>
      <c r="NOF68" s="252"/>
      <c r="NOG68" s="252"/>
      <c r="NOH68" s="252"/>
      <c r="NOI68" s="252"/>
      <c r="NOJ68" s="252"/>
      <c r="NOK68" s="252"/>
      <c r="NOL68" s="252"/>
      <c r="NOM68" s="252"/>
      <c r="NON68" s="252"/>
      <c r="NOO68" s="252"/>
      <c r="NOP68" s="252"/>
      <c r="NOQ68" s="252"/>
      <c r="NOR68" s="252"/>
      <c r="NOS68" s="252"/>
      <c r="NOT68" s="252"/>
      <c r="NOU68" s="252"/>
      <c r="NOV68" s="252"/>
      <c r="NOW68" s="252"/>
      <c r="NOX68" s="252"/>
      <c r="NOY68" s="252"/>
      <c r="NOZ68" s="252"/>
      <c r="NPA68" s="252"/>
      <c r="NPB68" s="252"/>
      <c r="NPC68" s="252"/>
      <c r="NPD68" s="252"/>
      <c r="NPE68" s="252"/>
      <c r="NPF68" s="252"/>
      <c r="NPG68" s="252"/>
      <c r="NPH68" s="252"/>
      <c r="NPI68" s="252"/>
      <c r="NPJ68" s="252"/>
      <c r="NPK68" s="252"/>
      <c r="NPL68" s="252"/>
      <c r="NPM68" s="252"/>
      <c r="NPN68" s="252"/>
      <c r="NPO68" s="252"/>
      <c r="NPP68" s="252"/>
      <c r="NPQ68" s="252"/>
      <c r="NPR68" s="252"/>
      <c r="NPS68" s="252"/>
      <c r="NPT68" s="252"/>
      <c r="NPU68" s="252"/>
      <c r="NPV68" s="252"/>
      <c r="NPW68" s="252"/>
      <c r="NPX68" s="252"/>
      <c r="NPY68" s="252"/>
      <c r="NPZ68" s="252"/>
      <c r="NQA68" s="252"/>
      <c r="NQB68" s="252"/>
      <c r="NQC68" s="252"/>
      <c r="NQD68" s="252"/>
      <c r="NQE68" s="252"/>
      <c r="NQF68" s="252"/>
      <c r="NQG68" s="252"/>
      <c r="NQH68" s="252"/>
      <c r="NQI68" s="252"/>
      <c r="NQJ68" s="252"/>
      <c r="NQK68" s="252"/>
      <c r="NQL68" s="252"/>
      <c r="NQM68" s="252"/>
      <c r="NQN68" s="252"/>
      <c r="NQO68" s="252"/>
      <c r="NQP68" s="252"/>
      <c r="NQQ68" s="252"/>
      <c r="NQR68" s="252"/>
      <c r="NQS68" s="252"/>
      <c r="NQT68" s="252"/>
      <c r="NQU68" s="252"/>
      <c r="NQV68" s="252"/>
      <c r="NQW68" s="252"/>
      <c r="NQX68" s="252"/>
      <c r="NQY68" s="252"/>
      <c r="NQZ68" s="252"/>
      <c r="NRA68" s="252"/>
      <c r="NRB68" s="252"/>
      <c r="NRC68" s="252"/>
      <c r="NRD68" s="252"/>
      <c r="NRE68" s="252"/>
      <c r="NRF68" s="252"/>
      <c r="NRG68" s="252"/>
      <c r="NRH68" s="252"/>
      <c r="NRI68" s="252"/>
      <c r="NRJ68" s="252"/>
      <c r="NRK68" s="252"/>
      <c r="NRL68" s="252"/>
      <c r="NRM68" s="252"/>
      <c r="NRN68" s="252"/>
      <c r="NRO68" s="252"/>
      <c r="NRP68" s="252"/>
      <c r="NRQ68" s="252"/>
      <c r="NRR68" s="252"/>
      <c r="NRS68" s="252"/>
      <c r="NRT68" s="252"/>
      <c r="NRU68" s="252"/>
      <c r="NRV68" s="252"/>
      <c r="NRW68" s="252"/>
      <c r="NRX68" s="252"/>
      <c r="NRY68" s="252"/>
      <c r="NRZ68" s="252"/>
      <c r="NSA68" s="252"/>
      <c r="NSB68" s="252"/>
      <c r="NSC68" s="252"/>
      <c r="NSD68" s="252"/>
      <c r="NSE68" s="252"/>
      <c r="NSF68" s="252"/>
      <c r="NSG68" s="252"/>
      <c r="NSH68" s="252"/>
      <c r="NSI68" s="252"/>
      <c r="NSJ68" s="252"/>
      <c r="NSK68" s="252"/>
      <c r="NSL68" s="252"/>
      <c r="NSM68" s="252"/>
      <c r="NSN68" s="252"/>
      <c r="NSO68" s="252"/>
      <c r="NSP68" s="252"/>
      <c r="NSQ68" s="252"/>
      <c r="NSR68" s="252"/>
      <c r="NSS68" s="252"/>
      <c r="NST68" s="252"/>
      <c r="NSU68" s="252"/>
      <c r="NSV68" s="252"/>
      <c r="NSW68" s="252"/>
      <c r="NSX68" s="252"/>
      <c r="NSY68" s="252"/>
      <c r="NSZ68" s="252"/>
      <c r="NTA68" s="252"/>
      <c r="NTB68" s="252"/>
      <c r="NTC68" s="252"/>
      <c r="NTD68" s="252"/>
      <c r="NTE68" s="252"/>
      <c r="NTF68" s="252"/>
      <c r="NTG68" s="252"/>
      <c r="NTH68" s="252"/>
      <c r="NTI68" s="252"/>
      <c r="NTJ68" s="252"/>
      <c r="NTK68" s="252"/>
      <c r="NTL68" s="252"/>
      <c r="NTM68" s="252"/>
      <c r="NTN68" s="252"/>
      <c r="NTO68" s="252"/>
      <c r="NTP68" s="252"/>
      <c r="NTQ68" s="252"/>
      <c r="NTR68" s="252"/>
      <c r="NTS68" s="252"/>
      <c r="NTT68" s="252"/>
      <c r="NTU68" s="252"/>
      <c r="NTV68" s="252"/>
      <c r="NTW68" s="252"/>
      <c r="NTX68" s="252"/>
      <c r="NTY68" s="252"/>
      <c r="NTZ68" s="252"/>
      <c r="NUA68" s="252"/>
      <c r="NUB68" s="252"/>
      <c r="NUC68" s="252"/>
      <c r="NUD68" s="252"/>
      <c r="NUE68" s="252"/>
      <c r="NUF68" s="252"/>
      <c r="NUG68" s="252"/>
      <c r="NUH68" s="252"/>
      <c r="NUI68" s="252"/>
      <c r="NUJ68" s="252"/>
      <c r="NUK68" s="252"/>
      <c r="NUL68" s="252"/>
      <c r="NUM68" s="252"/>
      <c r="NUN68" s="252"/>
      <c r="NUO68" s="252"/>
      <c r="NUP68" s="252"/>
      <c r="NUQ68" s="252"/>
      <c r="NUR68" s="252"/>
      <c r="NUS68" s="252"/>
      <c r="NUT68" s="252"/>
      <c r="NUU68" s="252"/>
      <c r="NUV68" s="252"/>
      <c r="NUW68" s="252"/>
      <c r="NUX68" s="252"/>
      <c r="NUY68" s="252"/>
      <c r="NUZ68" s="252"/>
      <c r="NVA68" s="252"/>
      <c r="NVB68" s="252"/>
      <c r="NVC68" s="252"/>
      <c r="NVD68" s="252"/>
      <c r="NVE68" s="252"/>
      <c r="NVF68" s="252"/>
      <c r="NVG68" s="252"/>
      <c r="NVH68" s="252"/>
      <c r="NVI68" s="252"/>
      <c r="NVJ68" s="252"/>
      <c r="NVK68" s="252"/>
      <c r="NVL68" s="252"/>
      <c r="NVM68" s="252"/>
      <c r="NVN68" s="252"/>
      <c r="NVO68" s="252"/>
      <c r="NVP68" s="252"/>
      <c r="NVQ68" s="252"/>
      <c r="NVR68" s="252"/>
      <c r="NVS68" s="252"/>
      <c r="NVT68" s="252"/>
      <c r="NVU68" s="252"/>
      <c r="NVV68" s="252"/>
      <c r="NVW68" s="252"/>
      <c r="NVX68" s="252"/>
      <c r="NVY68" s="252"/>
      <c r="NVZ68" s="252"/>
      <c r="NWA68" s="252"/>
      <c r="NWB68" s="252"/>
      <c r="NWC68" s="252"/>
      <c r="NWD68" s="252"/>
      <c r="NWE68" s="252"/>
      <c r="NWF68" s="252"/>
      <c r="NWG68" s="252"/>
      <c r="NWH68" s="252"/>
      <c r="NWI68" s="252"/>
      <c r="NWJ68" s="252"/>
      <c r="NWK68" s="252"/>
      <c r="NWL68" s="252"/>
      <c r="NWM68" s="252"/>
      <c r="NWN68" s="252"/>
      <c r="NWO68" s="252"/>
      <c r="NWP68" s="252"/>
      <c r="NWQ68" s="252"/>
      <c r="NWR68" s="252"/>
      <c r="NWS68" s="252"/>
      <c r="NWT68" s="252"/>
      <c r="NWU68" s="252"/>
      <c r="NWV68" s="252"/>
      <c r="NWW68" s="252"/>
      <c r="NWX68" s="252"/>
      <c r="NWY68" s="252"/>
      <c r="NWZ68" s="252"/>
      <c r="NXA68" s="252"/>
      <c r="NXB68" s="252"/>
      <c r="NXC68" s="252"/>
      <c r="NXD68" s="252"/>
      <c r="NXE68" s="252"/>
      <c r="NXF68" s="252"/>
      <c r="NXG68" s="252"/>
      <c r="NXH68" s="252"/>
      <c r="NXI68" s="252"/>
      <c r="NXJ68" s="252"/>
      <c r="NXK68" s="252"/>
      <c r="NXL68" s="252"/>
      <c r="NXM68" s="252"/>
      <c r="NXN68" s="252"/>
      <c r="NXO68" s="252"/>
      <c r="NXP68" s="252"/>
      <c r="NXQ68" s="252"/>
      <c r="NXR68" s="252"/>
      <c r="NXS68" s="252"/>
      <c r="NXT68" s="252"/>
      <c r="NXU68" s="252"/>
      <c r="NXV68" s="252"/>
      <c r="NXW68" s="252"/>
      <c r="NXX68" s="252"/>
      <c r="NXY68" s="252"/>
      <c r="NXZ68" s="252"/>
      <c r="NYA68" s="252"/>
      <c r="NYB68" s="252"/>
      <c r="NYC68" s="252"/>
      <c r="NYD68" s="252"/>
      <c r="NYE68" s="252"/>
      <c r="NYF68" s="252"/>
      <c r="NYG68" s="252"/>
      <c r="NYH68" s="252"/>
      <c r="NYI68" s="252"/>
      <c r="NYJ68" s="252"/>
      <c r="NYK68" s="252"/>
      <c r="NYL68" s="252"/>
      <c r="NYM68" s="252"/>
      <c r="NYN68" s="252"/>
      <c r="NYO68" s="252"/>
      <c r="NYP68" s="252"/>
      <c r="NYQ68" s="252"/>
      <c r="NYR68" s="252"/>
      <c r="NYS68" s="252"/>
      <c r="NYT68" s="252"/>
      <c r="NYU68" s="252"/>
      <c r="NYV68" s="252"/>
      <c r="NYW68" s="252"/>
      <c r="NYX68" s="252"/>
      <c r="NYY68" s="252"/>
      <c r="NYZ68" s="252"/>
      <c r="NZA68" s="252"/>
      <c r="NZB68" s="252"/>
      <c r="NZC68" s="252"/>
      <c r="NZD68" s="252"/>
      <c r="NZE68" s="252"/>
      <c r="NZF68" s="252"/>
      <c r="NZG68" s="252"/>
      <c r="NZH68" s="252"/>
      <c r="NZI68" s="252"/>
      <c r="NZJ68" s="252"/>
      <c r="NZK68" s="252"/>
      <c r="NZL68" s="252"/>
      <c r="NZM68" s="252"/>
      <c r="NZN68" s="252"/>
      <c r="NZO68" s="252"/>
      <c r="NZP68" s="252"/>
      <c r="NZQ68" s="252"/>
      <c r="NZR68" s="252"/>
      <c r="NZS68" s="252"/>
      <c r="NZT68" s="252"/>
      <c r="NZU68" s="252"/>
      <c r="NZV68" s="252"/>
      <c r="NZW68" s="252"/>
      <c r="NZX68" s="252"/>
      <c r="NZY68" s="252"/>
      <c r="NZZ68" s="252"/>
      <c r="OAA68" s="252"/>
      <c r="OAB68" s="252"/>
      <c r="OAC68" s="252"/>
      <c r="OAD68" s="252"/>
      <c r="OAE68" s="252"/>
      <c r="OAF68" s="252"/>
      <c r="OAG68" s="252"/>
      <c r="OAH68" s="252"/>
      <c r="OAI68" s="252"/>
      <c r="OAJ68" s="252"/>
      <c r="OAK68" s="252"/>
      <c r="OAL68" s="252"/>
      <c r="OAM68" s="252"/>
      <c r="OAN68" s="252"/>
      <c r="OAO68" s="252"/>
      <c r="OAP68" s="252"/>
      <c r="OAQ68" s="252"/>
      <c r="OAR68" s="252"/>
      <c r="OAS68" s="252"/>
      <c r="OAT68" s="252"/>
      <c r="OAU68" s="252"/>
      <c r="OAV68" s="252"/>
      <c r="OAW68" s="252"/>
      <c r="OAX68" s="252"/>
      <c r="OAY68" s="252"/>
      <c r="OAZ68" s="252"/>
      <c r="OBA68" s="252"/>
      <c r="OBB68" s="252"/>
      <c r="OBC68" s="252"/>
      <c r="OBD68" s="252"/>
      <c r="OBE68" s="252"/>
      <c r="OBF68" s="252"/>
      <c r="OBG68" s="252"/>
      <c r="OBH68" s="252"/>
      <c r="OBI68" s="252"/>
      <c r="OBJ68" s="252"/>
      <c r="OBK68" s="252"/>
      <c r="OBL68" s="252"/>
      <c r="OBM68" s="252"/>
      <c r="OBN68" s="252"/>
      <c r="OBO68" s="252"/>
      <c r="OBP68" s="252"/>
      <c r="OBQ68" s="252"/>
      <c r="OBR68" s="252"/>
      <c r="OBS68" s="252"/>
      <c r="OBT68" s="252"/>
      <c r="OBU68" s="252"/>
      <c r="OBV68" s="252"/>
      <c r="OBW68" s="252"/>
      <c r="OBX68" s="252"/>
      <c r="OBY68" s="252"/>
      <c r="OBZ68" s="252"/>
      <c r="OCA68" s="252"/>
      <c r="OCB68" s="252"/>
      <c r="OCC68" s="252"/>
      <c r="OCD68" s="252"/>
      <c r="OCE68" s="252"/>
      <c r="OCF68" s="252"/>
      <c r="OCG68" s="252"/>
      <c r="OCH68" s="252"/>
      <c r="OCI68" s="252"/>
      <c r="OCJ68" s="252"/>
      <c r="OCK68" s="252"/>
      <c r="OCL68" s="252"/>
      <c r="OCM68" s="252"/>
      <c r="OCN68" s="252"/>
      <c r="OCO68" s="252"/>
      <c r="OCP68" s="252"/>
      <c r="OCQ68" s="252"/>
      <c r="OCR68" s="252"/>
      <c r="OCS68" s="252"/>
      <c r="OCT68" s="252"/>
      <c r="OCU68" s="252"/>
      <c r="OCV68" s="252"/>
      <c r="OCW68" s="252"/>
      <c r="OCX68" s="252"/>
      <c r="OCY68" s="252"/>
      <c r="OCZ68" s="252"/>
      <c r="ODA68" s="252"/>
      <c r="ODB68" s="252"/>
      <c r="ODC68" s="252"/>
      <c r="ODD68" s="252"/>
      <c r="ODE68" s="252"/>
      <c r="ODF68" s="252"/>
      <c r="ODG68" s="252"/>
      <c r="ODH68" s="252"/>
      <c r="ODI68" s="252"/>
      <c r="ODJ68" s="252"/>
      <c r="ODK68" s="252"/>
      <c r="ODL68" s="252"/>
      <c r="ODM68" s="252"/>
      <c r="ODN68" s="252"/>
      <c r="ODO68" s="252"/>
      <c r="ODP68" s="252"/>
      <c r="ODQ68" s="252"/>
      <c r="ODR68" s="252"/>
      <c r="ODS68" s="252"/>
      <c r="ODT68" s="252"/>
      <c r="ODU68" s="252"/>
      <c r="ODV68" s="252"/>
      <c r="ODW68" s="252"/>
      <c r="ODX68" s="252"/>
      <c r="ODY68" s="252"/>
      <c r="ODZ68" s="252"/>
      <c r="OEA68" s="252"/>
      <c r="OEB68" s="252"/>
      <c r="OEC68" s="252"/>
      <c r="OED68" s="252"/>
      <c r="OEE68" s="252"/>
      <c r="OEF68" s="252"/>
      <c r="OEG68" s="252"/>
      <c r="OEH68" s="252"/>
      <c r="OEI68" s="252"/>
      <c r="OEJ68" s="252"/>
      <c r="OEK68" s="252"/>
      <c r="OEL68" s="252"/>
      <c r="OEM68" s="252"/>
      <c r="OEN68" s="252"/>
      <c r="OEO68" s="252"/>
      <c r="OEP68" s="252"/>
      <c r="OEQ68" s="252"/>
      <c r="OER68" s="252"/>
      <c r="OES68" s="252"/>
      <c r="OET68" s="252"/>
      <c r="OEU68" s="252"/>
      <c r="OEV68" s="252"/>
      <c r="OEW68" s="252"/>
      <c r="OEX68" s="252"/>
      <c r="OEY68" s="252"/>
      <c r="OEZ68" s="252"/>
      <c r="OFA68" s="252"/>
      <c r="OFB68" s="252"/>
      <c r="OFC68" s="252"/>
      <c r="OFD68" s="252"/>
      <c r="OFE68" s="252"/>
      <c r="OFF68" s="252"/>
      <c r="OFG68" s="252"/>
      <c r="OFH68" s="252"/>
      <c r="OFI68" s="252"/>
      <c r="OFJ68" s="252"/>
      <c r="OFK68" s="252"/>
      <c r="OFL68" s="252"/>
      <c r="OFM68" s="252"/>
      <c r="OFN68" s="252"/>
      <c r="OFO68" s="252"/>
      <c r="OFP68" s="252"/>
      <c r="OFQ68" s="252"/>
      <c r="OFR68" s="252"/>
      <c r="OFS68" s="252"/>
      <c r="OFT68" s="252"/>
      <c r="OFU68" s="252"/>
      <c r="OFV68" s="252"/>
      <c r="OFW68" s="252"/>
      <c r="OFX68" s="252"/>
      <c r="OFY68" s="252"/>
      <c r="OFZ68" s="252"/>
      <c r="OGA68" s="252"/>
      <c r="OGB68" s="252"/>
      <c r="OGC68" s="252"/>
      <c r="OGD68" s="252"/>
      <c r="OGE68" s="252"/>
      <c r="OGF68" s="252"/>
      <c r="OGG68" s="252"/>
      <c r="OGH68" s="252"/>
      <c r="OGI68" s="252"/>
      <c r="OGJ68" s="252"/>
      <c r="OGK68" s="252"/>
      <c r="OGL68" s="252"/>
      <c r="OGM68" s="252"/>
      <c r="OGN68" s="252"/>
      <c r="OGO68" s="252"/>
      <c r="OGP68" s="252"/>
      <c r="OGQ68" s="252"/>
      <c r="OGR68" s="252"/>
      <c r="OGS68" s="252"/>
      <c r="OGT68" s="252"/>
      <c r="OGU68" s="252"/>
      <c r="OGV68" s="252"/>
      <c r="OGW68" s="252"/>
      <c r="OGX68" s="252"/>
      <c r="OGY68" s="252"/>
      <c r="OGZ68" s="252"/>
      <c r="OHA68" s="252"/>
      <c r="OHB68" s="252"/>
      <c r="OHC68" s="252"/>
      <c r="OHD68" s="252"/>
      <c r="OHE68" s="252"/>
      <c r="OHF68" s="252"/>
      <c r="OHG68" s="252"/>
      <c r="OHH68" s="252"/>
      <c r="OHI68" s="252"/>
      <c r="OHJ68" s="252"/>
      <c r="OHK68" s="252"/>
      <c r="OHL68" s="252"/>
      <c r="OHM68" s="252"/>
      <c r="OHN68" s="252"/>
      <c r="OHO68" s="252"/>
      <c r="OHP68" s="252"/>
      <c r="OHQ68" s="252"/>
      <c r="OHR68" s="252"/>
      <c r="OHS68" s="252"/>
      <c r="OHT68" s="252"/>
      <c r="OHU68" s="252"/>
      <c r="OHV68" s="252"/>
      <c r="OHW68" s="252"/>
      <c r="OHX68" s="252"/>
      <c r="OHY68" s="252"/>
      <c r="OHZ68" s="252"/>
      <c r="OIA68" s="252"/>
      <c r="OIB68" s="252"/>
      <c r="OIC68" s="252"/>
      <c r="OID68" s="252"/>
      <c r="OIE68" s="252"/>
      <c r="OIF68" s="252"/>
      <c r="OIG68" s="252"/>
      <c r="OIH68" s="252"/>
      <c r="OII68" s="252"/>
      <c r="OIJ68" s="252"/>
      <c r="OIK68" s="252"/>
      <c r="OIL68" s="252"/>
      <c r="OIM68" s="252"/>
      <c r="OIN68" s="252"/>
      <c r="OIO68" s="252"/>
      <c r="OIP68" s="252"/>
      <c r="OIQ68" s="252"/>
      <c r="OIR68" s="252"/>
      <c r="OIS68" s="252"/>
      <c r="OIT68" s="252"/>
      <c r="OIU68" s="252"/>
      <c r="OIV68" s="252"/>
      <c r="OIW68" s="252"/>
      <c r="OIX68" s="252"/>
      <c r="OIY68" s="252"/>
      <c r="OIZ68" s="252"/>
      <c r="OJA68" s="252"/>
      <c r="OJB68" s="252"/>
      <c r="OJC68" s="252"/>
      <c r="OJD68" s="252"/>
      <c r="OJE68" s="252"/>
      <c r="OJF68" s="252"/>
      <c r="OJG68" s="252"/>
      <c r="OJH68" s="252"/>
      <c r="OJI68" s="252"/>
      <c r="OJJ68" s="252"/>
      <c r="OJK68" s="252"/>
      <c r="OJL68" s="252"/>
      <c r="OJM68" s="252"/>
      <c r="OJN68" s="252"/>
      <c r="OJO68" s="252"/>
      <c r="OJP68" s="252"/>
      <c r="OJQ68" s="252"/>
      <c r="OJR68" s="252"/>
      <c r="OJS68" s="252"/>
      <c r="OJT68" s="252"/>
      <c r="OJU68" s="252"/>
      <c r="OJV68" s="252"/>
      <c r="OJW68" s="252"/>
      <c r="OJX68" s="252"/>
      <c r="OJY68" s="252"/>
      <c r="OJZ68" s="252"/>
      <c r="OKA68" s="252"/>
      <c r="OKB68" s="252"/>
      <c r="OKC68" s="252"/>
      <c r="OKD68" s="252"/>
      <c r="OKE68" s="252"/>
      <c r="OKF68" s="252"/>
      <c r="OKG68" s="252"/>
      <c r="OKH68" s="252"/>
      <c r="OKI68" s="252"/>
      <c r="OKJ68" s="252"/>
      <c r="OKK68" s="252"/>
      <c r="OKL68" s="252"/>
      <c r="OKM68" s="252"/>
      <c r="OKN68" s="252"/>
      <c r="OKO68" s="252"/>
      <c r="OKP68" s="252"/>
      <c r="OKQ68" s="252"/>
      <c r="OKR68" s="252"/>
      <c r="OKS68" s="252"/>
      <c r="OKT68" s="252"/>
      <c r="OKU68" s="252"/>
      <c r="OKV68" s="252"/>
      <c r="OKW68" s="252"/>
      <c r="OKX68" s="252"/>
      <c r="OKY68" s="252"/>
      <c r="OKZ68" s="252"/>
      <c r="OLA68" s="252"/>
      <c r="OLB68" s="252"/>
      <c r="OLC68" s="252"/>
      <c r="OLD68" s="252"/>
      <c r="OLE68" s="252"/>
      <c r="OLF68" s="252"/>
      <c r="OLG68" s="252"/>
      <c r="OLH68" s="252"/>
      <c r="OLI68" s="252"/>
      <c r="OLJ68" s="252"/>
      <c r="OLK68" s="252"/>
      <c r="OLL68" s="252"/>
      <c r="OLM68" s="252"/>
      <c r="OLN68" s="252"/>
      <c r="OLO68" s="252"/>
      <c r="OLP68" s="252"/>
      <c r="OLQ68" s="252"/>
      <c r="OLR68" s="252"/>
      <c r="OLS68" s="252"/>
      <c r="OLT68" s="252"/>
      <c r="OLU68" s="252"/>
      <c r="OLV68" s="252"/>
      <c r="OLW68" s="252"/>
      <c r="OLX68" s="252"/>
      <c r="OLY68" s="252"/>
      <c r="OLZ68" s="252"/>
      <c r="OMA68" s="252"/>
      <c r="OMB68" s="252"/>
      <c r="OMC68" s="252"/>
      <c r="OMD68" s="252"/>
      <c r="OME68" s="252"/>
      <c r="OMF68" s="252"/>
      <c r="OMG68" s="252"/>
      <c r="OMH68" s="252"/>
      <c r="OMI68" s="252"/>
      <c r="OMJ68" s="252"/>
      <c r="OMK68" s="252"/>
      <c r="OML68" s="252"/>
      <c r="OMM68" s="252"/>
      <c r="OMN68" s="252"/>
      <c r="OMO68" s="252"/>
      <c r="OMP68" s="252"/>
      <c r="OMQ68" s="252"/>
      <c r="OMR68" s="252"/>
      <c r="OMS68" s="252"/>
      <c r="OMT68" s="252"/>
      <c r="OMU68" s="252"/>
      <c r="OMV68" s="252"/>
      <c r="OMW68" s="252"/>
      <c r="OMX68" s="252"/>
      <c r="OMY68" s="252"/>
      <c r="OMZ68" s="252"/>
      <c r="ONA68" s="252"/>
      <c r="ONB68" s="252"/>
      <c r="ONC68" s="252"/>
      <c r="OND68" s="252"/>
      <c r="ONE68" s="252"/>
      <c r="ONF68" s="252"/>
      <c r="ONG68" s="252"/>
      <c r="ONH68" s="252"/>
      <c r="ONI68" s="252"/>
      <c r="ONJ68" s="252"/>
      <c r="ONK68" s="252"/>
      <c r="ONL68" s="252"/>
      <c r="ONM68" s="252"/>
      <c r="ONN68" s="252"/>
      <c r="ONO68" s="252"/>
      <c r="ONP68" s="252"/>
      <c r="ONQ68" s="252"/>
      <c r="ONR68" s="252"/>
      <c r="ONS68" s="252"/>
      <c r="ONT68" s="252"/>
      <c r="ONU68" s="252"/>
      <c r="ONV68" s="252"/>
      <c r="ONW68" s="252"/>
      <c r="ONX68" s="252"/>
      <c r="ONY68" s="252"/>
      <c r="ONZ68" s="252"/>
      <c r="OOA68" s="252"/>
      <c r="OOB68" s="252"/>
      <c r="OOC68" s="252"/>
      <c r="OOD68" s="252"/>
      <c r="OOE68" s="252"/>
      <c r="OOF68" s="252"/>
      <c r="OOG68" s="252"/>
      <c r="OOH68" s="252"/>
      <c r="OOI68" s="252"/>
      <c r="OOJ68" s="252"/>
      <c r="OOK68" s="252"/>
      <c r="OOL68" s="252"/>
      <c r="OOM68" s="252"/>
      <c r="OON68" s="252"/>
      <c r="OOO68" s="252"/>
      <c r="OOP68" s="252"/>
      <c r="OOQ68" s="252"/>
      <c r="OOR68" s="252"/>
      <c r="OOS68" s="252"/>
      <c r="OOT68" s="252"/>
      <c r="OOU68" s="252"/>
      <c r="OOV68" s="252"/>
      <c r="OOW68" s="252"/>
      <c r="OOX68" s="252"/>
      <c r="OOY68" s="252"/>
      <c r="OOZ68" s="252"/>
      <c r="OPA68" s="252"/>
      <c r="OPB68" s="252"/>
      <c r="OPC68" s="252"/>
      <c r="OPD68" s="252"/>
      <c r="OPE68" s="252"/>
      <c r="OPF68" s="252"/>
      <c r="OPG68" s="252"/>
      <c r="OPH68" s="252"/>
      <c r="OPI68" s="252"/>
      <c r="OPJ68" s="252"/>
      <c r="OPK68" s="252"/>
      <c r="OPL68" s="252"/>
      <c r="OPM68" s="252"/>
      <c r="OPN68" s="252"/>
      <c r="OPO68" s="252"/>
      <c r="OPP68" s="252"/>
      <c r="OPQ68" s="252"/>
      <c r="OPR68" s="252"/>
      <c r="OPS68" s="252"/>
      <c r="OPT68" s="252"/>
      <c r="OPU68" s="252"/>
      <c r="OPV68" s="252"/>
      <c r="OPW68" s="252"/>
      <c r="OPX68" s="252"/>
      <c r="OPY68" s="252"/>
      <c r="OPZ68" s="252"/>
      <c r="OQA68" s="252"/>
      <c r="OQB68" s="252"/>
      <c r="OQC68" s="252"/>
      <c r="OQD68" s="252"/>
      <c r="OQE68" s="252"/>
      <c r="OQF68" s="252"/>
      <c r="OQG68" s="252"/>
      <c r="OQH68" s="252"/>
      <c r="OQI68" s="252"/>
      <c r="OQJ68" s="252"/>
      <c r="OQK68" s="252"/>
      <c r="OQL68" s="252"/>
      <c r="OQM68" s="252"/>
      <c r="OQN68" s="252"/>
      <c r="OQO68" s="252"/>
      <c r="OQP68" s="252"/>
      <c r="OQQ68" s="252"/>
      <c r="OQR68" s="252"/>
      <c r="OQS68" s="252"/>
      <c r="OQT68" s="252"/>
      <c r="OQU68" s="252"/>
      <c r="OQV68" s="252"/>
      <c r="OQW68" s="252"/>
      <c r="OQX68" s="252"/>
      <c r="OQY68" s="252"/>
      <c r="OQZ68" s="252"/>
      <c r="ORA68" s="252"/>
      <c r="ORB68" s="252"/>
      <c r="ORC68" s="252"/>
      <c r="ORD68" s="252"/>
      <c r="ORE68" s="252"/>
      <c r="ORF68" s="252"/>
      <c r="ORG68" s="252"/>
      <c r="ORH68" s="252"/>
      <c r="ORI68" s="252"/>
      <c r="ORJ68" s="252"/>
      <c r="ORK68" s="252"/>
      <c r="ORL68" s="252"/>
      <c r="ORM68" s="252"/>
      <c r="ORN68" s="252"/>
      <c r="ORO68" s="252"/>
      <c r="ORP68" s="252"/>
      <c r="ORQ68" s="252"/>
      <c r="ORR68" s="252"/>
      <c r="ORS68" s="252"/>
      <c r="ORT68" s="252"/>
      <c r="ORU68" s="252"/>
      <c r="ORV68" s="252"/>
      <c r="ORW68" s="252"/>
      <c r="ORX68" s="252"/>
      <c r="ORY68" s="252"/>
      <c r="ORZ68" s="252"/>
      <c r="OSA68" s="252"/>
      <c r="OSB68" s="252"/>
      <c r="OSC68" s="252"/>
      <c r="OSD68" s="252"/>
      <c r="OSE68" s="252"/>
      <c r="OSF68" s="252"/>
      <c r="OSG68" s="252"/>
      <c r="OSH68" s="252"/>
      <c r="OSI68" s="252"/>
      <c r="OSJ68" s="252"/>
      <c r="OSK68" s="252"/>
      <c r="OSL68" s="252"/>
      <c r="OSM68" s="252"/>
      <c r="OSN68" s="252"/>
      <c r="OSO68" s="252"/>
      <c r="OSP68" s="252"/>
      <c r="OSQ68" s="252"/>
      <c r="OSR68" s="252"/>
      <c r="OSS68" s="252"/>
      <c r="OST68" s="252"/>
      <c r="OSU68" s="252"/>
      <c r="OSV68" s="252"/>
      <c r="OSW68" s="252"/>
      <c r="OSX68" s="252"/>
      <c r="OSY68" s="252"/>
      <c r="OSZ68" s="252"/>
      <c r="OTA68" s="252"/>
      <c r="OTB68" s="252"/>
      <c r="OTC68" s="252"/>
      <c r="OTD68" s="252"/>
      <c r="OTE68" s="252"/>
      <c r="OTF68" s="252"/>
      <c r="OTG68" s="252"/>
      <c r="OTH68" s="252"/>
      <c r="OTI68" s="252"/>
      <c r="OTJ68" s="252"/>
      <c r="OTK68" s="252"/>
      <c r="OTL68" s="252"/>
      <c r="OTM68" s="252"/>
      <c r="OTN68" s="252"/>
      <c r="OTO68" s="252"/>
      <c r="OTP68" s="252"/>
      <c r="OTQ68" s="252"/>
      <c r="OTR68" s="252"/>
      <c r="OTS68" s="252"/>
      <c r="OTT68" s="252"/>
      <c r="OTU68" s="252"/>
      <c r="OTV68" s="252"/>
      <c r="OTW68" s="252"/>
      <c r="OTX68" s="252"/>
      <c r="OTY68" s="252"/>
      <c r="OTZ68" s="252"/>
      <c r="OUA68" s="252"/>
      <c r="OUB68" s="252"/>
      <c r="OUC68" s="252"/>
      <c r="OUD68" s="252"/>
      <c r="OUE68" s="252"/>
      <c r="OUF68" s="252"/>
      <c r="OUG68" s="252"/>
      <c r="OUH68" s="252"/>
      <c r="OUI68" s="252"/>
      <c r="OUJ68" s="252"/>
      <c r="OUK68" s="252"/>
      <c r="OUL68" s="252"/>
      <c r="OUM68" s="252"/>
      <c r="OUN68" s="252"/>
      <c r="OUO68" s="252"/>
      <c r="OUP68" s="252"/>
      <c r="OUQ68" s="252"/>
      <c r="OUR68" s="252"/>
      <c r="OUS68" s="252"/>
      <c r="OUT68" s="252"/>
      <c r="OUU68" s="252"/>
      <c r="OUV68" s="252"/>
      <c r="OUW68" s="252"/>
      <c r="OUX68" s="252"/>
      <c r="OUY68" s="252"/>
      <c r="OUZ68" s="252"/>
      <c r="OVA68" s="252"/>
      <c r="OVB68" s="252"/>
      <c r="OVC68" s="252"/>
      <c r="OVD68" s="252"/>
      <c r="OVE68" s="252"/>
      <c r="OVF68" s="252"/>
      <c r="OVG68" s="252"/>
      <c r="OVH68" s="252"/>
      <c r="OVI68" s="252"/>
      <c r="OVJ68" s="252"/>
      <c r="OVK68" s="252"/>
      <c r="OVL68" s="252"/>
      <c r="OVM68" s="252"/>
      <c r="OVN68" s="252"/>
      <c r="OVO68" s="252"/>
      <c r="OVP68" s="252"/>
      <c r="OVQ68" s="252"/>
      <c r="OVR68" s="252"/>
      <c r="OVS68" s="252"/>
      <c r="OVT68" s="252"/>
      <c r="OVU68" s="252"/>
      <c r="OVV68" s="252"/>
      <c r="OVW68" s="252"/>
      <c r="OVX68" s="252"/>
      <c r="OVY68" s="252"/>
      <c r="OVZ68" s="252"/>
      <c r="OWA68" s="252"/>
      <c r="OWB68" s="252"/>
      <c r="OWC68" s="252"/>
      <c r="OWD68" s="252"/>
      <c r="OWE68" s="252"/>
      <c r="OWF68" s="252"/>
      <c r="OWG68" s="252"/>
      <c r="OWH68" s="252"/>
      <c r="OWI68" s="252"/>
      <c r="OWJ68" s="252"/>
      <c r="OWK68" s="252"/>
      <c r="OWL68" s="252"/>
      <c r="OWM68" s="252"/>
      <c r="OWN68" s="252"/>
      <c r="OWO68" s="252"/>
      <c r="OWP68" s="252"/>
      <c r="OWQ68" s="252"/>
      <c r="OWR68" s="252"/>
      <c r="OWS68" s="252"/>
      <c r="OWT68" s="252"/>
      <c r="OWU68" s="252"/>
      <c r="OWV68" s="252"/>
      <c r="OWW68" s="252"/>
      <c r="OWX68" s="252"/>
      <c r="OWY68" s="252"/>
      <c r="OWZ68" s="252"/>
      <c r="OXA68" s="252"/>
      <c r="OXB68" s="252"/>
      <c r="OXC68" s="252"/>
      <c r="OXD68" s="252"/>
      <c r="OXE68" s="252"/>
      <c r="OXF68" s="252"/>
      <c r="OXG68" s="252"/>
      <c r="OXH68" s="252"/>
      <c r="OXI68" s="252"/>
      <c r="OXJ68" s="252"/>
      <c r="OXK68" s="252"/>
      <c r="OXL68" s="252"/>
      <c r="OXM68" s="252"/>
      <c r="OXN68" s="252"/>
      <c r="OXO68" s="252"/>
      <c r="OXP68" s="252"/>
      <c r="OXQ68" s="252"/>
      <c r="OXR68" s="252"/>
      <c r="OXS68" s="252"/>
      <c r="OXT68" s="252"/>
      <c r="OXU68" s="252"/>
      <c r="OXV68" s="252"/>
      <c r="OXW68" s="252"/>
      <c r="OXX68" s="252"/>
      <c r="OXY68" s="252"/>
      <c r="OXZ68" s="252"/>
      <c r="OYA68" s="252"/>
      <c r="OYB68" s="252"/>
      <c r="OYC68" s="252"/>
      <c r="OYD68" s="252"/>
      <c r="OYE68" s="252"/>
      <c r="OYF68" s="252"/>
      <c r="OYG68" s="252"/>
      <c r="OYH68" s="252"/>
      <c r="OYI68" s="252"/>
      <c r="OYJ68" s="252"/>
      <c r="OYK68" s="252"/>
      <c r="OYL68" s="252"/>
      <c r="OYM68" s="252"/>
      <c r="OYN68" s="252"/>
      <c r="OYO68" s="252"/>
      <c r="OYP68" s="252"/>
      <c r="OYQ68" s="252"/>
      <c r="OYR68" s="252"/>
      <c r="OYS68" s="252"/>
      <c r="OYT68" s="252"/>
      <c r="OYU68" s="252"/>
      <c r="OYV68" s="252"/>
      <c r="OYW68" s="252"/>
      <c r="OYX68" s="252"/>
      <c r="OYY68" s="252"/>
      <c r="OYZ68" s="252"/>
      <c r="OZA68" s="252"/>
      <c r="OZB68" s="252"/>
      <c r="OZC68" s="252"/>
      <c r="OZD68" s="252"/>
      <c r="OZE68" s="252"/>
      <c r="OZF68" s="252"/>
      <c r="OZG68" s="252"/>
      <c r="OZH68" s="252"/>
      <c r="OZI68" s="252"/>
      <c r="OZJ68" s="252"/>
      <c r="OZK68" s="252"/>
      <c r="OZL68" s="252"/>
      <c r="OZM68" s="252"/>
      <c r="OZN68" s="252"/>
      <c r="OZO68" s="252"/>
      <c r="OZP68" s="252"/>
      <c r="OZQ68" s="252"/>
      <c r="OZR68" s="252"/>
      <c r="OZS68" s="252"/>
      <c r="OZT68" s="252"/>
      <c r="OZU68" s="252"/>
      <c r="OZV68" s="252"/>
      <c r="OZW68" s="252"/>
      <c r="OZX68" s="252"/>
      <c r="OZY68" s="252"/>
      <c r="OZZ68" s="252"/>
      <c r="PAA68" s="252"/>
      <c r="PAB68" s="252"/>
      <c r="PAC68" s="252"/>
      <c r="PAD68" s="252"/>
      <c r="PAE68" s="252"/>
      <c r="PAF68" s="252"/>
      <c r="PAG68" s="252"/>
      <c r="PAH68" s="252"/>
      <c r="PAI68" s="252"/>
      <c r="PAJ68" s="252"/>
      <c r="PAK68" s="252"/>
      <c r="PAL68" s="252"/>
      <c r="PAM68" s="252"/>
      <c r="PAN68" s="252"/>
      <c r="PAO68" s="252"/>
      <c r="PAP68" s="252"/>
      <c r="PAQ68" s="252"/>
      <c r="PAR68" s="252"/>
      <c r="PAS68" s="252"/>
      <c r="PAT68" s="252"/>
      <c r="PAU68" s="252"/>
      <c r="PAV68" s="252"/>
      <c r="PAW68" s="252"/>
      <c r="PAX68" s="252"/>
      <c r="PAY68" s="252"/>
      <c r="PAZ68" s="252"/>
      <c r="PBA68" s="252"/>
      <c r="PBB68" s="252"/>
      <c r="PBC68" s="252"/>
      <c r="PBD68" s="252"/>
      <c r="PBE68" s="252"/>
      <c r="PBF68" s="252"/>
      <c r="PBG68" s="252"/>
      <c r="PBH68" s="252"/>
      <c r="PBI68" s="252"/>
      <c r="PBJ68" s="252"/>
      <c r="PBK68" s="252"/>
      <c r="PBL68" s="252"/>
      <c r="PBM68" s="252"/>
      <c r="PBN68" s="252"/>
      <c r="PBO68" s="252"/>
      <c r="PBP68" s="252"/>
      <c r="PBQ68" s="252"/>
      <c r="PBR68" s="252"/>
      <c r="PBS68" s="252"/>
      <c r="PBT68" s="252"/>
      <c r="PBU68" s="252"/>
      <c r="PBV68" s="252"/>
      <c r="PBW68" s="252"/>
      <c r="PBX68" s="252"/>
      <c r="PBY68" s="252"/>
      <c r="PBZ68" s="252"/>
      <c r="PCA68" s="252"/>
      <c r="PCB68" s="252"/>
      <c r="PCC68" s="252"/>
      <c r="PCD68" s="252"/>
      <c r="PCE68" s="252"/>
      <c r="PCF68" s="252"/>
      <c r="PCG68" s="252"/>
      <c r="PCH68" s="252"/>
      <c r="PCI68" s="252"/>
      <c r="PCJ68" s="252"/>
      <c r="PCK68" s="252"/>
      <c r="PCL68" s="252"/>
      <c r="PCM68" s="252"/>
      <c r="PCN68" s="252"/>
      <c r="PCO68" s="252"/>
      <c r="PCP68" s="252"/>
      <c r="PCQ68" s="252"/>
      <c r="PCR68" s="252"/>
      <c r="PCS68" s="252"/>
      <c r="PCT68" s="252"/>
      <c r="PCU68" s="252"/>
      <c r="PCV68" s="252"/>
      <c r="PCW68" s="252"/>
      <c r="PCX68" s="252"/>
      <c r="PCY68" s="252"/>
      <c r="PCZ68" s="252"/>
      <c r="PDA68" s="252"/>
      <c r="PDB68" s="252"/>
      <c r="PDC68" s="252"/>
      <c r="PDD68" s="252"/>
      <c r="PDE68" s="252"/>
      <c r="PDF68" s="252"/>
      <c r="PDG68" s="252"/>
      <c r="PDH68" s="252"/>
      <c r="PDI68" s="252"/>
      <c r="PDJ68" s="252"/>
      <c r="PDK68" s="252"/>
      <c r="PDL68" s="252"/>
      <c r="PDM68" s="252"/>
      <c r="PDN68" s="252"/>
      <c r="PDO68" s="252"/>
      <c r="PDP68" s="252"/>
      <c r="PDQ68" s="252"/>
      <c r="PDR68" s="252"/>
      <c r="PDS68" s="252"/>
      <c r="PDT68" s="252"/>
      <c r="PDU68" s="252"/>
      <c r="PDV68" s="252"/>
      <c r="PDW68" s="252"/>
      <c r="PDX68" s="252"/>
      <c r="PDY68" s="252"/>
      <c r="PDZ68" s="252"/>
      <c r="PEA68" s="252"/>
      <c r="PEB68" s="252"/>
      <c r="PEC68" s="252"/>
      <c r="PED68" s="252"/>
      <c r="PEE68" s="252"/>
      <c r="PEF68" s="252"/>
      <c r="PEG68" s="252"/>
      <c r="PEH68" s="252"/>
      <c r="PEI68" s="252"/>
      <c r="PEJ68" s="252"/>
      <c r="PEK68" s="252"/>
      <c r="PEL68" s="252"/>
      <c r="PEM68" s="252"/>
      <c r="PEN68" s="252"/>
      <c r="PEO68" s="252"/>
      <c r="PEP68" s="252"/>
      <c r="PEQ68" s="252"/>
      <c r="PER68" s="252"/>
      <c r="PES68" s="252"/>
      <c r="PET68" s="252"/>
      <c r="PEU68" s="252"/>
      <c r="PEV68" s="252"/>
      <c r="PEW68" s="252"/>
      <c r="PEX68" s="252"/>
      <c r="PEY68" s="252"/>
      <c r="PEZ68" s="252"/>
      <c r="PFA68" s="252"/>
      <c r="PFB68" s="252"/>
      <c r="PFC68" s="252"/>
      <c r="PFD68" s="252"/>
      <c r="PFE68" s="252"/>
      <c r="PFF68" s="252"/>
      <c r="PFG68" s="252"/>
      <c r="PFH68" s="252"/>
      <c r="PFI68" s="252"/>
      <c r="PFJ68" s="252"/>
      <c r="PFK68" s="252"/>
      <c r="PFL68" s="252"/>
      <c r="PFM68" s="252"/>
      <c r="PFN68" s="252"/>
      <c r="PFO68" s="252"/>
      <c r="PFP68" s="252"/>
      <c r="PFQ68" s="252"/>
      <c r="PFR68" s="252"/>
      <c r="PFS68" s="252"/>
      <c r="PFT68" s="252"/>
      <c r="PFU68" s="252"/>
      <c r="PFV68" s="252"/>
      <c r="PFW68" s="252"/>
      <c r="PFX68" s="252"/>
      <c r="PFY68" s="252"/>
      <c r="PFZ68" s="252"/>
      <c r="PGA68" s="252"/>
      <c r="PGB68" s="252"/>
      <c r="PGC68" s="252"/>
      <c r="PGD68" s="252"/>
      <c r="PGE68" s="252"/>
      <c r="PGF68" s="252"/>
      <c r="PGG68" s="252"/>
      <c r="PGH68" s="252"/>
      <c r="PGI68" s="252"/>
      <c r="PGJ68" s="252"/>
      <c r="PGK68" s="252"/>
      <c r="PGL68" s="252"/>
      <c r="PGM68" s="252"/>
      <c r="PGN68" s="252"/>
      <c r="PGO68" s="252"/>
      <c r="PGP68" s="252"/>
      <c r="PGQ68" s="252"/>
      <c r="PGR68" s="252"/>
      <c r="PGS68" s="252"/>
      <c r="PGT68" s="252"/>
      <c r="PGU68" s="252"/>
      <c r="PGV68" s="252"/>
      <c r="PGW68" s="252"/>
      <c r="PGX68" s="252"/>
      <c r="PGY68" s="252"/>
      <c r="PGZ68" s="252"/>
      <c r="PHA68" s="252"/>
      <c r="PHB68" s="252"/>
      <c r="PHC68" s="252"/>
      <c r="PHD68" s="252"/>
      <c r="PHE68" s="252"/>
      <c r="PHF68" s="252"/>
      <c r="PHG68" s="252"/>
      <c r="PHH68" s="252"/>
      <c r="PHI68" s="252"/>
      <c r="PHJ68" s="252"/>
      <c r="PHK68" s="252"/>
      <c r="PHL68" s="252"/>
      <c r="PHM68" s="252"/>
      <c r="PHN68" s="252"/>
      <c r="PHO68" s="252"/>
      <c r="PHP68" s="252"/>
      <c r="PHQ68" s="252"/>
      <c r="PHR68" s="252"/>
      <c r="PHS68" s="252"/>
      <c r="PHT68" s="252"/>
      <c r="PHU68" s="252"/>
      <c r="PHV68" s="252"/>
      <c r="PHW68" s="252"/>
      <c r="PHX68" s="252"/>
      <c r="PHY68" s="252"/>
      <c r="PHZ68" s="252"/>
      <c r="PIA68" s="252"/>
      <c r="PIB68" s="252"/>
      <c r="PIC68" s="252"/>
      <c r="PID68" s="252"/>
      <c r="PIE68" s="252"/>
      <c r="PIF68" s="252"/>
      <c r="PIG68" s="252"/>
      <c r="PIH68" s="252"/>
      <c r="PII68" s="252"/>
      <c r="PIJ68" s="252"/>
      <c r="PIK68" s="252"/>
      <c r="PIL68" s="252"/>
      <c r="PIM68" s="252"/>
      <c r="PIN68" s="252"/>
      <c r="PIO68" s="252"/>
      <c r="PIP68" s="252"/>
      <c r="PIQ68" s="252"/>
      <c r="PIR68" s="252"/>
      <c r="PIS68" s="252"/>
      <c r="PIT68" s="252"/>
      <c r="PIU68" s="252"/>
      <c r="PIV68" s="252"/>
      <c r="PIW68" s="252"/>
      <c r="PIX68" s="252"/>
      <c r="PIY68" s="252"/>
      <c r="PIZ68" s="252"/>
      <c r="PJA68" s="252"/>
      <c r="PJB68" s="252"/>
      <c r="PJC68" s="252"/>
      <c r="PJD68" s="252"/>
      <c r="PJE68" s="252"/>
      <c r="PJF68" s="252"/>
      <c r="PJG68" s="252"/>
      <c r="PJH68" s="252"/>
      <c r="PJI68" s="252"/>
      <c r="PJJ68" s="252"/>
      <c r="PJK68" s="252"/>
      <c r="PJL68" s="252"/>
      <c r="PJM68" s="252"/>
      <c r="PJN68" s="252"/>
      <c r="PJO68" s="252"/>
      <c r="PJP68" s="252"/>
      <c r="PJQ68" s="252"/>
      <c r="PJR68" s="252"/>
      <c r="PJS68" s="252"/>
      <c r="PJT68" s="252"/>
      <c r="PJU68" s="252"/>
      <c r="PJV68" s="252"/>
      <c r="PJW68" s="252"/>
      <c r="PJX68" s="252"/>
      <c r="PJY68" s="252"/>
      <c r="PJZ68" s="252"/>
      <c r="PKA68" s="252"/>
      <c r="PKB68" s="252"/>
      <c r="PKC68" s="252"/>
      <c r="PKD68" s="252"/>
      <c r="PKE68" s="252"/>
      <c r="PKF68" s="252"/>
      <c r="PKG68" s="252"/>
      <c r="PKH68" s="252"/>
      <c r="PKI68" s="252"/>
      <c r="PKJ68" s="252"/>
      <c r="PKK68" s="252"/>
      <c r="PKL68" s="252"/>
      <c r="PKM68" s="252"/>
      <c r="PKN68" s="252"/>
      <c r="PKO68" s="252"/>
      <c r="PKP68" s="252"/>
      <c r="PKQ68" s="252"/>
      <c r="PKR68" s="252"/>
      <c r="PKS68" s="252"/>
      <c r="PKT68" s="252"/>
      <c r="PKU68" s="252"/>
      <c r="PKV68" s="252"/>
      <c r="PKW68" s="252"/>
      <c r="PKX68" s="252"/>
      <c r="PKY68" s="252"/>
      <c r="PKZ68" s="252"/>
      <c r="PLA68" s="252"/>
      <c r="PLB68" s="252"/>
      <c r="PLC68" s="252"/>
      <c r="PLD68" s="252"/>
      <c r="PLE68" s="252"/>
      <c r="PLF68" s="252"/>
      <c r="PLG68" s="252"/>
      <c r="PLH68" s="252"/>
      <c r="PLI68" s="252"/>
      <c r="PLJ68" s="252"/>
      <c r="PLK68" s="252"/>
      <c r="PLL68" s="252"/>
      <c r="PLM68" s="252"/>
      <c r="PLN68" s="252"/>
      <c r="PLO68" s="252"/>
      <c r="PLP68" s="252"/>
      <c r="PLQ68" s="252"/>
      <c r="PLR68" s="252"/>
      <c r="PLS68" s="252"/>
      <c r="PLT68" s="252"/>
      <c r="PLU68" s="252"/>
      <c r="PLV68" s="252"/>
      <c r="PLW68" s="252"/>
      <c r="PLX68" s="252"/>
      <c r="PLY68" s="252"/>
      <c r="PLZ68" s="252"/>
      <c r="PMA68" s="252"/>
      <c r="PMB68" s="252"/>
      <c r="PMC68" s="252"/>
      <c r="PMD68" s="252"/>
      <c r="PME68" s="252"/>
      <c r="PMF68" s="252"/>
      <c r="PMG68" s="252"/>
      <c r="PMH68" s="252"/>
      <c r="PMI68" s="252"/>
      <c r="PMJ68" s="252"/>
      <c r="PMK68" s="252"/>
      <c r="PML68" s="252"/>
      <c r="PMM68" s="252"/>
      <c r="PMN68" s="252"/>
      <c r="PMO68" s="252"/>
      <c r="PMP68" s="252"/>
      <c r="PMQ68" s="252"/>
      <c r="PMR68" s="252"/>
      <c r="PMS68" s="252"/>
      <c r="PMT68" s="252"/>
      <c r="PMU68" s="252"/>
      <c r="PMV68" s="252"/>
      <c r="PMW68" s="252"/>
      <c r="PMX68" s="252"/>
      <c r="PMY68" s="252"/>
      <c r="PMZ68" s="252"/>
      <c r="PNA68" s="252"/>
      <c r="PNB68" s="252"/>
      <c r="PNC68" s="252"/>
      <c r="PND68" s="252"/>
      <c r="PNE68" s="252"/>
      <c r="PNF68" s="252"/>
      <c r="PNG68" s="252"/>
      <c r="PNH68" s="252"/>
      <c r="PNI68" s="252"/>
      <c r="PNJ68" s="252"/>
      <c r="PNK68" s="252"/>
      <c r="PNL68" s="252"/>
      <c r="PNM68" s="252"/>
      <c r="PNN68" s="252"/>
      <c r="PNO68" s="252"/>
      <c r="PNP68" s="252"/>
      <c r="PNQ68" s="252"/>
      <c r="PNR68" s="252"/>
      <c r="PNS68" s="252"/>
      <c r="PNT68" s="252"/>
      <c r="PNU68" s="252"/>
      <c r="PNV68" s="252"/>
      <c r="PNW68" s="252"/>
      <c r="PNX68" s="252"/>
      <c r="PNY68" s="252"/>
      <c r="PNZ68" s="252"/>
      <c r="POA68" s="252"/>
      <c r="POB68" s="252"/>
      <c r="POC68" s="252"/>
      <c r="POD68" s="252"/>
      <c r="POE68" s="252"/>
      <c r="POF68" s="252"/>
      <c r="POG68" s="252"/>
      <c r="POH68" s="252"/>
      <c r="POI68" s="252"/>
      <c r="POJ68" s="252"/>
      <c r="POK68" s="252"/>
      <c r="POL68" s="252"/>
      <c r="POM68" s="252"/>
      <c r="PON68" s="252"/>
      <c r="POO68" s="252"/>
      <c r="POP68" s="252"/>
      <c r="POQ68" s="252"/>
      <c r="POR68" s="252"/>
      <c r="POS68" s="252"/>
      <c r="POT68" s="252"/>
      <c r="POU68" s="252"/>
      <c r="POV68" s="252"/>
      <c r="POW68" s="252"/>
      <c r="POX68" s="252"/>
      <c r="POY68" s="252"/>
      <c r="POZ68" s="252"/>
      <c r="PPA68" s="252"/>
      <c r="PPB68" s="252"/>
      <c r="PPC68" s="252"/>
      <c r="PPD68" s="252"/>
      <c r="PPE68" s="252"/>
      <c r="PPF68" s="252"/>
      <c r="PPG68" s="252"/>
      <c r="PPH68" s="252"/>
      <c r="PPI68" s="252"/>
      <c r="PPJ68" s="252"/>
      <c r="PPK68" s="252"/>
      <c r="PPL68" s="252"/>
      <c r="PPM68" s="252"/>
      <c r="PPN68" s="252"/>
      <c r="PPO68" s="252"/>
      <c r="PPP68" s="252"/>
      <c r="PPQ68" s="252"/>
      <c r="PPR68" s="252"/>
      <c r="PPS68" s="252"/>
      <c r="PPT68" s="252"/>
      <c r="PPU68" s="252"/>
      <c r="PPV68" s="252"/>
      <c r="PPW68" s="252"/>
      <c r="PPX68" s="252"/>
      <c r="PPY68" s="252"/>
      <c r="PPZ68" s="252"/>
      <c r="PQA68" s="252"/>
      <c r="PQB68" s="252"/>
      <c r="PQC68" s="252"/>
      <c r="PQD68" s="252"/>
      <c r="PQE68" s="252"/>
      <c r="PQF68" s="252"/>
      <c r="PQG68" s="252"/>
      <c r="PQH68" s="252"/>
      <c r="PQI68" s="252"/>
      <c r="PQJ68" s="252"/>
      <c r="PQK68" s="252"/>
      <c r="PQL68" s="252"/>
      <c r="PQM68" s="252"/>
      <c r="PQN68" s="252"/>
      <c r="PQO68" s="252"/>
      <c r="PQP68" s="252"/>
      <c r="PQQ68" s="252"/>
      <c r="PQR68" s="252"/>
      <c r="PQS68" s="252"/>
      <c r="PQT68" s="252"/>
      <c r="PQU68" s="252"/>
      <c r="PQV68" s="252"/>
      <c r="PQW68" s="252"/>
      <c r="PQX68" s="252"/>
      <c r="PQY68" s="252"/>
      <c r="PQZ68" s="252"/>
      <c r="PRA68" s="252"/>
      <c r="PRB68" s="252"/>
      <c r="PRC68" s="252"/>
      <c r="PRD68" s="252"/>
      <c r="PRE68" s="252"/>
      <c r="PRF68" s="252"/>
      <c r="PRG68" s="252"/>
      <c r="PRH68" s="252"/>
      <c r="PRI68" s="252"/>
      <c r="PRJ68" s="252"/>
      <c r="PRK68" s="252"/>
      <c r="PRL68" s="252"/>
      <c r="PRM68" s="252"/>
      <c r="PRN68" s="252"/>
      <c r="PRO68" s="252"/>
      <c r="PRP68" s="252"/>
      <c r="PRQ68" s="252"/>
      <c r="PRR68" s="252"/>
      <c r="PRS68" s="252"/>
      <c r="PRT68" s="252"/>
      <c r="PRU68" s="252"/>
      <c r="PRV68" s="252"/>
      <c r="PRW68" s="252"/>
      <c r="PRX68" s="252"/>
      <c r="PRY68" s="252"/>
      <c r="PRZ68" s="252"/>
      <c r="PSA68" s="252"/>
      <c r="PSB68" s="252"/>
      <c r="PSC68" s="252"/>
      <c r="PSD68" s="252"/>
      <c r="PSE68" s="252"/>
      <c r="PSF68" s="252"/>
      <c r="PSG68" s="252"/>
      <c r="PSH68" s="252"/>
      <c r="PSI68" s="252"/>
      <c r="PSJ68" s="252"/>
      <c r="PSK68" s="252"/>
      <c r="PSL68" s="252"/>
      <c r="PSM68" s="252"/>
      <c r="PSN68" s="252"/>
      <c r="PSO68" s="252"/>
      <c r="PSP68" s="252"/>
      <c r="PSQ68" s="252"/>
      <c r="PSR68" s="252"/>
      <c r="PSS68" s="252"/>
      <c r="PST68" s="252"/>
      <c r="PSU68" s="252"/>
      <c r="PSV68" s="252"/>
      <c r="PSW68" s="252"/>
      <c r="PSX68" s="252"/>
      <c r="PSY68" s="252"/>
      <c r="PSZ68" s="252"/>
      <c r="PTA68" s="252"/>
      <c r="PTB68" s="252"/>
      <c r="PTC68" s="252"/>
      <c r="PTD68" s="252"/>
      <c r="PTE68" s="252"/>
      <c r="PTF68" s="252"/>
      <c r="PTG68" s="252"/>
      <c r="PTH68" s="252"/>
      <c r="PTI68" s="252"/>
      <c r="PTJ68" s="252"/>
      <c r="PTK68" s="252"/>
      <c r="PTL68" s="252"/>
      <c r="PTM68" s="252"/>
      <c r="PTN68" s="252"/>
      <c r="PTO68" s="252"/>
      <c r="PTP68" s="252"/>
      <c r="PTQ68" s="252"/>
      <c r="PTR68" s="252"/>
      <c r="PTS68" s="252"/>
      <c r="PTT68" s="252"/>
      <c r="PTU68" s="252"/>
      <c r="PTV68" s="252"/>
      <c r="PTW68" s="252"/>
      <c r="PTX68" s="252"/>
      <c r="PTY68" s="252"/>
      <c r="PTZ68" s="252"/>
      <c r="PUA68" s="252"/>
      <c r="PUB68" s="252"/>
      <c r="PUC68" s="252"/>
      <c r="PUD68" s="252"/>
      <c r="PUE68" s="252"/>
      <c r="PUF68" s="252"/>
      <c r="PUG68" s="252"/>
      <c r="PUH68" s="252"/>
      <c r="PUI68" s="252"/>
      <c r="PUJ68" s="252"/>
      <c r="PUK68" s="252"/>
      <c r="PUL68" s="252"/>
      <c r="PUM68" s="252"/>
      <c r="PUN68" s="252"/>
      <c r="PUO68" s="252"/>
      <c r="PUP68" s="252"/>
      <c r="PUQ68" s="252"/>
      <c r="PUR68" s="252"/>
      <c r="PUS68" s="252"/>
      <c r="PUT68" s="252"/>
      <c r="PUU68" s="252"/>
      <c r="PUV68" s="252"/>
      <c r="PUW68" s="252"/>
      <c r="PUX68" s="252"/>
      <c r="PUY68" s="252"/>
      <c r="PUZ68" s="252"/>
      <c r="PVA68" s="252"/>
      <c r="PVB68" s="252"/>
      <c r="PVC68" s="252"/>
      <c r="PVD68" s="252"/>
      <c r="PVE68" s="252"/>
      <c r="PVF68" s="252"/>
      <c r="PVG68" s="252"/>
      <c r="PVH68" s="252"/>
      <c r="PVI68" s="252"/>
      <c r="PVJ68" s="252"/>
      <c r="PVK68" s="252"/>
      <c r="PVL68" s="252"/>
      <c r="PVM68" s="252"/>
      <c r="PVN68" s="252"/>
      <c r="PVO68" s="252"/>
      <c r="PVP68" s="252"/>
      <c r="PVQ68" s="252"/>
      <c r="PVR68" s="252"/>
      <c r="PVS68" s="252"/>
      <c r="PVT68" s="252"/>
      <c r="PVU68" s="252"/>
      <c r="PVV68" s="252"/>
      <c r="PVW68" s="252"/>
      <c r="PVX68" s="252"/>
      <c r="PVY68" s="252"/>
      <c r="PVZ68" s="252"/>
      <c r="PWA68" s="252"/>
      <c r="PWB68" s="252"/>
      <c r="PWC68" s="252"/>
      <c r="PWD68" s="252"/>
      <c r="PWE68" s="252"/>
      <c r="PWF68" s="252"/>
      <c r="PWG68" s="252"/>
      <c r="PWH68" s="252"/>
      <c r="PWI68" s="252"/>
      <c r="PWJ68" s="252"/>
      <c r="PWK68" s="252"/>
      <c r="PWL68" s="252"/>
      <c r="PWM68" s="252"/>
      <c r="PWN68" s="252"/>
      <c r="PWO68" s="252"/>
      <c r="PWP68" s="252"/>
      <c r="PWQ68" s="252"/>
      <c r="PWR68" s="252"/>
      <c r="PWS68" s="252"/>
      <c r="PWT68" s="252"/>
      <c r="PWU68" s="252"/>
      <c r="PWV68" s="252"/>
      <c r="PWW68" s="252"/>
      <c r="PWX68" s="252"/>
      <c r="PWY68" s="252"/>
      <c r="PWZ68" s="252"/>
      <c r="PXA68" s="252"/>
      <c r="PXB68" s="252"/>
      <c r="PXC68" s="252"/>
      <c r="PXD68" s="252"/>
      <c r="PXE68" s="252"/>
      <c r="PXF68" s="252"/>
      <c r="PXG68" s="252"/>
      <c r="PXH68" s="252"/>
      <c r="PXI68" s="252"/>
      <c r="PXJ68" s="252"/>
      <c r="PXK68" s="252"/>
      <c r="PXL68" s="252"/>
      <c r="PXM68" s="252"/>
      <c r="PXN68" s="252"/>
      <c r="PXO68" s="252"/>
      <c r="PXP68" s="252"/>
      <c r="PXQ68" s="252"/>
      <c r="PXR68" s="252"/>
      <c r="PXS68" s="252"/>
      <c r="PXT68" s="252"/>
      <c r="PXU68" s="252"/>
      <c r="PXV68" s="252"/>
      <c r="PXW68" s="252"/>
      <c r="PXX68" s="252"/>
      <c r="PXY68" s="252"/>
      <c r="PXZ68" s="252"/>
      <c r="PYA68" s="252"/>
      <c r="PYB68" s="252"/>
      <c r="PYC68" s="252"/>
      <c r="PYD68" s="252"/>
      <c r="PYE68" s="252"/>
      <c r="PYF68" s="252"/>
      <c r="PYG68" s="252"/>
      <c r="PYH68" s="252"/>
      <c r="PYI68" s="252"/>
      <c r="PYJ68" s="252"/>
      <c r="PYK68" s="252"/>
      <c r="PYL68" s="252"/>
      <c r="PYM68" s="252"/>
      <c r="PYN68" s="252"/>
      <c r="PYO68" s="252"/>
      <c r="PYP68" s="252"/>
      <c r="PYQ68" s="252"/>
      <c r="PYR68" s="252"/>
      <c r="PYS68" s="252"/>
      <c r="PYT68" s="252"/>
      <c r="PYU68" s="252"/>
      <c r="PYV68" s="252"/>
      <c r="PYW68" s="252"/>
      <c r="PYX68" s="252"/>
      <c r="PYY68" s="252"/>
      <c r="PYZ68" s="252"/>
      <c r="PZA68" s="252"/>
      <c r="PZB68" s="252"/>
      <c r="PZC68" s="252"/>
      <c r="PZD68" s="252"/>
      <c r="PZE68" s="252"/>
      <c r="PZF68" s="252"/>
      <c r="PZG68" s="252"/>
      <c r="PZH68" s="252"/>
      <c r="PZI68" s="252"/>
      <c r="PZJ68" s="252"/>
      <c r="PZK68" s="252"/>
      <c r="PZL68" s="252"/>
      <c r="PZM68" s="252"/>
      <c r="PZN68" s="252"/>
      <c r="PZO68" s="252"/>
      <c r="PZP68" s="252"/>
      <c r="PZQ68" s="252"/>
      <c r="PZR68" s="252"/>
      <c r="PZS68" s="252"/>
      <c r="PZT68" s="252"/>
      <c r="PZU68" s="252"/>
      <c r="PZV68" s="252"/>
      <c r="PZW68" s="252"/>
      <c r="PZX68" s="252"/>
      <c r="PZY68" s="252"/>
      <c r="PZZ68" s="252"/>
      <c r="QAA68" s="252"/>
      <c r="QAB68" s="252"/>
      <c r="QAC68" s="252"/>
      <c r="QAD68" s="252"/>
      <c r="QAE68" s="252"/>
      <c r="QAF68" s="252"/>
      <c r="QAG68" s="252"/>
      <c r="QAH68" s="252"/>
      <c r="QAI68" s="252"/>
      <c r="QAJ68" s="252"/>
      <c r="QAK68" s="252"/>
      <c r="QAL68" s="252"/>
      <c r="QAM68" s="252"/>
      <c r="QAN68" s="252"/>
      <c r="QAO68" s="252"/>
      <c r="QAP68" s="252"/>
      <c r="QAQ68" s="252"/>
      <c r="QAR68" s="252"/>
      <c r="QAS68" s="252"/>
      <c r="QAT68" s="252"/>
      <c r="QAU68" s="252"/>
      <c r="QAV68" s="252"/>
      <c r="QAW68" s="252"/>
      <c r="QAX68" s="252"/>
      <c r="QAY68" s="252"/>
      <c r="QAZ68" s="252"/>
      <c r="QBA68" s="252"/>
      <c r="QBB68" s="252"/>
      <c r="QBC68" s="252"/>
      <c r="QBD68" s="252"/>
      <c r="QBE68" s="252"/>
      <c r="QBF68" s="252"/>
      <c r="QBG68" s="252"/>
      <c r="QBH68" s="252"/>
      <c r="QBI68" s="252"/>
      <c r="QBJ68" s="252"/>
      <c r="QBK68" s="252"/>
      <c r="QBL68" s="252"/>
      <c r="QBM68" s="252"/>
      <c r="QBN68" s="252"/>
      <c r="QBO68" s="252"/>
      <c r="QBP68" s="252"/>
      <c r="QBQ68" s="252"/>
      <c r="QBR68" s="252"/>
      <c r="QBS68" s="252"/>
      <c r="QBT68" s="252"/>
      <c r="QBU68" s="252"/>
      <c r="QBV68" s="252"/>
      <c r="QBW68" s="252"/>
      <c r="QBX68" s="252"/>
      <c r="QBY68" s="252"/>
      <c r="QBZ68" s="252"/>
      <c r="QCA68" s="252"/>
      <c r="QCB68" s="252"/>
      <c r="QCC68" s="252"/>
      <c r="QCD68" s="252"/>
      <c r="QCE68" s="252"/>
      <c r="QCF68" s="252"/>
      <c r="QCG68" s="252"/>
      <c r="QCH68" s="252"/>
      <c r="QCI68" s="252"/>
      <c r="QCJ68" s="252"/>
      <c r="QCK68" s="252"/>
      <c r="QCL68" s="252"/>
      <c r="QCM68" s="252"/>
      <c r="QCN68" s="252"/>
      <c r="QCO68" s="252"/>
      <c r="QCP68" s="252"/>
      <c r="QCQ68" s="252"/>
      <c r="QCR68" s="252"/>
      <c r="QCS68" s="252"/>
      <c r="QCT68" s="252"/>
      <c r="QCU68" s="252"/>
      <c r="QCV68" s="252"/>
      <c r="QCW68" s="252"/>
      <c r="QCX68" s="252"/>
      <c r="QCY68" s="252"/>
      <c r="QCZ68" s="252"/>
      <c r="QDA68" s="252"/>
      <c r="QDB68" s="252"/>
      <c r="QDC68" s="252"/>
      <c r="QDD68" s="252"/>
      <c r="QDE68" s="252"/>
      <c r="QDF68" s="252"/>
      <c r="QDG68" s="252"/>
      <c r="QDH68" s="252"/>
      <c r="QDI68" s="252"/>
      <c r="QDJ68" s="252"/>
      <c r="QDK68" s="252"/>
      <c r="QDL68" s="252"/>
      <c r="QDM68" s="252"/>
      <c r="QDN68" s="252"/>
      <c r="QDO68" s="252"/>
      <c r="QDP68" s="252"/>
      <c r="QDQ68" s="252"/>
      <c r="QDR68" s="252"/>
      <c r="QDS68" s="252"/>
      <c r="QDT68" s="252"/>
      <c r="QDU68" s="252"/>
      <c r="QDV68" s="252"/>
      <c r="QDW68" s="252"/>
      <c r="QDX68" s="252"/>
      <c r="QDY68" s="252"/>
      <c r="QDZ68" s="252"/>
      <c r="QEA68" s="252"/>
      <c r="QEB68" s="252"/>
      <c r="QEC68" s="252"/>
      <c r="QED68" s="252"/>
      <c r="QEE68" s="252"/>
      <c r="QEF68" s="252"/>
      <c r="QEG68" s="252"/>
      <c r="QEH68" s="252"/>
      <c r="QEI68" s="252"/>
      <c r="QEJ68" s="252"/>
      <c r="QEK68" s="252"/>
      <c r="QEL68" s="252"/>
      <c r="QEM68" s="252"/>
      <c r="QEN68" s="252"/>
      <c r="QEO68" s="252"/>
      <c r="QEP68" s="252"/>
      <c r="QEQ68" s="252"/>
      <c r="QER68" s="252"/>
      <c r="QES68" s="252"/>
      <c r="QET68" s="252"/>
      <c r="QEU68" s="252"/>
      <c r="QEV68" s="252"/>
      <c r="QEW68" s="252"/>
      <c r="QEX68" s="252"/>
      <c r="QEY68" s="252"/>
      <c r="QEZ68" s="252"/>
      <c r="QFA68" s="252"/>
      <c r="QFB68" s="252"/>
      <c r="QFC68" s="252"/>
      <c r="QFD68" s="252"/>
      <c r="QFE68" s="252"/>
      <c r="QFF68" s="252"/>
      <c r="QFG68" s="252"/>
      <c r="QFH68" s="252"/>
      <c r="QFI68" s="252"/>
      <c r="QFJ68" s="252"/>
      <c r="QFK68" s="252"/>
      <c r="QFL68" s="252"/>
      <c r="QFM68" s="252"/>
      <c r="QFN68" s="252"/>
      <c r="QFO68" s="252"/>
      <c r="QFP68" s="252"/>
      <c r="QFQ68" s="252"/>
      <c r="QFR68" s="252"/>
      <c r="QFS68" s="252"/>
      <c r="QFT68" s="252"/>
      <c r="QFU68" s="252"/>
      <c r="QFV68" s="252"/>
      <c r="QFW68" s="252"/>
      <c r="QFX68" s="252"/>
      <c r="QFY68" s="252"/>
      <c r="QFZ68" s="252"/>
      <c r="QGA68" s="252"/>
      <c r="QGB68" s="252"/>
      <c r="QGC68" s="252"/>
      <c r="QGD68" s="252"/>
      <c r="QGE68" s="252"/>
      <c r="QGF68" s="252"/>
      <c r="QGG68" s="252"/>
      <c r="QGH68" s="252"/>
      <c r="QGI68" s="252"/>
      <c r="QGJ68" s="252"/>
      <c r="QGK68" s="252"/>
      <c r="QGL68" s="252"/>
      <c r="QGM68" s="252"/>
      <c r="QGN68" s="252"/>
      <c r="QGO68" s="252"/>
      <c r="QGP68" s="252"/>
      <c r="QGQ68" s="252"/>
      <c r="QGR68" s="252"/>
      <c r="QGS68" s="252"/>
      <c r="QGT68" s="252"/>
      <c r="QGU68" s="252"/>
      <c r="QGV68" s="252"/>
      <c r="QGW68" s="252"/>
      <c r="QGX68" s="252"/>
      <c r="QGY68" s="252"/>
      <c r="QGZ68" s="252"/>
      <c r="QHA68" s="252"/>
      <c r="QHB68" s="252"/>
      <c r="QHC68" s="252"/>
      <c r="QHD68" s="252"/>
      <c r="QHE68" s="252"/>
      <c r="QHF68" s="252"/>
      <c r="QHG68" s="252"/>
      <c r="QHH68" s="252"/>
      <c r="QHI68" s="252"/>
      <c r="QHJ68" s="252"/>
      <c r="QHK68" s="252"/>
      <c r="QHL68" s="252"/>
      <c r="QHM68" s="252"/>
      <c r="QHN68" s="252"/>
      <c r="QHO68" s="252"/>
      <c r="QHP68" s="252"/>
      <c r="QHQ68" s="252"/>
      <c r="QHR68" s="252"/>
      <c r="QHS68" s="252"/>
      <c r="QHT68" s="252"/>
      <c r="QHU68" s="252"/>
      <c r="QHV68" s="252"/>
      <c r="QHW68" s="252"/>
      <c r="QHX68" s="252"/>
      <c r="QHY68" s="252"/>
      <c r="QHZ68" s="252"/>
      <c r="QIA68" s="252"/>
      <c r="QIB68" s="252"/>
      <c r="QIC68" s="252"/>
      <c r="QID68" s="252"/>
      <c r="QIE68" s="252"/>
      <c r="QIF68" s="252"/>
      <c r="QIG68" s="252"/>
      <c r="QIH68" s="252"/>
      <c r="QII68" s="252"/>
      <c r="QIJ68" s="252"/>
      <c r="QIK68" s="252"/>
      <c r="QIL68" s="252"/>
      <c r="QIM68" s="252"/>
      <c r="QIN68" s="252"/>
      <c r="QIO68" s="252"/>
      <c r="QIP68" s="252"/>
      <c r="QIQ68" s="252"/>
      <c r="QIR68" s="252"/>
      <c r="QIS68" s="252"/>
      <c r="QIT68" s="252"/>
      <c r="QIU68" s="252"/>
      <c r="QIV68" s="252"/>
      <c r="QIW68" s="252"/>
      <c r="QIX68" s="252"/>
      <c r="QIY68" s="252"/>
      <c r="QIZ68" s="252"/>
      <c r="QJA68" s="252"/>
      <c r="QJB68" s="252"/>
      <c r="QJC68" s="252"/>
      <c r="QJD68" s="252"/>
      <c r="QJE68" s="252"/>
      <c r="QJF68" s="252"/>
      <c r="QJG68" s="252"/>
      <c r="QJH68" s="252"/>
      <c r="QJI68" s="252"/>
      <c r="QJJ68" s="252"/>
      <c r="QJK68" s="252"/>
      <c r="QJL68" s="252"/>
      <c r="QJM68" s="252"/>
      <c r="QJN68" s="252"/>
      <c r="QJO68" s="252"/>
      <c r="QJP68" s="252"/>
      <c r="QJQ68" s="252"/>
      <c r="QJR68" s="252"/>
      <c r="QJS68" s="252"/>
      <c r="QJT68" s="252"/>
      <c r="QJU68" s="252"/>
      <c r="QJV68" s="252"/>
      <c r="QJW68" s="252"/>
      <c r="QJX68" s="252"/>
      <c r="QJY68" s="252"/>
      <c r="QJZ68" s="252"/>
      <c r="QKA68" s="252"/>
      <c r="QKB68" s="252"/>
      <c r="QKC68" s="252"/>
      <c r="QKD68" s="252"/>
      <c r="QKE68" s="252"/>
      <c r="QKF68" s="252"/>
      <c r="QKG68" s="252"/>
      <c r="QKH68" s="252"/>
      <c r="QKI68" s="252"/>
      <c r="QKJ68" s="252"/>
      <c r="QKK68" s="252"/>
      <c r="QKL68" s="252"/>
      <c r="QKM68" s="252"/>
      <c r="QKN68" s="252"/>
      <c r="QKO68" s="252"/>
      <c r="QKP68" s="252"/>
      <c r="QKQ68" s="252"/>
      <c r="QKR68" s="252"/>
      <c r="QKS68" s="252"/>
      <c r="QKT68" s="252"/>
      <c r="QKU68" s="252"/>
      <c r="QKV68" s="252"/>
      <c r="QKW68" s="252"/>
      <c r="QKX68" s="252"/>
      <c r="QKY68" s="252"/>
      <c r="QKZ68" s="252"/>
      <c r="QLA68" s="252"/>
      <c r="QLB68" s="252"/>
      <c r="QLC68" s="252"/>
      <c r="QLD68" s="252"/>
      <c r="QLE68" s="252"/>
      <c r="QLF68" s="252"/>
      <c r="QLG68" s="252"/>
      <c r="QLH68" s="252"/>
      <c r="QLI68" s="252"/>
      <c r="QLJ68" s="252"/>
      <c r="QLK68" s="252"/>
      <c r="QLL68" s="252"/>
      <c r="QLM68" s="252"/>
      <c r="QLN68" s="252"/>
      <c r="QLO68" s="252"/>
      <c r="QLP68" s="252"/>
      <c r="QLQ68" s="252"/>
      <c r="QLR68" s="252"/>
      <c r="QLS68" s="252"/>
      <c r="QLT68" s="252"/>
      <c r="QLU68" s="252"/>
      <c r="QLV68" s="252"/>
      <c r="QLW68" s="252"/>
      <c r="QLX68" s="252"/>
      <c r="QLY68" s="252"/>
      <c r="QLZ68" s="252"/>
      <c r="QMA68" s="252"/>
      <c r="QMB68" s="252"/>
      <c r="QMC68" s="252"/>
      <c r="QMD68" s="252"/>
      <c r="QME68" s="252"/>
      <c r="QMF68" s="252"/>
      <c r="QMG68" s="252"/>
      <c r="QMH68" s="252"/>
      <c r="QMI68" s="252"/>
      <c r="QMJ68" s="252"/>
      <c r="QMK68" s="252"/>
      <c r="QML68" s="252"/>
      <c r="QMM68" s="252"/>
      <c r="QMN68" s="252"/>
      <c r="QMO68" s="252"/>
      <c r="QMP68" s="252"/>
      <c r="QMQ68" s="252"/>
      <c r="QMR68" s="252"/>
      <c r="QMS68" s="252"/>
      <c r="QMT68" s="252"/>
      <c r="QMU68" s="252"/>
      <c r="QMV68" s="252"/>
      <c r="QMW68" s="252"/>
      <c r="QMX68" s="252"/>
      <c r="QMY68" s="252"/>
      <c r="QMZ68" s="252"/>
      <c r="QNA68" s="252"/>
      <c r="QNB68" s="252"/>
      <c r="QNC68" s="252"/>
      <c r="QND68" s="252"/>
      <c r="QNE68" s="252"/>
      <c r="QNF68" s="252"/>
      <c r="QNG68" s="252"/>
      <c r="QNH68" s="252"/>
      <c r="QNI68" s="252"/>
      <c r="QNJ68" s="252"/>
      <c r="QNK68" s="252"/>
      <c r="QNL68" s="252"/>
      <c r="QNM68" s="252"/>
      <c r="QNN68" s="252"/>
      <c r="QNO68" s="252"/>
      <c r="QNP68" s="252"/>
      <c r="QNQ68" s="252"/>
      <c r="QNR68" s="252"/>
      <c r="QNS68" s="252"/>
      <c r="QNT68" s="252"/>
      <c r="QNU68" s="252"/>
      <c r="QNV68" s="252"/>
      <c r="QNW68" s="252"/>
      <c r="QNX68" s="252"/>
      <c r="QNY68" s="252"/>
      <c r="QNZ68" s="252"/>
      <c r="QOA68" s="252"/>
      <c r="QOB68" s="252"/>
      <c r="QOC68" s="252"/>
      <c r="QOD68" s="252"/>
      <c r="QOE68" s="252"/>
      <c r="QOF68" s="252"/>
      <c r="QOG68" s="252"/>
      <c r="QOH68" s="252"/>
      <c r="QOI68" s="252"/>
      <c r="QOJ68" s="252"/>
      <c r="QOK68" s="252"/>
      <c r="QOL68" s="252"/>
      <c r="QOM68" s="252"/>
      <c r="QON68" s="252"/>
      <c r="QOO68" s="252"/>
      <c r="QOP68" s="252"/>
      <c r="QOQ68" s="252"/>
      <c r="QOR68" s="252"/>
      <c r="QOS68" s="252"/>
      <c r="QOT68" s="252"/>
      <c r="QOU68" s="252"/>
      <c r="QOV68" s="252"/>
      <c r="QOW68" s="252"/>
      <c r="QOX68" s="252"/>
      <c r="QOY68" s="252"/>
      <c r="QOZ68" s="252"/>
      <c r="QPA68" s="252"/>
      <c r="QPB68" s="252"/>
      <c r="QPC68" s="252"/>
      <c r="QPD68" s="252"/>
      <c r="QPE68" s="252"/>
      <c r="QPF68" s="252"/>
      <c r="QPG68" s="252"/>
      <c r="QPH68" s="252"/>
      <c r="QPI68" s="252"/>
      <c r="QPJ68" s="252"/>
      <c r="QPK68" s="252"/>
      <c r="QPL68" s="252"/>
      <c r="QPM68" s="252"/>
      <c r="QPN68" s="252"/>
      <c r="QPO68" s="252"/>
      <c r="QPP68" s="252"/>
      <c r="QPQ68" s="252"/>
      <c r="QPR68" s="252"/>
      <c r="QPS68" s="252"/>
      <c r="QPT68" s="252"/>
      <c r="QPU68" s="252"/>
      <c r="QPV68" s="252"/>
      <c r="QPW68" s="252"/>
      <c r="QPX68" s="252"/>
      <c r="QPY68" s="252"/>
      <c r="QPZ68" s="252"/>
      <c r="QQA68" s="252"/>
      <c r="QQB68" s="252"/>
      <c r="QQC68" s="252"/>
      <c r="QQD68" s="252"/>
      <c r="QQE68" s="252"/>
      <c r="QQF68" s="252"/>
      <c r="QQG68" s="252"/>
      <c r="QQH68" s="252"/>
      <c r="QQI68" s="252"/>
      <c r="QQJ68" s="252"/>
      <c r="QQK68" s="252"/>
      <c r="QQL68" s="252"/>
      <c r="QQM68" s="252"/>
      <c r="QQN68" s="252"/>
      <c r="QQO68" s="252"/>
      <c r="QQP68" s="252"/>
      <c r="QQQ68" s="252"/>
      <c r="QQR68" s="252"/>
      <c r="QQS68" s="252"/>
      <c r="QQT68" s="252"/>
      <c r="QQU68" s="252"/>
      <c r="QQV68" s="252"/>
      <c r="QQW68" s="252"/>
      <c r="QQX68" s="252"/>
      <c r="QQY68" s="252"/>
      <c r="QQZ68" s="252"/>
      <c r="QRA68" s="252"/>
      <c r="QRB68" s="252"/>
      <c r="QRC68" s="252"/>
      <c r="QRD68" s="252"/>
      <c r="QRE68" s="252"/>
      <c r="QRF68" s="252"/>
      <c r="QRG68" s="252"/>
      <c r="QRH68" s="252"/>
      <c r="QRI68" s="252"/>
      <c r="QRJ68" s="252"/>
      <c r="QRK68" s="252"/>
      <c r="QRL68" s="252"/>
      <c r="QRM68" s="252"/>
      <c r="QRN68" s="252"/>
      <c r="QRO68" s="252"/>
      <c r="QRP68" s="252"/>
      <c r="QRQ68" s="252"/>
      <c r="QRR68" s="252"/>
      <c r="QRS68" s="252"/>
      <c r="QRT68" s="252"/>
      <c r="QRU68" s="252"/>
      <c r="QRV68" s="252"/>
      <c r="QRW68" s="252"/>
      <c r="QRX68" s="252"/>
      <c r="QRY68" s="252"/>
      <c r="QRZ68" s="252"/>
      <c r="QSA68" s="252"/>
      <c r="QSB68" s="252"/>
      <c r="QSC68" s="252"/>
      <c r="QSD68" s="252"/>
      <c r="QSE68" s="252"/>
      <c r="QSF68" s="252"/>
      <c r="QSG68" s="252"/>
      <c r="QSH68" s="252"/>
      <c r="QSI68" s="252"/>
      <c r="QSJ68" s="252"/>
      <c r="QSK68" s="252"/>
      <c r="QSL68" s="252"/>
      <c r="QSM68" s="252"/>
      <c r="QSN68" s="252"/>
      <c r="QSO68" s="252"/>
      <c r="QSP68" s="252"/>
      <c r="QSQ68" s="252"/>
      <c r="QSR68" s="252"/>
      <c r="QSS68" s="252"/>
      <c r="QST68" s="252"/>
      <c r="QSU68" s="252"/>
      <c r="QSV68" s="252"/>
      <c r="QSW68" s="252"/>
      <c r="QSX68" s="252"/>
      <c r="QSY68" s="252"/>
      <c r="QSZ68" s="252"/>
      <c r="QTA68" s="252"/>
      <c r="QTB68" s="252"/>
      <c r="QTC68" s="252"/>
      <c r="QTD68" s="252"/>
      <c r="QTE68" s="252"/>
      <c r="QTF68" s="252"/>
      <c r="QTG68" s="252"/>
      <c r="QTH68" s="252"/>
      <c r="QTI68" s="252"/>
      <c r="QTJ68" s="252"/>
      <c r="QTK68" s="252"/>
      <c r="QTL68" s="252"/>
      <c r="QTM68" s="252"/>
      <c r="QTN68" s="252"/>
      <c r="QTO68" s="252"/>
      <c r="QTP68" s="252"/>
      <c r="QTQ68" s="252"/>
      <c r="QTR68" s="252"/>
      <c r="QTS68" s="252"/>
      <c r="QTT68" s="252"/>
      <c r="QTU68" s="252"/>
      <c r="QTV68" s="252"/>
      <c r="QTW68" s="252"/>
      <c r="QTX68" s="252"/>
      <c r="QTY68" s="252"/>
      <c r="QTZ68" s="252"/>
      <c r="QUA68" s="252"/>
      <c r="QUB68" s="252"/>
      <c r="QUC68" s="252"/>
      <c r="QUD68" s="252"/>
      <c r="QUE68" s="252"/>
      <c r="QUF68" s="252"/>
      <c r="QUG68" s="252"/>
      <c r="QUH68" s="252"/>
      <c r="QUI68" s="252"/>
      <c r="QUJ68" s="252"/>
      <c r="QUK68" s="252"/>
      <c r="QUL68" s="252"/>
      <c r="QUM68" s="252"/>
      <c r="QUN68" s="252"/>
      <c r="QUO68" s="252"/>
      <c r="QUP68" s="252"/>
      <c r="QUQ68" s="252"/>
      <c r="QUR68" s="252"/>
      <c r="QUS68" s="252"/>
      <c r="QUT68" s="252"/>
      <c r="QUU68" s="252"/>
      <c r="QUV68" s="252"/>
      <c r="QUW68" s="252"/>
      <c r="QUX68" s="252"/>
      <c r="QUY68" s="252"/>
      <c r="QUZ68" s="252"/>
      <c r="QVA68" s="252"/>
      <c r="QVB68" s="252"/>
      <c r="QVC68" s="252"/>
      <c r="QVD68" s="252"/>
      <c r="QVE68" s="252"/>
      <c r="QVF68" s="252"/>
      <c r="QVG68" s="252"/>
      <c r="QVH68" s="252"/>
      <c r="QVI68" s="252"/>
      <c r="QVJ68" s="252"/>
      <c r="QVK68" s="252"/>
      <c r="QVL68" s="252"/>
      <c r="QVM68" s="252"/>
      <c r="QVN68" s="252"/>
      <c r="QVO68" s="252"/>
      <c r="QVP68" s="252"/>
      <c r="QVQ68" s="252"/>
      <c r="QVR68" s="252"/>
      <c r="QVS68" s="252"/>
      <c r="QVT68" s="252"/>
      <c r="QVU68" s="252"/>
      <c r="QVV68" s="252"/>
      <c r="QVW68" s="252"/>
      <c r="QVX68" s="252"/>
      <c r="QVY68" s="252"/>
      <c r="QVZ68" s="252"/>
      <c r="QWA68" s="252"/>
      <c r="QWB68" s="252"/>
      <c r="QWC68" s="252"/>
      <c r="QWD68" s="252"/>
      <c r="QWE68" s="252"/>
      <c r="QWF68" s="252"/>
      <c r="QWG68" s="252"/>
      <c r="QWH68" s="252"/>
      <c r="QWI68" s="252"/>
      <c r="QWJ68" s="252"/>
      <c r="QWK68" s="252"/>
      <c r="QWL68" s="252"/>
      <c r="QWM68" s="252"/>
      <c r="QWN68" s="252"/>
      <c r="QWO68" s="252"/>
      <c r="QWP68" s="252"/>
      <c r="QWQ68" s="252"/>
      <c r="QWR68" s="252"/>
      <c r="QWS68" s="252"/>
      <c r="QWT68" s="252"/>
      <c r="QWU68" s="252"/>
      <c r="QWV68" s="252"/>
      <c r="QWW68" s="252"/>
      <c r="QWX68" s="252"/>
      <c r="QWY68" s="252"/>
      <c r="QWZ68" s="252"/>
      <c r="QXA68" s="252"/>
      <c r="QXB68" s="252"/>
      <c r="QXC68" s="252"/>
      <c r="QXD68" s="252"/>
      <c r="QXE68" s="252"/>
      <c r="QXF68" s="252"/>
      <c r="QXG68" s="252"/>
      <c r="QXH68" s="252"/>
      <c r="QXI68" s="252"/>
      <c r="QXJ68" s="252"/>
      <c r="QXK68" s="252"/>
      <c r="QXL68" s="252"/>
      <c r="QXM68" s="252"/>
      <c r="QXN68" s="252"/>
      <c r="QXO68" s="252"/>
      <c r="QXP68" s="252"/>
      <c r="QXQ68" s="252"/>
      <c r="QXR68" s="252"/>
      <c r="QXS68" s="252"/>
      <c r="QXT68" s="252"/>
      <c r="QXU68" s="252"/>
      <c r="QXV68" s="252"/>
      <c r="QXW68" s="252"/>
      <c r="QXX68" s="252"/>
      <c r="QXY68" s="252"/>
      <c r="QXZ68" s="252"/>
      <c r="QYA68" s="252"/>
      <c r="QYB68" s="252"/>
      <c r="QYC68" s="252"/>
      <c r="QYD68" s="252"/>
      <c r="QYE68" s="252"/>
      <c r="QYF68" s="252"/>
      <c r="QYG68" s="252"/>
      <c r="QYH68" s="252"/>
      <c r="QYI68" s="252"/>
      <c r="QYJ68" s="252"/>
      <c r="QYK68" s="252"/>
      <c r="QYL68" s="252"/>
      <c r="QYM68" s="252"/>
      <c r="QYN68" s="252"/>
      <c r="QYO68" s="252"/>
      <c r="QYP68" s="252"/>
      <c r="QYQ68" s="252"/>
      <c r="QYR68" s="252"/>
      <c r="QYS68" s="252"/>
      <c r="QYT68" s="252"/>
      <c r="QYU68" s="252"/>
      <c r="QYV68" s="252"/>
      <c r="QYW68" s="252"/>
      <c r="QYX68" s="252"/>
      <c r="QYY68" s="252"/>
      <c r="QYZ68" s="252"/>
      <c r="QZA68" s="252"/>
      <c r="QZB68" s="252"/>
      <c r="QZC68" s="252"/>
      <c r="QZD68" s="252"/>
      <c r="QZE68" s="252"/>
      <c r="QZF68" s="252"/>
      <c r="QZG68" s="252"/>
      <c r="QZH68" s="252"/>
      <c r="QZI68" s="252"/>
      <c r="QZJ68" s="252"/>
      <c r="QZK68" s="252"/>
      <c r="QZL68" s="252"/>
      <c r="QZM68" s="252"/>
      <c r="QZN68" s="252"/>
      <c r="QZO68" s="252"/>
      <c r="QZP68" s="252"/>
      <c r="QZQ68" s="252"/>
      <c r="QZR68" s="252"/>
      <c r="QZS68" s="252"/>
      <c r="QZT68" s="252"/>
      <c r="QZU68" s="252"/>
      <c r="QZV68" s="252"/>
      <c r="QZW68" s="252"/>
      <c r="QZX68" s="252"/>
      <c r="QZY68" s="252"/>
      <c r="QZZ68" s="252"/>
      <c r="RAA68" s="252"/>
      <c r="RAB68" s="252"/>
      <c r="RAC68" s="252"/>
      <c r="RAD68" s="252"/>
      <c r="RAE68" s="252"/>
      <c r="RAF68" s="252"/>
      <c r="RAG68" s="252"/>
      <c r="RAH68" s="252"/>
      <c r="RAI68" s="252"/>
      <c r="RAJ68" s="252"/>
      <c r="RAK68" s="252"/>
      <c r="RAL68" s="252"/>
      <c r="RAM68" s="252"/>
      <c r="RAN68" s="252"/>
      <c r="RAO68" s="252"/>
      <c r="RAP68" s="252"/>
      <c r="RAQ68" s="252"/>
      <c r="RAR68" s="252"/>
      <c r="RAS68" s="252"/>
      <c r="RAT68" s="252"/>
      <c r="RAU68" s="252"/>
      <c r="RAV68" s="252"/>
      <c r="RAW68" s="252"/>
      <c r="RAX68" s="252"/>
      <c r="RAY68" s="252"/>
      <c r="RAZ68" s="252"/>
      <c r="RBA68" s="252"/>
      <c r="RBB68" s="252"/>
      <c r="RBC68" s="252"/>
      <c r="RBD68" s="252"/>
      <c r="RBE68" s="252"/>
      <c r="RBF68" s="252"/>
      <c r="RBG68" s="252"/>
      <c r="RBH68" s="252"/>
      <c r="RBI68" s="252"/>
      <c r="RBJ68" s="252"/>
      <c r="RBK68" s="252"/>
      <c r="RBL68" s="252"/>
      <c r="RBM68" s="252"/>
      <c r="RBN68" s="252"/>
      <c r="RBO68" s="252"/>
      <c r="RBP68" s="252"/>
      <c r="RBQ68" s="252"/>
      <c r="RBR68" s="252"/>
      <c r="RBS68" s="252"/>
      <c r="RBT68" s="252"/>
      <c r="RBU68" s="252"/>
      <c r="RBV68" s="252"/>
      <c r="RBW68" s="252"/>
      <c r="RBX68" s="252"/>
      <c r="RBY68" s="252"/>
      <c r="RBZ68" s="252"/>
      <c r="RCA68" s="252"/>
      <c r="RCB68" s="252"/>
      <c r="RCC68" s="252"/>
      <c r="RCD68" s="252"/>
      <c r="RCE68" s="252"/>
      <c r="RCF68" s="252"/>
      <c r="RCG68" s="252"/>
      <c r="RCH68" s="252"/>
      <c r="RCI68" s="252"/>
      <c r="RCJ68" s="252"/>
      <c r="RCK68" s="252"/>
      <c r="RCL68" s="252"/>
      <c r="RCM68" s="252"/>
      <c r="RCN68" s="252"/>
      <c r="RCO68" s="252"/>
      <c r="RCP68" s="252"/>
      <c r="RCQ68" s="252"/>
      <c r="RCR68" s="252"/>
      <c r="RCS68" s="252"/>
      <c r="RCT68" s="252"/>
      <c r="RCU68" s="252"/>
      <c r="RCV68" s="252"/>
      <c r="RCW68" s="252"/>
      <c r="RCX68" s="252"/>
      <c r="RCY68" s="252"/>
      <c r="RCZ68" s="252"/>
      <c r="RDA68" s="252"/>
      <c r="RDB68" s="252"/>
      <c r="RDC68" s="252"/>
      <c r="RDD68" s="252"/>
      <c r="RDE68" s="252"/>
      <c r="RDF68" s="252"/>
      <c r="RDG68" s="252"/>
      <c r="RDH68" s="252"/>
      <c r="RDI68" s="252"/>
      <c r="RDJ68" s="252"/>
      <c r="RDK68" s="252"/>
      <c r="RDL68" s="252"/>
      <c r="RDM68" s="252"/>
      <c r="RDN68" s="252"/>
      <c r="RDO68" s="252"/>
      <c r="RDP68" s="252"/>
      <c r="RDQ68" s="252"/>
      <c r="RDR68" s="252"/>
      <c r="RDS68" s="252"/>
      <c r="RDT68" s="252"/>
      <c r="RDU68" s="252"/>
      <c r="RDV68" s="252"/>
      <c r="RDW68" s="252"/>
      <c r="RDX68" s="252"/>
      <c r="RDY68" s="252"/>
      <c r="RDZ68" s="252"/>
      <c r="REA68" s="252"/>
      <c r="REB68" s="252"/>
      <c r="REC68" s="252"/>
      <c r="RED68" s="252"/>
      <c r="REE68" s="252"/>
      <c r="REF68" s="252"/>
      <c r="REG68" s="252"/>
      <c r="REH68" s="252"/>
      <c r="REI68" s="252"/>
      <c r="REJ68" s="252"/>
      <c r="REK68" s="252"/>
      <c r="REL68" s="252"/>
      <c r="REM68" s="252"/>
      <c r="REN68" s="252"/>
      <c r="REO68" s="252"/>
      <c r="REP68" s="252"/>
      <c r="REQ68" s="252"/>
      <c r="RER68" s="252"/>
      <c r="RES68" s="252"/>
      <c r="RET68" s="252"/>
      <c r="REU68" s="252"/>
      <c r="REV68" s="252"/>
      <c r="REW68" s="252"/>
      <c r="REX68" s="252"/>
      <c r="REY68" s="252"/>
      <c r="REZ68" s="252"/>
      <c r="RFA68" s="252"/>
      <c r="RFB68" s="252"/>
      <c r="RFC68" s="252"/>
      <c r="RFD68" s="252"/>
      <c r="RFE68" s="252"/>
      <c r="RFF68" s="252"/>
      <c r="RFG68" s="252"/>
      <c r="RFH68" s="252"/>
      <c r="RFI68" s="252"/>
      <c r="RFJ68" s="252"/>
      <c r="RFK68" s="252"/>
      <c r="RFL68" s="252"/>
      <c r="RFM68" s="252"/>
      <c r="RFN68" s="252"/>
      <c r="RFO68" s="252"/>
      <c r="RFP68" s="252"/>
      <c r="RFQ68" s="252"/>
      <c r="RFR68" s="252"/>
      <c r="RFS68" s="252"/>
      <c r="RFT68" s="252"/>
      <c r="RFU68" s="252"/>
      <c r="RFV68" s="252"/>
      <c r="RFW68" s="252"/>
      <c r="RFX68" s="252"/>
      <c r="RFY68" s="252"/>
      <c r="RFZ68" s="252"/>
      <c r="RGA68" s="252"/>
      <c r="RGB68" s="252"/>
      <c r="RGC68" s="252"/>
      <c r="RGD68" s="252"/>
      <c r="RGE68" s="252"/>
      <c r="RGF68" s="252"/>
      <c r="RGG68" s="252"/>
      <c r="RGH68" s="252"/>
      <c r="RGI68" s="252"/>
      <c r="RGJ68" s="252"/>
      <c r="RGK68" s="252"/>
      <c r="RGL68" s="252"/>
      <c r="RGM68" s="252"/>
      <c r="RGN68" s="252"/>
      <c r="RGO68" s="252"/>
      <c r="RGP68" s="252"/>
      <c r="RGQ68" s="252"/>
      <c r="RGR68" s="252"/>
      <c r="RGS68" s="252"/>
      <c r="RGT68" s="252"/>
      <c r="RGU68" s="252"/>
      <c r="RGV68" s="252"/>
      <c r="RGW68" s="252"/>
      <c r="RGX68" s="252"/>
      <c r="RGY68" s="252"/>
      <c r="RGZ68" s="252"/>
      <c r="RHA68" s="252"/>
      <c r="RHB68" s="252"/>
      <c r="RHC68" s="252"/>
      <c r="RHD68" s="252"/>
      <c r="RHE68" s="252"/>
      <c r="RHF68" s="252"/>
      <c r="RHG68" s="252"/>
      <c r="RHH68" s="252"/>
      <c r="RHI68" s="252"/>
      <c r="RHJ68" s="252"/>
      <c r="RHK68" s="252"/>
      <c r="RHL68" s="252"/>
      <c r="RHM68" s="252"/>
      <c r="RHN68" s="252"/>
      <c r="RHO68" s="252"/>
      <c r="RHP68" s="252"/>
      <c r="RHQ68" s="252"/>
      <c r="RHR68" s="252"/>
      <c r="RHS68" s="252"/>
      <c r="RHT68" s="252"/>
      <c r="RHU68" s="252"/>
      <c r="RHV68" s="252"/>
      <c r="RHW68" s="252"/>
      <c r="RHX68" s="252"/>
      <c r="RHY68" s="252"/>
      <c r="RHZ68" s="252"/>
      <c r="RIA68" s="252"/>
      <c r="RIB68" s="252"/>
      <c r="RIC68" s="252"/>
      <c r="RID68" s="252"/>
      <c r="RIE68" s="252"/>
      <c r="RIF68" s="252"/>
      <c r="RIG68" s="252"/>
      <c r="RIH68" s="252"/>
      <c r="RII68" s="252"/>
      <c r="RIJ68" s="252"/>
      <c r="RIK68" s="252"/>
      <c r="RIL68" s="252"/>
      <c r="RIM68" s="252"/>
      <c r="RIN68" s="252"/>
      <c r="RIO68" s="252"/>
      <c r="RIP68" s="252"/>
      <c r="RIQ68" s="252"/>
      <c r="RIR68" s="252"/>
      <c r="RIS68" s="252"/>
      <c r="RIT68" s="252"/>
      <c r="RIU68" s="252"/>
      <c r="RIV68" s="252"/>
      <c r="RIW68" s="252"/>
      <c r="RIX68" s="252"/>
      <c r="RIY68" s="252"/>
      <c r="RIZ68" s="252"/>
      <c r="RJA68" s="252"/>
      <c r="RJB68" s="252"/>
      <c r="RJC68" s="252"/>
      <c r="RJD68" s="252"/>
      <c r="RJE68" s="252"/>
      <c r="RJF68" s="252"/>
      <c r="RJG68" s="252"/>
      <c r="RJH68" s="252"/>
      <c r="RJI68" s="252"/>
      <c r="RJJ68" s="252"/>
      <c r="RJK68" s="252"/>
      <c r="RJL68" s="252"/>
      <c r="RJM68" s="252"/>
      <c r="RJN68" s="252"/>
      <c r="RJO68" s="252"/>
      <c r="RJP68" s="252"/>
      <c r="RJQ68" s="252"/>
      <c r="RJR68" s="252"/>
      <c r="RJS68" s="252"/>
      <c r="RJT68" s="252"/>
      <c r="RJU68" s="252"/>
      <c r="RJV68" s="252"/>
      <c r="RJW68" s="252"/>
      <c r="RJX68" s="252"/>
      <c r="RJY68" s="252"/>
      <c r="RJZ68" s="252"/>
      <c r="RKA68" s="252"/>
      <c r="RKB68" s="252"/>
      <c r="RKC68" s="252"/>
      <c r="RKD68" s="252"/>
      <c r="RKE68" s="252"/>
      <c r="RKF68" s="252"/>
      <c r="RKG68" s="252"/>
      <c r="RKH68" s="252"/>
      <c r="RKI68" s="252"/>
      <c r="RKJ68" s="252"/>
      <c r="RKK68" s="252"/>
      <c r="RKL68" s="252"/>
      <c r="RKM68" s="252"/>
      <c r="RKN68" s="252"/>
      <c r="RKO68" s="252"/>
      <c r="RKP68" s="252"/>
      <c r="RKQ68" s="252"/>
      <c r="RKR68" s="252"/>
      <c r="RKS68" s="252"/>
      <c r="RKT68" s="252"/>
      <c r="RKU68" s="252"/>
      <c r="RKV68" s="252"/>
      <c r="RKW68" s="252"/>
      <c r="RKX68" s="252"/>
      <c r="RKY68" s="252"/>
      <c r="RKZ68" s="252"/>
      <c r="RLA68" s="252"/>
      <c r="RLB68" s="252"/>
      <c r="RLC68" s="252"/>
      <c r="RLD68" s="252"/>
      <c r="RLE68" s="252"/>
      <c r="RLF68" s="252"/>
      <c r="RLG68" s="252"/>
      <c r="RLH68" s="252"/>
      <c r="RLI68" s="252"/>
      <c r="RLJ68" s="252"/>
      <c r="RLK68" s="252"/>
      <c r="RLL68" s="252"/>
      <c r="RLM68" s="252"/>
      <c r="RLN68" s="252"/>
      <c r="RLO68" s="252"/>
      <c r="RLP68" s="252"/>
      <c r="RLQ68" s="252"/>
      <c r="RLR68" s="252"/>
      <c r="RLS68" s="252"/>
      <c r="RLT68" s="252"/>
      <c r="RLU68" s="252"/>
      <c r="RLV68" s="252"/>
      <c r="RLW68" s="252"/>
      <c r="RLX68" s="252"/>
      <c r="RLY68" s="252"/>
      <c r="RLZ68" s="252"/>
      <c r="RMA68" s="252"/>
      <c r="RMB68" s="252"/>
      <c r="RMC68" s="252"/>
      <c r="RMD68" s="252"/>
      <c r="RME68" s="252"/>
      <c r="RMF68" s="252"/>
      <c r="RMG68" s="252"/>
      <c r="RMH68" s="252"/>
      <c r="RMI68" s="252"/>
      <c r="RMJ68" s="252"/>
      <c r="RMK68" s="252"/>
      <c r="RML68" s="252"/>
      <c r="RMM68" s="252"/>
      <c r="RMN68" s="252"/>
      <c r="RMO68" s="252"/>
      <c r="RMP68" s="252"/>
      <c r="RMQ68" s="252"/>
      <c r="RMR68" s="252"/>
      <c r="RMS68" s="252"/>
      <c r="RMT68" s="252"/>
      <c r="RMU68" s="252"/>
      <c r="RMV68" s="252"/>
      <c r="RMW68" s="252"/>
      <c r="RMX68" s="252"/>
      <c r="RMY68" s="252"/>
      <c r="RMZ68" s="252"/>
      <c r="RNA68" s="252"/>
      <c r="RNB68" s="252"/>
      <c r="RNC68" s="252"/>
      <c r="RND68" s="252"/>
      <c r="RNE68" s="252"/>
      <c r="RNF68" s="252"/>
      <c r="RNG68" s="252"/>
      <c r="RNH68" s="252"/>
      <c r="RNI68" s="252"/>
      <c r="RNJ68" s="252"/>
      <c r="RNK68" s="252"/>
      <c r="RNL68" s="252"/>
      <c r="RNM68" s="252"/>
      <c r="RNN68" s="252"/>
      <c r="RNO68" s="252"/>
      <c r="RNP68" s="252"/>
      <c r="RNQ68" s="252"/>
      <c r="RNR68" s="252"/>
      <c r="RNS68" s="252"/>
      <c r="RNT68" s="252"/>
      <c r="RNU68" s="252"/>
      <c r="RNV68" s="252"/>
      <c r="RNW68" s="252"/>
      <c r="RNX68" s="252"/>
      <c r="RNY68" s="252"/>
      <c r="RNZ68" s="252"/>
      <c r="ROA68" s="252"/>
      <c r="ROB68" s="252"/>
      <c r="ROC68" s="252"/>
      <c r="ROD68" s="252"/>
      <c r="ROE68" s="252"/>
      <c r="ROF68" s="252"/>
      <c r="ROG68" s="252"/>
      <c r="ROH68" s="252"/>
      <c r="ROI68" s="252"/>
      <c r="ROJ68" s="252"/>
      <c r="ROK68" s="252"/>
      <c r="ROL68" s="252"/>
      <c r="ROM68" s="252"/>
      <c r="RON68" s="252"/>
      <c r="ROO68" s="252"/>
      <c r="ROP68" s="252"/>
      <c r="ROQ68" s="252"/>
      <c r="ROR68" s="252"/>
      <c r="ROS68" s="252"/>
      <c r="ROT68" s="252"/>
      <c r="ROU68" s="252"/>
      <c r="ROV68" s="252"/>
      <c r="ROW68" s="252"/>
      <c r="ROX68" s="252"/>
      <c r="ROY68" s="252"/>
      <c r="ROZ68" s="252"/>
      <c r="RPA68" s="252"/>
      <c r="RPB68" s="252"/>
      <c r="RPC68" s="252"/>
      <c r="RPD68" s="252"/>
      <c r="RPE68" s="252"/>
      <c r="RPF68" s="252"/>
      <c r="RPG68" s="252"/>
      <c r="RPH68" s="252"/>
      <c r="RPI68" s="252"/>
      <c r="RPJ68" s="252"/>
      <c r="RPK68" s="252"/>
      <c r="RPL68" s="252"/>
      <c r="RPM68" s="252"/>
      <c r="RPN68" s="252"/>
      <c r="RPO68" s="252"/>
      <c r="RPP68" s="252"/>
      <c r="RPQ68" s="252"/>
      <c r="RPR68" s="252"/>
      <c r="RPS68" s="252"/>
      <c r="RPT68" s="252"/>
      <c r="RPU68" s="252"/>
      <c r="RPV68" s="252"/>
      <c r="RPW68" s="252"/>
      <c r="RPX68" s="252"/>
      <c r="RPY68" s="252"/>
      <c r="RPZ68" s="252"/>
      <c r="RQA68" s="252"/>
      <c r="RQB68" s="252"/>
      <c r="RQC68" s="252"/>
      <c r="RQD68" s="252"/>
      <c r="RQE68" s="252"/>
      <c r="RQF68" s="252"/>
      <c r="RQG68" s="252"/>
      <c r="RQH68" s="252"/>
      <c r="RQI68" s="252"/>
      <c r="RQJ68" s="252"/>
      <c r="RQK68" s="252"/>
      <c r="RQL68" s="252"/>
      <c r="RQM68" s="252"/>
      <c r="RQN68" s="252"/>
      <c r="RQO68" s="252"/>
      <c r="RQP68" s="252"/>
      <c r="RQQ68" s="252"/>
      <c r="RQR68" s="252"/>
      <c r="RQS68" s="252"/>
      <c r="RQT68" s="252"/>
      <c r="RQU68" s="252"/>
      <c r="RQV68" s="252"/>
      <c r="RQW68" s="252"/>
      <c r="RQX68" s="252"/>
      <c r="RQY68" s="252"/>
      <c r="RQZ68" s="252"/>
      <c r="RRA68" s="252"/>
      <c r="RRB68" s="252"/>
      <c r="RRC68" s="252"/>
      <c r="RRD68" s="252"/>
      <c r="RRE68" s="252"/>
      <c r="RRF68" s="252"/>
      <c r="RRG68" s="252"/>
      <c r="RRH68" s="252"/>
      <c r="RRI68" s="252"/>
      <c r="RRJ68" s="252"/>
      <c r="RRK68" s="252"/>
      <c r="RRL68" s="252"/>
      <c r="RRM68" s="252"/>
      <c r="RRN68" s="252"/>
      <c r="RRO68" s="252"/>
      <c r="RRP68" s="252"/>
      <c r="RRQ68" s="252"/>
      <c r="RRR68" s="252"/>
      <c r="RRS68" s="252"/>
      <c r="RRT68" s="252"/>
      <c r="RRU68" s="252"/>
      <c r="RRV68" s="252"/>
      <c r="RRW68" s="252"/>
      <c r="RRX68" s="252"/>
      <c r="RRY68" s="252"/>
      <c r="RRZ68" s="252"/>
      <c r="RSA68" s="252"/>
      <c r="RSB68" s="252"/>
      <c r="RSC68" s="252"/>
      <c r="RSD68" s="252"/>
      <c r="RSE68" s="252"/>
      <c r="RSF68" s="252"/>
      <c r="RSG68" s="252"/>
      <c r="RSH68" s="252"/>
      <c r="RSI68" s="252"/>
      <c r="RSJ68" s="252"/>
      <c r="RSK68" s="252"/>
      <c r="RSL68" s="252"/>
      <c r="RSM68" s="252"/>
      <c r="RSN68" s="252"/>
      <c r="RSO68" s="252"/>
      <c r="RSP68" s="252"/>
      <c r="RSQ68" s="252"/>
      <c r="RSR68" s="252"/>
      <c r="RSS68" s="252"/>
      <c r="RST68" s="252"/>
      <c r="RSU68" s="252"/>
      <c r="RSV68" s="252"/>
      <c r="RSW68" s="252"/>
      <c r="RSX68" s="252"/>
      <c r="RSY68" s="252"/>
      <c r="RSZ68" s="252"/>
      <c r="RTA68" s="252"/>
      <c r="RTB68" s="252"/>
      <c r="RTC68" s="252"/>
      <c r="RTD68" s="252"/>
      <c r="RTE68" s="252"/>
      <c r="RTF68" s="252"/>
      <c r="RTG68" s="252"/>
      <c r="RTH68" s="252"/>
      <c r="RTI68" s="252"/>
      <c r="RTJ68" s="252"/>
      <c r="RTK68" s="252"/>
      <c r="RTL68" s="252"/>
      <c r="RTM68" s="252"/>
      <c r="RTN68" s="252"/>
      <c r="RTO68" s="252"/>
      <c r="RTP68" s="252"/>
      <c r="RTQ68" s="252"/>
      <c r="RTR68" s="252"/>
      <c r="RTS68" s="252"/>
      <c r="RTT68" s="252"/>
      <c r="RTU68" s="252"/>
      <c r="RTV68" s="252"/>
      <c r="RTW68" s="252"/>
      <c r="RTX68" s="252"/>
      <c r="RTY68" s="252"/>
      <c r="RTZ68" s="252"/>
      <c r="RUA68" s="252"/>
      <c r="RUB68" s="252"/>
      <c r="RUC68" s="252"/>
      <c r="RUD68" s="252"/>
      <c r="RUE68" s="252"/>
      <c r="RUF68" s="252"/>
      <c r="RUG68" s="252"/>
      <c r="RUH68" s="252"/>
      <c r="RUI68" s="252"/>
      <c r="RUJ68" s="252"/>
      <c r="RUK68" s="252"/>
      <c r="RUL68" s="252"/>
      <c r="RUM68" s="252"/>
      <c r="RUN68" s="252"/>
      <c r="RUO68" s="252"/>
      <c r="RUP68" s="252"/>
      <c r="RUQ68" s="252"/>
      <c r="RUR68" s="252"/>
      <c r="RUS68" s="252"/>
      <c r="RUT68" s="252"/>
      <c r="RUU68" s="252"/>
      <c r="RUV68" s="252"/>
      <c r="RUW68" s="252"/>
      <c r="RUX68" s="252"/>
      <c r="RUY68" s="252"/>
      <c r="RUZ68" s="252"/>
      <c r="RVA68" s="252"/>
      <c r="RVB68" s="252"/>
      <c r="RVC68" s="252"/>
      <c r="RVD68" s="252"/>
      <c r="RVE68" s="252"/>
      <c r="RVF68" s="252"/>
      <c r="RVG68" s="252"/>
      <c r="RVH68" s="252"/>
      <c r="RVI68" s="252"/>
      <c r="RVJ68" s="252"/>
      <c r="RVK68" s="252"/>
      <c r="RVL68" s="252"/>
      <c r="RVM68" s="252"/>
      <c r="RVN68" s="252"/>
      <c r="RVO68" s="252"/>
      <c r="RVP68" s="252"/>
      <c r="RVQ68" s="252"/>
      <c r="RVR68" s="252"/>
      <c r="RVS68" s="252"/>
      <c r="RVT68" s="252"/>
      <c r="RVU68" s="252"/>
      <c r="RVV68" s="252"/>
      <c r="RVW68" s="252"/>
      <c r="RVX68" s="252"/>
      <c r="RVY68" s="252"/>
      <c r="RVZ68" s="252"/>
      <c r="RWA68" s="252"/>
      <c r="RWB68" s="252"/>
      <c r="RWC68" s="252"/>
      <c r="RWD68" s="252"/>
      <c r="RWE68" s="252"/>
      <c r="RWF68" s="252"/>
      <c r="RWG68" s="252"/>
      <c r="RWH68" s="252"/>
      <c r="RWI68" s="252"/>
      <c r="RWJ68" s="252"/>
      <c r="RWK68" s="252"/>
      <c r="RWL68" s="252"/>
      <c r="RWM68" s="252"/>
      <c r="RWN68" s="252"/>
      <c r="RWO68" s="252"/>
      <c r="RWP68" s="252"/>
      <c r="RWQ68" s="252"/>
      <c r="RWR68" s="252"/>
      <c r="RWS68" s="252"/>
      <c r="RWT68" s="252"/>
      <c r="RWU68" s="252"/>
      <c r="RWV68" s="252"/>
      <c r="RWW68" s="252"/>
      <c r="RWX68" s="252"/>
      <c r="RWY68" s="252"/>
      <c r="RWZ68" s="252"/>
      <c r="RXA68" s="252"/>
      <c r="RXB68" s="252"/>
      <c r="RXC68" s="252"/>
      <c r="RXD68" s="252"/>
      <c r="RXE68" s="252"/>
      <c r="RXF68" s="252"/>
      <c r="RXG68" s="252"/>
      <c r="RXH68" s="252"/>
      <c r="RXI68" s="252"/>
      <c r="RXJ68" s="252"/>
      <c r="RXK68" s="252"/>
      <c r="RXL68" s="252"/>
      <c r="RXM68" s="252"/>
      <c r="RXN68" s="252"/>
      <c r="RXO68" s="252"/>
      <c r="RXP68" s="252"/>
      <c r="RXQ68" s="252"/>
      <c r="RXR68" s="252"/>
      <c r="RXS68" s="252"/>
      <c r="RXT68" s="252"/>
      <c r="RXU68" s="252"/>
      <c r="RXV68" s="252"/>
      <c r="RXW68" s="252"/>
      <c r="RXX68" s="252"/>
      <c r="RXY68" s="252"/>
      <c r="RXZ68" s="252"/>
      <c r="RYA68" s="252"/>
      <c r="RYB68" s="252"/>
      <c r="RYC68" s="252"/>
      <c r="RYD68" s="252"/>
      <c r="RYE68" s="252"/>
      <c r="RYF68" s="252"/>
      <c r="RYG68" s="252"/>
      <c r="RYH68" s="252"/>
      <c r="RYI68" s="252"/>
      <c r="RYJ68" s="252"/>
      <c r="RYK68" s="252"/>
      <c r="RYL68" s="252"/>
      <c r="RYM68" s="252"/>
      <c r="RYN68" s="252"/>
      <c r="RYO68" s="252"/>
      <c r="RYP68" s="252"/>
      <c r="RYQ68" s="252"/>
      <c r="RYR68" s="252"/>
      <c r="RYS68" s="252"/>
      <c r="RYT68" s="252"/>
      <c r="RYU68" s="252"/>
      <c r="RYV68" s="252"/>
      <c r="RYW68" s="252"/>
      <c r="RYX68" s="252"/>
      <c r="RYY68" s="252"/>
      <c r="RYZ68" s="252"/>
      <c r="RZA68" s="252"/>
      <c r="RZB68" s="252"/>
      <c r="RZC68" s="252"/>
      <c r="RZD68" s="252"/>
      <c r="RZE68" s="252"/>
      <c r="RZF68" s="252"/>
      <c r="RZG68" s="252"/>
      <c r="RZH68" s="252"/>
      <c r="RZI68" s="252"/>
      <c r="RZJ68" s="252"/>
      <c r="RZK68" s="252"/>
      <c r="RZL68" s="252"/>
      <c r="RZM68" s="252"/>
      <c r="RZN68" s="252"/>
      <c r="RZO68" s="252"/>
      <c r="RZP68" s="252"/>
      <c r="RZQ68" s="252"/>
      <c r="RZR68" s="252"/>
      <c r="RZS68" s="252"/>
      <c r="RZT68" s="252"/>
      <c r="RZU68" s="252"/>
      <c r="RZV68" s="252"/>
      <c r="RZW68" s="252"/>
      <c r="RZX68" s="252"/>
      <c r="RZY68" s="252"/>
      <c r="RZZ68" s="252"/>
      <c r="SAA68" s="252"/>
      <c r="SAB68" s="252"/>
      <c r="SAC68" s="252"/>
      <c r="SAD68" s="252"/>
      <c r="SAE68" s="252"/>
      <c r="SAF68" s="252"/>
      <c r="SAG68" s="252"/>
      <c r="SAH68" s="252"/>
      <c r="SAI68" s="252"/>
      <c r="SAJ68" s="252"/>
      <c r="SAK68" s="252"/>
      <c r="SAL68" s="252"/>
      <c r="SAM68" s="252"/>
      <c r="SAN68" s="252"/>
      <c r="SAO68" s="252"/>
      <c r="SAP68" s="252"/>
      <c r="SAQ68" s="252"/>
      <c r="SAR68" s="252"/>
      <c r="SAS68" s="252"/>
      <c r="SAT68" s="252"/>
      <c r="SAU68" s="252"/>
      <c r="SAV68" s="252"/>
      <c r="SAW68" s="252"/>
      <c r="SAX68" s="252"/>
      <c r="SAY68" s="252"/>
      <c r="SAZ68" s="252"/>
      <c r="SBA68" s="252"/>
      <c r="SBB68" s="252"/>
      <c r="SBC68" s="252"/>
      <c r="SBD68" s="252"/>
      <c r="SBE68" s="252"/>
      <c r="SBF68" s="252"/>
      <c r="SBG68" s="252"/>
      <c r="SBH68" s="252"/>
      <c r="SBI68" s="252"/>
      <c r="SBJ68" s="252"/>
      <c r="SBK68" s="252"/>
      <c r="SBL68" s="252"/>
      <c r="SBM68" s="252"/>
      <c r="SBN68" s="252"/>
      <c r="SBO68" s="252"/>
      <c r="SBP68" s="252"/>
      <c r="SBQ68" s="252"/>
      <c r="SBR68" s="252"/>
      <c r="SBS68" s="252"/>
      <c r="SBT68" s="252"/>
      <c r="SBU68" s="252"/>
      <c r="SBV68" s="252"/>
      <c r="SBW68" s="252"/>
      <c r="SBX68" s="252"/>
      <c r="SBY68" s="252"/>
      <c r="SBZ68" s="252"/>
      <c r="SCA68" s="252"/>
      <c r="SCB68" s="252"/>
      <c r="SCC68" s="252"/>
      <c r="SCD68" s="252"/>
      <c r="SCE68" s="252"/>
      <c r="SCF68" s="252"/>
      <c r="SCG68" s="252"/>
      <c r="SCH68" s="252"/>
      <c r="SCI68" s="252"/>
      <c r="SCJ68" s="252"/>
      <c r="SCK68" s="252"/>
      <c r="SCL68" s="252"/>
      <c r="SCM68" s="252"/>
      <c r="SCN68" s="252"/>
      <c r="SCO68" s="252"/>
      <c r="SCP68" s="252"/>
      <c r="SCQ68" s="252"/>
      <c r="SCR68" s="252"/>
      <c r="SCS68" s="252"/>
      <c r="SCT68" s="252"/>
      <c r="SCU68" s="252"/>
      <c r="SCV68" s="252"/>
      <c r="SCW68" s="252"/>
      <c r="SCX68" s="252"/>
      <c r="SCY68" s="252"/>
      <c r="SCZ68" s="252"/>
      <c r="SDA68" s="252"/>
      <c r="SDB68" s="252"/>
      <c r="SDC68" s="252"/>
      <c r="SDD68" s="252"/>
      <c r="SDE68" s="252"/>
      <c r="SDF68" s="252"/>
      <c r="SDG68" s="252"/>
      <c r="SDH68" s="252"/>
      <c r="SDI68" s="252"/>
      <c r="SDJ68" s="252"/>
      <c r="SDK68" s="252"/>
      <c r="SDL68" s="252"/>
      <c r="SDM68" s="252"/>
      <c r="SDN68" s="252"/>
      <c r="SDO68" s="252"/>
      <c r="SDP68" s="252"/>
      <c r="SDQ68" s="252"/>
      <c r="SDR68" s="252"/>
      <c r="SDS68" s="252"/>
      <c r="SDT68" s="252"/>
      <c r="SDU68" s="252"/>
      <c r="SDV68" s="252"/>
      <c r="SDW68" s="252"/>
      <c r="SDX68" s="252"/>
      <c r="SDY68" s="252"/>
      <c r="SDZ68" s="252"/>
      <c r="SEA68" s="252"/>
      <c r="SEB68" s="252"/>
      <c r="SEC68" s="252"/>
      <c r="SED68" s="252"/>
      <c r="SEE68" s="252"/>
      <c r="SEF68" s="252"/>
      <c r="SEG68" s="252"/>
      <c r="SEH68" s="252"/>
      <c r="SEI68" s="252"/>
      <c r="SEJ68" s="252"/>
      <c r="SEK68" s="252"/>
      <c r="SEL68" s="252"/>
      <c r="SEM68" s="252"/>
      <c r="SEN68" s="252"/>
      <c r="SEO68" s="252"/>
      <c r="SEP68" s="252"/>
      <c r="SEQ68" s="252"/>
      <c r="SER68" s="252"/>
      <c r="SES68" s="252"/>
      <c r="SET68" s="252"/>
      <c r="SEU68" s="252"/>
      <c r="SEV68" s="252"/>
      <c r="SEW68" s="252"/>
      <c r="SEX68" s="252"/>
      <c r="SEY68" s="252"/>
      <c r="SEZ68" s="252"/>
      <c r="SFA68" s="252"/>
      <c r="SFB68" s="252"/>
      <c r="SFC68" s="252"/>
      <c r="SFD68" s="252"/>
      <c r="SFE68" s="252"/>
      <c r="SFF68" s="252"/>
      <c r="SFG68" s="252"/>
      <c r="SFH68" s="252"/>
      <c r="SFI68" s="252"/>
      <c r="SFJ68" s="252"/>
      <c r="SFK68" s="252"/>
      <c r="SFL68" s="252"/>
      <c r="SFM68" s="252"/>
      <c r="SFN68" s="252"/>
      <c r="SFO68" s="252"/>
      <c r="SFP68" s="252"/>
      <c r="SFQ68" s="252"/>
      <c r="SFR68" s="252"/>
      <c r="SFS68" s="252"/>
      <c r="SFT68" s="252"/>
      <c r="SFU68" s="252"/>
      <c r="SFV68" s="252"/>
      <c r="SFW68" s="252"/>
      <c r="SFX68" s="252"/>
      <c r="SFY68" s="252"/>
      <c r="SFZ68" s="252"/>
      <c r="SGA68" s="252"/>
      <c r="SGB68" s="252"/>
      <c r="SGC68" s="252"/>
      <c r="SGD68" s="252"/>
      <c r="SGE68" s="252"/>
      <c r="SGF68" s="252"/>
      <c r="SGG68" s="252"/>
      <c r="SGH68" s="252"/>
      <c r="SGI68" s="252"/>
      <c r="SGJ68" s="252"/>
      <c r="SGK68" s="252"/>
      <c r="SGL68" s="252"/>
      <c r="SGM68" s="252"/>
      <c r="SGN68" s="252"/>
      <c r="SGO68" s="252"/>
      <c r="SGP68" s="252"/>
      <c r="SGQ68" s="252"/>
      <c r="SGR68" s="252"/>
      <c r="SGS68" s="252"/>
      <c r="SGT68" s="252"/>
      <c r="SGU68" s="252"/>
      <c r="SGV68" s="252"/>
      <c r="SGW68" s="252"/>
      <c r="SGX68" s="252"/>
      <c r="SGY68" s="252"/>
      <c r="SGZ68" s="252"/>
      <c r="SHA68" s="252"/>
      <c r="SHB68" s="252"/>
      <c r="SHC68" s="252"/>
      <c r="SHD68" s="252"/>
      <c r="SHE68" s="252"/>
      <c r="SHF68" s="252"/>
      <c r="SHG68" s="252"/>
      <c r="SHH68" s="252"/>
      <c r="SHI68" s="252"/>
      <c r="SHJ68" s="252"/>
      <c r="SHK68" s="252"/>
      <c r="SHL68" s="252"/>
      <c r="SHM68" s="252"/>
      <c r="SHN68" s="252"/>
      <c r="SHO68" s="252"/>
      <c r="SHP68" s="252"/>
      <c r="SHQ68" s="252"/>
      <c r="SHR68" s="252"/>
      <c r="SHS68" s="252"/>
      <c r="SHT68" s="252"/>
      <c r="SHU68" s="252"/>
      <c r="SHV68" s="252"/>
      <c r="SHW68" s="252"/>
      <c r="SHX68" s="252"/>
      <c r="SHY68" s="252"/>
      <c r="SHZ68" s="252"/>
      <c r="SIA68" s="252"/>
      <c r="SIB68" s="252"/>
      <c r="SIC68" s="252"/>
      <c r="SID68" s="252"/>
      <c r="SIE68" s="252"/>
      <c r="SIF68" s="252"/>
      <c r="SIG68" s="252"/>
      <c r="SIH68" s="252"/>
      <c r="SII68" s="252"/>
      <c r="SIJ68" s="252"/>
      <c r="SIK68" s="252"/>
      <c r="SIL68" s="252"/>
      <c r="SIM68" s="252"/>
      <c r="SIN68" s="252"/>
      <c r="SIO68" s="252"/>
      <c r="SIP68" s="252"/>
      <c r="SIQ68" s="252"/>
      <c r="SIR68" s="252"/>
      <c r="SIS68" s="252"/>
      <c r="SIT68" s="252"/>
      <c r="SIU68" s="252"/>
      <c r="SIV68" s="252"/>
      <c r="SIW68" s="252"/>
      <c r="SIX68" s="252"/>
      <c r="SIY68" s="252"/>
      <c r="SIZ68" s="252"/>
      <c r="SJA68" s="252"/>
      <c r="SJB68" s="252"/>
      <c r="SJC68" s="252"/>
      <c r="SJD68" s="252"/>
      <c r="SJE68" s="252"/>
      <c r="SJF68" s="252"/>
      <c r="SJG68" s="252"/>
      <c r="SJH68" s="252"/>
      <c r="SJI68" s="252"/>
      <c r="SJJ68" s="252"/>
      <c r="SJK68" s="252"/>
      <c r="SJL68" s="252"/>
      <c r="SJM68" s="252"/>
      <c r="SJN68" s="252"/>
      <c r="SJO68" s="252"/>
      <c r="SJP68" s="252"/>
      <c r="SJQ68" s="252"/>
      <c r="SJR68" s="252"/>
      <c r="SJS68" s="252"/>
      <c r="SJT68" s="252"/>
      <c r="SJU68" s="252"/>
      <c r="SJV68" s="252"/>
      <c r="SJW68" s="252"/>
      <c r="SJX68" s="252"/>
      <c r="SJY68" s="252"/>
      <c r="SJZ68" s="252"/>
      <c r="SKA68" s="252"/>
      <c r="SKB68" s="252"/>
      <c r="SKC68" s="252"/>
      <c r="SKD68" s="252"/>
      <c r="SKE68" s="252"/>
      <c r="SKF68" s="252"/>
      <c r="SKG68" s="252"/>
      <c r="SKH68" s="252"/>
      <c r="SKI68" s="252"/>
      <c r="SKJ68" s="252"/>
      <c r="SKK68" s="252"/>
      <c r="SKL68" s="252"/>
      <c r="SKM68" s="252"/>
      <c r="SKN68" s="252"/>
      <c r="SKO68" s="252"/>
      <c r="SKP68" s="252"/>
      <c r="SKQ68" s="252"/>
      <c r="SKR68" s="252"/>
      <c r="SKS68" s="252"/>
      <c r="SKT68" s="252"/>
      <c r="SKU68" s="252"/>
      <c r="SKV68" s="252"/>
      <c r="SKW68" s="252"/>
      <c r="SKX68" s="252"/>
      <c r="SKY68" s="252"/>
      <c r="SKZ68" s="252"/>
      <c r="SLA68" s="252"/>
      <c r="SLB68" s="252"/>
      <c r="SLC68" s="252"/>
      <c r="SLD68" s="252"/>
      <c r="SLE68" s="252"/>
      <c r="SLF68" s="252"/>
      <c r="SLG68" s="252"/>
      <c r="SLH68" s="252"/>
      <c r="SLI68" s="252"/>
      <c r="SLJ68" s="252"/>
      <c r="SLK68" s="252"/>
      <c r="SLL68" s="252"/>
      <c r="SLM68" s="252"/>
      <c r="SLN68" s="252"/>
      <c r="SLO68" s="252"/>
      <c r="SLP68" s="252"/>
      <c r="SLQ68" s="252"/>
      <c r="SLR68" s="252"/>
      <c r="SLS68" s="252"/>
      <c r="SLT68" s="252"/>
      <c r="SLU68" s="252"/>
      <c r="SLV68" s="252"/>
      <c r="SLW68" s="252"/>
      <c r="SLX68" s="252"/>
      <c r="SLY68" s="252"/>
      <c r="SLZ68" s="252"/>
      <c r="SMA68" s="252"/>
      <c r="SMB68" s="252"/>
      <c r="SMC68" s="252"/>
      <c r="SMD68" s="252"/>
      <c r="SME68" s="252"/>
      <c r="SMF68" s="252"/>
      <c r="SMG68" s="252"/>
      <c r="SMH68" s="252"/>
      <c r="SMI68" s="252"/>
      <c r="SMJ68" s="252"/>
      <c r="SMK68" s="252"/>
      <c r="SML68" s="252"/>
      <c r="SMM68" s="252"/>
      <c r="SMN68" s="252"/>
      <c r="SMO68" s="252"/>
      <c r="SMP68" s="252"/>
      <c r="SMQ68" s="252"/>
      <c r="SMR68" s="252"/>
      <c r="SMS68" s="252"/>
      <c r="SMT68" s="252"/>
      <c r="SMU68" s="252"/>
      <c r="SMV68" s="252"/>
      <c r="SMW68" s="252"/>
      <c r="SMX68" s="252"/>
      <c r="SMY68" s="252"/>
      <c r="SMZ68" s="252"/>
      <c r="SNA68" s="252"/>
      <c r="SNB68" s="252"/>
      <c r="SNC68" s="252"/>
      <c r="SND68" s="252"/>
      <c r="SNE68" s="252"/>
      <c r="SNF68" s="252"/>
      <c r="SNG68" s="252"/>
      <c r="SNH68" s="252"/>
      <c r="SNI68" s="252"/>
      <c r="SNJ68" s="252"/>
      <c r="SNK68" s="252"/>
      <c r="SNL68" s="252"/>
      <c r="SNM68" s="252"/>
      <c r="SNN68" s="252"/>
      <c r="SNO68" s="252"/>
      <c r="SNP68" s="252"/>
      <c r="SNQ68" s="252"/>
      <c r="SNR68" s="252"/>
      <c r="SNS68" s="252"/>
      <c r="SNT68" s="252"/>
      <c r="SNU68" s="252"/>
      <c r="SNV68" s="252"/>
      <c r="SNW68" s="252"/>
      <c r="SNX68" s="252"/>
      <c r="SNY68" s="252"/>
      <c r="SNZ68" s="252"/>
      <c r="SOA68" s="252"/>
      <c r="SOB68" s="252"/>
      <c r="SOC68" s="252"/>
      <c r="SOD68" s="252"/>
      <c r="SOE68" s="252"/>
      <c r="SOF68" s="252"/>
      <c r="SOG68" s="252"/>
      <c r="SOH68" s="252"/>
      <c r="SOI68" s="252"/>
      <c r="SOJ68" s="252"/>
      <c r="SOK68" s="252"/>
      <c r="SOL68" s="252"/>
      <c r="SOM68" s="252"/>
      <c r="SON68" s="252"/>
      <c r="SOO68" s="252"/>
      <c r="SOP68" s="252"/>
      <c r="SOQ68" s="252"/>
      <c r="SOR68" s="252"/>
      <c r="SOS68" s="252"/>
      <c r="SOT68" s="252"/>
      <c r="SOU68" s="252"/>
      <c r="SOV68" s="252"/>
      <c r="SOW68" s="252"/>
      <c r="SOX68" s="252"/>
      <c r="SOY68" s="252"/>
      <c r="SOZ68" s="252"/>
      <c r="SPA68" s="252"/>
      <c r="SPB68" s="252"/>
      <c r="SPC68" s="252"/>
      <c r="SPD68" s="252"/>
      <c r="SPE68" s="252"/>
      <c r="SPF68" s="252"/>
      <c r="SPG68" s="252"/>
      <c r="SPH68" s="252"/>
      <c r="SPI68" s="252"/>
      <c r="SPJ68" s="252"/>
      <c r="SPK68" s="252"/>
      <c r="SPL68" s="252"/>
      <c r="SPM68" s="252"/>
      <c r="SPN68" s="252"/>
      <c r="SPO68" s="252"/>
      <c r="SPP68" s="252"/>
      <c r="SPQ68" s="252"/>
      <c r="SPR68" s="252"/>
      <c r="SPS68" s="252"/>
      <c r="SPT68" s="252"/>
      <c r="SPU68" s="252"/>
      <c r="SPV68" s="252"/>
      <c r="SPW68" s="252"/>
      <c r="SPX68" s="252"/>
      <c r="SPY68" s="252"/>
      <c r="SPZ68" s="252"/>
      <c r="SQA68" s="252"/>
      <c r="SQB68" s="252"/>
      <c r="SQC68" s="252"/>
      <c r="SQD68" s="252"/>
      <c r="SQE68" s="252"/>
      <c r="SQF68" s="252"/>
      <c r="SQG68" s="252"/>
      <c r="SQH68" s="252"/>
      <c r="SQI68" s="252"/>
      <c r="SQJ68" s="252"/>
      <c r="SQK68" s="252"/>
      <c r="SQL68" s="252"/>
      <c r="SQM68" s="252"/>
      <c r="SQN68" s="252"/>
      <c r="SQO68" s="252"/>
      <c r="SQP68" s="252"/>
      <c r="SQQ68" s="252"/>
      <c r="SQR68" s="252"/>
      <c r="SQS68" s="252"/>
      <c r="SQT68" s="252"/>
      <c r="SQU68" s="252"/>
      <c r="SQV68" s="252"/>
      <c r="SQW68" s="252"/>
      <c r="SQX68" s="252"/>
      <c r="SQY68" s="252"/>
      <c r="SQZ68" s="252"/>
      <c r="SRA68" s="252"/>
      <c r="SRB68" s="252"/>
      <c r="SRC68" s="252"/>
      <c r="SRD68" s="252"/>
      <c r="SRE68" s="252"/>
      <c r="SRF68" s="252"/>
      <c r="SRG68" s="252"/>
      <c r="SRH68" s="252"/>
      <c r="SRI68" s="252"/>
      <c r="SRJ68" s="252"/>
      <c r="SRK68" s="252"/>
      <c r="SRL68" s="252"/>
      <c r="SRM68" s="252"/>
      <c r="SRN68" s="252"/>
      <c r="SRO68" s="252"/>
      <c r="SRP68" s="252"/>
      <c r="SRQ68" s="252"/>
      <c r="SRR68" s="252"/>
      <c r="SRS68" s="252"/>
      <c r="SRT68" s="252"/>
      <c r="SRU68" s="252"/>
      <c r="SRV68" s="252"/>
      <c r="SRW68" s="252"/>
      <c r="SRX68" s="252"/>
      <c r="SRY68" s="252"/>
      <c r="SRZ68" s="252"/>
      <c r="SSA68" s="252"/>
      <c r="SSB68" s="252"/>
      <c r="SSC68" s="252"/>
      <c r="SSD68" s="252"/>
      <c r="SSE68" s="252"/>
      <c r="SSF68" s="252"/>
      <c r="SSG68" s="252"/>
      <c r="SSH68" s="252"/>
      <c r="SSI68" s="252"/>
      <c r="SSJ68" s="252"/>
      <c r="SSK68" s="252"/>
      <c r="SSL68" s="252"/>
      <c r="SSM68" s="252"/>
      <c r="SSN68" s="252"/>
      <c r="SSO68" s="252"/>
      <c r="SSP68" s="252"/>
      <c r="SSQ68" s="252"/>
      <c r="SSR68" s="252"/>
      <c r="SSS68" s="252"/>
      <c r="SST68" s="252"/>
      <c r="SSU68" s="252"/>
      <c r="SSV68" s="252"/>
      <c r="SSW68" s="252"/>
      <c r="SSX68" s="252"/>
      <c r="SSY68" s="252"/>
      <c r="SSZ68" s="252"/>
      <c r="STA68" s="252"/>
      <c r="STB68" s="252"/>
      <c r="STC68" s="252"/>
      <c r="STD68" s="252"/>
      <c r="STE68" s="252"/>
      <c r="STF68" s="252"/>
      <c r="STG68" s="252"/>
      <c r="STH68" s="252"/>
      <c r="STI68" s="252"/>
      <c r="STJ68" s="252"/>
      <c r="STK68" s="252"/>
      <c r="STL68" s="252"/>
      <c r="STM68" s="252"/>
      <c r="STN68" s="252"/>
      <c r="STO68" s="252"/>
      <c r="STP68" s="252"/>
      <c r="STQ68" s="252"/>
      <c r="STR68" s="252"/>
      <c r="STS68" s="252"/>
      <c r="STT68" s="252"/>
      <c r="STU68" s="252"/>
      <c r="STV68" s="252"/>
      <c r="STW68" s="252"/>
      <c r="STX68" s="252"/>
      <c r="STY68" s="252"/>
      <c r="STZ68" s="252"/>
      <c r="SUA68" s="252"/>
      <c r="SUB68" s="252"/>
      <c r="SUC68" s="252"/>
      <c r="SUD68" s="252"/>
      <c r="SUE68" s="252"/>
      <c r="SUF68" s="252"/>
      <c r="SUG68" s="252"/>
      <c r="SUH68" s="252"/>
      <c r="SUI68" s="252"/>
      <c r="SUJ68" s="252"/>
      <c r="SUK68" s="252"/>
      <c r="SUL68" s="252"/>
      <c r="SUM68" s="252"/>
      <c r="SUN68" s="252"/>
      <c r="SUO68" s="252"/>
      <c r="SUP68" s="252"/>
      <c r="SUQ68" s="252"/>
      <c r="SUR68" s="252"/>
      <c r="SUS68" s="252"/>
      <c r="SUT68" s="252"/>
      <c r="SUU68" s="252"/>
      <c r="SUV68" s="252"/>
      <c r="SUW68" s="252"/>
      <c r="SUX68" s="252"/>
      <c r="SUY68" s="252"/>
      <c r="SUZ68" s="252"/>
      <c r="SVA68" s="252"/>
      <c r="SVB68" s="252"/>
      <c r="SVC68" s="252"/>
      <c r="SVD68" s="252"/>
      <c r="SVE68" s="252"/>
      <c r="SVF68" s="252"/>
      <c r="SVG68" s="252"/>
      <c r="SVH68" s="252"/>
      <c r="SVI68" s="252"/>
      <c r="SVJ68" s="252"/>
      <c r="SVK68" s="252"/>
      <c r="SVL68" s="252"/>
      <c r="SVM68" s="252"/>
      <c r="SVN68" s="252"/>
      <c r="SVO68" s="252"/>
      <c r="SVP68" s="252"/>
      <c r="SVQ68" s="252"/>
      <c r="SVR68" s="252"/>
      <c r="SVS68" s="252"/>
      <c r="SVT68" s="252"/>
      <c r="SVU68" s="252"/>
      <c r="SVV68" s="252"/>
      <c r="SVW68" s="252"/>
      <c r="SVX68" s="252"/>
      <c r="SVY68" s="252"/>
      <c r="SVZ68" s="252"/>
      <c r="SWA68" s="252"/>
      <c r="SWB68" s="252"/>
      <c r="SWC68" s="252"/>
      <c r="SWD68" s="252"/>
      <c r="SWE68" s="252"/>
      <c r="SWF68" s="252"/>
      <c r="SWG68" s="252"/>
      <c r="SWH68" s="252"/>
      <c r="SWI68" s="252"/>
      <c r="SWJ68" s="252"/>
      <c r="SWK68" s="252"/>
      <c r="SWL68" s="252"/>
      <c r="SWM68" s="252"/>
      <c r="SWN68" s="252"/>
      <c r="SWO68" s="252"/>
      <c r="SWP68" s="252"/>
      <c r="SWQ68" s="252"/>
      <c r="SWR68" s="252"/>
      <c r="SWS68" s="252"/>
      <c r="SWT68" s="252"/>
      <c r="SWU68" s="252"/>
      <c r="SWV68" s="252"/>
      <c r="SWW68" s="252"/>
      <c r="SWX68" s="252"/>
      <c r="SWY68" s="252"/>
      <c r="SWZ68" s="252"/>
      <c r="SXA68" s="252"/>
      <c r="SXB68" s="252"/>
      <c r="SXC68" s="252"/>
      <c r="SXD68" s="252"/>
      <c r="SXE68" s="252"/>
      <c r="SXF68" s="252"/>
      <c r="SXG68" s="252"/>
      <c r="SXH68" s="252"/>
      <c r="SXI68" s="252"/>
      <c r="SXJ68" s="252"/>
      <c r="SXK68" s="252"/>
      <c r="SXL68" s="252"/>
      <c r="SXM68" s="252"/>
      <c r="SXN68" s="252"/>
      <c r="SXO68" s="252"/>
      <c r="SXP68" s="252"/>
      <c r="SXQ68" s="252"/>
      <c r="SXR68" s="252"/>
      <c r="SXS68" s="252"/>
      <c r="SXT68" s="252"/>
      <c r="SXU68" s="252"/>
      <c r="SXV68" s="252"/>
      <c r="SXW68" s="252"/>
      <c r="SXX68" s="252"/>
      <c r="SXY68" s="252"/>
      <c r="SXZ68" s="252"/>
      <c r="SYA68" s="252"/>
      <c r="SYB68" s="252"/>
      <c r="SYC68" s="252"/>
      <c r="SYD68" s="252"/>
      <c r="SYE68" s="252"/>
      <c r="SYF68" s="252"/>
      <c r="SYG68" s="252"/>
      <c r="SYH68" s="252"/>
      <c r="SYI68" s="252"/>
      <c r="SYJ68" s="252"/>
      <c r="SYK68" s="252"/>
      <c r="SYL68" s="252"/>
      <c r="SYM68" s="252"/>
      <c r="SYN68" s="252"/>
      <c r="SYO68" s="252"/>
      <c r="SYP68" s="252"/>
      <c r="SYQ68" s="252"/>
      <c r="SYR68" s="252"/>
      <c r="SYS68" s="252"/>
      <c r="SYT68" s="252"/>
      <c r="SYU68" s="252"/>
      <c r="SYV68" s="252"/>
      <c r="SYW68" s="252"/>
      <c r="SYX68" s="252"/>
      <c r="SYY68" s="252"/>
      <c r="SYZ68" s="252"/>
      <c r="SZA68" s="252"/>
      <c r="SZB68" s="252"/>
      <c r="SZC68" s="252"/>
      <c r="SZD68" s="252"/>
      <c r="SZE68" s="252"/>
      <c r="SZF68" s="252"/>
      <c r="SZG68" s="252"/>
      <c r="SZH68" s="252"/>
      <c r="SZI68" s="252"/>
      <c r="SZJ68" s="252"/>
      <c r="SZK68" s="252"/>
      <c r="SZL68" s="252"/>
      <c r="SZM68" s="252"/>
      <c r="SZN68" s="252"/>
      <c r="SZO68" s="252"/>
      <c r="SZP68" s="252"/>
      <c r="SZQ68" s="252"/>
      <c r="SZR68" s="252"/>
      <c r="SZS68" s="252"/>
      <c r="SZT68" s="252"/>
      <c r="SZU68" s="252"/>
      <c r="SZV68" s="252"/>
      <c r="SZW68" s="252"/>
      <c r="SZX68" s="252"/>
      <c r="SZY68" s="252"/>
      <c r="SZZ68" s="252"/>
      <c r="TAA68" s="252"/>
      <c r="TAB68" s="252"/>
      <c r="TAC68" s="252"/>
      <c r="TAD68" s="252"/>
      <c r="TAE68" s="252"/>
      <c r="TAF68" s="252"/>
      <c r="TAG68" s="252"/>
      <c r="TAH68" s="252"/>
      <c r="TAI68" s="252"/>
      <c r="TAJ68" s="252"/>
      <c r="TAK68" s="252"/>
      <c r="TAL68" s="252"/>
      <c r="TAM68" s="252"/>
      <c r="TAN68" s="252"/>
      <c r="TAO68" s="252"/>
      <c r="TAP68" s="252"/>
      <c r="TAQ68" s="252"/>
      <c r="TAR68" s="252"/>
      <c r="TAS68" s="252"/>
      <c r="TAT68" s="252"/>
      <c r="TAU68" s="252"/>
      <c r="TAV68" s="252"/>
      <c r="TAW68" s="252"/>
      <c r="TAX68" s="252"/>
      <c r="TAY68" s="252"/>
      <c r="TAZ68" s="252"/>
      <c r="TBA68" s="252"/>
      <c r="TBB68" s="252"/>
      <c r="TBC68" s="252"/>
      <c r="TBD68" s="252"/>
      <c r="TBE68" s="252"/>
      <c r="TBF68" s="252"/>
      <c r="TBG68" s="252"/>
      <c r="TBH68" s="252"/>
      <c r="TBI68" s="252"/>
      <c r="TBJ68" s="252"/>
      <c r="TBK68" s="252"/>
      <c r="TBL68" s="252"/>
      <c r="TBM68" s="252"/>
      <c r="TBN68" s="252"/>
      <c r="TBO68" s="252"/>
      <c r="TBP68" s="252"/>
      <c r="TBQ68" s="252"/>
      <c r="TBR68" s="252"/>
      <c r="TBS68" s="252"/>
      <c r="TBT68" s="252"/>
      <c r="TBU68" s="252"/>
      <c r="TBV68" s="252"/>
      <c r="TBW68" s="252"/>
      <c r="TBX68" s="252"/>
      <c r="TBY68" s="252"/>
      <c r="TBZ68" s="252"/>
      <c r="TCA68" s="252"/>
      <c r="TCB68" s="252"/>
      <c r="TCC68" s="252"/>
      <c r="TCD68" s="252"/>
      <c r="TCE68" s="252"/>
      <c r="TCF68" s="252"/>
      <c r="TCG68" s="252"/>
      <c r="TCH68" s="252"/>
      <c r="TCI68" s="252"/>
      <c r="TCJ68" s="252"/>
      <c r="TCK68" s="252"/>
      <c r="TCL68" s="252"/>
      <c r="TCM68" s="252"/>
      <c r="TCN68" s="252"/>
      <c r="TCO68" s="252"/>
      <c r="TCP68" s="252"/>
      <c r="TCQ68" s="252"/>
      <c r="TCR68" s="252"/>
      <c r="TCS68" s="252"/>
      <c r="TCT68" s="252"/>
      <c r="TCU68" s="252"/>
      <c r="TCV68" s="252"/>
      <c r="TCW68" s="252"/>
      <c r="TCX68" s="252"/>
      <c r="TCY68" s="252"/>
      <c r="TCZ68" s="252"/>
      <c r="TDA68" s="252"/>
      <c r="TDB68" s="252"/>
      <c r="TDC68" s="252"/>
      <c r="TDD68" s="252"/>
      <c r="TDE68" s="252"/>
      <c r="TDF68" s="252"/>
      <c r="TDG68" s="252"/>
      <c r="TDH68" s="252"/>
      <c r="TDI68" s="252"/>
      <c r="TDJ68" s="252"/>
      <c r="TDK68" s="252"/>
      <c r="TDL68" s="252"/>
      <c r="TDM68" s="252"/>
      <c r="TDN68" s="252"/>
      <c r="TDO68" s="252"/>
      <c r="TDP68" s="252"/>
      <c r="TDQ68" s="252"/>
      <c r="TDR68" s="252"/>
      <c r="TDS68" s="252"/>
      <c r="TDT68" s="252"/>
      <c r="TDU68" s="252"/>
      <c r="TDV68" s="252"/>
      <c r="TDW68" s="252"/>
      <c r="TDX68" s="252"/>
      <c r="TDY68" s="252"/>
      <c r="TDZ68" s="252"/>
      <c r="TEA68" s="252"/>
      <c r="TEB68" s="252"/>
      <c r="TEC68" s="252"/>
      <c r="TED68" s="252"/>
      <c r="TEE68" s="252"/>
      <c r="TEF68" s="252"/>
      <c r="TEG68" s="252"/>
      <c r="TEH68" s="252"/>
      <c r="TEI68" s="252"/>
      <c r="TEJ68" s="252"/>
      <c r="TEK68" s="252"/>
      <c r="TEL68" s="252"/>
      <c r="TEM68" s="252"/>
      <c r="TEN68" s="252"/>
      <c r="TEO68" s="252"/>
      <c r="TEP68" s="252"/>
      <c r="TEQ68" s="252"/>
      <c r="TER68" s="252"/>
      <c r="TES68" s="252"/>
      <c r="TET68" s="252"/>
      <c r="TEU68" s="252"/>
      <c r="TEV68" s="252"/>
      <c r="TEW68" s="252"/>
      <c r="TEX68" s="252"/>
      <c r="TEY68" s="252"/>
      <c r="TEZ68" s="252"/>
      <c r="TFA68" s="252"/>
      <c r="TFB68" s="252"/>
      <c r="TFC68" s="252"/>
      <c r="TFD68" s="252"/>
      <c r="TFE68" s="252"/>
      <c r="TFF68" s="252"/>
      <c r="TFG68" s="252"/>
      <c r="TFH68" s="252"/>
      <c r="TFI68" s="252"/>
      <c r="TFJ68" s="252"/>
      <c r="TFK68" s="252"/>
      <c r="TFL68" s="252"/>
      <c r="TFM68" s="252"/>
      <c r="TFN68" s="252"/>
      <c r="TFO68" s="252"/>
      <c r="TFP68" s="252"/>
      <c r="TFQ68" s="252"/>
      <c r="TFR68" s="252"/>
      <c r="TFS68" s="252"/>
      <c r="TFT68" s="252"/>
      <c r="TFU68" s="252"/>
      <c r="TFV68" s="252"/>
      <c r="TFW68" s="252"/>
      <c r="TFX68" s="252"/>
      <c r="TFY68" s="252"/>
      <c r="TFZ68" s="252"/>
      <c r="TGA68" s="252"/>
      <c r="TGB68" s="252"/>
      <c r="TGC68" s="252"/>
      <c r="TGD68" s="252"/>
      <c r="TGE68" s="252"/>
      <c r="TGF68" s="252"/>
      <c r="TGG68" s="252"/>
      <c r="TGH68" s="252"/>
      <c r="TGI68" s="252"/>
      <c r="TGJ68" s="252"/>
      <c r="TGK68" s="252"/>
      <c r="TGL68" s="252"/>
      <c r="TGM68" s="252"/>
      <c r="TGN68" s="252"/>
      <c r="TGO68" s="252"/>
      <c r="TGP68" s="252"/>
      <c r="TGQ68" s="252"/>
      <c r="TGR68" s="252"/>
      <c r="TGS68" s="252"/>
      <c r="TGT68" s="252"/>
      <c r="TGU68" s="252"/>
      <c r="TGV68" s="252"/>
      <c r="TGW68" s="252"/>
      <c r="TGX68" s="252"/>
      <c r="TGY68" s="252"/>
      <c r="TGZ68" s="252"/>
      <c r="THA68" s="252"/>
      <c r="THB68" s="252"/>
      <c r="THC68" s="252"/>
      <c r="THD68" s="252"/>
      <c r="THE68" s="252"/>
      <c r="THF68" s="252"/>
      <c r="THG68" s="252"/>
      <c r="THH68" s="252"/>
      <c r="THI68" s="252"/>
      <c r="THJ68" s="252"/>
      <c r="THK68" s="252"/>
      <c r="THL68" s="252"/>
      <c r="THM68" s="252"/>
      <c r="THN68" s="252"/>
      <c r="THO68" s="252"/>
      <c r="THP68" s="252"/>
      <c r="THQ68" s="252"/>
      <c r="THR68" s="252"/>
      <c r="THS68" s="252"/>
      <c r="THT68" s="252"/>
      <c r="THU68" s="252"/>
      <c r="THV68" s="252"/>
      <c r="THW68" s="252"/>
      <c r="THX68" s="252"/>
      <c r="THY68" s="252"/>
      <c r="THZ68" s="252"/>
      <c r="TIA68" s="252"/>
      <c r="TIB68" s="252"/>
      <c r="TIC68" s="252"/>
      <c r="TID68" s="252"/>
      <c r="TIE68" s="252"/>
      <c r="TIF68" s="252"/>
      <c r="TIG68" s="252"/>
      <c r="TIH68" s="252"/>
      <c r="TII68" s="252"/>
      <c r="TIJ68" s="252"/>
      <c r="TIK68" s="252"/>
      <c r="TIL68" s="252"/>
      <c r="TIM68" s="252"/>
      <c r="TIN68" s="252"/>
      <c r="TIO68" s="252"/>
      <c r="TIP68" s="252"/>
      <c r="TIQ68" s="252"/>
      <c r="TIR68" s="252"/>
      <c r="TIS68" s="252"/>
      <c r="TIT68" s="252"/>
      <c r="TIU68" s="252"/>
      <c r="TIV68" s="252"/>
      <c r="TIW68" s="252"/>
      <c r="TIX68" s="252"/>
      <c r="TIY68" s="252"/>
      <c r="TIZ68" s="252"/>
      <c r="TJA68" s="252"/>
      <c r="TJB68" s="252"/>
      <c r="TJC68" s="252"/>
      <c r="TJD68" s="252"/>
      <c r="TJE68" s="252"/>
      <c r="TJF68" s="252"/>
      <c r="TJG68" s="252"/>
      <c r="TJH68" s="252"/>
      <c r="TJI68" s="252"/>
      <c r="TJJ68" s="252"/>
      <c r="TJK68" s="252"/>
      <c r="TJL68" s="252"/>
      <c r="TJM68" s="252"/>
      <c r="TJN68" s="252"/>
      <c r="TJO68" s="252"/>
      <c r="TJP68" s="252"/>
      <c r="TJQ68" s="252"/>
      <c r="TJR68" s="252"/>
      <c r="TJS68" s="252"/>
      <c r="TJT68" s="252"/>
      <c r="TJU68" s="252"/>
      <c r="TJV68" s="252"/>
      <c r="TJW68" s="252"/>
      <c r="TJX68" s="252"/>
      <c r="TJY68" s="252"/>
      <c r="TJZ68" s="252"/>
      <c r="TKA68" s="252"/>
      <c r="TKB68" s="252"/>
      <c r="TKC68" s="252"/>
      <c r="TKD68" s="252"/>
      <c r="TKE68" s="252"/>
      <c r="TKF68" s="252"/>
      <c r="TKG68" s="252"/>
      <c r="TKH68" s="252"/>
      <c r="TKI68" s="252"/>
      <c r="TKJ68" s="252"/>
      <c r="TKK68" s="252"/>
      <c r="TKL68" s="252"/>
      <c r="TKM68" s="252"/>
      <c r="TKN68" s="252"/>
      <c r="TKO68" s="252"/>
      <c r="TKP68" s="252"/>
      <c r="TKQ68" s="252"/>
      <c r="TKR68" s="252"/>
      <c r="TKS68" s="252"/>
      <c r="TKT68" s="252"/>
      <c r="TKU68" s="252"/>
      <c r="TKV68" s="252"/>
      <c r="TKW68" s="252"/>
      <c r="TKX68" s="252"/>
      <c r="TKY68" s="252"/>
      <c r="TKZ68" s="252"/>
      <c r="TLA68" s="252"/>
      <c r="TLB68" s="252"/>
      <c r="TLC68" s="252"/>
      <c r="TLD68" s="252"/>
      <c r="TLE68" s="252"/>
      <c r="TLF68" s="252"/>
      <c r="TLG68" s="252"/>
      <c r="TLH68" s="252"/>
      <c r="TLI68" s="252"/>
      <c r="TLJ68" s="252"/>
      <c r="TLK68" s="252"/>
      <c r="TLL68" s="252"/>
      <c r="TLM68" s="252"/>
      <c r="TLN68" s="252"/>
      <c r="TLO68" s="252"/>
      <c r="TLP68" s="252"/>
      <c r="TLQ68" s="252"/>
      <c r="TLR68" s="252"/>
      <c r="TLS68" s="252"/>
      <c r="TLT68" s="252"/>
      <c r="TLU68" s="252"/>
      <c r="TLV68" s="252"/>
      <c r="TLW68" s="252"/>
      <c r="TLX68" s="252"/>
      <c r="TLY68" s="252"/>
      <c r="TLZ68" s="252"/>
      <c r="TMA68" s="252"/>
      <c r="TMB68" s="252"/>
      <c r="TMC68" s="252"/>
      <c r="TMD68" s="252"/>
      <c r="TME68" s="252"/>
      <c r="TMF68" s="252"/>
      <c r="TMG68" s="252"/>
      <c r="TMH68" s="252"/>
      <c r="TMI68" s="252"/>
      <c r="TMJ68" s="252"/>
      <c r="TMK68" s="252"/>
      <c r="TML68" s="252"/>
      <c r="TMM68" s="252"/>
      <c r="TMN68" s="252"/>
      <c r="TMO68" s="252"/>
      <c r="TMP68" s="252"/>
      <c r="TMQ68" s="252"/>
      <c r="TMR68" s="252"/>
      <c r="TMS68" s="252"/>
      <c r="TMT68" s="252"/>
      <c r="TMU68" s="252"/>
      <c r="TMV68" s="252"/>
      <c r="TMW68" s="252"/>
      <c r="TMX68" s="252"/>
      <c r="TMY68" s="252"/>
      <c r="TMZ68" s="252"/>
      <c r="TNA68" s="252"/>
      <c r="TNB68" s="252"/>
      <c r="TNC68" s="252"/>
      <c r="TND68" s="252"/>
      <c r="TNE68" s="252"/>
      <c r="TNF68" s="252"/>
      <c r="TNG68" s="252"/>
      <c r="TNH68" s="252"/>
      <c r="TNI68" s="252"/>
      <c r="TNJ68" s="252"/>
      <c r="TNK68" s="252"/>
      <c r="TNL68" s="252"/>
      <c r="TNM68" s="252"/>
      <c r="TNN68" s="252"/>
      <c r="TNO68" s="252"/>
      <c r="TNP68" s="252"/>
      <c r="TNQ68" s="252"/>
      <c r="TNR68" s="252"/>
      <c r="TNS68" s="252"/>
      <c r="TNT68" s="252"/>
      <c r="TNU68" s="252"/>
      <c r="TNV68" s="252"/>
      <c r="TNW68" s="252"/>
      <c r="TNX68" s="252"/>
      <c r="TNY68" s="252"/>
      <c r="TNZ68" s="252"/>
      <c r="TOA68" s="252"/>
      <c r="TOB68" s="252"/>
      <c r="TOC68" s="252"/>
      <c r="TOD68" s="252"/>
      <c r="TOE68" s="252"/>
      <c r="TOF68" s="252"/>
      <c r="TOG68" s="252"/>
      <c r="TOH68" s="252"/>
      <c r="TOI68" s="252"/>
      <c r="TOJ68" s="252"/>
      <c r="TOK68" s="252"/>
      <c r="TOL68" s="252"/>
      <c r="TOM68" s="252"/>
      <c r="TON68" s="252"/>
      <c r="TOO68" s="252"/>
      <c r="TOP68" s="252"/>
      <c r="TOQ68" s="252"/>
      <c r="TOR68" s="252"/>
      <c r="TOS68" s="252"/>
      <c r="TOT68" s="252"/>
      <c r="TOU68" s="252"/>
      <c r="TOV68" s="252"/>
      <c r="TOW68" s="252"/>
      <c r="TOX68" s="252"/>
      <c r="TOY68" s="252"/>
      <c r="TOZ68" s="252"/>
      <c r="TPA68" s="252"/>
      <c r="TPB68" s="252"/>
      <c r="TPC68" s="252"/>
      <c r="TPD68" s="252"/>
      <c r="TPE68" s="252"/>
      <c r="TPF68" s="252"/>
      <c r="TPG68" s="252"/>
      <c r="TPH68" s="252"/>
      <c r="TPI68" s="252"/>
      <c r="TPJ68" s="252"/>
      <c r="TPK68" s="252"/>
      <c r="TPL68" s="252"/>
      <c r="TPM68" s="252"/>
      <c r="TPN68" s="252"/>
      <c r="TPO68" s="252"/>
      <c r="TPP68" s="252"/>
      <c r="TPQ68" s="252"/>
      <c r="TPR68" s="252"/>
      <c r="TPS68" s="252"/>
      <c r="TPT68" s="252"/>
      <c r="TPU68" s="252"/>
      <c r="TPV68" s="252"/>
      <c r="TPW68" s="252"/>
      <c r="TPX68" s="252"/>
      <c r="TPY68" s="252"/>
      <c r="TPZ68" s="252"/>
      <c r="TQA68" s="252"/>
      <c r="TQB68" s="252"/>
      <c r="TQC68" s="252"/>
      <c r="TQD68" s="252"/>
      <c r="TQE68" s="252"/>
      <c r="TQF68" s="252"/>
      <c r="TQG68" s="252"/>
      <c r="TQH68" s="252"/>
      <c r="TQI68" s="252"/>
      <c r="TQJ68" s="252"/>
      <c r="TQK68" s="252"/>
      <c r="TQL68" s="252"/>
      <c r="TQM68" s="252"/>
      <c r="TQN68" s="252"/>
      <c r="TQO68" s="252"/>
      <c r="TQP68" s="252"/>
      <c r="TQQ68" s="252"/>
      <c r="TQR68" s="252"/>
      <c r="TQS68" s="252"/>
      <c r="TQT68" s="252"/>
      <c r="TQU68" s="252"/>
      <c r="TQV68" s="252"/>
      <c r="TQW68" s="252"/>
      <c r="TQX68" s="252"/>
      <c r="TQY68" s="252"/>
      <c r="TQZ68" s="252"/>
      <c r="TRA68" s="252"/>
      <c r="TRB68" s="252"/>
      <c r="TRC68" s="252"/>
      <c r="TRD68" s="252"/>
      <c r="TRE68" s="252"/>
      <c r="TRF68" s="252"/>
      <c r="TRG68" s="252"/>
      <c r="TRH68" s="252"/>
      <c r="TRI68" s="252"/>
      <c r="TRJ68" s="252"/>
      <c r="TRK68" s="252"/>
      <c r="TRL68" s="252"/>
      <c r="TRM68" s="252"/>
      <c r="TRN68" s="252"/>
      <c r="TRO68" s="252"/>
      <c r="TRP68" s="252"/>
      <c r="TRQ68" s="252"/>
      <c r="TRR68" s="252"/>
      <c r="TRS68" s="252"/>
      <c r="TRT68" s="252"/>
      <c r="TRU68" s="252"/>
      <c r="TRV68" s="252"/>
      <c r="TRW68" s="252"/>
      <c r="TRX68" s="252"/>
      <c r="TRY68" s="252"/>
      <c r="TRZ68" s="252"/>
      <c r="TSA68" s="252"/>
      <c r="TSB68" s="252"/>
      <c r="TSC68" s="252"/>
      <c r="TSD68" s="252"/>
      <c r="TSE68" s="252"/>
      <c r="TSF68" s="252"/>
      <c r="TSG68" s="252"/>
      <c r="TSH68" s="252"/>
      <c r="TSI68" s="252"/>
      <c r="TSJ68" s="252"/>
      <c r="TSK68" s="252"/>
      <c r="TSL68" s="252"/>
      <c r="TSM68" s="252"/>
      <c r="TSN68" s="252"/>
      <c r="TSO68" s="252"/>
      <c r="TSP68" s="252"/>
      <c r="TSQ68" s="252"/>
      <c r="TSR68" s="252"/>
      <c r="TSS68" s="252"/>
      <c r="TST68" s="252"/>
      <c r="TSU68" s="252"/>
      <c r="TSV68" s="252"/>
      <c r="TSW68" s="252"/>
      <c r="TSX68" s="252"/>
      <c r="TSY68" s="252"/>
      <c r="TSZ68" s="252"/>
      <c r="TTA68" s="252"/>
      <c r="TTB68" s="252"/>
      <c r="TTC68" s="252"/>
      <c r="TTD68" s="252"/>
      <c r="TTE68" s="252"/>
      <c r="TTF68" s="252"/>
      <c r="TTG68" s="252"/>
      <c r="TTH68" s="252"/>
      <c r="TTI68" s="252"/>
      <c r="TTJ68" s="252"/>
      <c r="TTK68" s="252"/>
      <c r="TTL68" s="252"/>
      <c r="TTM68" s="252"/>
      <c r="TTN68" s="252"/>
      <c r="TTO68" s="252"/>
      <c r="TTP68" s="252"/>
      <c r="TTQ68" s="252"/>
      <c r="TTR68" s="252"/>
      <c r="TTS68" s="252"/>
      <c r="TTT68" s="252"/>
      <c r="TTU68" s="252"/>
      <c r="TTV68" s="252"/>
      <c r="TTW68" s="252"/>
      <c r="TTX68" s="252"/>
      <c r="TTY68" s="252"/>
      <c r="TTZ68" s="252"/>
      <c r="TUA68" s="252"/>
      <c r="TUB68" s="252"/>
      <c r="TUC68" s="252"/>
      <c r="TUD68" s="252"/>
      <c r="TUE68" s="252"/>
      <c r="TUF68" s="252"/>
      <c r="TUG68" s="252"/>
      <c r="TUH68" s="252"/>
      <c r="TUI68" s="252"/>
      <c r="TUJ68" s="252"/>
      <c r="TUK68" s="252"/>
      <c r="TUL68" s="252"/>
      <c r="TUM68" s="252"/>
      <c r="TUN68" s="252"/>
      <c r="TUO68" s="252"/>
      <c r="TUP68" s="252"/>
      <c r="TUQ68" s="252"/>
      <c r="TUR68" s="252"/>
      <c r="TUS68" s="252"/>
      <c r="TUT68" s="252"/>
      <c r="TUU68" s="252"/>
      <c r="TUV68" s="252"/>
      <c r="TUW68" s="252"/>
      <c r="TUX68" s="252"/>
      <c r="TUY68" s="252"/>
      <c r="TUZ68" s="252"/>
      <c r="TVA68" s="252"/>
      <c r="TVB68" s="252"/>
      <c r="TVC68" s="252"/>
      <c r="TVD68" s="252"/>
      <c r="TVE68" s="252"/>
      <c r="TVF68" s="252"/>
      <c r="TVG68" s="252"/>
      <c r="TVH68" s="252"/>
      <c r="TVI68" s="252"/>
      <c r="TVJ68" s="252"/>
      <c r="TVK68" s="252"/>
      <c r="TVL68" s="252"/>
      <c r="TVM68" s="252"/>
      <c r="TVN68" s="252"/>
      <c r="TVO68" s="252"/>
      <c r="TVP68" s="252"/>
      <c r="TVQ68" s="252"/>
      <c r="TVR68" s="252"/>
      <c r="TVS68" s="252"/>
      <c r="TVT68" s="252"/>
      <c r="TVU68" s="252"/>
      <c r="TVV68" s="252"/>
      <c r="TVW68" s="252"/>
      <c r="TVX68" s="252"/>
      <c r="TVY68" s="252"/>
      <c r="TVZ68" s="252"/>
      <c r="TWA68" s="252"/>
      <c r="TWB68" s="252"/>
      <c r="TWC68" s="252"/>
      <c r="TWD68" s="252"/>
      <c r="TWE68" s="252"/>
      <c r="TWF68" s="252"/>
      <c r="TWG68" s="252"/>
      <c r="TWH68" s="252"/>
      <c r="TWI68" s="252"/>
      <c r="TWJ68" s="252"/>
      <c r="TWK68" s="252"/>
      <c r="TWL68" s="252"/>
      <c r="TWM68" s="252"/>
      <c r="TWN68" s="252"/>
      <c r="TWO68" s="252"/>
      <c r="TWP68" s="252"/>
      <c r="TWQ68" s="252"/>
      <c r="TWR68" s="252"/>
      <c r="TWS68" s="252"/>
      <c r="TWT68" s="252"/>
      <c r="TWU68" s="252"/>
      <c r="TWV68" s="252"/>
      <c r="TWW68" s="252"/>
      <c r="TWX68" s="252"/>
      <c r="TWY68" s="252"/>
      <c r="TWZ68" s="252"/>
      <c r="TXA68" s="252"/>
      <c r="TXB68" s="252"/>
      <c r="TXC68" s="252"/>
      <c r="TXD68" s="252"/>
      <c r="TXE68" s="252"/>
      <c r="TXF68" s="252"/>
      <c r="TXG68" s="252"/>
      <c r="TXH68" s="252"/>
      <c r="TXI68" s="252"/>
      <c r="TXJ68" s="252"/>
      <c r="TXK68" s="252"/>
      <c r="TXL68" s="252"/>
      <c r="TXM68" s="252"/>
      <c r="TXN68" s="252"/>
      <c r="TXO68" s="252"/>
      <c r="TXP68" s="252"/>
      <c r="TXQ68" s="252"/>
      <c r="TXR68" s="252"/>
      <c r="TXS68" s="252"/>
      <c r="TXT68" s="252"/>
      <c r="TXU68" s="252"/>
      <c r="TXV68" s="252"/>
      <c r="TXW68" s="252"/>
      <c r="TXX68" s="252"/>
      <c r="TXY68" s="252"/>
      <c r="TXZ68" s="252"/>
      <c r="TYA68" s="252"/>
      <c r="TYB68" s="252"/>
      <c r="TYC68" s="252"/>
      <c r="TYD68" s="252"/>
      <c r="TYE68" s="252"/>
      <c r="TYF68" s="252"/>
      <c r="TYG68" s="252"/>
      <c r="TYH68" s="252"/>
      <c r="TYI68" s="252"/>
      <c r="TYJ68" s="252"/>
      <c r="TYK68" s="252"/>
      <c r="TYL68" s="252"/>
      <c r="TYM68" s="252"/>
      <c r="TYN68" s="252"/>
      <c r="TYO68" s="252"/>
      <c r="TYP68" s="252"/>
      <c r="TYQ68" s="252"/>
      <c r="TYR68" s="252"/>
      <c r="TYS68" s="252"/>
      <c r="TYT68" s="252"/>
      <c r="TYU68" s="252"/>
      <c r="TYV68" s="252"/>
      <c r="TYW68" s="252"/>
      <c r="TYX68" s="252"/>
      <c r="TYY68" s="252"/>
      <c r="TYZ68" s="252"/>
      <c r="TZA68" s="252"/>
      <c r="TZB68" s="252"/>
      <c r="TZC68" s="252"/>
      <c r="TZD68" s="252"/>
      <c r="TZE68" s="252"/>
      <c r="TZF68" s="252"/>
      <c r="TZG68" s="252"/>
      <c r="TZH68" s="252"/>
      <c r="TZI68" s="252"/>
      <c r="TZJ68" s="252"/>
      <c r="TZK68" s="252"/>
      <c r="TZL68" s="252"/>
      <c r="TZM68" s="252"/>
      <c r="TZN68" s="252"/>
      <c r="TZO68" s="252"/>
      <c r="TZP68" s="252"/>
      <c r="TZQ68" s="252"/>
      <c r="TZR68" s="252"/>
      <c r="TZS68" s="252"/>
      <c r="TZT68" s="252"/>
      <c r="TZU68" s="252"/>
      <c r="TZV68" s="252"/>
      <c r="TZW68" s="252"/>
      <c r="TZX68" s="252"/>
      <c r="TZY68" s="252"/>
      <c r="TZZ68" s="252"/>
      <c r="UAA68" s="252"/>
      <c r="UAB68" s="252"/>
      <c r="UAC68" s="252"/>
      <c r="UAD68" s="252"/>
      <c r="UAE68" s="252"/>
      <c r="UAF68" s="252"/>
      <c r="UAG68" s="252"/>
      <c r="UAH68" s="252"/>
      <c r="UAI68" s="252"/>
      <c r="UAJ68" s="252"/>
      <c r="UAK68" s="252"/>
      <c r="UAL68" s="252"/>
      <c r="UAM68" s="252"/>
      <c r="UAN68" s="252"/>
      <c r="UAO68" s="252"/>
      <c r="UAP68" s="252"/>
      <c r="UAQ68" s="252"/>
      <c r="UAR68" s="252"/>
      <c r="UAS68" s="252"/>
      <c r="UAT68" s="252"/>
      <c r="UAU68" s="252"/>
      <c r="UAV68" s="252"/>
      <c r="UAW68" s="252"/>
      <c r="UAX68" s="252"/>
      <c r="UAY68" s="252"/>
      <c r="UAZ68" s="252"/>
      <c r="UBA68" s="252"/>
      <c r="UBB68" s="252"/>
      <c r="UBC68" s="252"/>
      <c r="UBD68" s="252"/>
      <c r="UBE68" s="252"/>
      <c r="UBF68" s="252"/>
      <c r="UBG68" s="252"/>
      <c r="UBH68" s="252"/>
      <c r="UBI68" s="252"/>
      <c r="UBJ68" s="252"/>
      <c r="UBK68" s="252"/>
      <c r="UBL68" s="252"/>
      <c r="UBM68" s="252"/>
      <c r="UBN68" s="252"/>
      <c r="UBO68" s="252"/>
      <c r="UBP68" s="252"/>
      <c r="UBQ68" s="252"/>
      <c r="UBR68" s="252"/>
      <c r="UBS68" s="252"/>
      <c r="UBT68" s="252"/>
      <c r="UBU68" s="252"/>
      <c r="UBV68" s="252"/>
      <c r="UBW68" s="252"/>
      <c r="UBX68" s="252"/>
      <c r="UBY68" s="252"/>
      <c r="UBZ68" s="252"/>
      <c r="UCA68" s="252"/>
      <c r="UCB68" s="252"/>
      <c r="UCC68" s="252"/>
      <c r="UCD68" s="252"/>
      <c r="UCE68" s="252"/>
      <c r="UCF68" s="252"/>
      <c r="UCG68" s="252"/>
      <c r="UCH68" s="252"/>
      <c r="UCI68" s="252"/>
      <c r="UCJ68" s="252"/>
      <c r="UCK68" s="252"/>
      <c r="UCL68" s="252"/>
      <c r="UCM68" s="252"/>
      <c r="UCN68" s="252"/>
      <c r="UCO68" s="252"/>
      <c r="UCP68" s="252"/>
      <c r="UCQ68" s="252"/>
      <c r="UCR68" s="252"/>
      <c r="UCS68" s="252"/>
      <c r="UCT68" s="252"/>
      <c r="UCU68" s="252"/>
      <c r="UCV68" s="252"/>
      <c r="UCW68" s="252"/>
      <c r="UCX68" s="252"/>
      <c r="UCY68" s="252"/>
      <c r="UCZ68" s="252"/>
      <c r="UDA68" s="252"/>
      <c r="UDB68" s="252"/>
      <c r="UDC68" s="252"/>
      <c r="UDD68" s="252"/>
      <c r="UDE68" s="252"/>
      <c r="UDF68" s="252"/>
      <c r="UDG68" s="252"/>
      <c r="UDH68" s="252"/>
      <c r="UDI68" s="252"/>
      <c r="UDJ68" s="252"/>
      <c r="UDK68" s="252"/>
      <c r="UDL68" s="252"/>
      <c r="UDM68" s="252"/>
      <c r="UDN68" s="252"/>
      <c r="UDO68" s="252"/>
      <c r="UDP68" s="252"/>
      <c r="UDQ68" s="252"/>
      <c r="UDR68" s="252"/>
      <c r="UDS68" s="252"/>
      <c r="UDT68" s="252"/>
      <c r="UDU68" s="252"/>
      <c r="UDV68" s="252"/>
      <c r="UDW68" s="252"/>
      <c r="UDX68" s="252"/>
      <c r="UDY68" s="252"/>
      <c r="UDZ68" s="252"/>
      <c r="UEA68" s="252"/>
      <c r="UEB68" s="252"/>
      <c r="UEC68" s="252"/>
      <c r="UED68" s="252"/>
      <c r="UEE68" s="252"/>
      <c r="UEF68" s="252"/>
      <c r="UEG68" s="252"/>
      <c r="UEH68" s="252"/>
      <c r="UEI68" s="252"/>
      <c r="UEJ68" s="252"/>
      <c r="UEK68" s="252"/>
      <c r="UEL68" s="252"/>
      <c r="UEM68" s="252"/>
      <c r="UEN68" s="252"/>
      <c r="UEO68" s="252"/>
      <c r="UEP68" s="252"/>
      <c r="UEQ68" s="252"/>
      <c r="UER68" s="252"/>
      <c r="UES68" s="252"/>
      <c r="UET68" s="252"/>
      <c r="UEU68" s="252"/>
      <c r="UEV68" s="252"/>
      <c r="UEW68" s="252"/>
      <c r="UEX68" s="252"/>
      <c r="UEY68" s="252"/>
      <c r="UEZ68" s="252"/>
      <c r="UFA68" s="252"/>
      <c r="UFB68" s="252"/>
      <c r="UFC68" s="252"/>
      <c r="UFD68" s="252"/>
      <c r="UFE68" s="252"/>
      <c r="UFF68" s="252"/>
      <c r="UFG68" s="252"/>
      <c r="UFH68" s="252"/>
      <c r="UFI68" s="252"/>
      <c r="UFJ68" s="252"/>
      <c r="UFK68" s="252"/>
      <c r="UFL68" s="252"/>
      <c r="UFM68" s="252"/>
      <c r="UFN68" s="252"/>
      <c r="UFO68" s="252"/>
      <c r="UFP68" s="252"/>
      <c r="UFQ68" s="252"/>
      <c r="UFR68" s="252"/>
      <c r="UFS68" s="252"/>
      <c r="UFT68" s="252"/>
      <c r="UFU68" s="252"/>
      <c r="UFV68" s="252"/>
      <c r="UFW68" s="252"/>
      <c r="UFX68" s="252"/>
      <c r="UFY68" s="252"/>
      <c r="UFZ68" s="252"/>
      <c r="UGA68" s="252"/>
      <c r="UGB68" s="252"/>
      <c r="UGC68" s="252"/>
      <c r="UGD68" s="252"/>
      <c r="UGE68" s="252"/>
      <c r="UGF68" s="252"/>
      <c r="UGG68" s="252"/>
      <c r="UGH68" s="252"/>
      <c r="UGI68" s="252"/>
      <c r="UGJ68" s="252"/>
      <c r="UGK68" s="252"/>
      <c r="UGL68" s="252"/>
      <c r="UGM68" s="252"/>
      <c r="UGN68" s="252"/>
      <c r="UGO68" s="252"/>
      <c r="UGP68" s="252"/>
      <c r="UGQ68" s="252"/>
      <c r="UGR68" s="252"/>
      <c r="UGS68" s="252"/>
      <c r="UGT68" s="252"/>
      <c r="UGU68" s="252"/>
      <c r="UGV68" s="252"/>
      <c r="UGW68" s="252"/>
      <c r="UGX68" s="252"/>
      <c r="UGY68" s="252"/>
      <c r="UGZ68" s="252"/>
      <c r="UHA68" s="252"/>
      <c r="UHB68" s="252"/>
      <c r="UHC68" s="252"/>
      <c r="UHD68" s="252"/>
      <c r="UHE68" s="252"/>
      <c r="UHF68" s="252"/>
      <c r="UHG68" s="252"/>
      <c r="UHH68" s="252"/>
      <c r="UHI68" s="252"/>
      <c r="UHJ68" s="252"/>
      <c r="UHK68" s="252"/>
      <c r="UHL68" s="252"/>
      <c r="UHM68" s="252"/>
      <c r="UHN68" s="252"/>
      <c r="UHO68" s="252"/>
      <c r="UHP68" s="252"/>
      <c r="UHQ68" s="252"/>
      <c r="UHR68" s="252"/>
      <c r="UHS68" s="252"/>
      <c r="UHT68" s="252"/>
      <c r="UHU68" s="252"/>
      <c r="UHV68" s="252"/>
      <c r="UHW68" s="252"/>
      <c r="UHX68" s="252"/>
      <c r="UHY68" s="252"/>
      <c r="UHZ68" s="252"/>
      <c r="UIA68" s="252"/>
      <c r="UIB68" s="252"/>
      <c r="UIC68" s="252"/>
      <c r="UID68" s="252"/>
      <c r="UIE68" s="252"/>
      <c r="UIF68" s="252"/>
      <c r="UIG68" s="252"/>
      <c r="UIH68" s="252"/>
      <c r="UII68" s="252"/>
      <c r="UIJ68" s="252"/>
      <c r="UIK68" s="252"/>
      <c r="UIL68" s="252"/>
      <c r="UIM68" s="252"/>
      <c r="UIN68" s="252"/>
      <c r="UIO68" s="252"/>
      <c r="UIP68" s="252"/>
      <c r="UIQ68" s="252"/>
      <c r="UIR68" s="252"/>
      <c r="UIS68" s="252"/>
      <c r="UIT68" s="252"/>
      <c r="UIU68" s="252"/>
      <c r="UIV68" s="252"/>
      <c r="UIW68" s="252"/>
      <c r="UIX68" s="252"/>
      <c r="UIY68" s="252"/>
      <c r="UIZ68" s="252"/>
      <c r="UJA68" s="252"/>
      <c r="UJB68" s="252"/>
      <c r="UJC68" s="252"/>
      <c r="UJD68" s="252"/>
      <c r="UJE68" s="252"/>
      <c r="UJF68" s="252"/>
      <c r="UJG68" s="252"/>
      <c r="UJH68" s="252"/>
      <c r="UJI68" s="252"/>
      <c r="UJJ68" s="252"/>
      <c r="UJK68" s="252"/>
      <c r="UJL68" s="252"/>
      <c r="UJM68" s="252"/>
      <c r="UJN68" s="252"/>
      <c r="UJO68" s="252"/>
      <c r="UJP68" s="252"/>
      <c r="UJQ68" s="252"/>
      <c r="UJR68" s="252"/>
      <c r="UJS68" s="252"/>
      <c r="UJT68" s="252"/>
      <c r="UJU68" s="252"/>
      <c r="UJV68" s="252"/>
      <c r="UJW68" s="252"/>
      <c r="UJX68" s="252"/>
      <c r="UJY68" s="252"/>
      <c r="UJZ68" s="252"/>
      <c r="UKA68" s="252"/>
      <c r="UKB68" s="252"/>
      <c r="UKC68" s="252"/>
      <c r="UKD68" s="252"/>
      <c r="UKE68" s="252"/>
      <c r="UKF68" s="252"/>
      <c r="UKG68" s="252"/>
      <c r="UKH68" s="252"/>
      <c r="UKI68" s="252"/>
      <c r="UKJ68" s="252"/>
      <c r="UKK68" s="252"/>
      <c r="UKL68" s="252"/>
      <c r="UKM68" s="252"/>
      <c r="UKN68" s="252"/>
      <c r="UKO68" s="252"/>
      <c r="UKP68" s="252"/>
      <c r="UKQ68" s="252"/>
      <c r="UKR68" s="252"/>
      <c r="UKS68" s="252"/>
      <c r="UKT68" s="252"/>
      <c r="UKU68" s="252"/>
      <c r="UKV68" s="252"/>
      <c r="UKW68" s="252"/>
      <c r="UKX68" s="252"/>
      <c r="UKY68" s="252"/>
      <c r="UKZ68" s="252"/>
      <c r="ULA68" s="252"/>
      <c r="ULB68" s="252"/>
      <c r="ULC68" s="252"/>
      <c r="ULD68" s="252"/>
      <c r="ULE68" s="252"/>
      <c r="ULF68" s="252"/>
      <c r="ULG68" s="252"/>
      <c r="ULH68" s="252"/>
      <c r="ULI68" s="252"/>
      <c r="ULJ68" s="252"/>
      <c r="ULK68" s="252"/>
      <c r="ULL68" s="252"/>
      <c r="ULM68" s="252"/>
      <c r="ULN68" s="252"/>
      <c r="ULO68" s="252"/>
      <c r="ULP68" s="252"/>
      <c r="ULQ68" s="252"/>
      <c r="ULR68" s="252"/>
      <c r="ULS68" s="252"/>
      <c r="ULT68" s="252"/>
      <c r="ULU68" s="252"/>
      <c r="ULV68" s="252"/>
      <c r="ULW68" s="252"/>
      <c r="ULX68" s="252"/>
      <c r="ULY68" s="252"/>
      <c r="ULZ68" s="252"/>
      <c r="UMA68" s="252"/>
      <c r="UMB68" s="252"/>
      <c r="UMC68" s="252"/>
      <c r="UMD68" s="252"/>
      <c r="UME68" s="252"/>
      <c r="UMF68" s="252"/>
      <c r="UMG68" s="252"/>
      <c r="UMH68" s="252"/>
      <c r="UMI68" s="252"/>
      <c r="UMJ68" s="252"/>
      <c r="UMK68" s="252"/>
      <c r="UML68" s="252"/>
      <c r="UMM68" s="252"/>
      <c r="UMN68" s="252"/>
      <c r="UMO68" s="252"/>
      <c r="UMP68" s="252"/>
      <c r="UMQ68" s="252"/>
      <c r="UMR68" s="252"/>
      <c r="UMS68" s="252"/>
      <c r="UMT68" s="252"/>
      <c r="UMU68" s="252"/>
      <c r="UMV68" s="252"/>
      <c r="UMW68" s="252"/>
      <c r="UMX68" s="252"/>
      <c r="UMY68" s="252"/>
      <c r="UMZ68" s="252"/>
      <c r="UNA68" s="252"/>
      <c r="UNB68" s="252"/>
      <c r="UNC68" s="252"/>
      <c r="UND68" s="252"/>
      <c r="UNE68" s="252"/>
      <c r="UNF68" s="252"/>
      <c r="UNG68" s="252"/>
      <c r="UNH68" s="252"/>
      <c r="UNI68" s="252"/>
      <c r="UNJ68" s="252"/>
      <c r="UNK68" s="252"/>
      <c r="UNL68" s="252"/>
      <c r="UNM68" s="252"/>
      <c r="UNN68" s="252"/>
      <c r="UNO68" s="252"/>
      <c r="UNP68" s="252"/>
      <c r="UNQ68" s="252"/>
      <c r="UNR68" s="252"/>
      <c r="UNS68" s="252"/>
      <c r="UNT68" s="252"/>
      <c r="UNU68" s="252"/>
      <c r="UNV68" s="252"/>
      <c r="UNW68" s="252"/>
      <c r="UNX68" s="252"/>
      <c r="UNY68" s="252"/>
      <c r="UNZ68" s="252"/>
      <c r="UOA68" s="252"/>
      <c r="UOB68" s="252"/>
      <c r="UOC68" s="252"/>
      <c r="UOD68" s="252"/>
      <c r="UOE68" s="252"/>
      <c r="UOF68" s="252"/>
      <c r="UOG68" s="252"/>
      <c r="UOH68" s="252"/>
      <c r="UOI68" s="252"/>
      <c r="UOJ68" s="252"/>
      <c r="UOK68" s="252"/>
      <c r="UOL68" s="252"/>
      <c r="UOM68" s="252"/>
      <c r="UON68" s="252"/>
      <c r="UOO68" s="252"/>
      <c r="UOP68" s="252"/>
      <c r="UOQ68" s="252"/>
      <c r="UOR68" s="252"/>
      <c r="UOS68" s="252"/>
      <c r="UOT68" s="252"/>
      <c r="UOU68" s="252"/>
      <c r="UOV68" s="252"/>
      <c r="UOW68" s="252"/>
      <c r="UOX68" s="252"/>
      <c r="UOY68" s="252"/>
      <c r="UOZ68" s="252"/>
      <c r="UPA68" s="252"/>
      <c r="UPB68" s="252"/>
      <c r="UPC68" s="252"/>
      <c r="UPD68" s="252"/>
      <c r="UPE68" s="252"/>
      <c r="UPF68" s="252"/>
      <c r="UPG68" s="252"/>
      <c r="UPH68" s="252"/>
      <c r="UPI68" s="252"/>
      <c r="UPJ68" s="252"/>
      <c r="UPK68" s="252"/>
      <c r="UPL68" s="252"/>
      <c r="UPM68" s="252"/>
      <c r="UPN68" s="252"/>
      <c r="UPO68" s="252"/>
      <c r="UPP68" s="252"/>
      <c r="UPQ68" s="252"/>
      <c r="UPR68" s="252"/>
      <c r="UPS68" s="252"/>
      <c r="UPT68" s="252"/>
      <c r="UPU68" s="252"/>
      <c r="UPV68" s="252"/>
      <c r="UPW68" s="252"/>
      <c r="UPX68" s="252"/>
      <c r="UPY68" s="252"/>
      <c r="UPZ68" s="252"/>
      <c r="UQA68" s="252"/>
      <c r="UQB68" s="252"/>
      <c r="UQC68" s="252"/>
      <c r="UQD68" s="252"/>
      <c r="UQE68" s="252"/>
      <c r="UQF68" s="252"/>
      <c r="UQG68" s="252"/>
      <c r="UQH68" s="252"/>
      <c r="UQI68" s="252"/>
      <c r="UQJ68" s="252"/>
      <c r="UQK68" s="252"/>
      <c r="UQL68" s="252"/>
      <c r="UQM68" s="252"/>
      <c r="UQN68" s="252"/>
      <c r="UQO68" s="252"/>
      <c r="UQP68" s="252"/>
      <c r="UQQ68" s="252"/>
      <c r="UQR68" s="252"/>
      <c r="UQS68" s="252"/>
      <c r="UQT68" s="252"/>
      <c r="UQU68" s="252"/>
      <c r="UQV68" s="252"/>
      <c r="UQW68" s="252"/>
      <c r="UQX68" s="252"/>
      <c r="UQY68" s="252"/>
      <c r="UQZ68" s="252"/>
      <c r="URA68" s="252"/>
      <c r="URB68" s="252"/>
      <c r="URC68" s="252"/>
      <c r="URD68" s="252"/>
      <c r="URE68" s="252"/>
      <c r="URF68" s="252"/>
      <c r="URG68" s="252"/>
      <c r="URH68" s="252"/>
      <c r="URI68" s="252"/>
      <c r="URJ68" s="252"/>
      <c r="URK68" s="252"/>
      <c r="URL68" s="252"/>
      <c r="URM68" s="252"/>
      <c r="URN68" s="252"/>
      <c r="URO68" s="252"/>
      <c r="URP68" s="252"/>
      <c r="URQ68" s="252"/>
      <c r="URR68" s="252"/>
      <c r="URS68" s="252"/>
      <c r="URT68" s="252"/>
      <c r="URU68" s="252"/>
      <c r="URV68" s="252"/>
      <c r="URW68" s="252"/>
      <c r="URX68" s="252"/>
      <c r="URY68" s="252"/>
      <c r="URZ68" s="252"/>
      <c r="USA68" s="252"/>
      <c r="USB68" s="252"/>
      <c r="USC68" s="252"/>
      <c r="USD68" s="252"/>
      <c r="USE68" s="252"/>
      <c r="USF68" s="252"/>
      <c r="USG68" s="252"/>
      <c r="USH68" s="252"/>
      <c r="USI68" s="252"/>
      <c r="USJ68" s="252"/>
      <c r="USK68" s="252"/>
      <c r="USL68" s="252"/>
      <c r="USM68" s="252"/>
      <c r="USN68" s="252"/>
      <c r="USO68" s="252"/>
      <c r="USP68" s="252"/>
      <c r="USQ68" s="252"/>
      <c r="USR68" s="252"/>
      <c r="USS68" s="252"/>
      <c r="UST68" s="252"/>
      <c r="USU68" s="252"/>
      <c r="USV68" s="252"/>
      <c r="USW68" s="252"/>
      <c r="USX68" s="252"/>
      <c r="USY68" s="252"/>
      <c r="USZ68" s="252"/>
      <c r="UTA68" s="252"/>
      <c r="UTB68" s="252"/>
      <c r="UTC68" s="252"/>
      <c r="UTD68" s="252"/>
      <c r="UTE68" s="252"/>
      <c r="UTF68" s="252"/>
      <c r="UTG68" s="252"/>
      <c r="UTH68" s="252"/>
      <c r="UTI68" s="252"/>
      <c r="UTJ68" s="252"/>
      <c r="UTK68" s="252"/>
      <c r="UTL68" s="252"/>
      <c r="UTM68" s="252"/>
      <c r="UTN68" s="252"/>
      <c r="UTO68" s="252"/>
      <c r="UTP68" s="252"/>
      <c r="UTQ68" s="252"/>
      <c r="UTR68" s="252"/>
      <c r="UTS68" s="252"/>
      <c r="UTT68" s="252"/>
      <c r="UTU68" s="252"/>
      <c r="UTV68" s="252"/>
      <c r="UTW68" s="252"/>
      <c r="UTX68" s="252"/>
      <c r="UTY68" s="252"/>
      <c r="UTZ68" s="252"/>
      <c r="UUA68" s="252"/>
      <c r="UUB68" s="252"/>
      <c r="UUC68" s="252"/>
      <c r="UUD68" s="252"/>
      <c r="UUE68" s="252"/>
      <c r="UUF68" s="252"/>
      <c r="UUG68" s="252"/>
      <c r="UUH68" s="252"/>
      <c r="UUI68" s="252"/>
      <c r="UUJ68" s="252"/>
      <c r="UUK68" s="252"/>
      <c r="UUL68" s="252"/>
      <c r="UUM68" s="252"/>
      <c r="UUN68" s="252"/>
      <c r="UUO68" s="252"/>
      <c r="UUP68" s="252"/>
      <c r="UUQ68" s="252"/>
      <c r="UUR68" s="252"/>
      <c r="UUS68" s="252"/>
      <c r="UUT68" s="252"/>
      <c r="UUU68" s="252"/>
      <c r="UUV68" s="252"/>
      <c r="UUW68" s="252"/>
      <c r="UUX68" s="252"/>
      <c r="UUY68" s="252"/>
      <c r="UUZ68" s="252"/>
      <c r="UVA68" s="252"/>
      <c r="UVB68" s="252"/>
      <c r="UVC68" s="252"/>
      <c r="UVD68" s="252"/>
      <c r="UVE68" s="252"/>
      <c r="UVF68" s="252"/>
      <c r="UVG68" s="252"/>
      <c r="UVH68" s="252"/>
      <c r="UVI68" s="252"/>
      <c r="UVJ68" s="252"/>
      <c r="UVK68" s="252"/>
      <c r="UVL68" s="252"/>
      <c r="UVM68" s="252"/>
      <c r="UVN68" s="252"/>
      <c r="UVO68" s="252"/>
      <c r="UVP68" s="252"/>
      <c r="UVQ68" s="252"/>
      <c r="UVR68" s="252"/>
      <c r="UVS68" s="252"/>
      <c r="UVT68" s="252"/>
      <c r="UVU68" s="252"/>
      <c r="UVV68" s="252"/>
      <c r="UVW68" s="252"/>
      <c r="UVX68" s="252"/>
      <c r="UVY68" s="252"/>
      <c r="UVZ68" s="252"/>
      <c r="UWA68" s="252"/>
      <c r="UWB68" s="252"/>
      <c r="UWC68" s="252"/>
      <c r="UWD68" s="252"/>
      <c r="UWE68" s="252"/>
      <c r="UWF68" s="252"/>
      <c r="UWG68" s="252"/>
      <c r="UWH68" s="252"/>
      <c r="UWI68" s="252"/>
      <c r="UWJ68" s="252"/>
      <c r="UWK68" s="252"/>
      <c r="UWL68" s="252"/>
      <c r="UWM68" s="252"/>
      <c r="UWN68" s="252"/>
      <c r="UWO68" s="252"/>
      <c r="UWP68" s="252"/>
      <c r="UWQ68" s="252"/>
      <c r="UWR68" s="252"/>
      <c r="UWS68" s="252"/>
      <c r="UWT68" s="252"/>
      <c r="UWU68" s="252"/>
      <c r="UWV68" s="252"/>
      <c r="UWW68" s="252"/>
      <c r="UWX68" s="252"/>
      <c r="UWY68" s="252"/>
      <c r="UWZ68" s="252"/>
      <c r="UXA68" s="252"/>
      <c r="UXB68" s="252"/>
      <c r="UXC68" s="252"/>
      <c r="UXD68" s="252"/>
      <c r="UXE68" s="252"/>
      <c r="UXF68" s="252"/>
      <c r="UXG68" s="252"/>
      <c r="UXH68" s="252"/>
      <c r="UXI68" s="252"/>
      <c r="UXJ68" s="252"/>
      <c r="UXK68" s="252"/>
      <c r="UXL68" s="252"/>
      <c r="UXM68" s="252"/>
      <c r="UXN68" s="252"/>
      <c r="UXO68" s="252"/>
      <c r="UXP68" s="252"/>
      <c r="UXQ68" s="252"/>
      <c r="UXR68" s="252"/>
      <c r="UXS68" s="252"/>
      <c r="UXT68" s="252"/>
      <c r="UXU68" s="252"/>
      <c r="UXV68" s="252"/>
      <c r="UXW68" s="252"/>
      <c r="UXX68" s="252"/>
      <c r="UXY68" s="252"/>
      <c r="UXZ68" s="252"/>
      <c r="UYA68" s="252"/>
      <c r="UYB68" s="252"/>
      <c r="UYC68" s="252"/>
      <c r="UYD68" s="252"/>
      <c r="UYE68" s="252"/>
      <c r="UYF68" s="252"/>
      <c r="UYG68" s="252"/>
      <c r="UYH68" s="252"/>
      <c r="UYI68" s="252"/>
      <c r="UYJ68" s="252"/>
      <c r="UYK68" s="252"/>
      <c r="UYL68" s="252"/>
      <c r="UYM68" s="252"/>
      <c r="UYN68" s="252"/>
      <c r="UYO68" s="252"/>
      <c r="UYP68" s="252"/>
      <c r="UYQ68" s="252"/>
      <c r="UYR68" s="252"/>
      <c r="UYS68" s="252"/>
      <c r="UYT68" s="252"/>
      <c r="UYU68" s="252"/>
      <c r="UYV68" s="252"/>
      <c r="UYW68" s="252"/>
      <c r="UYX68" s="252"/>
      <c r="UYY68" s="252"/>
      <c r="UYZ68" s="252"/>
      <c r="UZA68" s="252"/>
      <c r="UZB68" s="252"/>
      <c r="UZC68" s="252"/>
      <c r="UZD68" s="252"/>
      <c r="UZE68" s="252"/>
      <c r="UZF68" s="252"/>
      <c r="UZG68" s="252"/>
      <c r="UZH68" s="252"/>
      <c r="UZI68" s="252"/>
      <c r="UZJ68" s="252"/>
      <c r="UZK68" s="252"/>
      <c r="UZL68" s="252"/>
      <c r="UZM68" s="252"/>
      <c r="UZN68" s="252"/>
      <c r="UZO68" s="252"/>
      <c r="UZP68" s="252"/>
      <c r="UZQ68" s="252"/>
      <c r="UZR68" s="252"/>
      <c r="UZS68" s="252"/>
      <c r="UZT68" s="252"/>
      <c r="UZU68" s="252"/>
      <c r="UZV68" s="252"/>
      <c r="UZW68" s="252"/>
      <c r="UZX68" s="252"/>
      <c r="UZY68" s="252"/>
      <c r="UZZ68" s="252"/>
      <c r="VAA68" s="252"/>
      <c r="VAB68" s="252"/>
      <c r="VAC68" s="252"/>
      <c r="VAD68" s="252"/>
      <c r="VAE68" s="252"/>
      <c r="VAF68" s="252"/>
      <c r="VAG68" s="252"/>
      <c r="VAH68" s="252"/>
      <c r="VAI68" s="252"/>
      <c r="VAJ68" s="252"/>
      <c r="VAK68" s="252"/>
      <c r="VAL68" s="252"/>
      <c r="VAM68" s="252"/>
      <c r="VAN68" s="252"/>
      <c r="VAO68" s="252"/>
      <c r="VAP68" s="252"/>
      <c r="VAQ68" s="252"/>
      <c r="VAR68" s="252"/>
      <c r="VAS68" s="252"/>
      <c r="VAT68" s="252"/>
      <c r="VAU68" s="252"/>
      <c r="VAV68" s="252"/>
      <c r="VAW68" s="252"/>
      <c r="VAX68" s="252"/>
      <c r="VAY68" s="252"/>
      <c r="VAZ68" s="252"/>
      <c r="VBA68" s="252"/>
      <c r="VBB68" s="252"/>
      <c r="VBC68" s="252"/>
      <c r="VBD68" s="252"/>
      <c r="VBE68" s="252"/>
      <c r="VBF68" s="252"/>
      <c r="VBG68" s="252"/>
      <c r="VBH68" s="252"/>
      <c r="VBI68" s="252"/>
      <c r="VBJ68" s="252"/>
      <c r="VBK68" s="252"/>
      <c r="VBL68" s="252"/>
      <c r="VBM68" s="252"/>
      <c r="VBN68" s="252"/>
      <c r="VBO68" s="252"/>
      <c r="VBP68" s="252"/>
      <c r="VBQ68" s="252"/>
      <c r="VBR68" s="252"/>
      <c r="VBS68" s="252"/>
      <c r="VBT68" s="252"/>
      <c r="VBU68" s="252"/>
      <c r="VBV68" s="252"/>
      <c r="VBW68" s="252"/>
      <c r="VBX68" s="252"/>
      <c r="VBY68" s="252"/>
      <c r="VBZ68" s="252"/>
      <c r="VCA68" s="252"/>
      <c r="VCB68" s="252"/>
      <c r="VCC68" s="252"/>
      <c r="VCD68" s="252"/>
      <c r="VCE68" s="252"/>
      <c r="VCF68" s="252"/>
      <c r="VCG68" s="252"/>
      <c r="VCH68" s="252"/>
      <c r="VCI68" s="252"/>
      <c r="VCJ68" s="252"/>
      <c r="VCK68" s="252"/>
      <c r="VCL68" s="252"/>
      <c r="VCM68" s="252"/>
      <c r="VCN68" s="252"/>
      <c r="VCO68" s="252"/>
      <c r="VCP68" s="252"/>
      <c r="VCQ68" s="252"/>
      <c r="VCR68" s="252"/>
      <c r="VCS68" s="252"/>
      <c r="VCT68" s="252"/>
      <c r="VCU68" s="252"/>
      <c r="VCV68" s="252"/>
      <c r="VCW68" s="252"/>
      <c r="VCX68" s="252"/>
      <c r="VCY68" s="252"/>
      <c r="VCZ68" s="252"/>
      <c r="VDA68" s="252"/>
      <c r="VDB68" s="252"/>
      <c r="VDC68" s="252"/>
      <c r="VDD68" s="252"/>
      <c r="VDE68" s="252"/>
      <c r="VDF68" s="252"/>
      <c r="VDG68" s="252"/>
      <c r="VDH68" s="252"/>
      <c r="VDI68" s="252"/>
      <c r="VDJ68" s="252"/>
      <c r="VDK68" s="252"/>
      <c r="VDL68" s="252"/>
      <c r="VDM68" s="252"/>
      <c r="VDN68" s="252"/>
      <c r="VDO68" s="252"/>
      <c r="VDP68" s="252"/>
      <c r="VDQ68" s="252"/>
      <c r="VDR68" s="252"/>
      <c r="VDS68" s="252"/>
      <c r="VDT68" s="252"/>
      <c r="VDU68" s="252"/>
      <c r="VDV68" s="252"/>
      <c r="VDW68" s="252"/>
      <c r="VDX68" s="252"/>
      <c r="VDY68" s="252"/>
      <c r="VDZ68" s="252"/>
      <c r="VEA68" s="252"/>
      <c r="VEB68" s="252"/>
      <c r="VEC68" s="252"/>
      <c r="VED68" s="252"/>
      <c r="VEE68" s="252"/>
      <c r="VEF68" s="252"/>
      <c r="VEG68" s="252"/>
      <c r="VEH68" s="252"/>
      <c r="VEI68" s="252"/>
      <c r="VEJ68" s="252"/>
      <c r="VEK68" s="252"/>
      <c r="VEL68" s="252"/>
      <c r="VEM68" s="252"/>
      <c r="VEN68" s="252"/>
      <c r="VEO68" s="252"/>
      <c r="VEP68" s="252"/>
      <c r="VEQ68" s="252"/>
      <c r="VER68" s="252"/>
      <c r="VES68" s="252"/>
      <c r="VET68" s="252"/>
      <c r="VEU68" s="252"/>
      <c r="VEV68" s="252"/>
      <c r="VEW68" s="252"/>
      <c r="VEX68" s="252"/>
      <c r="VEY68" s="252"/>
      <c r="VEZ68" s="252"/>
      <c r="VFA68" s="252"/>
      <c r="VFB68" s="252"/>
      <c r="VFC68" s="252"/>
      <c r="VFD68" s="252"/>
      <c r="VFE68" s="252"/>
      <c r="VFF68" s="252"/>
      <c r="VFG68" s="252"/>
      <c r="VFH68" s="252"/>
      <c r="VFI68" s="252"/>
      <c r="VFJ68" s="252"/>
      <c r="VFK68" s="252"/>
      <c r="VFL68" s="252"/>
      <c r="VFM68" s="252"/>
      <c r="VFN68" s="252"/>
      <c r="VFO68" s="252"/>
      <c r="VFP68" s="252"/>
      <c r="VFQ68" s="252"/>
      <c r="VFR68" s="252"/>
      <c r="VFS68" s="252"/>
      <c r="VFT68" s="252"/>
      <c r="VFU68" s="252"/>
      <c r="VFV68" s="252"/>
      <c r="VFW68" s="252"/>
      <c r="VFX68" s="252"/>
      <c r="VFY68" s="252"/>
      <c r="VFZ68" s="252"/>
      <c r="VGA68" s="252"/>
      <c r="VGB68" s="252"/>
      <c r="VGC68" s="252"/>
      <c r="VGD68" s="252"/>
      <c r="VGE68" s="252"/>
      <c r="VGF68" s="252"/>
      <c r="VGG68" s="252"/>
      <c r="VGH68" s="252"/>
      <c r="VGI68" s="252"/>
      <c r="VGJ68" s="252"/>
      <c r="VGK68" s="252"/>
      <c r="VGL68" s="252"/>
      <c r="VGM68" s="252"/>
      <c r="VGN68" s="252"/>
      <c r="VGO68" s="252"/>
      <c r="VGP68" s="252"/>
      <c r="VGQ68" s="252"/>
      <c r="VGR68" s="252"/>
      <c r="VGS68" s="252"/>
      <c r="VGT68" s="252"/>
      <c r="VGU68" s="252"/>
      <c r="VGV68" s="252"/>
      <c r="VGW68" s="252"/>
      <c r="VGX68" s="252"/>
      <c r="VGY68" s="252"/>
      <c r="VGZ68" s="252"/>
      <c r="VHA68" s="252"/>
      <c r="VHB68" s="252"/>
      <c r="VHC68" s="252"/>
      <c r="VHD68" s="252"/>
      <c r="VHE68" s="252"/>
      <c r="VHF68" s="252"/>
      <c r="VHG68" s="252"/>
      <c r="VHH68" s="252"/>
      <c r="VHI68" s="252"/>
      <c r="VHJ68" s="252"/>
      <c r="VHK68" s="252"/>
      <c r="VHL68" s="252"/>
      <c r="VHM68" s="252"/>
      <c r="VHN68" s="252"/>
      <c r="VHO68" s="252"/>
      <c r="VHP68" s="252"/>
      <c r="VHQ68" s="252"/>
      <c r="VHR68" s="252"/>
      <c r="VHS68" s="252"/>
      <c r="VHT68" s="252"/>
      <c r="VHU68" s="252"/>
      <c r="VHV68" s="252"/>
      <c r="VHW68" s="252"/>
      <c r="VHX68" s="252"/>
      <c r="VHY68" s="252"/>
      <c r="VHZ68" s="252"/>
      <c r="VIA68" s="252"/>
      <c r="VIB68" s="252"/>
      <c r="VIC68" s="252"/>
      <c r="VID68" s="252"/>
      <c r="VIE68" s="252"/>
      <c r="VIF68" s="252"/>
      <c r="VIG68" s="252"/>
      <c r="VIH68" s="252"/>
      <c r="VII68" s="252"/>
      <c r="VIJ68" s="252"/>
      <c r="VIK68" s="252"/>
      <c r="VIL68" s="252"/>
      <c r="VIM68" s="252"/>
      <c r="VIN68" s="252"/>
      <c r="VIO68" s="252"/>
      <c r="VIP68" s="252"/>
      <c r="VIQ68" s="252"/>
      <c r="VIR68" s="252"/>
      <c r="VIS68" s="252"/>
      <c r="VIT68" s="252"/>
      <c r="VIU68" s="252"/>
      <c r="VIV68" s="252"/>
      <c r="VIW68" s="252"/>
      <c r="VIX68" s="252"/>
      <c r="VIY68" s="252"/>
      <c r="VIZ68" s="252"/>
      <c r="VJA68" s="252"/>
      <c r="VJB68" s="252"/>
      <c r="VJC68" s="252"/>
      <c r="VJD68" s="252"/>
      <c r="VJE68" s="252"/>
      <c r="VJF68" s="252"/>
      <c r="VJG68" s="252"/>
      <c r="VJH68" s="252"/>
      <c r="VJI68" s="252"/>
      <c r="VJJ68" s="252"/>
      <c r="VJK68" s="252"/>
      <c r="VJL68" s="252"/>
      <c r="VJM68" s="252"/>
      <c r="VJN68" s="252"/>
      <c r="VJO68" s="252"/>
      <c r="VJP68" s="252"/>
      <c r="VJQ68" s="252"/>
      <c r="VJR68" s="252"/>
      <c r="VJS68" s="252"/>
      <c r="VJT68" s="252"/>
      <c r="VJU68" s="252"/>
      <c r="VJV68" s="252"/>
      <c r="VJW68" s="252"/>
      <c r="VJX68" s="252"/>
      <c r="VJY68" s="252"/>
      <c r="VJZ68" s="252"/>
      <c r="VKA68" s="252"/>
      <c r="VKB68" s="252"/>
      <c r="VKC68" s="252"/>
      <c r="VKD68" s="252"/>
      <c r="VKE68" s="252"/>
      <c r="VKF68" s="252"/>
      <c r="VKG68" s="252"/>
      <c r="VKH68" s="252"/>
      <c r="VKI68" s="252"/>
      <c r="VKJ68" s="252"/>
      <c r="VKK68" s="252"/>
      <c r="VKL68" s="252"/>
      <c r="VKM68" s="252"/>
      <c r="VKN68" s="252"/>
      <c r="VKO68" s="252"/>
      <c r="VKP68" s="252"/>
      <c r="VKQ68" s="252"/>
      <c r="VKR68" s="252"/>
      <c r="VKS68" s="252"/>
      <c r="VKT68" s="252"/>
      <c r="VKU68" s="252"/>
      <c r="VKV68" s="252"/>
      <c r="VKW68" s="252"/>
      <c r="VKX68" s="252"/>
      <c r="VKY68" s="252"/>
      <c r="VKZ68" s="252"/>
      <c r="VLA68" s="252"/>
      <c r="VLB68" s="252"/>
      <c r="VLC68" s="252"/>
      <c r="VLD68" s="252"/>
      <c r="VLE68" s="252"/>
      <c r="VLF68" s="252"/>
      <c r="VLG68" s="252"/>
      <c r="VLH68" s="252"/>
      <c r="VLI68" s="252"/>
      <c r="VLJ68" s="252"/>
      <c r="VLK68" s="252"/>
      <c r="VLL68" s="252"/>
      <c r="VLM68" s="252"/>
      <c r="VLN68" s="252"/>
      <c r="VLO68" s="252"/>
      <c r="VLP68" s="252"/>
      <c r="VLQ68" s="252"/>
      <c r="VLR68" s="252"/>
      <c r="VLS68" s="252"/>
      <c r="VLT68" s="252"/>
      <c r="VLU68" s="252"/>
      <c r="VLV68" s="252"/>
      <c r="VLW68" s="252"/>
      <c r="VLX68" s="252"/>
      <c r="VLY68" s="252"/>
      <c r="VLZ68" s="252"/>
      <c r="VMA68" s="252"/>
      <c r="VMB68" s="252"/>
      <c r="VMC68" s="252"/>
      <c r="VMD68" s="252"/>
      <c r="VME68" s="252"/>
      <c r="VMF68" s="252"/>
      <c r="VMG68" s="252"/>
      <c r="VMH68" s="252"/>
      <c r="VMI68" s="252"/>
      <c r="VMJ68" s="252"/>
      <c r="VMK68" s="252"/>
      <c r="VML68" s="252"/>
      <c r="VMM68" s="252"/>
      <c r="VMN68" s="252"/>
      <c r="VMO68" s="252"/>
      <c r="VMP68" s="252"/>
      <c r="VMQ68" s="252"/>
      <c r="VMR68" s="252"/>
      <c r="VMS68" s="252"/>
      <c r="VMT68" s="252"/>
      <c r="VMU68" s="252"/>
      <c r="VMV68" s="252"/>
      <c r="VMW68" s="252"/>
      <c r="VMX68" s="252"/>
      <c r="VMY68" s="252"/>
      <c r="VMZ68" s="252"/>
      <c r="VNA68" s="252"/>
      <c r="VNB68" s="252"/>
      <c r="VNC68" s="252"/>
      <c r="VND68" s="252"/>
      <c r="VNE68" s="252"/>
      <c r="VNF68" s="252"/>
      <c r="VNG68" s="252"/>
      <c r="VNH68" s="252"/>
      <c r="VNI68" s="252"/>
      <c r="VNJ68" s="252"/>
      <c r="VNK68" s="252"/>
      <c r="VNL68" s="252"/>
      <c r="VNM68" s="252"/>
      <c r="VNN68" s="252"/>
      <c r="VNO68" s="252"/>
      <c r="VNP68" s="252"/>
      <c r="VNQ68" s="252"/>
      <c r="VNR68" s="252"/>
      <c r="VNS68" s="252"/>
      <c r="VNT68" s="252"/>
      <c r="VNU68" s="252"/>
      <c r="VNV68" s="252"/>
      <c r="VNW68" s="252"/>
      <c r="VNX68" s="252"/>
      <c r="VNY68" s="252"/>
      <c r="VNZ68" s="252"/>
      <c r="VOA68" s="252"/>
      <c r="VOB68" s="252"/>
      <c r="VOC68" s="252"/>
      <c r="VOD68" s="252"/>
      <c r="VOE68" s="252"/>
      <c r="VOF68" s="252"/>
      <c r="VOG68" s="252"/>
      <c r="VOH68" s="252"/>
      <c r="VOI68" s="252"/>
      <c r="VOJ68" s="252"/>
      <c r="VOK68" s="252"/>
      <c r="VOL68" s="252"/>
      <c r="VOM68" s="252"/>
      <c r="VON68" s="252"/>
      <c r="VOO68" s="252"/>
      <c r="VOP68" s="252"/>
      <c r="VOQ68" s="252"/>
      <c r="VOR68" s="252"/>
      <c r="VOS68" s="252"/>
      <c r="VOT68" s="252"/>
      <c r="VOU68" s="252"/>
      <c r="VOV68" s="252"/>
      <c r="VOW68" s="252"/>
      <c r="VOX68" s="252"/>
      <c r="VOY68" s="252"/>
      <c r="VOZ68" s="252"/>
      <c r="VPA68" s="252"/>
      <c r="VPB68" s="252"/>
      <c r="VPC68" s="252"/>
      <c r="VPD68" s="252"/>
      <c r="VPE68" s="252"/>
      <c r="VPF68" s="252"/>
      <c r="VPG68" s="252"/>
      <c r="VPH68" s="252"/>
      <c r="VPI68" s="252"/>
      <c r="VPJ68" s="252"/>
      <c r="VPK68" s="252"/>
      <c r="VPL68" s="252"/>
      <c r="VPM68" s="252"/>
      <c r="VPN68" s="252"/>
      <c r="VPO68" s="252"/>
      <c r="VPP68" s="252"/>
      <c r="VPQ68" s="252"/>
      <c r="VPR68" s="252"/>
      <c r="VPS68" s="252"/>
      <c r="VPT68" s="252"/>
      <c r="VPU68" s="252"/>
      <c r="VPV68" s="252"/>
      <c r="VPW68" s="252"/>
      <c r="VPX68" s="252"/>
      <c r="VPY68" s="252"/>
      <c r="VPZ68" s="252"/>
      <c r="VQA68" s="252"/>
      <c r="VQB68" s="252"/>
      <c r="VQC68" s="252"/>
      <c r="VQD68" s="252"/>
      <c r="VQE68" s="252"/>
      <c r="VQF68" s="252"/>
      <c r="VQG68" s="252"/>
      <c r="VQH68" s="252"/>
      <c r="VQI68" s="252"/>
      <c r="VQJ68" s="252"/>
      <c r="VQK68" s="252"/>
      <c r="VQL68" s="252"/>
      <c r="VQM68" s="252"/>
      <c r="VQN68" s="252"/>
      <c r="VQO68" s="252"/>
      <c r="VQP68" s="252"/>
      <c r="VQQ68" s="252"/>
      <c r="VQR68" s="252"/>
      <c r="VQS68" s="252"/>
      <c r="VQT68" s="252"/>
      <c r="VQU68" s="252"/>
      <c r="VQV68" s="252"/>
      <c r="VQW68" s="252"/>
      <c r="VQX68" s="252"/>
      <c r="VQY68" s="252"/>
      <c r="VQZ68" s="252"/>
      <c r="VRA68" s="252"/>
      <c r="VRB68" s="252"/>
      <c r="VRC68" s="252"/>
      <c r="VRD68" s="252"/>
      <c r="VRE68" s="252"/>
      <c r="VRF68" s="252"/>
      <c r="VRG68" s="252"/>
      <c r="VRH68" s="252"/>
      <c r="VRI68" s="252"/>
      <c r="VRJ68" s="252"/>
      <c r="VRK68" s="252"/>
      <c r="VRL68" s="252"/>
      <c r="VRM68" s="252"/>
      <c r="VRN68" s="252"/>
      <c r="VRO68" s="252"/>
      <c r="VRP68" s="252"/>
      <c r="VRQ68" s="252"/>
      <c r="VRR68" s="252"/>
      <c r="VRS68" s="252"/>
      <c r="VRT68" s="252"/>
      <c r="VRU68" s="252"/>
      <c r="VRV68" s="252"/>
      <c r="VRW68" s="252"/>
      <c r="VRX68" s="252"/>
      <c r="VRY68" s="252"/>
      <c r="VRZ68" s="252"/>
      <c r="VSA68" s="252"/>
      <c r="VSB68" s="252"/>
      <c r="VSC68" s="252"/>
      <c r="VSD68" s="252"/>
      <c r="VSE68" s="252"/>
      <c r="VSF68" s="252"/>
      <c r="VSG68" s="252"/>
      <c r="VSH68" s="252"/>
      <c r="VSI68" s="252"/>
      <c r="VSJ68" s="252"/>
      <c r="VSK68" s="252"/>
      <c r="VSL68" s="252"/>
      <c r="VSM68" s="252"/>
      <c r="VSN68" s="252"/>
      <c r="VSO68" s="252"/>
      <c r="VSP68" s="252"/>
      <c r="VSQ68" s="252"/>
      <c r="VSR68" s="252"/>
      <c r="VSS68" s="252"/>
      <c r="VST68" s="252"/>
      <c r="VSU68" s="252"/>
      <c r="VSV68" s="252"/>
      <c r="VSW68" s="252"/>
      <c r="VSX68" s="252"/>
      <c r="VSY68" s="252"/>
      <c r="VSZ68" s="252"/>
      <c r="VTA68" s="252"/>
      <c r="VTB68" s="252"/>
      <c r="VTC68" s="252"/>
      <c r="VTD68" s="252"/>
      <c r="VTE68" s="252"/>
      <c r="VTF68" s="252"/>
      <c r="VTG68" s="252"/>
      <c r="VTH68" s="252"/>
      <c r="VTI68" s="252"/>
      <c r="VTJ68" s="252"/>
      <c r="VTK68" s="252"/>
      <c r="VTL68" s="252"/>
      <c r="VTM68" s="252"/>
      <c r="VTN68" s="252"/>
      <c r="VTO68" s="252"/>
      <c r="VTP68" s="252"/>
      <c r="VTQ68" s="252"/>
      <c r="VTR68" s="252"/>
      <c r="VTS68" s="252"/>
      <c r="VTT68" s="252"/>
      <c r="VTU68" s="252"/>
      <c r="VTV68" s="252"/>
      <c r="VTW68" s="252"/>
      <c r="VTX68" s="252"/>
      <c r="VTY68" s="252"/>
      <c r="VTZ68" s="252"/>
      <c r="VUA68" s="252"/>
      <c r="VUB68" s="252"/>
      <c r="VUC68" s="252"/>
      <c r="VUD68" s="252"/>
      <c r="VUE68" s="252"/>
      <c r="VUF68" s="252"/>
      <c r="VUG68" s="252"/>
      <c r="VUH68" s="252"/>
      <c r="VUI68" s="252"/>
      <c r="VUJ68" s="252"/>
      <c r="VUK68" s="252"/>
      <c r="VUL68" s="252"/>
      <c r="VUM68" s="252"/>
      <c r="VUN68" s="252"/>
      <c r="VUO68" s="252"/>
      <c r="VUP68" s="252"/>
      <c r="VUQ68" s="252"/>
      <c r="VUR68" s="252"/>
      <c r="VUS68" s="252"/>
      <c r="VUT68" s="252"/>
      <c r="VUU68" s="252"/>
      <c r="VUV68" s="252"/>
      <c r="VUW68" s="252"/>
      <c r="VUX68" s="252"/>
      <c r="VUY68" s="252"/>
      <c r="VUZ68" s="252"/>
      <c r="VVA68" s="252"/>
      <c r="VVB68" s="252"/>
      <c r="VVC68" s="252"/>
      <c r="VVD68" s="252"/>
      <c r="VVE68" s="252"/>
      <c r="VVF68" s="252"/>
      <c r="VVG68" s="252"/>
      <c r="VVH68" s="252"/>
      <c r="VVI68" s="252"/>
      <c r="VVJ68" s="252"/>
      <c r="VVK68" s="252"/>
      <c r="VVL68" s="252"/>
      <c r="VVM68" s="252"/>
      <c r="VVN68" s="252"/>
      <c r="VVO68" s="252"/>
      <c r="VVP68" s="252"/>
      <c r="VVQ68" s="252"/>
      <c r="VVR68" s="252"/>
      <c r="VVS68" s="252"/>
      <c r="VVT68" s="252"/>
      <c r="VVU68" s="252"/>
      <c r="VVV68" s="252"/>
      <c r="VVW68" s="252"/>
      <c r="VVX68" s="252"/>
      <c r="VVY68" s="252"/>
      <c r="VVZ68" s="252"/>
      <c r="VWA68" s="252"/>
      <c r="VWB68" s="252"/>
      <c r="VWC68" s="252"/>
      <c r="VWD68" s="252"/>
      <c r="VWE68" s="252"/>
      <c r="VWF68" s="252"/>
      <c r="VWG68" s="252"/>
      <c r="VWH68" s="252"/>
      <c r="VWI68" s="252"/>
      <c r="VWJ68" s="252"/>
      <c r="VWK68" s="252"/>
      <c r="VWL68" s="252"/>
      <c r="VWM68" s="252"/>
      <c r="VWN68" s="252"/>
      <c r="VWO68" s="252"/>
      <c r="VWP68" s="252"/>
      <c r="VWQ68" s="252"/>
      <c r="VWR68" s="252"/>
      <c r="VWS68" s="252"/>
      <c r="VWT68" s="252"/>
      <c r="VWU68" s="252"/>
      <c r="VWV68" s="252"/>
      <c r="VWW68" s="252"/>
      <c r="VWX68" s="252"/>
      <c r="VWY68" s="252"/>
      <c r="VWZ68" s="252"/>
      <c r="VXA68" s="252"/>
      <c r="VXB68" s="252"/>
      <c r="VXC68" s="252"/>
      <c r="VXD68" s="252"/>
      <c r="VXE68" s="252"/>
      <c r="VXF68" s="252"/>
      <c r="VXG68" s="252"/>
      <c r="VXH68" s="252"/>
      <c r="VXI68" s="252"/>
      <c r="VXJ68" s="252"/>
      <c r="VXK68" s="252"/>
      <c r="VXL68" s="252"/>
      <c r="VXM68" s="252"/>
      <c r="VXN68" s="252"/>
      <c r="VXO68" s="252"/>
      <c r="VXP68" s="252"/>
      <c r="VXQ68" s="252"/>
      <c r="VXR68" s="252"/>
      <c r="VXS68" s="252"/>
      <c r="VXT68" s="252"/>
      <c r="VXU68" s="252"/>
      <c r="VXV68" s="252"/>
      <c r="VXW68" s="252"/>
      <c r="VXX68" s="252"/>
      <c r="VXY68" s="252"/>
      <c r="VXZ68" s="252"/>
      <c r="VYA68" s="252"/>
      <c r="VYB68" s="252"/>
      <c r="VYC68" s="252"/>
      <c r="VYD68" s="252"/>
      <c r="VYE68" s="252"/>
      <c r="VYF68" s="252"/>
      <c r="VYG68" s="252"/>
      <c r="VYH68" s="252"/>
      <c r="VYI68" s="252"/>
      <c r="VYJ68" s="252"/>
      <c r="VYK68" s="252"/>
      <c r="VYL68" s="252"/>
      <c r="VYM68" s="252"/>
      <c r="VYN68" s="252"/>
      <c r="VYO68" s="252"/>
      <c r="VYP68" s="252"/>
      <c r="VYQ68" s="252"/>
      <c r="VYR68" s="252"/>
      <c r="VYS68" s="252"/>
      <c r="VYT68" s="252"/>
      <c r="VYU68" s="252"/>
      <c r="VYV68" s="252"/>
      <c r="VYW68" s="252"/>
      <c r="VYX68" s="252"/>
      <c r="VYY68" s="252"/>
      <c r="VYZ68" s="252"/>
      <c r="VZA68" s="252"/>
      <c r="VZB68" s="252"/>
      <c r="VZC68" s="252"/>
      <c r="VZD68" s="252"/>
      <c r="VZE68" s="252"/>
      <c r="VZF68" s="252"/>
      <c r="VZG68" s="252"/>
      <c r="VZH68" s="252"/>
      <c r="VZI68" s="252"/>
      <c r="VZJ68" s="252"/>
      <c r="VZK68" s="252"/>
      <c r="VZL68" s="252"/>
      <c r="VZM68" s="252"/>
      <c r="VZN68" s="252"/>
      <c r="VZO68" s="252"/>
      <c r="VZP68" s="252"/>
      <c r="VZQ68" s="252"/>
      <c r="VZR68" s="252"/>
      <c r="VZS68" s="252"/>
      <c r="VZT68" s="252"/>
      <c r="VZU68" s="252"/>
      <c r="VZV68" s="252"/>
      <c r="VZW68" s="252"/>
      <c r="VZX68" s="252"/>
      <c r="VZY68" s="252"/>
      <c r="VZZ68" s="252"/>
      <c r="WAA68" s="252"/>
      <c r="WAB68" s="252"/>
      <c r="WAC68" s="252"/>
      <c r="WAD68" s="252"/>
      <c r="WAE68" s="252"/>
      <c r="WAF68" s="252"/>
      <c r="WAG68" s="252"/>
      <c r="WAH68" s="252"/>
      <c r="WAI68" s="252"/>
      <c r="WAJ68" s="252"/>
      <c r="WAK68" s="252"/>
      <c r="WAL68" s="252"/>
      <c r="WAM68" s="252"/>
      <c r="WAN68" s="252"/>
      <c r="WAO68" s="252"/>
      <c r="WAP68" s="252"/>
      <c r="WAQ68" s="252"/>
      <c r="WAR68" s="252"/>
      <c r="WAS68" s="252"/>
      <c r="WAT68" s="252"/>
      <c r="WAU68" s="252"/>
      <c r="WAV68" s="252"/>
      <c r="WAW68" s="252"/>
      <c r="WAX68" s="252"/>
      <c r="WAY68" s="252"/>
      <c r="WAZ68" s="252"/>
      <c r="WBA68" s="252"/>
      <c r="WBB68" s="252"/>
      <c r="WBC68" s="252"/>
      <c r="WBD68" s="252"/>
      <c r="WBE68" s="252"/>
      <c r="WBF68" s="252"/>
      <c r="WBG68" s="252"/>
      <c r="WBH68" s="252"/>
      <c r="WBI68" s="252"/>
      <c r="WBJ68" s="252"/>
      <c r="WBK68" s="252"/>
      <c r="WBL68" s="252"/>
      <c r="WBM68" s="252"/>
      <c r="WBN68" s="252"/>
      <c r="WBO68" s="252"/>
      <c r="WBP68" s="252"/>
      <c r="WBQ68" s="252"/>
      <c r="WBR68" s="252"/>
      <c r="WBS68" s="252"/>
      <c r="WBT68" s="252"/>
      <c r="WBU68" s="252"/>
      <c r="WBV68" s="252"/>
      <c r="WBW68" s="252"/>
      <c r="WBX68" s="252"/>
      <c r="WBY68" s="252"/>
      <c r="WBZ68" s="252"/>
      <c r="WCA68" s="252"/>
      <c r="WCB68" s="252"/>
      <c r="WCC68" s="252"/>
      <c r="WCD68" s="252"/>
      <c r="WCE68" s="252"/>
      <c r="WCF68" s="252"/>
      <c r="WCG68" s="252"/>
      <c r="WCH68" s="252"/>
      <c r="WCI68" s="252"/>
      <c r="WCJ68" s="252"/>
      <c r="WCK68" s="252"/>
      <c r="WCL68" s="252"/>
      <c r="WCM68" s="252"/>
      <c r="WCN68" s="252"/>
      <c r="WCO68" s="252"/>
      <c r="WCP68" s="252"/>
      <c r="WCQ68" s="252"/>
      <c r="WCR68" s="252"/>
      <c r="WCS68" s="252"/>
      <c r="WCT68" s="252"/>
      <c r="WCU68" s="252"/>
      <c r="WCV68" s="252"/>
      <c r="WCW68" s="252"/>
      <c r="WCX68" s="252"/>
      <c r="WCY68" s="252"/>
      <c r="WCZ68" s="252"/>
      <c r="WDA68" s="252"/>
      <c r="WDB68" s="252"/>
      <c r="WDC68" s="252"/>
      <c r="WDD68" s="252"/>
      <c r="WDE68" s="252"/>
      <c r="WDF68" s="252"/>
      <c r="WDG68" s="252"/>
      <c r="WDH68" s="252"/>
      <c r="WDI68" s="252"/>
      <c r="WDJ68" s="252"/>
      <c r="WDK68" s="252"/>
      <c r="WDL68" s="252"/>
      <c r="WDM68" s="252"/>
      <c r="WDN68" s="252"/>
      <c r="WDO68" s="252"/>
      <c r="WDP68" s="252"/>
      <c r="WDQ68" s="252"/>
      <c r="WDR68" s="252"/>
      <c r="WDS68" s="252"/>
      <c r="WDT68" s="252"/>
      <c r="WDU68" s="252"/>
      <c r="WDV68" s="252"/>
      <c r="WDW68" s="252"/>
      <c r="WDX68" s="252"/>
      <c r="WDY68" s="252"/>
      <c r="WDZ68" s="252"/>
      <c r="WEA68" s="252"/>
      <c r="WEB68" s="252"/>
      <c r="WEC68" s="252"/>
      <c r="WED68" s="252"/>
      <c r="WEE68" s="252"/>
      <c r="WEF68" s="252"/>
      <c r="WEG68" s="252"/>
      <c r="WEH68" s="252"/>
      <c r="WEI68" s="252"/>
      <c r="WEJ68" s="252"/>
      <c r="WEK68" s="252"/>
      <c r="WEL68" s="252"/>
      <c r="WEM68" s="252"/>
      <c r="WEN68" s="252"/>
      <c r="WEO68" s="252"/>
      <c r="WEP68" s="252"/>
      <c r="WEQ68" s="252"/>
      <c r="WER68" s="252"/>
      <c r="WES68" s="252"/>
      <c r="WET68" s="252"/>
      <c r="WEU68" s="252"/>
      <c r="WEV68" s="252"/>
      <c r="WEW68" s="252"/>
      <c r="WEX68" s="252"/>
      <c r="WEY68" s="252"/>
      <c r="WEZ68" s="252"/>
      <c r="WFA68" s="252"/>
      <c r="WFB68" s="252"/>
      <c r="WFC68" s="252"/>
      <c r="WFD68" s="252"/>
      <c r="WFE68" s="252"/>
      <c r="WFF68" s="252"/>
      <c r="WFG68" s="252"/>
      <c r="WFH68" s="252"/>
      <c r="WFI68" s="252"/>
      <c r="WFJ68" s="252"/>
      <c r="WFK68" s="252"/>
      <c r="WFL68" s="252"/>
      <c r="WFM68" s="252"/>
      <c r="WFN68" s="252"/>
      <c r="WFO68" s="252"/>
      <c r="WFP68" s="252"/>
      <c r="WFQ68" s="252"/>
      <c r="WFR68" s="252"/>
      <c r="WFS68" s="252"/>
      <c r="WFT68" s="252"/>
      <c r="WFU68" s="252"/>
      <c r="WFV68" s="252"/>
      <c r="WFW68" s="252"/>
      <c r="WFX68" s="252"/>
      <c r="WFY68" s="252"/>
      <c r="WFZ68" s="252"/>
      <c r="WGA68" s="252"/>
      <c r="WGB68" s="252"/>
      <c r="WGC68" s="252"/>
      <c r="WGD68" s="252"/>
      <c r="WGE68" s="252"/>
      <c r="WGF68" s="252"/>
      <c r="WGG68" s="252"/>
      <c r="WGH68" s="252"/>
      <c r="WGI68" s="252"/>
      <c r="WGJ68" s="252"/>
      <c r="WGK68" s="252"/>
      <c r="WGL68" s="252"/>
      <c r="WGM68" s="252"/>
      <c r="WGN68" s="252"/>
      <c r="WGO68" s="252"/>
      <c r="WGP68" s="252"/>
      <c r="WGQ68" s="252"/>
      <c r="WGR68" s="252"/>
      <c r="WGS68" s="252"/>
      <c r="WGT68" s="252"/>
      <c r="WGU68" s="252"/>
      <c r="WGV68" s="252"/>
      <c r="WGW68" s="252"/>
      <c r="WGX68" s="252"/>
      <c r="WGY68" s="252"/>
      <c r="WGZ68" s="252"/>
      <c r="WHA68" s="252"/>
      <c r="WHB68" s="252"/>
      <c r="WHC68" s="252"/>
      <c r="WHD68" s="252"/>
      <c r="WHE68" s="252"/>
      <c r="WHF68" s="252"/>
      <c r="WHG68" s="252"/>
      <c r="WHH68" s="252"/>
      <c r="WHI68" s="252"/>
      <c r="WHJ68" s="252"/>
      <c r="WHK68" s="252"/>
      <c r="WHL68" s="252"/>
      <c r="WHM68" s="252"/>
      <c r="WHN68" s="252"/>
      <c r="WHO68" s="252"/>
      <c r="WHP68" s="252"/>
      <c r="WHQ68" s="252"/>
      <c r="WHR68" s="252"/>
      <c r="WHS68" s="252"/>
      <c r="WHT68" s="252"/>
      <c r="WHU68" s="252"/>
      <c r="WHV68" s="252"/>
      <c r="WHW68" s="252"/>
      <c r="WHX68" s="252"/>
      <c r="WHY68" s="252"/>
      <c r="WHZ68" s="252"/>
      <c r="WIA68" s="252"/>
      <c r="WIB68" s="252"/>
      <c r="WIC68" s="252"/>
      <c r="WID68" s="252"/>
      <c r="WIE68" s="252"/>
      <c r="WIF68" s="252"/>
      <c r="WIG68" s="252"/>
      <c r="WIH68" s="252"/>
      <c r="WII68" s="252"/>
      <c r="WIJ68" s="252"/>
      <c r="WIK68" s="252"/>
      <c r="WIL68" s="252"/>
      <c r="WIM68" s="252"/>
      <c r="WIN68" s="252"/>
      <c r="WIO68" s="252"/>
      <c r="WIP68" s="252"/>
      <c r="WIQ68" s="252"/>
      <c r="WIR68" s="252"/>
      <c r="WIS68" s="252"/>
      <c r="WIT68" s="252"/>
      <c r="WIU68" s="252"/>
      <c r="WIV68" s="252"/>
      <c r="WIW68" s="252"/>
      <c r="WIX68" s="252"/>
      <c r="WIY68" s="252"/>
      <c r="WIZ68" s="252"/>
      <c r="WJA68" s="252"/>
      <c r="WJB68" s="252"/>
      <c r="WJC68" s="252"/>
      <c r="WJD68" s="252"/>
      <c r="WJE68" s="252"/>
      <c r="WJF68" s="252"/>
      <c r="WJG68" s="252"/>
      <c r="WJH68" s="252"/>
      <c r="WJI68" s="252"/>
      <c r="WJJ68" s="252"/>
      <c r="WJK68" s="252"/>
      <c r="WJL68" s="252"/>
      <c r="WJM68" s="252"/>
      <c r="WJN68" s="252"/>
      <c r="WJO68" s="252"/>
      <c r="WJP68" s="252"/>
      <c r="WJQ68" s="252"/>
      <c r="WJR68" s="252"/>
      <c r="WJS68" s="252"/>
      <c r="WJT68" s="252"/>
      <c r="WJU68" s="252"/>
      <c r="WJV68" s="252"/>
      <c r="WJW68" s="252"/>
      <c r="WJX68" s="252"/>
      <c r="WJY68" s="252"/>
      <c r="WJZ68" s="252"/>
      <c r="WKA68" s="252"/>
      <c r="WKB68" s="252"/>
      <c r="WKC68" s="252"/>
      <c r="WKD68" s="252"/>
      <c r="WKE68" s="252"/>
      <c r="WKF68" s="252"/>
      <c r="WKG68" s="252"/>
      <c r="WKH68" s="252"/>
      <c r="WKI68" s="252"/>
      <c r="WKJ68" s="252"/>
      <c r="WKK68" s="252"/>
      <c r="WKL68" s="252"/>
      <c r="WKM68" s="252"/>
      <c r="WKN68" s="252"/>
      <c r="WKO68" s="252"/>
      <c r="WKP68" s="252"/>
      <c r="WKQ68" s="252"/>
      <c r="WKR68" s="252"/>
      <c r="WKS68" s="252"/>
      <c r="WKT68" s="252"/>
      <c r="WKU68" s="252"/>
      <c r="WKV68" s="252"/>
      <c r="WKW68" s="252"/>
      <c r="WKX68" s="252"/>
      <c r="WKY68" s="252"/>
      <c r="WKZ68" s="252"/>
      <c r="WLA68" s="252"/>
      <c r="WLB68" s="252"/>
      <c r="WLC68" s="252"/>
      <c r="WLD68" s="252"/>
      <c r="WLE68" s="252"/>
      <c r="WLF68" s="252"/>
      <c r="WLG68" s="252"/>
      <c r="WLH68" s="252"/>
      <c r="WLI68" s="252"/>
      <c r="WLJ68" s="252"/>
      <c r="WLK68" s="252"/>
      <c r="WLL68" s="252"/>
      <c r="WLM68" s="252"/>
      <c r="WLN68" s="252"/>
      <c r="WLO68" s="252"/>
      <c r="WLP68" s="252"/>
      <c r="WLQ68" s="252"/>
      <c r="WLR68" s="252"/>
      <c r="WLS68" s="252"/>
      <c r="WLT68" s="252"/>
      <c r="WLU68" s="252"/>
      <c r="WLV68" s="252"/>
      <c r="WLW68" s="252"/>
      <c r="WLX68" s="252"/>
      <c r="WLY68" s="252"/>
      <c r="WLZ68" s="252"/>
      <c r="WMA68" s="252"/>
      <c r="WMB68" s="252"/>
      <c r="WMC68" s="252"/>
      <c r="WMD68" s="252"/>
      <c r="WME68" s="252"/>
      <c r="WMF68" s="252"/>
      <c r="WMG68" s="252"/>
      <c r="WMH68" s="252"/>
      <c r="WMI68" s="252"/>
      <c r="WMJ68" s="252"/>
      <c r="WMK68" s="252"/>
      <c r="WML68" s="252"/>
      <c r="WMM68" s="252"/>
      <c r="WMN68" s="252"/>
      <c r="WMO68" s="252"/>
      <c r="WMP68" s="252"/>
      <c r="WMQ68" s="252"/>
      <c r="WMR68" s="252"/>
      <c r="WMS68" s="252"/>
      <c r="WMT68" s="252"/>
      <c r="WMU68" s="252"/>
      <c r="WMV68" s="252"/>
      <c r="WMW68" s="252"/>
      <c r="WMX68" s="252"/>
      <c r="WMY68" s="252"/>
      <c r="WMZ68" s="252"/>
      <c r="WNA68" s="252"/>
      <c r="WNB68" s="252"/>
      <c r="WNC68" s="252"/>
      <c r="WND68" s="252"/>
      <c r="WNE68" s="252"/>
      <c r="WNF68" s="252"/>
      <c r="WNG68" s="252"/>
      <c r="WNH68" s="252"/>
      <c r="WNI68" s="252"/>
      <c r="WNJ68" s="252"/>
      <c r="WNK68" s="252"/>
      <c r="WNL68" s="252"/>
      <c r="WNM68" s="252"/>
      <c r="WNN68" s="252"/>
      <c r="WNO68" s="252"/>
      <c r="WNP68" s="252"/>
      <c r="WNQ68" s="252"/>
      <c r="WNR68" s="252"/>
      <c r="WNS68" s="252"/>
      <c r="WNT68" s="252"/>
      <c r="WNU68" s="252"/>
      <c r="WNV68" s="252"/>
      <c r="WNW68" s="252"/>
      <c r="WNX68" s="252"/>
      <c r="WNY68" s="252"/>
      <c r="WNZ68" s="252"/>
      <c r="WOA68" s="252"/>
      <c r="WOB68" s="252"/>
      <c r="WOC68" s="252"/>
      <c r="WOD68" s="252"/>
      <c r="WOE68" s="252"/>
      <c r="WOF68" s="252"/>
      <c r="WOG68" s="252"/>
      <c r="WOH68" s="252"/>
      <c r="WOI68" s="252"/>
      <c r="WOJ68" s="252"/>
      <c r="WOK68" s="252"/>
      <c r="WOL68" s="252"/>
      <c r="WOM68" s="252"/>
      <c r="WON68" s="252"/>
      <c r="WOO68" s="252"/>
      <c r="WOP68" s="252"/>
      <c r="WOQ68" s="252"/>
      <c r="WOR68" s="252"/>
      <c r="WOS68" s="252"/>
      <c r="WOT68" s="252"/>
      <c r="WOU68" s="252"/>
      <c r="WOV68" s="252"/>
      <c r="WOW68" s="252"/>
      <c r="WOX68" s="252"/>
      <c r="WOY68" s="252"/>
      <c r="WOZ68" s="252"/>
      <c r="WPA68" s="252"/>
      <c r="WPB68" s="252"/>
      <c r="WPC68" s="252"/>
      <c r="WPD68" s="252"/>
      <c r="WPE68" s="252"/>
      <c r="WPF68" s="252"/>
      <c r="WPG68" s="252"/>
      <c r="WPH68" s="252"/>
      <c r="WPI68" s="252"/>
      <c r="WPJ68" s="252"/>
      <c r="WPK68" s="252"/>
      <c r="WPL68" s="252"/>
      <c r="WPM68" s="252"/>
      <c r="WPN68" s="252"/>
      <c r="WPO68" s="252"/>
      <c r="WPP68" s="252"/>
      <c r="WPQ68" s="252"/>
      <c r="WPR68" s="252"/>
      <c r="WPS68" s="252"/>
      <c r="WPT68" s="252"/>
      <c r="WPU68" s="252"/>
      <c r="WPV68" s="252"/>
      <c r="WPW68" s="252"/>
      <c r="WPX68" s="252"/>
      <c r="WPY68" s="252"/>
      <c r="WPZ68" s="252"/>
      <c r="WQA68" s="252"/>
      <c r="WQB68" s="252"/>
      <c r="WQC68" s="252"/>
      <c r="WQD68" s="252"/>
      <c r="WQE68" s="252"/>
      <c r="WQF68" s="252"/>
      <c r="WQG68" s="252"/>
      <c r="WQH68" s="252"/>
      <c r="WQI68" s="252"/>
      <c r="WQJ68" s="252"/>
      <c r="WQK68" s="252"/>
      <c r="WQL68" s="252"/>
      <c r="WQM68" s="252"/>
      <c r="WQN68" s="252"/>
      <c r="WQO68" s="252"/>
      <c r="WQP68" s="252"/>
      <c r="WQQ68" s="252"/>
      <c r="WQR68" s="252"/>
      <c r="WQS68" s="252"/>
      <c r="WQT68" s="252"/>
      <c r="WQU68" s="252"/>
      <c r="WQV68" s="252"/>
      <c r="WQW68" s="252"/>
      <c r="WQX68" s="252"/>
      <c r="WQY68" s="252"/>
      <c r="WQZ68" s="252"/>
      <c r="WRA68" s="252"/>
      <c r="WRB68" s="252"/>
      <c r="WRC68" s="252"/>
      <c r="WRD68" s="252"/>
      <c r="WRE68" s="252"/>
      <c r="WRF68" s="252"/>
      <c r="WRG68" s="252"/>
      <c r="WRH68" s="252"/>
      <c r="WRI68" s="252"/>
      <c r="WRJ68" s="252"/>
      <c r="WRK68" s="252"/>
      <c r="WRL68" s="252"/>
      <c r="WRM68" s="252"/>
      <c r="WRN68" s="252"/>
      <c r="WRO68" s="252"/>
      <c r="WRP68" s="252"/>
      <c r="WRQ68" s="252"/>
      <c r="WRR68" s="252"/>
      <c r="WRS68" s="252"/>
      <c r="WRT68" s="252"/>
      <c r="WRU68" s="252"/>
      <c r="WRV68" s="252"/>
      <c r="WRW68" s="252"/>
      <c r="WRX68" s="252"/>
      <c r="WRY68" s="252"/>
      <c r="WRZ68" s="252"/>
      <c r="WSA68" s="252"/>
      <c r="WSB68" s="252"/>
      <c r="WSC68" s="252"/>
      <c r="WSD68" s="252"/>
      <c r="WSE68" s="252"/>
      <c r="WSF68" s="252"/>
      <c r="WSG68" s="252"/>
      <c r="WSH68" s="252"/>
      <c r="WSI68" s="252"/>
      <c r="WSJ68" s="252"/>
      <c r="WSK68" s="252"/>
      <c r="WSL68" s="252"/>
      <c r="WSM68" s="252"/>
      <c r="WSN68" s="252"/>
      <c r="WSO68" s="252"/>
      <c r="WSP68" s="252"/>
      <c r="WSQ68" s="252"/>
      <c r="WSR68" s="252"/>
      <c r="WSS68" s="252"/>
      <c r="WST68" s="252"/>
      <c r="WSU68" s="252"/>
      <c r="WSV68" s="252"/>
      <c r="WSW68" s="252"/>
      <c r="WSX68" s="252"/>
      <c r="WSY68" s="252"/>
      <c r="WSZ68" s="252"/>
      <c r="WTA68" s="252"/>
      <c r="WTB68" s="252"/>
      <c r="WTC68" s="252"/>
      <c r="WTD68" s="252"/>
      <c r="WTE68" s="252"/>
      <c r="WTF68" s="252"/>
      <c r="WTG68" s="252"/>
      <c r="WTH68" s="252"/>
      <c r="WTI68" s="252"/>
      <c r="WTJ68" s="252"/>
      <c r="WTK68" s="252"/>
      <c r="WTL68" s="252"/>
      <c r="WTM68" s="252"/>
      <c r="WTN68" s="252"/>
      <c r="WTO68" s="252"/>
      <c r="WTP68" s="252"/>
      <c r="WTQ68" s="252"/>
      <c r="WTR68" s="252"/>
      <c r="WTS68" s="252"/>
      <c r="WTT68" s="252"/>
      <c r="WTU68" s="252"/>
      <c r="WTV68" s="252"/>
      <c r="WTW68" s="252"/>
      <c r="WTX68" s="252"/>
      <c r="WTY68" s="252"/>
      <c r="WTZ68" s="252"/>
      <c r="WUA68" s="252"/>
      <c r="WUB68" s="252"/>
      <c r="WUC68" s="252"/>
      <c r="WUD68" s="252"/>
      <c r="WUE68" s="252"/>
      <c r="WUF68" s="252"/>
      <c r="WUG68" s="252"/>
      <c r="WUH68" s="252"/>
      <c r="WUI68" s="252"/>
      <c r="WUJ68" s="252"/>
      <c r="WUK68" s="252"/>
      <c r="WUL68" s="252"/>
      <c r="WUM68" s="252"/>
      <c r="WUN68" s="252"/>
      <c r="WUO68" s="252"/>
      <c r="WUP68" s="252"/>
      <c r="WUQ68" s="252"/>
      <c r="WUR68" s="252"/>
      <c r="WUS68" s="252"/>
      <c r="WUT68" s="252"/>
      <c r="WUU68" s="252"/>
      <c r="WUV68" s="252"/>
      <c r="WUW68" s="252"/>
      <c r="WUX68" s="252"/>
      <c r="WUY68" s="252"/>
      <c r="WUZ68" s="252"/>
      <c r="WVA68" s="252"/>
      <c r="WVB68" s="252"/>
      <c r="WVC68" s="252"/>
      <c r="WVD68" s="252"/>
      <c r="WVE68" s="252"/>
      <c r="WVF68" s="252"/>
      <c r="WVG68" s="252"/>
      <c r="WVH68" s="252"/>
      <c r="WVI68" s="252"/>
      <c r="WVJ68" s="252"/>
      <c r="WVK68" s="252"/>
      <c r="WVL68" s="252"/>
      <c r="WVM68" s="252"/>
      <c r="WVN68" s="252"/>
      <c r="WVO68" s="252"/>
      <c r="WVP68" s="252"/>
      <c r="WVQ68" s="252"/>
      <c r="WVR68" s="252"/>
      <c r="WVS68" s="252"/>
      <c r="WVT68" s="252"/>
      <c r="WVU68" s="252"/>
      <c r="WVV68" s="252"/>
      <c r="WVW68" s="252"/>
      <c r="WVX68" s="252"/>
      <c r="WVY68" s="252"/>
      <c r="WVZ68" s="252"/>
      <c r="WWA68" s="252"/>
      <c r="WWB68" s="252"/>
      <c r="WWC68" s="252"/>
      <c r="WWD68" s="252"/>
      <c r="WWE68" s="252"/>
      <c r="WWF68" s="252"/>
      <c r="WWG68" s="252"/>
      <c r="WWH68" s="252"/>
      <c r="WWI68" s="252"/>
      <c r="WWJ68" s="252"/>
      <c r="WWK68" s="252"/>
      <c r="WWL68" s="252"/>
      <c r="WWM68" s="252"/>
      <c r="WWN68" s="252"/>
      <c r="WWO68" s="252"/>
      <c r="WWP68" s="252"/>
      <c r="WWQ68" s="252"/>
      <c r="WWR68" s="252"/>
      <c r="WWS68" s="252"/>
      <c r="WWT68" s="252"/>
      <c r="WWU68" s="252"/>
      <c r="WWV68" s="252"/>
      <c r="WWW68" s="252"/>
      <c r="WWX68" s="252"/>
      <c r="WWY68" s="252"/>
      <c r="WWZ68" s="252"/>
      <c r="WXA68" s="252"/>
      <c r="WXB68" s="252"/>
      <c r="WXC68" s="252"/>
      <c r="WXD68" s="252"/>
      <c r="WXE68" s="252"/>
      <c r="WXF68" s="252"/>
      <c r="WXG68" s="252"/>
      <c r="WXH68" s="252"/>
      <c r="WXI68" s="252"/>
      <c r="WXJ68" s="252"/>
      <c r="WXK68" s="252"/>
      <c r="WXL68" s="252"/>
      <c r="WXM68" s="252"/>
      <c r="WXN68" s="252"/>
      <c r="WXO68" s="252"/>
      <c r="WXP68" s="252"/>
      <c r="WXQ68" s="252"/>
      <c r="WXR68" s="252"/>
      <c r="WXS68" s="252"/>
      <c r="WXT68" s="252"/>
      <c r="WXU68" s="252"/>
      <c r="WXV68" s="252"/>
      <c r="WXW68" s="252"/>
      <c r="WXX68" s="252"/>
      <c r="WXY68" s="252"/>
      <c r="WXZ68" s="252"/>
      <c r="WYA68" s="252"/>
      <c r="WYB68" s="252"/>
      <c r="WYC68" s="252"/>
      <c r="WYD68" s="252"/>
      <c r="WYE68" s="252"/>
      <c r="WYF68" s="252"/>
      <c r="WYG68" s="252"/>
      <c r="WYH68" s="252"/>
      <c r="WYI68" s="252"/>
      <c r="WYJ68" s="252"/>
      <c r="WYK68" s="252"/>
      <c r="WYL68" s="252"/>
      <c r="WYM68" s="252"/>
      <c r="WYN68" s="252"/>
      <c r="WYO68" s="252"/>
      <c r="WYP68" s="252"/>
      <c r="WYQ68" s="252"/>
      <c r="WYR68" s="252"/>
      <c r="WYS68" s="252"/>
      <c r="WYT68" s="252"/>
      <c r="WYU68" s="252"/>
      <c r="WYV68" s="252"/>
      <c r="WYW68" s="252"/>
      <c r="WYX68" s="252"/>
      <c r="WYY68" s="252"/>
      <c r="WYZ68" s="252"/>
      <c r="WZA68" s="252"/>
      <c r="WZB68" s="252"/>
      <c r="WZC68" s="252"/>
      <c r="WZD68" s="252"/>
      <c r="WZE68" s="252"/>
      <c r="WZF68" s="252"/>
      <c r="WZG68" s="252"/>
      <c r="WZH68" s="252"/>
      <c r="WZI68" s="252"/>
      <c r="WZJ68" s="252"/>
      <c r="WZK68" s="252"/>
      <c r="WZL68" s="252"/>
      <c r="WZM68" s="252"/>
      <c r="WZN68" s="252"/>
      <c r="WZO68" s="252"/>
      <c r="WZP68" s="252"/>
      <c r="WZQ68" s="252"/>
      <c r="WZR68" s="252"/>
      <c r="WZS68" s="252"/>
      <c r="WZT68" s="252"/>
      <c r="WZU68" s="252"/>
      <c r="WZV68" s="252"/>
      <c r="WZW68" s="252"/>
      <c r="WZX68" s="252"/>
      <c r="WZY68" s="252"/>
      <c r="WZZ68" s="252"/>
      <c r="XAA68" s="252"/>
      <c r="XAB68" s="252"/>
      <c r="XAC68" s="252"/>
      <c r="XAD68" s="252"/>
      <c r="XAE68" s="252"/>
      <c r="XAF68" s="252"/>
      <c r="XAG68" s="252"/>
      <c r="XAH68" s="252"/>
      <c r="XAI68" s="252"/>
      <c r="XAJ68" s="252"/>
      <c r="XAK68" s="252"/>
      <c r="XAL68" s="252"/>
      <c r="XAM68" s="252"/>
      <c r="XAN68" s="252"/>
      <c r="XAO68" s="252"/>
      <c r="XAP68" s="252"/>
      <c r="XAQ68" s="252"/>
      <c r="XAR68" s="252"/>
      <c r="XAS68" s="252"/>
      <c r="XAT68" s="252"/>
      <c r="XAU68" s="252"/>
      <c r="XAV68" s="252"/>
      <c r="XAW68" s="252"/>
      <c r="XAX68" s="252"/>
      <c r="XAY68" s="252"/>
      <c r="XAZ68" s="252"/>
      <c r="XBA68" s="252"/>
      <c r="XBB68" s="252"/>
      <c r="XBC68" s="252"/>
      <c r="XBD68" s="252"/>
      <c r="XBE68" s="252"/>
      <c r="XBF68" s="252"/>
      <c r="XBG68" s="252"/>
      <c r="XBH68" s="252"/>
      <c r="XBI68" s="252"/>
      <c r="XBJ68" s="252"/>
      <c r="XBK68" s="252"/>
      <c r="XBL68" s="252"/>
      <c r="XBM68" s="252"/>
      <c r="XBN68" s="252"/>
      <c r="XBO68" s="252"/>
      <c r="XBP68" s="252"/>
      <c r="XBQ68" s="252"/>
      <c r="XBR68" s="252"/>
      <c r="XBS68" s="252"/>
      <c r="XBT68" s="252"/>
      <c r="XBU68" s="252"/>
      <c r="XBV68" s="252"/>
      <c r="XBW68" s="252"/>
      <c r="XBX68" s="252"/>
      <c r="XBY68" s="252"/>
      <c r="XBZ68" s="252"/>
      <c r="XCA68" s="252"/>
      <c r="XCB68" s="252"/>
      <c r="XCC68" s="252"/>
      <c r="XCD68" s="252"/>
      <c r="XCE68" s="252"/>
      <c r="XCF68" s="252"/>
      <c r="XCG68" s="252"/>
      <c r="XCH68" s="252"/>
      <c r="XCI68" s="252"/>
      <c r="XCJ68" s="252"/>
      <c r="XCK68" s="252"/>
      <c r="XCL68" s="252"/>
      <c r="XCM68" s="252"/>
      <c r="XCN68" s="252"/>
      <c r="XCO68" s="252"/>
      <c r="XCP68" s="252"/>
      <c r="XCQ68" s="252"/>
      <c r="XCR68" s="252"/>
      <c r="XCS68" s="252"/>
      <c r="XCT68" s="252"/>
      <c r="XCU68" s="252"/>
      <c r="XCV68" s="252"/>
      <c r="XCW68" s="252"/>
      <c r="XCX68" s="252"/>
      <c r="XCY68" s="252"/>
      <c r="XCZ68" s="252"/>
      <c r="XDA68" s="252"/>
      <c r="XDB68" s="252"/>
      <c r="XDC68" s="252"/>
      <c r="XDD68" s="252"/>
      <c r="XDE68" s="252"/>
      <c r="XDF68" s="252"/>
      <c r="XDG68" s="252"/>
      <c r="XDH68" s="252"/>
      <c r="XDI68" s="252"/>
      <c r="XDJ68" s="252"/>
      <c r="XDK68" s="252"/>
      <c r="XDL68" s="252"/>
      <c r="XDM68" s="252"/>
      <c r="XDN68" s="252"/>
      <c r="XDO68" s="252"/>
      <c r="XDP68" s="252"/>
      <c r="XDQ68" s="252"/>
      <c r="XDR68" s="252"/>
      <c r="XDS68" s="252"/>
      <c r="XDT68" s="252"/>
      <c r="XDU68" s="252"/>
      <c r="XDV68" s="252"/>
      <c r="XDW68" s="252"/>
      <c r="XDX68" s="252"/>
      <c r="XDY68" s="252"/>
      <c r="XDZ68" s="252"/>
      <c r="XEA68" s="252"/>
      <c r="XEB68" s="252"/>
      <c r="XEC68" s="252"/>
      <c r="XED68" s="252"/>
      <c r="XEE68" s="252"/>
      <c r="XEF68" s="252"/>
      <c r="XEG68" s="252"/>
      <c r="XEH68" s="252"/>
      <c r="XEI68" s="252"/>
      <c r="XEJ68" s="252"/>
      <c r="XEK68" s="252"/>
      <c r="XEL68" s="252"/>
      <c r="XEM68" s="252"/>
      <c r="XEN68" s="252"/>
      <c r="XEO68" s="252"/>
      <c r="XEP68" s="252"/>
      <c r="XEQ68" s="252"/>
      <c r="XER68" s="252"/>
      <c r="XES68" s="252"/>
      <c r="XET68" s="252"/>
      <c r="XEU68" s="252"/>
      <c r="XEV68" s="252"/>
      <c r="XEW68" s="252"/>
      <c r="XEX68" s="252"/>
      <c r="XEY68" s="252"/>
      <c r="XEZ68" s="252"/>
      <c r="XFA68" s="252"/>
      <c r="XFB68" s="252"/>
      <c r="XFC68" s="252"/>
      <c r="XFD68" s="252"/>
    </row>
    <row r="69" spans="1:16384" s="208" customFormat="1" ht="9" customHeight="1" x14ac:dyDescent="0.2">
      <c r="A69" s="218"/>
      <c r="B69" s="218"/>
      <c r="C69" s="218"/>
      <c r="D69" s="218"/>
      <c r="E69" s="218"/>
      <c r="F69" s="218"/>
      <c r="G69" s="218"/>
      <c r="H69" s="218"/>
      <c r="I69" s="218"/>
      <c r="J69" s="218"/>
    </row>
    <row r="70" spans="1:16384" ht="15" x14ac:dyDescent="0.2">
      <c r="A70" s="253" t="s">
        <v>115</v>
      </c>
      <c r="B70" s="254"/>
      <c r="C70" s="254"/>
      <c r="D70" s="254"/>
      <c r="E70" s="254"/>
      <c r="F70" s="254"/>
      <c r="G70" s="254"/>
      <c r="H70" s="254"/>
      <c r="I70" s="254"/>
      <c r="J70" s="255"/>
    </row>
    <row r="71" spans="1:16384" ht="9" customHeight="1" x14ac:dyDescent="0.2"/>
    <row r="72" spans="1:16384" ht="26.25" customHeight="1" x14ac:dyDescent="0.2">
      <c r="A72" s="252" t="s">
        <v>135</v>
      </c>
      <c r="B72" s="252"/>
      <c r="C72" s="252"/>
      <c r="D72" s="252"/>
      <c r="E72" s="252"/>
      <c r="F72" s="252"/>
      <c r="G72" s="252"/>
      <c r="H72" s="252"/>
      <c r="I72" s="252"/>
      <c r="J72" s="252"/>
      <c r="K72" s="215"/>
      <c r="L72" s="216"/>
      <c r="M72" s="215"/>
      <c r="N72" s="215"/>
      <c r="O72" s="215"/>
      <c r="P72" s="215"/>
      <c r="Q72" s="215"/>
      <c r="R72" s="215"/>
      <c r="S72" s="215"/>
      <c r="T72" s="215"/>
      <c r="U72" s="252"/>
      <c r="V72" s="252"/>
      <c r="W72" s="252"/>
      <c r="X72" s="252"/>
      <c r="Y72" s="252"/>
      <c r="Z72" s="252"/>
      <c r="AA72" s="252"/>
      <c r="AB72" s="252"/>
      <c r="AC72" s="252"/>
      <c r="AD72" s="252"/>
      <c r="AE72" s="252"/>
      <c r="AF72" s="252"/>
      <c r="AG72" s="252"/>
      <c r="AH72" s="252"/>
      <c r="AI72" s="252"/>
      <c r="AJ72" s="252"/>
      <c r="AK72" s="252"/>
      <c r="AL72" s="252"/>
      <c r="AM72" s="252"/>
      <c r="AN72" s="252"/>
      <c r="AO72" s="252"/>
      <c r="AP72" s="252"/>
      <c r="AQ72" s="252"/>
      <c r="AR72" s="252"/>
      <c r="AS72" s="252"/>
      <c r="AT72" s="252"/>
      <c r="AU72" s="252"/>
      <c r="AV72" s="252"/>
      <c r="AW72" s="252"/>
      <c r="AX72" s="252"/>
      <c r="AY72" s="252"/>
      <c r="AZ72" s="252"/>
      <c r="BA72" s="252"/>
      <c r="BB72" s="252"/>
      <c r="BC72" s="252"/>
      <c r="BD72" s="252"/>
      <c r="BE72" s="252"/>
      <c r="BF72" s="252"/>
      <c r="BG72" s="252"/>
      <c r="BH72" s="252"/>
      <c r="BI72" s="252"/>
      <c r="BJ72" s="252"/>
      <c r="BK72" s="252"/>
      <c r="BL72" s="252"/>
      <c r="BM72" s="252"/>
      <c r="BN72" s="252"/>
      <c r="BO72" s="252"/>
      <c r="BP72" s="252"/>
      <c r="BQ72" s="252"/>
      <c r="BR72" s="252"/>
      <c r="BS72" s="252"/>
      <c r="BT72" s="252"/>
      <c r="BU72" s="252"/>
      <c r="BV72" s="252"/>
      <c r="BW72" s="252"/>
      <c r="BX72" s="252"/>
      <c r="BY72" s="252"/>
      <c r="BZ72" s="252"/>
      <c r="CA72" s="252"/>
      <c r="CB72" s="252"/>
      <c r="CC72" s="252"/>
      <c r="CD72" s="252"/>
      <c r="CE72" s="252"/>
      <c r="CF72" s="252"/>
      <c r="CG72" s="252"/>
      <c r="CH72" s="252"/>
      <c r="CI72" s="252"/>
      <c r="CJ72" s="252"/>
      <c r="CK72" s="252"/>
      <c r="CL72" s="252"/>
      <c r="CM72" s="252"/>
      <c r="CN72" s="252"/>
      <c r="CO72" s="252"/>
      <c r="CP72" s="252"/>
      <c r="CQ72" s="252"/>
      <c r="CR72" s="252"/>
      <c r="CS72" s="252"/>
      <c r="CT72" s="252"/>
      <c r="CU72" s="252"/>
      <c r="CV72" s="252"/>
      <c r="CW72" s="252"/>
      <c r="CX72" s="252"/>
      <c r="CY72" s="252"/>
      <c r="CZ72" s="252"/>
      <c r="DA72" s="252"/>
      <c r="DB72" s="252"/>
      <c r="DC72" s="252"/>
      <c r="DD72" s="252"/>
      <c r="DE72" s="252"/>
      <c r="DF72" s="252"/>
      <c r="DG72" s="252"/>
      <c r="DH72" s="252"/>
      <c r="DI72" s="252"/>
      <c r="DJ72" s="252"/>
      <c r="DK72" s="252"/>
      <c r="DL72" s="252"/>
      <c r="DM72" s="252"/>
      <c r="DN72" s="252"/>
      <c r="DO72" s="252"/>
      <c r="DP72" s="252"/>
      <c r="DQ72" s="252"/>
      <c r="DR72" s="252"/>
      <c r="DS72" s="252"/>
      <c r="DT72" s="252"/>
      <c r="DU72" s="252"/>
      <c r="DV72" s="252"/>
      <c r="DW72" s="252"/>
      <c r="DX72" s="252"/>
      <c r="DY72" s="252"/>
      <c r="DZ72" s="252"/>
      <c r="EA72" s="252"/>
      <c r="EB72" s="252"/>
      <c r="EC72" s="252"/>
      <c r="ED72" s="252"/>
      <c r="EE72" s="252"/>
      <c r="EF72" s="252"/>
      <c r="EG72" s="252"/>
      <c r="EH72" s="252"/>
      <c r="EI72" s="252"/>
      <c r="EJ72" s="252"/>
      <c r="EK72" s="252"/>
      <c r="EL72" s="252"/>
      <c r="EM72" s="252"/>
      <c r="EN72" s="252"/>
      <c r="EO72" s="252"/>
      <c r="EP72" s="252"/>
      <c r="EQ72" s="252"/>
      <c r="ER72" s="252"/>
      <c r="ES72" s="252"/>
      <c r="ET72" s="252"/>
      <c r="EU72" s="252"/>
      <c r="EV72" s="252"/>
      <c r="EW72" s="252"/>
      <c r="EX72" s="252"/>
      <c r="EY72" s="252"/>
      <c r="EZ72" s="252"/>
      <c r="FA72" s="252"/>
      <c r="FB72" s="252"/>
      <c r="FC72" s="252"/>
      <c r="FD72" s="252"/>
      <c r="FE72" s="252"/>
      <c r="FF72" s="252"/>
      <c r="FG72" s="252"/>
      <c r="FH72" s="252"/>
      <c r="FI72" s="252"/>
      <c r="FJ72" s="252"/>
      <c r="FK72" s="252"/>
      <c r="FL72" s="252"/>
      <c r="FM72" s="252"/>
      <c r="FN72" s="252"/>
      <c r="FO72" s="252"/>
      <c r="FP72" s="252"/>
      <c r="FQ72" s="252"/>
      <c r="FR72" s="252"/>
      <c r="FS72" s="252"/>
      <c r="FT72" s="252"/>
      <c r="FU72" s="252"/>
      <c r="FV72" s="252"/>
      <c r="FW72" s="252"/>
      <c r="FX72" s="252"/>
      <c r="FY72" s="252"/>
      <c r="FZ72" s="252"/>
      <c r="GA72" s="252"/>
      <c r="GB72" s="252"/>
      <c r="GC72" s="252"/>
      <c r="GD72" s="252"/>
      <c r="GE72" s="252"/>
      <c r="GF72" s="252"/>
      <c r="GG72" s="252"/>
      <c r="GH72" s="252"/>
      <c r="GI72" s="252"/>
      <c r="GJ72" s="252"/>
      <c r="GK72" s="252"/>
      <c r="GL72" s="252"/>
      <c r="GM72" s="252"/>
      <c r="GN72" s="252"/>
      <c r="GO72" s="252"/>
      <c r="GP72" s="252"/>
      <c r="GQ72" s="252"/>
      <c r="GR72" s="252"/>
      <c r="GS72" s="252"/>
      <c r="GT72" s="252"/>
      <c r="GU72" s="252"/>
      <c r="GV72" s="252"/>
      <c r="GW72" s="252"/>
      <c r="GX72" s="252"/>
      <c r="GY72" s="252"/>
      <c r="GZ72" s="252"/>
      <c r="HA72" s="252"/>
      <c r="HB72" s="252"/>
      <c r="HC72" s="252"/>
      <c r="HD72" s="252"/>
      <c r="HE72" s="252"/>
      <c r="HF72" s="252"/>
      <c r="HG72" s="252"/>
      <c r="HH72" s="252"/>
      <c r="HI72" s="252"/>
      <c r="HJ72" s="252"/>
      <c r="HK72" s="252"/>
      <c r="HL72" s="252"/>
      <c r="HM72" s="252"/>
      <c r="HN72" s="252"/>
      <c r="HO72" s="252"/>
      <c r="HP72" s="252"/>
      <c r="HQ72" s="252"/>
      <c r="HR72" s="252"/>
      <c r="HS72" s="252"/>
      <c r="HT72" s="252"/>
      <c r="HU72" s="252"/>
      <c r="HV72" s="252"/>
      <c r="HW72" s="252"/>
      <c r="HX72" s="252"/>
      <c r="HY72" s="252"/>
      <c r="HZ72" s="252"/>
      <c r="IA72" s="252"/>
      <c r="IB72" s="252"/>
      <c r="IC72" s="252"/>
      <c r="ID72" s="252"/>
      <c r="IE72" s="252"/>
      <c r="IF72" s="252"/>
      <c r="IG72" s="252"/>
      <c r="IH72" s="252"/>
      <c r="II72" s="252"/>
      <c r="IJ72" s="252"/>
      <c r="IK72" s="252"/>
      <c r="IL72" s="252"/>
      <c r="IM72" s="252"/>
      <c r="IN72" s="252"/>
      <c r="IO72" s="252"/>
      <c r="IP72" s="252"/>
      <c r="IQ72" s="252"/>
      <c r="IR72" s="252"/>
      <c r="IS72" s="252"/>
      <c r="IT72" s="252"/>
      <c r="IU72" s="252"/>
      <c r="IV72" s="252"/>
      <c r="IW72" s="252"/>
      <c r="IX72" s="252"/>
      <c r="IY72" s="252"/>
      <c r="IZ72" s="252"/>
      <c r="JA72" s="252"/>
      <c r="JB72" s="252"/>
      <c r="JC72" s="252"/>
      <c r="JD72" s="252"/>
      <c r="JE72" s="252"/>
      <c r="JF72" s="252"/>
      <c r="JG72" s="252"/>
      <c r="JH72" s="252"/>
      <c r="JI72" s="252"/>
      <c r="JJ72" s="252"/>
      <c r="JK72" s="252"/>
      <c r="JL72" s="252"/>
      <c r="JM72" s="252"/>
      <c r="JN72" s="252"/>
      <c r="JO72" s="252"/>
      <c r="JP72" s="252"/>
      <c r="JQ72" s="252"/>
      <c r="JR72" s="252"/>
      <c r="JS72" s="252"/>
      <c r="JT72" s="252"/>
      <c r="JU72" s="252"/>
      <c r="JV72" s="252"/>
      <c r="JW72" s="252"/>
      <c r="JX72" s="252"/>
      <c r="JY72" s="252"/>
      <c r="JZ72" s="252"/>
      <c r="KA72" s="252"/>
      <c r="KB72" s="252"/>
      <c r="KC72" s="252"/>
      <c r="KD72" s="252"/>
      <c r="KE72" s="252"/>
      <c r="KF72" s="252"/>
      <c r="KG72" s="252"/>
      <c r="KH72" s="252"/>
      <c r="KI72" s="252"/>
      <c r="KJ72" s="252"/>
      <c r="KK72" s="252"/>
      <c r="KL72" s="252"/>
      <c r="KM72" s="252"/>
      <c r="KN72" s="252"/>
      <c r="KO72" s="252"/>
      <c r="KP72" s="252"/>
      <c r="KQ72" s="252"/>
      <c r="KR72" s="252"/>
      <c r="KS72" s="252"/>
      <c r="KT72" s="252"/>
      <c r="KU72" s="252"/>
      <c r="KV72" s="252"/>
      <c r="KW72" s="252"/>
      <c r="KX72" s="252"/>
      <c r="KY72" s="252"/>
      <c r="KZ72" s="252"/>
      <c r="LA72" s="252"/>
      <c r="LB72" s="252"/>
      <c r="LC72" s="252"/>
      <c r="LD72" s="252"/>
      <c r="LE72" s="252"/>
      <c r="LF72" s="252"/>
      <c r="LG72" s="252"/>
      <c r="LH72" s="252"/>
      <c r="LI72" s="252"/>
      <c r="LJ72" s="252"/>
      <c r="LK72" s="252"/>
      <c r="LL72" s="252"/>
      <c r="LM72" s="252"/>
      <c r="LN72" s="252"/>
      <c r="LO72" s="252"/>
      <c r="LP72" s="252"/>
      <c r="LQ72" s="252"/>
      <c r="LR72" s="252"/>
      <c r="LS72" s="252"/>
      <c r="LT72" s="252"/>
      <c r="LU72" s="252"/>
      <c r="LV72" s="252"/>
      <c r="LW72" s="252"/>
      <c r="LX72" s="252"/>
      <c r="LY72" s="252"/>
      <c r="LZ72" s="252"/>
      <c r="MA72" s="252"/>
      <c r="MB72" s="252"/>
      <c r="MC72" s="252"/>
      <c r="MD72" s="252"/>
      <c r="ME72" s="252"/>
      <c r="MF72" s="252"/>
      <c r="MG72" s="252"/>
      <c r="MH72" s="252"/>
      <c r="MI72" s="252"/>
      <c r="MJ72" s="252"/>
      <c r="MK72" s="252"/>
      <c r="ML72" s="252"/>
      <c r="MM72" s="252"/>
      <c r="MN72" s="252"/>
      <c r="MO72" s="252"/>
      <c r="MP72" s="252"/>
      <c r="MQ72" s="252"/>
      <c r="MR72" s="252"/>
      <c r="MS72" s="252"/>
      <c r="MT72" s="252"/>
      <c r="MU72" s="252"/>
      <c r="MV72" s="252"/>
      <c r="MW72" s="252"/>
      <c r="MX72" s="252"/>
      <c r="MY72" s="252"/>
      <c r="MZ72" s="252"/>
      <c r="NA72" s="252"/>
      <c r="NB72" s="252"/>
      <c r="NC72" s="252"/>
      <c r="ND72" s="252"/>
      <c r="NE72" s="252"/>
      <c r="NF72" s="252"/>
      <c r="NG72" s="252"/>
      <c r="NH72" s="252"/>
      <c r="NI72" s="252"/>
      <c r="NJ72" s="252"/>
      <c r="NK72" s="252"/>
      <c r="NL72" s="252"/>
      <c r="NM72" s="252"/>
      <c r="NN72" s="252"/>
      <c r="NO72" s="252"/>
      <c r="NP72" s="252"/>
      <c r="NQ72" s="252"/>
      <c r="NR72" s="252"/>
      <c r="NS72" s="252"/>
      <c r="NT72" s="252"/>
      <c r="NU72" s="252"/>
      <c r="NV72" s="252"/>
      <c r="NW72" s="252"/>
      <c r="NX72" s="252"/>
      <c r="NY72" s="252"/>
      <c r="NZ72" s="252"/>
      <c r="OA72" s="252"/>
      <c r="OB72" s="252"/>
      <c r="OC72" s="252"/>
      <c r="OD72" s="252"/>
      <c r="OE72" s="252"/>
      <c r="OF72" s="252"/>
      <c r="OG72" s="252"/>
      <c r="OH72" s="252"/>
      <c r="OI72" s="252"/>
      <c r="OJ72" s="252"/>
      <c r="OK72" s="252"/>
      <c r="OL72" s="252"/>
      <c r="OM72" s="252"/>
      <c r="ON72" s="252"/>
      <c r="OO72" s="252"/>
      <c r="OP72" s="252"/>
      <c r="OQ72" s="252"/>
      <c r="OR72" s="252"/>
      <c r="OS72" s="252"/>
      <c r="OT72" s="252"/>
      <c r="OU72" s="252"/>
      <c r="OV72" s="252"/>
      <c r="OW72" s="252"/>
      <c r="OX72" s="252"/>
      <c r="OY72" s="252"/>
      <c r="OZ72" s="252"/>
      <c r="PA72" s="252"/>
      <c r="PB72" s="252"/>
      <c r="PC72" s="252"/>
      <c r="PD72" s="252"/>
      <c r="PE72" s="252"/>
      <c r="PF72" s="252"/>
      <c r="PG72" s="252"/>
      <c r="PH72" s="252"/>
      <c r="PI72" s="252"/>
      <c r="PJ72" s="252"/>
      <c r="PK72" s="252"/>
      <c r="PL72" s="252"/>
      <c r="PM72" s="252"/>
      <c r="PN72" s="252"/>
      <c r="PO72" s="252"/>
      <c r="PP72" s="252"/>
      <c r="PQ72" s="252"/>
      <c r="PR72" s="252"/>
      <c r="PS72" s="252"/>
      <c r="PT72" s="252"/>
      <c r="PU72" s="252"/>
      <c r="PV72" s="252"/>
      <c r="PW72" s="252"/>
      <c r="PX72" s="252"/>
      <c r="PY72" s="252"/>
      <c r="PZ72" s="252"/>
      <c r="QA72" s="252"/>
      <c r="QB72" s="252"/>
      <c r="QC72" s="252"/>
      <c r="QD72" s="252"/>
      <c r="QE72" s="252"/>
      <c r="QF72" s="252"/>
      <c r="QG72" s="252"/>
      <c r="QH72" s="252"/>
      <c r="QI72" s="252"/>
      <c r="QJ72" s="252"/>
      <c r="QK72" s="252"/>
      <c r="QL72" s="252"/>
      <c r="QM72" s="252"/>
      <c r="QN72" s="252"/>
      <c r="QO72" s="252"/>
      <c r="QP72" s="252"/>
      <c r="QQ72" s="252"/>
      <c r="QR72" s="252"/>
      <c r="QS72" s="252"/>
      <c r="QT72" s="252"/>
      <c r="QU72" s="252"/>
      <c r="QV72" s="252"/>
      <c r="QW72" s="252"/>
      <c r="QX72" s="252"/>
      <c r="QY72" s="252"/>
      <c r="QZ72" s="252"/>
      <c r="RA72" s="252"/>
      <c r="RB72" s="252"/>
      <c r="RC72" s="252"/>
      <c r="RD72" s="252"/>
      <c r="RE72" s="252"/>
      <c r="RF72" s="252"/>
      <c r="RG72" s="252"/>
      <c r="RH72" s="252"/>
      <c r="RI72" s="252"/>
      <c r="RJ72" s="252"/>
      <c r="RK72" s="252"/>
      <c r="RL72" s="252"/>
      <c r="RM72" s="252"/>
      <c r="RN72" s="252"/>
      <c r="RO72" s="252"/>
      <c r="RP72" s="252"/>
      <c r="RQ72" s="252"/>
      <c r="RR72" s="252"/>
      <c r="RS72" s="252"/>
      <c r="RT72" s="252"/>
      <c r="RU72" s="252"/>
      <c r="RV72" s="252"/>
      <c r="RW72" s="252"/>
      <c r="RX72" s="252"/>
      <c r="RY72" s="252"/>
      <c r="RZ72" s="252"/>
      <c r="SA72" s="252"/>
      <c r="SB72" s="252"/>
      <c r="SC72" s="252"/>
      <c r="SD72" s="252"/>
      <c r="SE72" s="252"/>
      <c r="SF72" s="252"/>
      <c r="SG72" s="252"/>
      <c r="SH72" s="252"/>
      <c r="SI72" s="252"/>
      <c r="SJ72" s="252"/>
      <c r="SK72" s="252"/>
      <c r="SL72" s="252"/>
      <c r="SM72" s="252"/>
      <c r="SN72" s="252"/>
      <c r="SO72" s="252"/>
      <c r="SP72" s="252"/>
      <c r="SQ72" s="252"/>
      <c r="SR72" s="252"/>
      <c r="SS72" s="252"/>
      <c r="ST72" s="252"/>
      <c r="SU72" s="252"/>
      <c r="SV72" s="252"/>
      <c r="SW72" s="252"/>
      <c r="SX72" s="252"/>
      <c r="SY72" s="252"/>
      <c r="SZ72" s="252"/>
      <c r="TA72" s="252"/>
      <c r="TB72" s="252"/>
      <c r="TC72" s="252"/>
      <c r="TD72" s="252"/>
      <c r="TE72" s="252"/>
      <c r="TF72" s="252"/>
      <c r="TG72" s="252"/>
      <c r="TH72" s="252"/>
      <c r="TI72" s="252"/>
      <c r="TJ72" s="252"/>
      <c r="TK72" s="252"/>
      <c r="TL72" s="252"/>
      <c r="TM72" s="252"/>
      <c r="TN72" s="252"/>
      <c r="TO72" s="252"/>
      <c r="TP72" s="252"/>
      <c r="TQ72" s="252"/>
      <c r="TR72" s="252"/>
      <c r="TS72" s="252"/>
      <c r="TT72" s="252"/>
      <c r="TU72" s="252"/>
      <c r="TV72" s="252"/>
      <c r="TW72" s="252"/>
      <c r="TX72" s="252"/>
      <c r="TY72" s="252"/>
      <c r="TZ72" s="252"/>
      <c r="UA72" s="252"/>
      <c r="UB72" s="252"/>
      <c r="UC72" s="252"/>
      <c r="UD72" s="252"/>
      <c r="UE72" s="252"/>
      <c r="UF72" s="252"/>
      <c r="UG72" s="252"/>
      <c r="UH72" s="252"/>
      <c r="UI72" s="252"/>
      <c r="UJ72" s="252"/>
      <c r="UK72" s="252"/>
      <c r="UL72" s="252"/>
      <c r="UM72" s="252"/>
      <c r="UN72" s="252"/>
      <c r="UO72" s="252"/>
      <c r="UP72" s="252"/>
      <c r="UQ72" s="252"/>
      <c r="UR72" s="252"/>
      <c r="US72" s="252"/>
      <c r="UT72" s="252"/>
      <c r="UU72" s="252"/>
      <c r="UV72" s="252"/>
      <c r="UW72" s="252"/>
      <c r="UX72" s="252"/>
      <c r="UY72" s="252"/>
      <c r="UZ72" s="252"/>
      <c r="VA72" s="252"/>
      <c r="VB72" s="252"/>
      <c r="VC72" s="252"/>
      <c r="VD72" s="252"/>
      <c r="VE72" s="252"/>
      <c r="VF72" s="252"/>
      <c r="VG72" s="252"/>
      <c r="VH72" s="252"/>
      <c r="VI72" s="252"/>
      <c r="VJ72" s="252"/>
      <c r="VK72" s="252"/>
      <c r="VL72" s="252"/>
      <c r="VM72" s="252"/>
      <c r="VN72" s="252"/>
      <c r="VO72" s="252"/>
      <c r="VP72" s="252"/>
      <c r="VQ72" s="252"/>
      <c r="VR72" s="252"/>
      <c r="VS72" s="252"/>
      <c r="VT72" s="252"/>
      <c r="VU72" s="252"/>
      <c r="VV72" s="252"/>
      <c r="VW72" s="252"/>
      <c r="VX72" s="252"/>
      <c r="VY72" s="252"/>
      <c r="VZ72" s="252"/>
      <c r="WA72" s="252"/>
      <c r="WB72" s="252"/>
      <c r="WC72" s="252"/>
      <c r="WD72" s="252"/>
      <c r="WE72" s="252"/>
      <c r="WF72" s="252"/>
      <c r="WG72" s="252"/>
      <c r="WH72" s="252"/>
      <c r="WI72" s="252"/>
      <c r="WJ72" s="252"/>
      <c r="WK72" s="252"/>
      <c r="WL72" s="252"/>
      <c r="WM72" s="252"/>
      <c r="WN72" s="252"/>
      <c r="WO72" s="252"/>
      <c r="WP72" s="252"/>
      <c r="WQ72" s="252"/>
      <c r="WR72" s="252"/>
      <c r="WS72" s="252"/>
      <c r="WT72" s="252"/>
      <c r="WU72" s="252"/>
      <c r="WV72" s="252"/>
      <c r="WW72" s="252"/>
      <c r="WX72" s="252"/>
      <c r="WY72" s="252"/>
      <c r="WZ72" s="252"/>
      <c r="XA72" s="252"/>
      <c r="XB72" s="252"/>
      <c r="XC72" s="252"/>
      <c r="XD72" s="252"/>
      <c r="XE72" s="252"/>
      <c r="XF72" s="252"/>
      <c r="XG72" s="252"/>
      <c r="XH72" s="252"/>
      <c r="XI72" s="252"/>
      <c r="XJ72" s="252"/>
      <c r="XK72" s="252"/>
      <c r="XL72" s="252"/>
      <c r="XM72" s="252"/>
      <c r="XN72" s="252"/>
      <c r="XO72" s="252"/>
      <c r="XP72" s="252"/>
      <c r="XQ72" s="252"/>
      <c r="XR72" s="252"/>
      <c r="XS72" s="252"/>
      <c r="XT72" s="252"/>
      <c r="XU72" s="252"/>
      <c r="XV72" s="252"/>
      <c r="XW72" s="252"/>
      <c r="XX72" s="252"/>
      <c r="XY72" s="252"/>
      <c r="XZ72" s="252"/>
      <c r="YA72" s="252"/>
      <c r="YB72" s="252"/>
      <c r="YC72" s="252"/>
      <c r="YD72" s="252"/>
      <c r="YE72" s="252"/>
      <c r="YF72" s="252"/>
      <c r="YG72" s="252"/>
      <c r="YH72" s="252"/>
      <c r="YI72" s="252"/>
      <c r="YJ72" s="252"/>
      <c r="YK72" s="252"/>
      <c r="YL72" s="252"/>
      <c r="YM72" s="252"/>
      <c r="YN72" s="252"/>
      <c r="YO72" s="252"/>
      <c r="YP72" s="252"/>
      <c r="YQ72" s="252"/>
      <c r="YR72" s="252"/>
      <c r="YS72" s="252"/>
      <c r="YT72" s="252"/>
      <c r="YU72" s="252"/>
      <c r="YV72" s="252"/>
      <c r="YW72" s="252"/>
      <c r="YX72" s="252"/>
      <c r="YY72" s="252"/>
      <c r="YZ72" s="252"/>
      <c r="ZA72" s="252"/>
      <c r="ZB72" s="252"/>
      <c r="ZC72" s="252"/>
      <c r="ZD72" s="252"/>
      <c r="ZE72" s="252"/>
      <c r="ZF72" s="252"/>
      <c r="ZG72" s="252"/>
      <c r="ZH72" s="252"/>
      <c r="ZI72" s="252"/>
      <c r="ZJ72" s="252"/>
      <c r="ZK72" s="252"/>
      <c r="ZL72" s="252"/>
      <c r="ZM72" s="252"/>
      <c r="ZN72" s="252"/>
      <c r="ZO72" s="252"/>
      <c r="ZP72" s="252"/>
      <c r="ZQ72" s="252"/>
      <c r="ZR72" s="252"/>
      <c r="ZS72" s="252"/>
      <c r="ZT72" s="252"/>
      <c r="ZU72" s="252"/>
      <c r="ZV72" s="252"/>
      <c r="ZW72" s="252"/>
      <c r="ZX72" s="252"/>
      <c r="ZY72" s="252"/>
      <c r="ZZ72" s="252"/>
      <c r="AAA72" s="252"/>
      <c r="AAB72" s="252"/>
      <c r="AAC72" s="252"/>
      <c r="AAD72" s="252"/>
      <c r="AAE72" s="252"/>
      <c r="AAF72" s="252"/>
      <c r="AAG72" s="252"/>
      <c r="AAH72" s="252"/>
      <c r="AAI72" s="252"/>
      <c r="AAJ72" s="252"/>
      <c r="AAK72" s="252"/>
      <c r="AAL72" s="252"/>
      <c r="AAM72" s="252"/>
      <c r="AAN72" s="252"/>
      <c r="AAO72" s="252"/>
      <c r="AAP72" s="252"/>
      <c r="AAQ72" s="252"/>
      <c r="AAR72" s="252"/>
      <c r="AAS72" s="252"/>
      <c r="AAT72" s="252"/>
      <c r="AAU72" s="252"/>
      <c r="AAV72" s="252"/>
      <c r="AAW72" s="252"/>
      <c r="AAX72" s="252"/>
      <c r="AAY72" s="252"/>
      <c r="AAZ72" s="252"/>
      <c r="ABA72" s="252"/>
      <c r="ABB72" s="252"/>
      <c r="ABC72" s="252"/>
      <c r="ABD72" s="252"/>
      <c r="ABE72" s="252"/>
      <c r="ABF72" s="252"/>
      <c r="ABG72" s="252"/>
      <c r="ABH72" s="252"/>
      <c r="ABI72" s="252"/>
      <c r="ABJ72" s="252"/>
      <c r="ABK72" s="252"/>
      <c r="ABL72" s="252"/>
      <c r="ABM72" s="252"/>
      <c r="ABN72" s="252"/>
      <c r="ABO72" s="252"/>
      <c r="ABP72" s="252"/>
      <c r="ABQ72" s="252"/>
      <c r="ABR72" s="252"/>
      <c r="ABS72" s="252"/>
      <c r="ABT72" s="252"/>
      <c r="ABU72" s="252"/>
      <c r="ABV72" s="252"/>
      <c r="ABW72" s="252"/>
      <c r="ABX72" s="252"/>
      <c r="ABY72" s="252"/>
      <c r="ABZ72" s="252"/>
      <c r="ACA72" s="252"/>
      <c r="ACB72" s="252"/>
      <c r="ACC72" s="252"/>
      <c r="ACD72" s="252"/>
      <c r="ACE72" s="252"/>
      <c r="ACF72" s="252"/>
      <c r="ACG72" s="252"/>
      <c r="ACH72" s="252"/>
      <c r="ACI72" s="252"/>
      <c r="ACJ72" s="252"/>
      <c r="ACK72" s="252"/>
      <c r="ACL72" s="252"/>
      <c r="ACM72" s="252"/>
      <c r="ACN72" s="252"/>
      <c r="ACO72" s="252"/>
      <c r="ACP72" s="252"/>
      <c r="ACQ72" s="252"/>
      <c r="ACR72" s="252"/>
      <c r="ACS72" s="252"/>
      <c r="ACT72" s="252"/>
      <c r="ACU72" s="252"/>
      <c r="ACV72" s="252"/>
      <c r="ACW72" s="252"/>
      <c r="ACX72" s="252"/>
      <c r="ACY72" s="252"/>
      <c r="ACZ72" s="252"/>
      <c r="ADA72" s="252"/>
      <c r="ADB72" s="252"/>
      <c r="ADC72" s="252"/>
      <c r="ADD72" s="252"/>
      <c r="ADE72" s="252"/>
      <c r="ADF72" s="252"/>
      <c r="ADG72" s="252"/>
      <c r="ADH72" s="252"/>
      <c r="ADI72" s="252"/>
      <c r="ADJ72" s="252"/>
      <c r="ADK72" s="252"/>
      <c r="ADL72" s="252"/>
      <c r="ADM72" s="252"/>
      <c r="ADN72" s="252"/>
      <c r="ADO72" s="252"/>
      <c r="ADP72" s="252"/>
      <c r="ADQ72" s="252"/>
      <c r="ADR72" s="252"/>
      <c r="ADS72" s="252"/>
      <c r="ADT72" s="252"/>
      <c r="ADU72" s="252"/>
      <c r="ADV72" s="252"/>
      <c r="ADW72" s="252"/>
      <c r="ADX72" s="252"/>
      <c r="ADY72" s="252"/>
      <c r="ADZ72" s="252"/>
      <c r="AEA72" s="252"/>
      <c r="AEB72" s="252"/>
      <c r="AEC72" s="252"/>
      <c r="AED72" s="252"/>
      <c r="AEE72" s="252"/>
      <c r="AEF72" s="252"/>
      <c r="AEG72" s="252"/>
      <c r="AEH72" s="252"/>
      <c r="AEI72" s="252"/>
      <c r="AEJ72" s="252"/>
      <c r="AEK72" s="252"/>
      <c r="AEL72" s="252"/>
      <c r="AEM72" s="252"/>
      <c r="AEN72" s="252"/>
      <c r="AEO72" s="252"/>
      <c r="AEP72" s="252"/>
      <c r="AEQ72" s="252"/>
      <c r="AER72" s="252"/>
      <c r="AES72" s="252"/>
      <c r="AET72" s="252"/>
      <c r="AEU72" s="252"/>
      <c r="AEV72" s="252"/>
      <c r="AEW72" s="252"/>
      <c r="AEX72" s="252"/>
      <c r="AEY72" s="252"/>
      <c r="AEZ72" s="252"/>
      <c r="AFA72" s="252"/>
      <c r="AFB72" s="252"/>
      <c r="AFC72" s="252"/>
      <c r="AFD72" s="252"/>
      <c r="AFE72" s="252"/>
      <c r="AFF72" s="252"/>
      <c r="AFG72" s="252"/>
      <c r="AFH72" s="252"/>
      <c r="AFI72" s="252"/>
      <c r="AFJ72" s="252"/>
      <c r="AFK72" s="252"/>
      <c r="AFL72" s="252"/>
      <c r="AFM72" s="252"/>
      <c r="AFN72" s="252"/>
      <c r="AFO72" s="252"/>
      <c r="AFP72" s="252"/>
      <c r="AFQ72" s="252"/>
      <c r="AFR72" s="252"/>
      <c r="AFS72" s="252"/>
      <c r="AFT72" s="252"/>
      <c r="AFU72" s="252"/>
      <c r="AFV72" s="252"/>
      <c r="AFW72" s="252"/>
      <c r="AFX72" s="252"/>
      <c r="AFY72" s="252"/>
      <c r="AFZ72" s="252"/>
      <c r="AGA72" s="252"/>
      <c r="AGB72" s="252"/>
      <c r="AGC72" s="252"/>
      <c r="AGD72" s="252"/>
      <c r="AGE72" s="252"/>
      <c r="AGF72" s="252"/>
      <c r="AGG72" s="252"/>
      <c r="AGH72" s="252"/>
      <c r="AGI72" s="252"/>
      <c r="AGJ72" s="252"/>
      <c r="AGK72" s="252"/>
      <c r="AGL72" s="252"/>
      <c r="AGM72" s="252"/>
      <c r="AGN72" s="252"/>
      <c r="AGO72" s="252"/>
      <c r="AGP72" s="252"/>
      <c r="AGQ72" s="252"/>
      <c r="AGR72" s="252"/>
      <c r="AGS72" s="252"/>
      <c r="AGT72" s="252"/>
      <c r="AGU72" s="252"/>
      <c r="AGV72" s="252"/>
      <c r="AGW72" s="252"/>
      <c r="AGX72" s="252"/>
      <c r="AGY72" s="252"/>
      <c r="AGZ72" s="252"/>
      <c r="AHA72" s="252"/>
      <c r="AHB72" s="252"/>
      <c r="AHC72" s="252"/>
      <c r="AHD72" s="252"/>
      <c r="AHE72" s="252"/>
      <c r="AHF72" s="252"/>
      <c r="AHG72" s="252"/>
      <c r="AHH72" s="252"/>
      <c r="AHI72" s="252"/>
      <c r="AHJ72" s="252"/>
      <c r="AHK72" s="252"/>
      <c r="AHL72" s="252"/>
      <c r="AHM72" s="252"/>
      <c r="AHN72" s="252"/>
      <c r="AHO72" s="252"/>
      <c r="AHP72" s="252"/>
      <c r="AHQ72" s="252"/>
      <c r="AHR72" s="252"/>
      <c r="AHS72" s="252"/>
      <c r="AHT72" s="252"/>
      <c r="AHU72" s="252"/>
      <c r="AHV72" s="252"/>
      <c r="AHW72" s="252"/>
      <c r="AHX72" s="252"/>
      <c r="AHY72" s="252"/>
      <c r="AHZ72" s="252"/>
      <c r="AIA72" s="252"/>
      <c r="AIB72" s="252"/>
      <c r="AIC72" s="252"/>
      <c r="AID72" s="252"/>
      <c r="AIE72" s="252"/>
      <c r="AIF72" s="252"/>
      <c r="AIG72" s="252"/>
      <c r="AIH72" s="252"/>
      <c r="AII72" s="252"/>
      <c r="AIJ72" s="252"/>
      <c r="AIK72" s="252"/>
      <c r="AIL72" s="252"/>
      <c r="AIM72" s="252"/>
      <c r="AIN72" s="252"/>
      <c r="AIO72" s="252"/>
      <c r="AIP72" s="252"/>
      <c r="AIQ72" s="252"/>
      <c r="AIR72" s="252"/>
      <c r="AIS72" s="252"/>
      <c r="AIT72" s="252"/>
      <c r="AIU72" s="252"/>
      <c r="AIV72" s="252"/>
      <c r="AIW72" s="252"/>
      <c r="AIX72" s="252"/>
      <c r="AIY72" s="252"/>
      <c r="AIZ72" s="252"/>
      <c r="AJA72" s="252"/>
      <c r="AJB72" s="252"/>
      <c r="AJC72" s="252"/>
      <c r="AJD72" s="252"/>
      <c r="AJE72" s="252"/>
      <c r="AJF72" s="252"/>
      <c r="AJG72" s="252"/>
      <c r="AJH72" s="252"/>
      <c r="AJI72" s="252"/>
      <c r="AJJ72" s="252"/>
      <c r="AJK72" s="252"/>
      <c r="AJL72" s="252"/>
      <c r="AJM72" s="252"/>
      <c r="AJN72" s="252"/>
      <c r="AJO72" s="252"/>
      <c r="AJP72" s="252"/>
      <c r="AJQ72" s="252"/>
      <c r="AJR72" s="252"/>
      <c r="AJS72" s="252"/>
      <c r="AJT72" s="252"/>
      <c r="AJU72" s="252"/>
      <c r="AJV72" s="252"/>
      <c r="AJW72" s="252"/>
      <c r="AJX72" s="252"/>
      <c r="AJY72" s="252"/>
      <c r="AJZ72" s="252"/>
      <c r="AKA72" s="252"/>
      <c r="AKB72" s="252"/>
      <c r="AKC72" s="252"/>
      <c r="AKD72" s="252"/>
      <c r="AKE72" s="252"/>
      <c r="AKF72" s="252"/>
      <c r="AKG72" s="252"/>
      <c r="AKH72" s="252"/>
      <c r="AKI72" s="252"/>
      <c r="AKJ72" s="252"/>
      <c r="AKK72" s="252"/>
      <c r="AKL72" s="252"/>
      <c r="AKM72" s="252"/>
      <c r="AKN72" s="252"/>
      <c r="AKO72" s="252"/>
      <c r="AKP72" s="252"/>
      <c r="AKQ72" s="252"/>
      <c r="AKR72" s="252"/>
      <c r="AKS72" s="252"/>
      <c r="AKT72" s="252"/>
      <c r="AKU72" s="252"/>
      <c r="AKV72" s="252"/>
      <c r="AKW72" s="252"/>
      <c r="AKX72" s="252"/>
      <c r="AKY72" s="252"/>
      <c r="AKZ72" s="252"/>
      <c r="ALA72" s="252"/>
      <c r="ALB72" s="252"/>
      <c r="ALC72" s="252"/>
      <c r="ALD72" s="252"/>
      <c r="ALE72" s="252"/>
      <c r="ALF72" s="252"/>
      <c r="ALG72" s="252"/>
      <c r="ALH72" s="252"/>
      <c r="ALI72" s="252"/>
      <c r="ALJ72" s="252"/>
      <c r="ALK72" s="252"/>
      <c r="ALL72" s="252"/>
      <c r="ALM72" s="252"/>
      <c r="ALN72" s="252"/>
      <c r="ALO72" s="252"/>
      <c r="ALP72" s="252"/>
      <c r="ALQ72" s="252"/>
      <c r="ALR72" s="252"/>
      <c r="ALS72" s="252"/>
      <c r="ALT72" s="252"/>
      <c r="ALU72" s="252"/>
      <c r="ALV72" s="252"/>
      <c r="ALW72" s="252"/>
      <c r="ALX72" s="252"/>
      <c r="ALY72" s="252"/>
      <c r="ALZ72" s="252"/>
      <c r="AMA72" s="252"/>
      <c r="AMB72" s="252"/>
      <c r="AMC72" s="252"/>
      <c r="AMD72" s="252"/>
      <c r="AME72" s="252"/>
      <c r="AMF72" s="252"/>
      <c r="AMG72" s="252"/>
      <c r="AMH72" s="252"/>
      <c r="AMI72" s="252"/>
      <c r="AMJ72" s="252"/>
      <c r="AMK72" s="252"/>
      <c r="AML72" s="252"/>
      <c r="AMM72" s="252"/>
      <c r="AMN72" s="252"/>
      <c r="AMO72" s="252"/>
      <c r="AMP72" s="252"/>
      <c r="AMQ72" s="252"/>
      <c r="AMR72" s="252"/>
      <c r="AMS72" s="252"/>
      <c r="AMT72" s="252"/>
      <c r="AMU72" s="252"/>
      <c r="AMV72" s="252"/>
      <c r="AMW72" s="252"/>
      <c r="AMX72" s="252"/>
      <c r="AMY72" s="252"/>
      <c r="AMZ72" s="252"/>
      <c r="ANA72" s="252"/>
      <c r="ANB72" s="252"/>
      <c r="ANC72" s="252"/>
      <c r="AND72" s="252"/>
      <c r="ANE72" s="252"/>
      <c r="ANF72" s="252"/>
      <c r="ANG72" s="252"/>
      <c r="ANH72" s="252"/>
      <c r="ANI72" s="252"/>
      <c r="ANJ72" s="252"/>
      <c r="ANK72" s="252"/>
      <c r="ANL72" s="252"/>
      <c r="ANM72" s="252"/>
      <c r="ANN72" s="252"/>
      <c r="ANO72" s="252"/>
      <c r="ANP72" s="252"/>
      <c r="ANQ72" s="252"/>
      <c r="ANR72" s="252"/>
      <c r="ANS72" s="252"/>
      <c r="ANT72" s="252"/>
      <c r="ANU72" s="252"/>
      <c r="ANV72" s="252"/>
      <c r="ANW72" s="252"/>
      <c r="ANX72" s="252"/>
      <c r="ANY72" s="252"/>
      <c r="ANZ72" s="252"/>
      <c r="AOA72" s="252"/>
      <c r="AOB72" s="252"/>
      <c r="AOC72" s="252"/>
      <c r="AOD72" s="252"/>
      <c r="AOE72" s="252"/>
      <c r="AOF72" s="252"/>
      <c r="AOG72" s="252"/>
      <c r="AOH72" s="252"/>
      <c r="AOI72" s="252"/>
      <c r="AOJ72" s="252"/>
      <c r="AOK72" s="252"/>
      <c r="AOL72" s="252"/>
      <c r="AOM72" s="252"/>
      <c r="AON72" s="252"/>
      <c r="AOO72" s="252"/>
      <c r="AOP72" s="252"/>
      <c r="AOQ72" s="252"/>
      <c r="AOR72" s="252"/>
      <c r="AOS72" s="252"/>
      <c r="AOT72" s="252"/>
      <c r="AOU72" s="252"/>
      <c r="AOV72" s="252"/>
      <c r="AOW72" s="252"/>
      <c r="AOX72" s="252"/>
      <c r="AOY72" s="252"/>
      <c r="AOZ72" s="252"/>
      <c r="APA72" s="252"/>
      <c r="APB72" s="252"/>
      <c r="APC72" s="252"/>
      <c r="APD72" s="252"/>
      <c r="APE72" s="252"/>
      <c r="APF72" s="252"/>
      <c r="APG72" s="252"/>
      <c r="APH72" s="252"/>
      <c r="API72" s="252"/>
      <c r="APJ72" s="252"/>
      <c r="APK72" s="252"/>
      <c r="APL72" s="252"/>
      <c r="APM72" s="252"/>
      <c r="APN72" s="252"/>
      <c r="APO72" s="252"/>
      <c r="APP72" s="252"/>
      <c r="APQ72" s="252"/>
      <c r="APR72" s="252"/>
      <c r="APS72" s="252"/>
      <c r="APT72" s="252"/>
      <c r="APU72" s="252"/>
      <c r="APV72" s="252"/>
      <c r="APW72" s="252"/>
      <c r="APX72" s="252"/>
      <c r="APY72" s="252"/>
      <c r="APZ72" s="252"/>
      <c r="AQA72" s="252"/>
      <c r="AQB72" s="252"/>
      <c r="AQC72" s="252"/>
      <c r="AQD72" s="252"/>
      <c r="AQE72" s="252"/>
      <c r="AQF72" s="252"/>
      <c r="AQG72" s="252"/>
      <c r="AQH72" s="252"/>
      <c r="AQI72" s="252"/>
      <c r="AQJ72" s="252"/>
      <c r="AQK72" s="252"/>
      <c r="AQL72" s="252"/>
      <c r="AQM72" s="252"/>
      <c r="AQN72" s="252"/>
      <c r="AQO72" s="252"/>
      <c r="AQP72" s="252"/>
      <c r="AQQ72" s="252"/>
      <c r="AQR72" s="252"/>
      <c r="AQS72" s="252"/>
      <c r="AQT72" s="252"/>
      <c r="AQU72" s="252"/>
      <c r="AQV72" s="252"/>
      <c r="AQW72" s="252"/>
      <c r="AQX72" s="252"/>
      <c r="AQY72" s="252"/>
      <c r="AQZ72" s="252"/>
      <c r="ARA72" s="252"/>
      <c r="ARB72" s="252"/>
      <c r="ARC72" s="252"/>
      <c r="ARD72" s="252"/>
      <c r="ARE72" s="252"/>
      <c r="ARF72" s="252"/>
      <c r="ARG72" s="252"/>
      <c r="ARH72" s="252"/>
      <c r="ARI72" s="252"/>
      <c r="ARJ72" s="252"/>
      <c r="ARK72" s="252"/>
      <c r="ARL72" s="252"/>
      <c r="ARM72" s="252"/>
      <c r="ARN72" s="252"/>
      <c r="ARO72" s="252"/>
      <c r="ARP72" s="252"/>
      <c r="ARQ72" s="252"/>
      <c r="ARR72" s="252"/>
      <c r="ARS72" s="252"/>
      <c r="ART72" s="252"/>
      <c r="ARU72" s="252"/>
      <c r="ARV72" s="252"/>
      <c r="ARW72" s="252"/>
      <c r="ARX72" s="252"/>
      <c r="ARY72" s="252"/>
      <c r="ARZ72" s="252"/>
      <c r="ASA72" s="252"/>
      <c r="ASB72" s="252"/>
      <c r="ASC72" s="252"/>
      <c r="ASD72" s="252"/>
      <c r="ASE72" s="252"/>
      <c r="ASF72" s="252"/>
      <c r="ASG72" s="252"/>
      <c r="ASH72" s="252"/>
      <c r="ASI72" s="252"/>
      <c r="ASJ72" s="252"/>
      <c r="ASK72" s="252"/>
      <c r="ASL72" s="252"/>
      <c r="ASM72" s="252"/>
      <c r="ASN72" s="252"/>
      <c r="ASO72" s="252"/>
      <c r="ASP72" s="252"/>
      <c r="ASQ72" s="252"/>
      <c r="ASR72" s="252"/>
      <c r="ASS72" s="252"/>
      <c r="AST72" s="252"/>
      <c r="ASU72" s="252"/>
      <c r="ASV72" s="252"/>
      <c r="ASW72" s="252"/>
      <c r="ASX72" s="252"/>
      <c r="ASY72" s="252"/>
      <c r="ASZ72" s="252"/>
      <c r="ATA72" s="252"/>
      <c r="ATB72" s="252"/>
      <c r="ATC72" s="252"/>
      <c r="ATD72" s="252"/>
      <c r="ATE72" s="252"/>
      <c r="ATF72" s="252"/>
      <c r="ATG72" s="252"/>
      <c r="ATH72" s="252"/>
      <c r="ATI72" s="252"/>
      <c r="ATJ72" s="252"/>
      <c r="ATK72" s="252"/>
      <c r="ATL72" s="252"/>
      <c r="ATM72" s="252"/>
      <c r="ATN72" s="252"/>
      <c r="ATO72" s="252"/>
      <c r="ATP72" s="252"/>
      <c r="ATQ72" s="252"/>
      <c r="ATR72" s="252"/>
      <c r="ATS72" s="252"/>
      <c r="ATT72" s="252"/>
      <c r="ATU72" s="252"/>
      <c r="ATV72" s="252"/>
      <c r="ATW72" s="252"/>
      <c r="ATX72" s="252"/>
      <c r="ATY72" s="252"/>
      <c r="ATZ72" s="252"/>
      <c r="AUA72" s="252"/>
      <c r="AUB72" s="252"/>
      <c r="AUC72" s="252"/>
      <c r="AUD72" s="252"/>
      <c r="AUE72" s="252"/>
      <c r="AUF72" s="252"/>
      <c r="AUG72" s="252"/>
      <c r="AUH72" s="252"/>
      <c r="AUI72" s="252"/>
      <c r="AUJ72" s="252"/>
      <c r="AUK72" s="252"/>
      <c r="AUL72" s="252"/>
      <c r="AUM72" s="252"/>
      <c r="AUN72" s="252"/>
      <c r="AUO72" s="252"/>
      <c r="AUP72" s="252"/>
      <c r="AUQ72" s="252"/>
      <c r="AUR72" s="252"/>
      <c r="AUS72" s="252"/>
      <c r="AUT72" s="252"/>
      <c r="AUU72" s="252"/>
      <c r="AUV72" s="252"/>
      <c r="AUW72" s="252"/>
      <c r="AUX72" s="252"/>
      <c r="AUY72" s="252"/>
      <c r="AUZ72" s="252"/>
      <c r="AVA72" s="252"/>
      <c r="AVB72" s="252"/>
      <c r="AVC72" s="252"/>
      <c r="AVD72" s="252"/>
      <c r="AVE72" s="252"/>
      <c r="AVF72" s="252"/>
      <c r="AVG72" s="252"/>
      <c r="AVH72" s="252"/>
      <c r="AVI72" s="252"/>
      <c r="AVJ72" s="252"/>
      <c r="AVK72" s="252"/>
      <c r="AVL72" s="252"/>
      <c r="AVM72" s="252"/>
      <c r="AVN72" s="252"/>
      <c r="AVO72" s="252"/>
      <c r="AVP72" s="252"/>
      <c r="AVQ72" s="252"/>
      <c r="AVR72" s="252"/>
      <c r="AVS72" s="252"/>
      <c r="AVT72" s="252"/>
      <c r="AVU72" s="252"/>
      <c r="AVV72" s="252"/>
      <c r="AVW72" s="252"/>
      <c r="AVX72" s="252"/>
      <c r="AVY72" s="252"/>
      <c r="AVZ72" s="252"/>
      <c r="AWA72" s="252"/>
      <c r="AWB72" s="252"/>
      <c r="AWC72" s="252"/>
      <c r="AWD72" s="252"/>
      <c r="AWE72" s="252"/>
      <c r="AWF72" s="252"/>
      <c r="AWG72" s="252"/>
      <c r="AWH72" s="252"/>
      <c r="AWI72" s="252"/>
      <c r="AWJ72" s="252"/>
      <c r="AWK72" s="252"/>
      <c r="AWL72" s="252"/>
      <c r="AWM72" s="252"/>
      <c r="AWN72" s="252"/>
      <c r="AWO72" s="252"/>
      <c r="AWP72" s="252"/>
      <c r="AWQ72" s="252"/>
      <c r="AWR72" s="252"/>
      <c r="AWS72" s="252"/>
      <c r="AWT72" s="252"/>
      <c r="AWU72" s="252"/>
      <c r="AWV72" s="252"/>
      <c r="AWW72" s="252"/>
      <c r="AWX72" s="252"/>
      <c r="AWY72" s="252"/>
      <c r="AWZ72" s="252"/>
      <c r="AXA72" s="252"/>
      <c r="AXB72" s="252"/>
      <c r="AXC72" s="252"/>
      <c r="AXD72" s="252"/>
      <c r="AXE72" s="252"/>
      <c r="AXF72" s="252"/>
      <c r="AXG72" s="252"/>
      <c r="AXH72" s="252"/>
      <c r="AXI72" s="252"/>
      <c r="AXJ72" s="252"/>
      <c r="AXK72" s="252"/>
      <c r="AXL72" s="252"/>
      <c r="AXM72" s="252"/>
      <c r="AXN72" s="252"/>
      <c r="AXO72" s="252"/>
      <c r="AXP72" s="252"/>
      <c r="AXQ72" s="252"/>
      <c r="AXR72" s="252"/>
      <c r="AXS72" s="252"/>
      <c r="AXT72" s="252"/>
      <c r="AXU72" s="252"/>
      <c r="AXV72" s="252"/>
      <c r="AXW72" s="252"/>
      <c r="AXX72" s="252"/>
      <c r="AXY72" s="252"/>
      <c r="AXZ72" s="252"/>
      <c r="AYA72" s="252"/>
      <c r="AYB72" s="252"/>
      <c r="AYC72" s="252"/>
      <c r="AYD72" s="252"/>
      <c r="AYE72" s="252"/>
      <c r="AYF72" s="252"/>
      <c r="AYG72" s="252"/>
      <c r="AYH72" s="252"/>
      <c r="AYI72" s="252"/>
      <c r="AYJ72" s="252"/>
      <c r="AYK72" s="252"/>
      <c r="AYL72" s="252"/>
      <c r="AYM72" s="252"/>
      <c r="AYN72" s="252"/>
      <c r="AYO72" s="252"/>
      <c r="AYP72" s="252"/>
      <c r="AYQ72" s="252"/>
      <c r="AYR72" s="252"/>
      <c r="AYS72" s="252"/>
      <c r="AYT72" s="252"/>
      <c r="AYU72" s="252"/>
      <c r="AYV72" s="252"/>
      <c r="AYW72" s="252"/>
      <c r="AYX72" s="252"/>
      <c r="AYY72" s="252"/>
      <c r="AYZ72" s="252"/>
      <c r="AZA72" s="252"/>
      <c r="AZB72" s="252"/>
      <c r="AZC72" s="252"/>
      <c r="AZD72" s="252"/>
      <c r="AZE72" s="252"/>
      <c r="AZF72" s="252"/>
      <c r="AZG72" s="252"/>
      <c r="AZH72" s="252"/>
      <c r="AZI72" s="252"/>
      <c r="AZJ72" s="252"/>
      <c r="AZK72" s="252"/>
      <c r="AZL72" s="252"/>
      <c r="AZM72" s="252"/>
      <c r="AZN72" s="252"/>
      <c r="AZO72" s="252"/>
      <c r="AZP72" s="252"/>
      <c r="AZQ72" s="252"/>
      <c r="AZR72" s="252"/>
      <c r="AZS72" s="252"/>
      <c r="AZT72" s="252"/>
      <c r="AZU72" s="252"/>
      <c r="AZV72" s="252"/>
      <c r="AZW72" s="252"/>
      <c r="AZX72" s="252"/>
      <c r="AZY72" s="252"/>
      <c r="AZZ72" s="252"/>
      <c r="BAA72" s="252"/>
      <c r="BAB72" s="252"/>
      <c r="BAC72" s="252"/>
      <c r="BAD72" s="252"/>
      <c r="BAE72" s="252"/>
      <c r="BAF72" s="252"/>
      <c r="BAG72" s="252"/>
      <c r="BAH72" s="252"/>
      <c r="BAI72" s="252"/>
      <c r="BAJ72" s="252"/>
      <c r="BAK72" s="252"/>
      <c r="BAL72" s="252"/>
      <c r="BAM72" s="252"/>
      <c r="BAN72" s="252"/>
      <c r="BAO72" s="252"/>
      <c r="BAP72" s="252"/>
      <c r="BAQ72" s="252"/>
      <c r="BAR72" s="252"/>
      <c r="BAS72" s="252"/>
      <c r="BAT72" s="252"/>
      <c r="BAU72" s="252"/>
      <c r="BAV72" s="252"/>
      <c r="BAW72" s="252"/>
      <c r="BAX72" s="252"/>
      <c r="BAY72" s="252"/>
      <c r="BAZ72" s="252"/>
      <c r="BBA72" s="252"/>
      <c r="BBB72" s="252"/>
      <c r="BBC72" s="252"/>
      <c r="BBD72" s="252"/>
      <c r="BBE72" s="252"/>
      <c r="BBF72" s="252"/>
      <c r="BBG72" s="252"/>
      <c r="BBH72" s="252"/>
      <c r="BBI72" s="252"/>
      <c r="BBJ72" s="252"/>
      <c r="BBK72" s="252"/>
      <c r="BBL72" s="252"/>
      <c r="BBM72" s="252"/>
      <c r="BBN72" s="252"/>
      <c r="BBO72" s="252"/>
      <c r="BBP72" s="252"/>
      <c r="BBQ72" s="252"/>
      <c r="BBR72" s="252"/>
      <c r="BBS72" s="252"/>
      <c r="BBT72" s="252"/>
      <c r="BBU72" s="252"/>
      <c r="BBV72" s="252"/>
      <c r="BBW72" s="252"/>
      <c r="BBX72" s="252"/>
      <c r="BBY72" s="252"/>
      <c r="BBZ72" s="252"/>
      <c r="BCA72" s="252"/>
      <c r="BCB72" s="252"/>
      <c r="BCC72" s="252"/>
      <c r="BCD72" s="252"/>
      <c r="BCE72" s="252"/>
      <c r="BCF72" s="252"/>
      <c r="BCG72" s="252"/>
      <c r="BCH72" s="252"/>
      <c r="BCI72" s="252"/>
      <c r="BCJ72" s="252"/>
      <c r="BCK72" s="252"/>
      <c r="BCL72" s="252"/>
      <c r="BCM72" s="252"/>
      <c r="BCN72" s="252"/>
      <c r="BCO72" s="252"/>
      <c r="BCP72" s="252"/>
      <c r="BCQ72" s="252"/>
      <c r="BCR72" s="252"/>
      <c r="BCS72" s="252"/>
      <c r="BCT72" s="252"/>
      <c r="BCU72" s="252"/>
      <c r="BCV72" s="252"/>
      <c r="BCW72" s="252"/>
      <c r="BCX72" s="252"/>
      <c r="BCY72" s="252"/>
      <c r="BCZ72" s="252"/>
      <c r="BDA72" s="252"/>
      <c r="BDB72" s="252"/>
      <c r="BDC72" s="252"/>
      <c r="BDD72" s="252"/>
      <c r="BDE72" s="252"/>
      <c r="BDF72" s="252"/>
      <c r="BDG72" s="252"/>
      <c r="BDH72" s="252"/>
      <c r="BDI72" s="252"/>
      <c r="BDJ72" s="252"/>
      <c r="BDK72" s="252"/>
      <c r="BDL72" s="252"/>
      <c r="BDM72" s="252"/>
      <c r="BDN72" s="252"/>
      <c r="BDO72" s="252"/>
      <c r="BDP72" s="252"/>
      <c r="BDQ72" s="252"/>
      <c r="BDR72" s="252"/>
      <c r="BDS72" s="252"/>
      <c r="BDT72" s="252"/>
      <c r="BDU72" s="252"/>
      <c r="BDV72" s="252"/>
      <c r="BDW72" s="252"/>
      <c r="BDX72" s="252"/>
      <c r="BDY72" s="252"/>
      <c r="BDZ72" s="252"/>
      <c r="BEA72" s="252"/>
      <c r="BEB72" s="252"/>
      <c r="BEC72" s="252"/>
      <c r="BED72" s="252"/>
      <c r="BEE72" s="252"/>
      <c r="BEF72" s="252"/>
      <c r="BEG72" s="252"/>
      <c r="BEH72" s="252"/>
      <c r="BEI72" s="252"/>
      <c r="BEJ72" s="252"/>
      <c r="BEK72" s="252"/>
      <c r="BEL72" s="252"/>
      <c r="BEM72" s="252"/>
      <c r="BEN72" s="252"/>
      <c r="BEO72" s="252"/>
      <c r="BEP72" s="252"/>
      <c r="BEQ72" s="252"/>
      <c r="BER72" s="252"/>
      <c r="BES72" s="252"/>
      <c r="BET72" s="252"/>
      <c r="BEU72" s="252"/>
      <c r="BEV72" s="252"/>
      <c r="BEW72" s="252"/>
      <c r="BEX72" s="252"/>
      <c r="BEY72" s="252"/>
      <c r="BEZ72" s="252"/>
      <c r="BFA72" s="252"/>
      <c r="BFB72" s="252"/>
      <c r="BFC72" s="252"/>
      <c r="BFD72" s="252"/>
      <c r="BFE72" s="252"/>
      <c r="BFF72" s="252"/>
      <c r="BFG72" s="252"/>
      <c r="BFH72" s="252"/>
      <c r="BFI72" s="252"/>
      <c r="BFJ72" s="252"/>
      <c r="BFK72" s="252"/>
      <c r="BFL72" s="252"/>
      <c r="BFM72" s="252"/>
      <c r="BFN72" s="252"/>
      <c r="BFO72" s="252"/>
      <c r="BFP72" s="252"/>
      <c r="BFQ72" s="252"/>
      <c r="BFR72" s="252"/>
      <c r="BFS72" s="252"/>
      <c r="BFT72" s="252"/>
      <c r="BFU72" s="252"/>
      <c r="BFV72" s="252"/>
      <c r="BFW72" s="252"/>
      <c r="BFX72" s="252"/>
      <c r="BFY72" s="252"/>
      <c r="BFZ72" s="252"/>
      <c r="BGA72" s="252"/>
      <c r="BGB72" s="252"/>
      <c r="BGC72" s="252"/>
      <c r="BGD72" s="252"/>
      <c r="BGE72" s="252"/>
      <c r="BGF72" s="252"/>
      <c r="BGG72" s="252"/>
      <c r="BGH72" s="252"/>
      <c r="BGI72" s="252"/>
      <c r="BGJ72" s="252"/>
      <c r="BGK72" s="252"/>
      <c r="BGL72" s="252"/>
      <c r="BGM72" s="252"/>
      <c r="BGN72" s="252"/>
      <c r="BGO72" s="252"/>
      <c r="BGP72" s="252"/>
      <c r="BGQ72" s="252"/>
      <c r="BGR72" s="252"/>
      <c r="BGS72" s="252"/>
      <c r="BGT72" s="252"/>
      <c r="BGU72" s="252"/>
      <c r="BGV72" s="252"/>
      <c r="BGW72" s="252"/>
      <c r="BGX72" s="252"/>
      <c r="BGY72" s="252"/>
      <c r="BGZ72" s="252"/>
      <c r="BHA72" s="252"/>
      <c r="BHB72" s="252"/>
      <c r="BHC72" s="252"/>
      <c r="BHD72" s="252"/>
      <c r="BHE72" s="252"/>
      <c r="BHF72" s="252"/>
      <c r="BHG72" s="252"/>
      <c r="BHH72" s="252"/>
      <c r="BHI72" s="252"/>
      <c r="BHJ72" s="252"/>
      <c r="BHK72" s="252"/>
      <c r="BHL72" s="252"/>
      <c r="BHM72" s="252"/>
      <c r="BHN72" s="252"/>
      <c r="BHO72" s="252"/>
      <c r="BHP72" s="252"/>
      <c r="BHQ72" s="252"/>
      <c r="BHR72" s="252"/>
      <c r="BHS72" s="252"/>
      <c r="BHT72" s="252"/>
      <c r="BHU72" s="252"/>
      <c r="BHV72" s="252"/>
      <c r="BHW72" s="252"/>
      <c r="BHX72" s="252"/>
      <c r="BHY72" s="252"/>
      <c r="BHZ72" s="252"/>
      <c r="BIA72" s="252"/>
      <c r="BIB72" s="252"/>
      <c r="BIC72" s="252"/>
      <c r="BID72" s="252"/>
      <c r="BIE72" s="252"/>
      <c r="BIF72" s="252"/>
      <c r="BIG72" s="252"/>
      <c r="BIH72" s="252"/>
      <c r="BII72" s="252"/>
      <c r="BIJ72" s="252"/>
      <c r="BIK72" s="252"/>
      <c r="BIL72" s="252"/>
      <c r="BIM72" s="252"/>
      <c r="BIN72" s="252"/>
      <c r="BIO72" s="252"/>
      <c r="BIP72" s="252"/>
      <c r="BIQ72" s="252"/>
      <c r="BIR72" s="252"/>
      <c r="BIS72" s="252"/>
      <c r="BIT72" s="252"/>
      <c r="BIU72" s="252"/>
      <c r="BIV72" s="252"/>
      <c r="BIW72" s="252"/>
      <c r="BIX72" s="252"/>
      <c r="BIY72" s="252"/>
      <c r="BIZ72" s="252"/>
      <c r="BJA72" s="252"/>
      <c r="BJB72" s="252"/>
      <c r="BJC72" s="252"/>
      <c r="BJD72" s="252"/>
      <c r="BJE72" s="252"/>
      <c r="BJF72" s="252"/>
      <c r="BJG72" s="252"/>
      <c r="BJH72" s="252"/>
      <c r="BJI72" s="252"/>
      <c r="BJJ72" s="252"/>
      <c r="BJK72" s="252"/>
      <c r="BJL72" s="252"/>
      <c r="BJM72" s="252"/>
      <c r="BJN72" s="252"/>
      <c r="BJO72" s="252"/>
      <c r="BJP72" s="252"/>
      <c r="BJQ72" s="252"/>
      <c r="BJR72" s="252"/>
      <c r="BJS72" s="252"/>
      <c r="BJT72" s="252"/>
      <c r="BJU72" s="252"/>
      <c r="BJV72" s="252"/>
      <c r="BJW72" s="252"/>
      <c r="BJX72" s="252"/>
      <c r="BJY72" s="252"/>
      <c r="BJZ72" s="252"/>
      <c r="BKA72" s="252"/>
      <c r="BKB72" s="252"/>
      <c r="BKC72" s="252"/>
      <c r="BKD72" s="252"/>
      <c r="BKE72" s="252"/>
      <c r="BKF72" s="252"/>
      <c r="BKG72" s="252"/>
      <c r="BKH72" s="252"/>
      <c r="BKI72" s="252"/>
      <c r="BKJ72" s="252"/>
      <c r="BKK72" s="252"/>
      <c r="BKL72" s="252"/>
      <c r="BKM72" s="252"/>
      <c r="BKN72" s="252"/>
      <c r="BKO72" s="252"/>
      <c r="BKP72" s="252"/>
      <c r="BKQ72" s="252"/>
      <c r="BKR72" s="252"/>
      <c r="BKS72" s="252"/>
      <c r="BKT72" s="252"/>
      <c r="BKU72" s="252"/>
      <c r="BKV72" s="252"/>
      <c r="BKW72" s="252"/>
      <c r="BKX72" s="252"/>
      <c r="BKY72" s="252"/>
      <c r="BKZ72" s="252"/>
      <c r="BLA72" s="252"/>
      <c r="BLB72" s="252"/>
      <c r="BLC72" s="252"/>
      <c r="BLD72" s="252"/>
      <c r="BLE72" s="252"/>
      <c r="BLF72" s="252"/>
      <c r="BLG72" s="252"/>
      <c r="BLH72" s="252"/>
      <c r="BLI72" s="252"/>
      <c r="BLJ72" s="252"/>
      <c r="BLK72" s="252"/>
      <c r="BLL72" s="252"/>
      <c r="BLM72" s="252"/>
      <c r="BLN72" s="252"/>
      <c r="BLO72" s="252"/>
      <c r="BLP72" s="252"/>
      <c r="BLQ72" s="252"/>
      <c r="BLR72" s="252"/>
      <c r="BLS72" s="252"/>
      <c r="BLT72" s="252"/>
      <c r="BLU72" s="252"/>
      <c r="BLV72" s="252"/>
      <c r="BLW72" s="252"/>
      <c r="BLX72" s="252"/>
      <c r="BLY72" s="252"/>
      <c r="BLZ72" s="252"/>
      <c r="BMA72" s="252"/>
      <c r="BMB72" s="252"/>
      <c r="BMC72" s="252"/>
      <c r="BMD72" s="252"/>
      <c r="BME72" s="252"/>
      <c r="BMF72" s="252"/>
      <c r="BMG72" s="252"/>
      <c r="BMH72" s="252"/>
      <c r="BMI72" s="252"/>
      <c r="BMJ72" s="252"/>
      <c r="BMK72" s="252"/>
      <c r="BML72" s="252"/>
      <c r="BMM72" s="252"/>
      <c r="BMN72" s="252"/>
      <c r="BMO72" s="252"/>
      <c r="BMP72" s="252"/>
      <c r="BMQ72" s="252"/>
      <c r="BMR72" s="252"/>
      <c r="BMS72" s="252"/>
      <c r="BMT72" s="252"/>
      <c r="BMU72" s="252"/>
      <c r="BMV72" s="252"/>
      <c r="BMW72" s="252"/>
      <c r="BMX72" s="252"/>
      <c r="BMY72" s="252"/>
      <c r="BMZ72" s="252"/>
      <c r="BNA72" s="252"/>
      <c r="BNB72" s="252"/>
      <c r="BNC72" s="252"/>
      <c r="BND72" s="252"/>
      <c r="BNE72" s="252"/>
      <c r="BNF72" s="252"/>
      <c r="BNG72" s="252"/>
      <c r="BNH72" s="252"/>
      <c r="BNI72" s="252"/>
      <c r="BNJ72" s="252"/>
      <c r="BNK72" s="252"/>
      <c r="BNL72" s="252"/>
      <c r="BNM72" s="252"/>
      <c r="BNN72" s="252"/>
      <c r="BNO72" s="252"/>
      <c r="BNP72" s="252"/>
      <c r="BNQ72" s="252"/>
      <c r="BNR72" s="252"/>
      <c r="BNS72" s="252"/>
      <c r="BNT72" s="252"/>
      <c r="BNU72" s="252"/>
      <c r="BNV72" s="252"/>
      <c r="BNW72" s="252"/>
      <c r="BNX72" s="252"/>
      <c r="BNY72" s="252"/>
      <c r="BNZ72" s="252"/>
      <c r="BOA72" s="252"/>
      <c r="BOB72" s="252"/>
      <c r="BOC72" s="252"/>
      <c r="BOD72" s="252"/>
      <c r="BOE72" s="252"/>
      <c r="BOF72" s="252"/>
      <c r="BOG72" s="252"/>
      <c r="BOH72" s="252"/>
      <c r="BOI72" s="252"/>
      <c r="BOJ72" s="252"/>
      <c r="BOK72" s="252"/>
      <c r="BOL72" s="252"/>
      <c r="BOM72" s="252"/>
      <c r="BON72" s="252"/>
      <c r="BOO72" s="252"/>
      <c r="BOP72" s="252"/>
      <c r="BOQ72" s="252"/>
      <c r="BOR72" s="252"/>
      <c r="BOS72" s="252"/>
      <c r="BOT72" s="252"/>
      <c r="BOU72" s="252"/>
      <c r="BOV72" s="252"/>
      <c r="BOW72" s="252"/>
      <c r="BOX72" s="252"/>
      <c r="BOY72" s="252"/>
      <c r="BOZ72" s="252"/>
      <c r="BPA72" s="252"/>
      <c r="BPB72" s="252"/>
      <c r="BPC72" s="252"/>
      <c r="BPD72" s="252"/>
      <c r="BPE72" s="252"/>
      <c r="BPF72" s="252"/>
      <c r="BPG72" s="252"/>
      <c r="BPH72" s="252"/>
      <c r="BPI72" s="252"/>
      <c r="BPJ72" s="252"/>
      <c r="BPK72" s="252"/>
      <c r="BPL72" s="252"/>
      <c r="BPM72" s="252"/>
      <c r="BPN72" s="252"/>
      <c r="BPO72" s="252"/>
      <c r="BPP72" s="252"/>
      <c r="BPQ72" s="252"/>
      <c r="BPR72" s="252"/>
      <c r="BPS72" s="252"/>
      <c r="BPT72" s="252"/>
      <c r="BPU72" s="252"/>
      <c r="BPV72" s="252"/>
      <c r="BPW72" s="252"/>
      <c r="BPX72" s="252"/>
      <c r="BPY72" s="252"/>
      <c r="BPZ72" s="252"/>
      <c r="BQA72" s="252"/>
      <c r="BQB72" s="252"/>
      <c r="BQC72" s="252"/>
      <c r="BQD72" s="252"/>
      <c r="BQE72" s="252"/>
      <c r="BQF72" s="252"/>
      <c r="BQG72" s="252"/>
      <c r="BQH72" s="252"/>
      <c r="BQI72" s="252"/>
      <c r="BQJ72" s="252"/>
      <c r="BQK72" s="252"/>
      <c r="BQL72" s="252"/>
      <c r="BQM72" s="252"/>
      <c r="BQN72" s="252"/>
      <c r="BQO72" s="252"/>
      <c r="BQP72" s="252"/>
      <c r="BQQ72" s="252"/>
      <c r="BQR72" s="252"/>
      <c r="BQS72" s="252"/>
      <c r="BQT72" s="252"/>
      <c r="BQU72" s="252"/>
      <c r="BQV72" s="252"/>
      <c r="BQW72" s="252"/>
      <c r="BQX72" s="252"/>
      <c r="BQY72" s="252"/>
      <c r="BQZ72" s="252"/>
      <c r="BRA72" s="252"/>
      <c r="BRB72" s="252"/>
      <c r="BRC72" s="252"/>
      <c r="BRD72" s="252"/>
      <c r="BRE72" s="252"/>
      <c r="BRF72" s="252"/>
      <c r="BRG72" s="252"/>
      <c r="BRH72" s="252"/>
      <c r="BRI72" s="252"/>
      <c r="BRJ72" s="252"/>
      <c r="BRK72" s="252"/>
      <c r="BRL72" s="252"/>
      <c r="BRM72" s="252"/>
      <c r="BRN72" s="252"/>
      <c r="BRO72" s="252"/>
      <c r="BRP72" s="252"/>
      <c r="BRQ72" s="252"/>
      <c r="BRR72" s="252"/>
      <c r="BRS72" s="252"/>
      <c r="BRT72" s="252"/>
      <c r="BRU72" s="252"/>
      <c r="BRV72" s="252"/>
      <c r="BRW72" s="252"/>
      <c r="BRX72" s="252"/>
      <c r="BRY72" s="252"/>
      <c r="BRZ72" s="252"/>
      <c r="BSA72" s="252"/>
      <c r="BSB72" s="252"/>
      <c r="BSC72" s="252"/>
      <c r="BSD72" s="252"/>
      <c r="BSE72" s="252"/>
      <c r="BSF72" s="252"/>
      <c r="BSG72" s="252"/>
      <c r="BSH72" s="252"/>
      <c r="BSI72" s="252"/>
      <c r="BSJ72" s="252"/>
      <c r="BSK72" s="252"/>
      <c r="BSL72" s="252"/>
      <c r="BSM72" s="252"/>
      <c r="BSN72" s="252"/>
      <c r="BSO72" s="252"/>
      <c r="BSP72" s="252"/>
      <c r="BSQ72" s="252"/>
      <c r="BSR72" s="252"/>
      <c r="BSS72" s="252"/>
      <c r="BST72" s="252"/>
      <c r="BSU72" s="252"/>
      <c r="BSV72" s="252"/>
      <c r="BSW72" s="252"/>
      <c r="BSX72" s="252"/>
      <c r="BSY72" s="252"/>
      <c r="BSZ72" s="252"/>
      <c r="BTA72" s="252"/>
      <c r="BTB72" s="252"/>
      <c r="BTC72" s="252"/>
      <c r="BTD72" s="252"/>
      <c r="BTE72" s="252"/>
      <c r="BTF72" s="252"/>
      <c r="BTG72" s="252"/>
      <c r="BTH72" s="252"/>
      <c r="BTI72" s="252"/>
      <c r="BTJ72" s="252"/>
      <c r="BTK72" s="252"/>
      <c r="BTL72" s="252"/>
      <c r="BTM72" s="252"/>
      <c r="BTN72" s="252"/>
      <c r="BTO72" s="252"/>
      <c r="BTP72" s="252"/>
      <c r="BTQ72" s="252"/>
      <c r="BTR72" s="252"/>
      <c r="BTS72" s="252"/>
      <c r="BTT72" s="252"/>
      <c r="BTU72" s="252"/>
      <c r="BTV72" s="252"/>
      <c r="BTW72" s="252"/>
      <c r="BTX72" s="252"/>
      <c r="BTY72" s="252"/>
      <c r="BTZ72" s="252"/>
      <c r="BUA72" s="252"/>
      <c r="BUB72" s="252"/>
      <c r="BUC72" s="252"/>
      <c r="BUD72" s="252"/>
      <c r="BUE72" s="252"/>
      <c r="BUF72" s="252"/>
      <c r="BUG72" s="252"/>
      <c r="BUH72" s="252"/>
      <c r="BUI72" s="252"/>
      <c r="BUJ72" s="252"/>
      <c r="BUK72" s="252"/>
      <c r="BUL72" s="252"/>
      <c r="BUM72" s="252"/>
      <c r="BUN72" s="252"/>
      <c r="BUO72" s="252"/>
      <c r="BUP72" s="252"/>
      <c r="BUQ72" s="252"/>
      <c r="BUR72" s="252"/>
      <c r="BUS72" s="252"/>
      <c r="BUT72" s="252"/>
      <c r="BUU72" s="252"/>
      <c r="BUV72" s="252"/>
      <c r="BUW72" s="252"/>
      <c r="BUX72" s="252"/>
      <c r="BUY72" s="252"/>
      <c r="BUZ72" s="252"/>
      <c r="BVA72" s="252"/>
      <c r="BVB72" s="252"/>
      <c r="BVC72" s="252"/>
      <c r="BVD72" s="252"/>
      <c r="BVE72" s="252"/>
      <c r="BVF72" s="252"/>
      <c r="BVG72" s="252"/>
      <c r="BVH72" s="252"/>
      <c r="BVI72" s="252"/>
      <c r="BVJ72" s="252"/>
      <c r="BVK72" s="252"/>
      <c r="BVL72" s="252"/>
      <c r="BVM72" s="252"/>
      <c r="BVN72" s="252"/>
      <c r="BVO72" s="252"/>
      <c r="BVP72" s="252"/>
      <c r="BVQ72" s="252"/>
      <c r="BVR72" s="252"/>
      <c r="BVS72" s="252"/>
      <c r="BVT72" s="252"/>
      <c r="BVU72" s="252"/>
      <c r="BVV72" s="252"/>
      <c r="BVW72" s="252"/>
      <c r="BVX72" s="252"/>
      <c r="BVY72" s="252"/>
      <c r="BVZ72" s="252"/>
      <c r="BWA72" s="252"/>
      <c r="BWB72" s="252"/>
      <c r="BWC72" s="252"/>
      <c r="BWD72" s="252"/>
      <c r="BWE72" s="252"/>
      <c r="BWF72" s="252"/>
      <c r="BWG72" s="252"/>
      <c r="BWH72" s="252"/>
      <c r="BWI72" s="252"/>
      <c r="BWJ72" s="252"/>
      <c r="BWK72" s="252"/>
      <c r="BWL72" s="252"/>
      <c r="BWM72" s="252"/>
      <c r="BWN72" s="252"/>
      <c r="BWO72" s="252"/>
      <c r="BWP72" s="252"/>
      <c r="BWQ72" s="252"/>
      <c r="BWR72" s="252"/>
      <c r="BWS72" s="252"/>
      <c r="BWT72" s="252"/>
      <c r="BWU72" s="252"/>
      <c r="BWV72" s="252"/>
      <c r="BWW72" s="252"/>
      <c r="BWX72" s="252"/>
      <c r="BWY72" s="252"/>
      <c r="BWZ72" s="252"/>
      <c r="BXA72" s="252"/>
      <c r="BXB72" s="252"/>
      <c r="BXC72" s="252"/>
      <c r="BXD72" s="252"/>
      <c r="BXE72" s="252"/>
      <c r="BXF72" s="252"/>
      <c r="BXG72" s="252"/>
      <c r="BXH72" s="252"/>
      <c r="BXI72" s="252"/>
      <c r="BXJ72" s="252"/>
      <c r="BXK72" s="252"/>
      <c r="BXL72" s="252"/>
      <c r="BXM72" s="252"/>
      <c r="BXN72" s="252"/>
      <c r="BXO72" s="252"/>
      <c r="BXP72" s="252"/>
      <c r="BXQ72" s="252"/>
      <c r="BXR72" s="252"/>
      <c r="BXS72" s="252"/>
      <c r="BXT72" s="252"/>
      <c r="BXU72" s="252"/>
      <c r="BXV72" s="252"/>
      <c r="BXW72" s="252"/>
      <c r="BXX72" s="252"/>
      <c r="BXY72" s="252"/>
      <c r="BXZ72" s="252"/>
      <c r="BYA72" s="252"/>
      <c r="BYB72" s="252"/>
      <c r="BYC72" s="252"/>
      <c r="BYD72" s="252"/>
      <c r="BYE72" s="252"/>
      <c r="BYF72" s="252"/>
      <c r="BYG72" s="252"/>
      <c r="BYH72" s="252"/>
      <c r="BYI72" s="252"/>
      <c r="BYJ72" s="252"/>
      <c r="BYK72" s="252"/>
      <c r="BYL72" s="252"/>
      <c r="BYM72" s="252"/>
      <c r="BYN72" s="252"/>
      <c r="BYO72" s="252"/>
      <c r="BYP72" s="252"/>
      <c r="BYQ72" s="252"/>
      <c r="BYR72" s="252"/>
      <c r="BYS72" s="252"/>
      <c r="BYT72" s="252"/>
      <c r="BYU72" s="252"/>
      <c r="BYV72" s="252"/>
      <c r="BYW72" s="252"/>
      <c r="BYX72" s="252"/>
      <c r="BYY72" s="252"/>
      <c r="BYZ72" s="252"/>
      <c r="BZA72" s="252"/>
      <c r="BZB72" s="252"/>
      <c r="BZC72" s="252"/>
      <c r="BZD72" s="252"/>
      <c r="BZE72" s="252"/>
      <c r="BZF72" s="252"/>
      <c r="BZG72" s="252"/>
      <c r="BZH72" s="252"/>
      <c r="BZI72" s="252"/>
      <c r="BZJ72" s="252"/>
      <c r="BZK72" s="252"/>
      <c r="BZL72" s="252"/>
      <c r="BZM72" s="252"/>
      <c r="BZN72" s="252"/>
      <c r="BZO72" s="252"/>
      <c r="BZP72" s="252"/>
      <c r="BZQ72" s="252"/>
      <c r="BZR72" s="252"/>
      <c r="BZS72" s="252"/>
      <c r="BZT72" s="252"/>
      <c r="BZU72" s="252"/>
      <c r="BZV72" s="252"/>
      <c r="BZW72" s="252"/>
      <c r="BZX72" s="252"/>
      <c r="BZY72" s="252"/>
      <c r="BZZ72" s="252"/>
      <c r="CAA72" s="252"/>
      <c r="CAB72" s="252"/>
      <c r="CAC72" s="252"/>
      <c r="CAD72" s="252"/>
      <c r="CAE72" s="252"/>
      <c r="CAF72" s="252"/>
      <c r="CAG72" s="252"/>
      <c r="CAH72" s="252"/>
      <c r="CAI72" s="252"/>
      <c r="CAJ72" s="252"/>
      <c r="CAK72" s="252"/>
      <c r="CAL72" s="252"/>
      <c r="CAM72" s="252"/>
      <c r="CAN72" s="252"/>
      <c r="CAO72" s="252"/>
      <c r="CAP72" s="252"/>
      <c r="CAQ72" s="252"/>
      <c r="CAR72" s="252"/>
      <c r="CAS72" s="252"/>
      <c r="CAT72" s="252"/>
      <c r="CAU72" s="252"/>
      <c r="CAV72" s="252"/>
      <c r="CAW72" s="252"/>
      <c r="CAX72" s="252"/>
      <c r="CAY72" s="252"/>
      <c r="CAZ72" s="252"/>
      <c r="CBA72" s="252"/>
      <c r="CBB72" s="252"/>
      <c r="CBC72" s="252"/>
      <c r="CBD72" s="252"/>
      <c r="CBE72" s="252"/>
      <c r="CBF72" s="252"/>
      <c r="CBG72" s="252"/>
      <c r="CBH72" s="252"/>
      <c r="CBI72" s="252"/>
      <c r="CBJ72" s="252"/>
      <c r="CBK72" s="252"/>
      <c r="CBL72" s="252"/>
      <c r="CBM72" s="252"/>
      <c r="CBN72" s="252"/>
      <c r="CBO72" s="252"/>
      <c r="CBP72" s="252"/>
      <c r="CBQ72" s="252"/>
      <c r="CBR72" s="252"/>
      <c r="CBS72" s="252"/>
      <c r="CBT72" s="252"/>
      <c r="CBU72" s="252"/>
      <c r="CBV72" s="252"/>
      <c r="CBW72" s="252"/>
      <c r="CBX72" s="252"/>
      <c r="CBY72" s="252"/>
      <c r="CBZ72" s="252"/>
      <c r="CCA72" s="252"/>
      <c r="CCB72" s="252"/>
      <c r="CCC72" s="252"/>
      <c r="CCD72" s="252"/>
      <c r="CCE72" s="252"/>
      <c r="CCF72" s="252"/>
      <c r="CCG72" s="252"/>
      <c r="CCH72" s="252"/>
      <c r="CCI72" s="252"/>
      <c r="CCJ72" s="252"/>
      <c r="CCK72" s="252"/>
      <c r="CCL72" s="252"/>
      <c r="CCM72" s="252"/>
      <c r="CCN72" s="252"/>
      <c r="CCO72" s="252"/>
      <c r="CCP72" s="252"/>
      <c r="CCQ72" s="252"/>
      <c r="CCR72" s="252"/>
      <c r="CCS72" s="252"/>
      <c r="CCT72" s="252"/>
      <c r="CCU72" s="252"/>
      <c r="CCV72" s="252"/>
      <c r="CCW72" s="252"/>
      <c r="CCX72" s="252"/>
      <c r="CCY72" s="252"/>
      <c r="CCZ72" s="252"/>
      <c r="CDA72" s="252"/>
      <c r="CDB72" s="252"/>
      <c r="CDC72" s="252"/>
      <c r="CDD72" s="252"/>
      <c r="CDE72" s="252"/>
      <c r="CDF72" s="252"/>
      <c r="CDG72" s="252"/>
      <c r="CDH72" s="252"/>
      <c r="CDI72" s="252"/>
      <c r="CDJ72" s="252"/>
      <c r="CDK72" s="252"/>
      <c r="CDL72" s="252"/>
      <c r="CDM72" s="252"/>
      <c r="CDN72" s="252"/>
      <c r="CDO72" s="252"/>
      <c r="CDP72" s="252"/>
      <c r="CDQ72" s="252"/>
      <c r="CDR72" s="252"/>
      <c r="CDS72" s="252"/>
      <c r="CDT72" s="252"/>
      <c r="CDU72" s="252"/>
      <c r="CDV72" s="252"/>
      <c r="CDW72" s="252"/>
      <c r="CDX72" s="252"/>
      <c r="CDY72" s="252"/>
      <c r="CDZ72" s="252"/>
      <c r="CEA72" s="252"/>
      <c r="CEB72" s="252"/>
      <c r="CEC72" s="252"/>
      <c r="CED72" s="252"/>
      <c r="CEE72" s="252"/>
      <c r="CEF72" s="252"/>
      <c r="CEG72" s="252"/>
      <c r="CEH72" s="252"/>
      <c r="CEI72" s="252"/>
      <c r="CEJ72" s="252"/>
      <c r="CEK72" s="252"/>
      <c r="CEL72" s="252"/>
      <c r="CEM72" s="252"/>
      <c r="CEN72" s="252"/>
      <c r="CEO72" s="252"/>
      <c r="CEP72" s="252"/>
      <c r="CEQ72" s="252"/>
      <c r="CER72" s="252"/>
      <c r="CES72" s="252"/>
      <c r="CET72" s="252"/>
      <c r="CEU72" s="252"/>
      <c r="CEV72" s="252"/>
      <c r="CEW72" s="252"/>
      <c r="CEX72" s="252"/>
      <c r="CEY72" s="252"/>
      <c r="CEZ72" s="252"/>
      <c r="CFA72" s="252"/>
      <c r="CFB72" s="252"/>
      <c r="CFC72" s="252"/>
      <c r="CFD72" s="252"/>
      <c r="CFE72" s="252"/>
      <c r="CFF72" s="252"/>
      <c r="CFG72" s="252"/>
      <c r="CFH72" s="252"/>
      <c r="CFI72" s="252"/>
      <c r="CFJ72" s="252"/>
      <c r="CFK72" s="252"/>
      <c r="CFL72" s="252"/>
      <c r="CFM72" s="252"/>
      <c r="CFN72" s="252"/>
      <c r="CFO72" s="252"/>
      <c r="CFP72" s="252"/>
      <c r="CFQ72" s="252"/>
      <c r="CFR72" s="252"/>
      <c r="CFS72" s="252"/>
      <c r="CFT72" s="252"/>
      <c r="CFU72" s="252"/>
      <c r="CFV72" s="252"/>
      <c r="CFW72" s="252"/>
      <c r="CFX72" s="252"/>
      <c r="CFY72" s="252"/>
      <c r="CFZ72" s="252"/>
      <c r="CGA72" s="252"/>
      <c r="CGB72" s="252"/>
      <c r="CGC72" s="252"/>
      <c r="CGD72" s="252"/>
      <c r="CGE72" s="252"/>
      <c r="CGF72" s="252"/>
      <c r="CGG72" s="252"/>
      <c r="CGH72" s="252"/>
      <c r="CGI72" s="252"/>
      <c r="CGJ72" s="252"/>
      <c r="CGK72" s="252"/>
      <c r="CGL72" s="252"/>
      <c r="CGM72" s="252"/>
      <c r="CGN72" s="252"/>
      <c r="CGO72" s="252"/>
      <c r="CGP72" s="252"/>
      <c r="CGQ72" s="252"/>
      <c r="CGR72" s="252"/>
      <c r="CGS72" s="252"/>
      <c r="CGT72" s="252"/>
      <c r="CGU72" s="252"/>
      <c r="CGV72" s="252"/>
      <c r="CGW72" s="252"/>
      <c r="CGX72" s="252"/>
      <c r="CGY72" s="252"/>
      <c r="CGZ72" s="252"/>
      <c r="CHA72" s="252"/>
      <c r="CHB72" s="252"/>
      <c r="CHC72" s="252"/>
      <c r="CHD72" s="252"/>
      <c r="CHE72" s="252"/>
      <c r="CHF72" s="252"/>
      <c r="CHG72" s="252"/>
      <c r="CHH72" s="252"/>
      <c r="CHI72" s="252"/>
      <c r="CHJ72" s="252"/>
      <c r="CHK72" s="252"/>
      <c r="CHL72" s="252"/>
      <c r="CHM72" s="252"/>
      <c r="CHN72" s="252"/>
      <c r="CHO72" s="252"/>
      <c r="CHP72" s="252"/>
      <c r="CHQ72" s="252"/>
      <c r="CHR72" s="252"/>
      <c r="CHS72" s="252"/>
      <c r="CHT72" s="252"/>
      <c r="CHU72" s="252"/>
      <c r="CHV72" s="252"/>
      <c r="CHW72" s="252"/>
      <c r="CHX72" s="252"/>
      <c r="CHY72" s="252"/>
      <c r="CHZ72" s="252"/>
      <c r="CIA72" s="252"/>
      <c r="CIB72" s="252"/>
      <c r="CIC72" s="252"/>
      <c r="CID72" s="252"/>
      <c r="CIE72" s="252"/>
      <c r="CIF72" s="252"/>
      <c r="CIG72" s="252"/>
      <c r="CIH72" s="252"/>
      <c r="CII72" s="252"/>
      <c r="CIJ72" s="252"/>
      <c r="CIK72" s="252"/>
      <c r="CIL72" s="252"/>
      <c r="CIM72" s="252"/>
      <c r="CIN72" s="252"/>
      <c r="CIO72" s="252"/>
      <c r="CIP72" s="252"/>
      <c r="CIQ72" s="252"/>
      <c r="CIR72" s="252"/>
      <c r="CIS72" s="252"/>
      <c r="CIT72" s="252"/>
      <c r="CIU72" s="252"/>
      <c r="CIV72" s="252"/>
      <c r="CIW72" s="252"/>
      <c r="CIX72" s="252"/>
      <c r="CIY72" s="252"/>
      <c r="CIZ72" s="252"/>
      <c r="CJA72" s="252"/>
      <c r="CJB72" s="252"/>
      <c r="CJC72" s="252"/>
      <c r="CJD72" s="252"/>
      <c r="CJE72" s="252"/>
      <c r="CJF72" s="252"/>
      <c r="CJG72" s="252"/>
      <c r="CJH72" s="252"/>
      <c r="CJI72" s="252"/>
      <c r="CJJ72" s="252"/>
      <c r="CJK72" s="252"/>
      <c r="CJL72" s="252"/>
      <c r="CJM72" s="252"/>
      <c r="CJN72" s="252"/>
      <c r="CJO72" s="252"/>
      <c r="CJP72" s="252"/>
      <c r="CJQ72" s="252"/>
      <c r="CJR72" s="252"/>
      <c r="CJS72" s="252"/>
      <c r="CJT72" s="252"/>
      <c r="CJU72" s="252"/>
      <c r="CJV72" s="252"/>
      <c r="CJW72" s="252"/>
      <c r="CJX72" s="252"/>
      <c r="CJY72" s="252"/>
      <c r="CJZ72" s="252"/>
      <c r="CKA72" s="252"/>
      <c r="CKB72" s="252"/>
      <c r="CKC72" s="252"/>
      <c r="CKD72" s="252"/>
      <c r="CKE72" s="252"/>
      <c r="CKF72" s="252"/>
      <c r="CKG72" s="252"/>
      <c r="CKH72" s="252"/>
      <c r="CKI72" s="252"/>
      <c r="CKJ72" s="252"/>
      <c r="CKK72" s="252"/>
      <c r="CKL72" s="252"/>
      <c r="CKM72" s="252"/>
      <c r="CKN72" s="252"/>
      <c r="CKO72" s="252"/>
      <c r="CKP72" s="252"/>
      <c r="CKQ72" s="252"/>
      <c r="CKR72" s="252"/>
      <c r="CKS72" s="252"/>
      <c r="CKT72" s="252"/>
      <c r="CKU72" s="252"/>
      <c r="CKV72" s="252"/>
      <c r="CKW72" s="252"/>
      <c r="CKX72" s="252"/>
      <c r="CKY72" s="252"/>
      <c r="CKZ72" s="252"/>
      <c r="CLA72" s="252"/>
      <c r="CLB72" s="252"/>
      <c r="CLC72" s="252"/>
      <c r="CLD72" s="252"/>
      <c r="CLE72" s="252"/>
      <c r="CLF72" s="252"/>
      <c r="CLG72" s="252"/>
      <c r="CLH72" s="252"/>
      <c r="CLI72" s="252"/>
      <c r="CLJ72" s="252"/>
      <c r="CLK72" s="252"/>
      <c r="CLL72" s="252"/>
      <c r="CLM72" s="252"/>
      <c r="CLN72" s="252"/>
      <c r="CLO72" s="252"/>
      <c r="CLP72" s="252"/>
      <c r="CLQ72" s="252"/>
      <c r="CLR72" s="252"/>
      <c r="CLS72" s="252"/>
      <c r="CLT72" s="252"/>
      <c r="CLU72" s="252"/>
      <c r="CLV72" s="252"/>
      <c r="CLW72" s="252"/>
      <c r="CLX72" s="252"/>
      <c r="CLY72" s="252"/>
      <c r="CLZ72" s="252"/>
      <c r="CMA72" s="252"/>
      <c r="CMB72" s="252"/>
      <c r="CMC72" s="252"/>
      <c r="CMD72" s="252"/>
      <c r="CME72" s="252"/>
      <c r="CMF72" s="252"/>
      <c r="CMG72" s="252"/>
      <c r="CMH72" s="252"/>
      <c r="CMI72" s="252"/>
      <c r="CMJ72" s="252"/>
      <c r="CMK72" s="252"/>
      <c r="CML72" s="252"/>
      <c r="CMM72" s="252"/>
      <c r="CMN72" s="252"/>
      <c r="CMO72" s="252"/>
      <c r="CMP72" s="252"/>
      <c r="CMQ72" s="252"/>
      <c r="CMR72" s="252"/>
      <c r="CMS72" s="252"/>
      <c r="CMT72" s="252"/>
      <c r="CMU72" s="252"/>
      <c r="CMV72" s="252"/>
      <c r="CMW72" s="252"/>
      <c r="CMX72" s="252"/>
      <c r="CMY72" s="252"/>
      <c r="CMZ72" s="252"/>
      <c r="CNA72" s="252"/>
      <c r="CNB72" s="252"/>
      <c r="CNC72" s="252"/>
      <c r="CND72" s="252"/>
      <c r="CNE72" s="252"/>
      <c r="CNF72" s="252"/>
      <c r="CNG72" s="252"/>
      <c r="CNH72" s="252"/>
      <c r="CNI72" s="252"/>
      <c r="CNJ72" s="252"/>
      <c r="CNK72" s="252"/>
      <c r="CNL72" s="252"/>
      <c r="CNM72" s="252"/>
      <c r="CNN72" s="252"/>
      <c r="CNO72" s="252"/>
      <c r="CNP72" s="252"/>
      <c r="CNQ72" s="252"/>
      <c r="CNR72" s="252"/>
      <c r="CNS72" s="252"/>
      <c r="CNT72" s="252"/>
      <c r="CNU72" s="252"/>
      <c r="CNV72" s="252"/>
      <c r="CNW72" s="252"/>
      <c r="CNX72" s="252"/>
      <c r="CNY72" s="252"/>
      <c r="CNZ72" s="252"/>
      <c r="COA72" s="252"/>
      <c r="COB72" s="252"/>
      <c r="COC72" s="252"/>
      <c r="COD72" s="252"/>
      <c r="COE72" s="252"/>
      <c r="COF72" s="252"/>
      <c r="COG72" s="252"/>
      <c r="COH72" s="252"/>
      <c r="COI72" s="252"/>
      <c r="COJ72" s="252"/>
      <c r="COK72" s="252"/>
      <c r="COL72" s="252"/>
      <c r="COM72" s="252"/>
      <c r="CON72" s="252"/>
      <c r="COO72" s="252"/>
      <c r="COP72" s="252"/>
      <c r="COQ72" s="252"/>
      <c r="COR72" s="252"/>
      <c r="COS72" s="252"/>
      <c r="COT72" s="252"/>
      <c r="COU72" s="252"/>
      <c r="COV72" s="252"/>
      <c r="COW72" s="252"/>
      <c r="COX72" s="252"/>
      <c r="COY72" s="252"/>
      <c r="COZ72" s="252"/>
      <c r="CPA72" s="252"/>
      <c r="CPB72" s="252"/>
      <c r="CPC72" s="252"/>
      <c r="CPD72" s="252"/>
      <c r="CPE72" s="252"/>
      <c r="CPF72" s="252"/>
      <c r="CPG72" s="252"/>
      <c r="CPH72" s="252"/>
      <c r="CPI72" s="252"/>
      <c r="CPJ72" s="252"/>
      <c r="CPK72" s="252"/>
      <c r="CPL72" s="252"/>
      <c r="CPM72" s="252"/>
      <c r="CPN72" s="252"/>
      <c r="CPO72" s="252"/>
      <c r="CPP72" s="252"/>
      <c r="CPQ72" s="252"/>
      <c r="CPR72" s="252"/>
      <c r="CPS72" s="252"/>
      <c r="CPT72" s="252"/>
      <c r="CPU72" s="252"/>
      <c r="CPV72" s="252"/>
      <c r="CPW72" s="252"/>
      <c r="CPX72" s="252"/>
      <c r="CPY72" s="252"/>
      <c r="CPZ72" s="252"/>
      <c r="CQA72" s="252"/>
      <c r="CQB72" s="252"/>
      <c r="CQC72" s="252"/>
      <c r="CQD72" s="252"/>
      <c r="CQE72" s="252"/>
      <c r="CQF72" s="252"/>
      <c r="CQG72" s="252"/>
      <c r="CQH72" s="252"/>
      <c r="CQI72" s="252"/>
      <c r="CQJ72" s="252"/>
      <c r="CQK72" s="252"/>
      <c r="CQL72" s="252"/>
      <c r="CQM72" s="252"/>
      <c r="CQN72" s="252"/>
      <c r="CQO72" s="252"/>
      <c r="CQP72" s="252"/>
      <c r="CQQ72" s="252"/>
      <c r="CQR72" s="252"/>
      <c r="CQS72" s="252"/>
      <c r="CQT72" s="252"/>
      <c r="CQU72" s="252"/>
      <c r="CQV72" s="252"/>
      <c r="CQW72" s="252"/>
      <c r="CQX72" s="252"/>
      <c r="CQY72" s="252"/>
      <c r="CQZ72" s="252"/>
      <c r="CRA72" s="252"/>
      <c r="CRB72" s="252"/>
      <c r="CRC72" s="252"/>
      <c r="CRD72" s="252"/>
      <c r="CRE72" s="252"/>
      <c r="CRF72" s="252"/>
      <c r="CRG72" s="252"/>
      <c r="CRH72" s="252"/>
      <c r="CRI72" s="252"/>
      <c r="CRJ72" s="252"/>
      <c r="CRK72" s="252"/>
      <c r="CRL72" s="252"/>
      <c r="CRM72" s="252"/>
      <c r="CRN72" s="252"/>
      <c r="CRO72" s="252"/>
      <c r="CRP72" s="252"/>
      <c r="CRQ72" s="252"/>
      <c r="CRR72" s="252"/>
      <c r="CRS72" s="252"/>
      <c r="CRT72" s="252"/>
      <c r="CRU72" s="252"/>
      <c r="CRV72" s="252"/>
      <c r="CRW72" s="252"/>
      <c r="CRX72" s="252"/>
      <c r="CRY72" s="252"/>
      <c r="CRZ72" s="252"/>
      <c r="CSA72" s="252"/>
      <c r="CSB72" s="252"/>
      <c r="CSC72" s="252"/>
      <c r="CSD72" s="252"/>
      <c r="CSE72" s="252"/>
      <c r="CSF72" s="252"/>
      <c r="CSG72" s="252"/>
      <c r="CSH72" s="252"/>
      <c r="CSI72" s="252"/>
      <c r="CSJ72" s="252"/>
      <c r="CSK72" s="252"/>
      <c r="CSL72" s="252"/>
      <c r="CSM72" s="252"/>
      <c r="CSN72" s="252"/>
      <c r="CSO72" s="252"/>
      <c r="CSP72" s="252"/>
      <c r="CSQ72" s="252"/>
      <c r="CSR72" s="252"/>
      <c r="CSS72" s="252"/>
      <c r="CST72" s="252"/>
      <c r="CSU72" s="252"/>
      <c r="CSV72" s="252"/>
      <c r="CSW72" s="252"/>
      <c r="CSX72" s="252"/>
      <c r="CSY72" s="252"/>
      <c r="CSZ72" s="252"/>
      <c r="CTA72" s="252"/>
      <c r="CTB72" s="252"/>
      <c r="CTC72" s="252"/>
      <c r="CTD72" s="252"/>
      <c r="CTE72" s="252"/>
      <c r="CTF72" s="252"/>
      <c r="CTG72" s="252"/>
      <c r="CTH72" s="252"/>
      <c r="CTI72" s="252"/>
      <c r="CTJ72" s="252"/>
      <c r="CTK72" s="252"/>
      <c r="CTL72" s="252"/>
      <c r="CTM72" s="252"/>
      <c r="CTN72" s="252"/>
      <c r="CTO72" s="252"/>
      <c r="CTP72" s="252"/>
      <c r="CTQ72" s="252"/>
      <c r="CTR72" s="252"/>
      <c r="CTS72" s="252"/>
      <c r="CTT72" s="252"/>
      <c r="CTU72" s="252"/>
      <c r="CTV72" s="252"/>
      <c r="CTW72" s="252"/>
      <c r="CTX72" s="252"/>
      <c r="CTY72" s="252"/>
      <c r="CTZ72" s="252"/>
      <c r="CUA72" s="252"/>
      <c r="CUB72" s="252"/>
      <c r="CUC72" s="252"/>
      <c r="CUD72" s="252"/>
      <c r="CUE72" s="252"/>
      <c r="CUF72" s="252"/>
      <c r="CUG72" s="252"/>
      <c r="CUH72" s="252"/>
      <c r="CUI72" s="252"/>
      <c r="CUJ72" s="252"/>
      <c r="CUK72" s="252"/>
      <c r="CUL72" s="252"/>
      <c r="CUM72" s="252"/>
      <c r="CUN72" s="252"/>
      <c r="CUO72" s="252"/>
      <c r="CUP72" s="252"/>
      <c r="CUQ72" s="252"/>
      <c r="CUR72" s="252"/>
      <c r="CUS72" s="252"/>
      <c r="CUT72" s="252"/>
      <c r="CUU72" s="252"/>
      <c r="CUV72" s="252"/>
      <c r="CUW72" s="252"/>
      <c r="CUX72" s="252"/>
      <c r="CUY72" s="252"/>
      <c r="CUZ72" s="252"/>
      <c r="CVA72" s="252"/>
      <c r="CVB72" s="252"/>
      <c r="CVC72" s="252"/>
      <c r="CVD72" s="252"/>
      <c r="CVE72" s="252"/>
      <c r="CVF72" s="252"/>
      <c r="CVG72" s="252"/>
      <c r="CVH72" s="252"/>
      <c r="CVI72" s="252"/>
      <c r="CVJ72" s="252"/>
      <c r="CVK72" s="252"/>
      <c r="CVL72" s="252"/>
      <c r="CVM72" s="252"/>
      <c r="CVN72" s="252"/>
      <c r="CVO72" s="252"/>
      <c r="CVP72" s="252"/>
      <c r="CVQ72" s="252"/>
      <c r="CVR72" s="252"/>
      <c r="CVS72" s="252"/>
      <c r="CVT72" s="252"/>
      <c r="CVU72" s="252"/>
      <c r="CVV72" s="252"/>
      <c r="CVW72" s="252"/>
      <c r="CVX72" s="252"/>
      <c r="CVY72" s="252"/>
      <c r="CVZ72" s="252"/>
      <c r="CWA72" s="252"/>
      <c r="CWB72" s="252"/>
      <c r="CWC72" s="252"/>
      <c r="CWD72" s="252"/>
      <c r="CWE72" s="252"/>
      <c r="CWF72" s="252"/>
      <c r="CWG72" s="252"/>
      <c r="CWH72" s="252"/>
      <c r="CWI72" s="252"/>
      <c r="CWJ72" s="252"/>
      <c r="CWK72" s="252"/>
      <c r="CWL72" s="252"/>
      <c r="CWM72" s="252"/>
      <c r="CWN72" s="252"/>
      <c r="CWO72" s="252"/>
      <c r="CWP72" s="252"/>
      <c r="CWQ72" s="252"/>
      <c r="CWR72" s="252"/>
      <c r="CWS72" s="252"/>
      <c r="CWT72" s="252"/>
      <c r="CWU72" s="252"/>
      <c r="CWV72" s="252"/>
      <c r="CWW72" s="252"/>
      <c r="CWX72" s="252"/>
      <c r="CWY72" s="252"/>
      <c r="CWZ72" s="252"/>
      <c r="CXA72" s="252"/>
      <c r="CXB72" s="252"/>
      <c r="CXC72" s="252"/>
      <c r="CXD72" s="252"/>
      <c r="CXE72" s="252"/>
      <c r="CXF72" s="252"/>
      <c r="CXG72" s="252"/>
      <c r="CXH72" s="252"/>
      <c r="CXI72" s="252"/>
      <c r="CXJ72" s="252"/>
      <c r="CXK72" s="252"/>
      <c r="CXL72" s="252"/>
      <c r="CXM72" s="252"/>
      <c r="CXN72" s="252"/>
      <c r="CXO72" s="252"/>
      <c r="CXP72" s="252"/>
      <c r="CXQ72" s="252"/>
      <c r="CXR72" s="252"/>
      <c r="CXS72" s="252"/>
      <c r="CXT72" s="252"/>
      <c r="CXU72" s="252"/>
      <c r="CXV72" s="252"/>
      <c r="CXW72" s="252"/>
      <c r="CXX72" s="252"/>
      <c r="CXY72" s="252"/>
      <c r="CXZ72" s="252"/>
      <c r="CYA72" s="252"/>
      <c r="CYB72" s="252"/>
      <c r="CYC72" s="252"/>
      <c r="CYD72" s="252"/>
      <c r="CYE72" s="252"/>
      <c r="CYF72" s="252"/>
      <c r="CYG72" s="252"/>
      <c r="CYH72" s="252"/>
      <c r="CYI72" s="252"/>
      <c r="CYJ72" s="252"/>
      <c r="CYK72" s="252"/>
      <c r="CYL72" s="252"/>
      <c r="CYM72" s="252"/>
      <c r="CYN72" s="252"/>
      <c r="CYO72" s="252"/>
      <c r="CYP72" s="252"/>
      <c r="CYQ72" s="252"/>
      <c r="CYR72" s="252"/>
      <c r="CYS72" s="252"/>
      <c r="CYT72" s="252"/>
      <c r="CYU72" s="252"/>
      <c r="CYV72" s="252"/>
      <c r="CYW72" s="252"/>
      <c r="CYX72" s="252"/>
      <c r="CYY72" s="252"/>
      <c r="CYZ72" s="252"/>
      <c r="CZA72" s="252"/>
      <c r="CZB72" s="252"/>
      <c r="CZC72" s="252"/>
      <c r="CZD72" s="252"/>
      <c r="CZE72" s="252"/>
      <c r="CZF72" s="252"/>
      <c r="CZG72" s="252"/>
      <c r="CZH72" s="252"/>
      <c r="CZI72" s="252"/>
      <c r="CZJ72" s="252"/>
      <c r="CZK72" s="252"/>
      <c r="CZL72" s="252"/>
      <c r="CZM72" s="252"/>
      <c r="CZN72" s="252"/>
      <c r="CZO72" s="252"/>
      <c r="CZP72" s="252"/>
      <c r="CZQ72" s="252"/>
      <c r="CZR72" s="252"/>
      <c r="CZS72" s="252"/>
      <c r="CZT72" s="252"/>
      <c r="CZU72" s="252"/>
      <c r="CZV72" s="252"/>
      <c r="CZW72" s="252"/>
      <c r="CZX72" s="252"/>
      <c r="CZY72" s="252"/>
      <c r="CZZ72" s="252"/>
      <c r="DAA72" s="252"/>
      <c r="DAB72" s="252"/>
      <c r="DAC72" s="252"/>
      <c r="DAD72" s="252"/>
      <c r="DAE72" s="252"/>
      <c r="DAF72" s="252"/>
      <c r="DAG72" s="252"/>
      <c r="DAH72" s="252"/>
      <c r="DAI72" s="252"/>
      <c r="DAJ72" s="252"/>
      <c r="DAK72" s="252"/>
      <c r="DAL72" s="252"/>
      <c r="DAM72" s="252"/>
      <c r="DAN72" s="252"/>
      <c r="DAO72" s="252"/>
      <c r="DAP72" s="252"/>
      <c r="DAQ72" s="252"/>
      <c r="DAR72" s="252"/>
      <c r="DAS72" s="252"/>
      <c r="DAT72" s="252"/>
      <c r="DAU72" s="252"/>
      <c r="DAV72" s="252"/>
      <c r="DAW72" s="252"/>
      <c r="DAX72" s="252"/>
      <c r="DAY72" s="252"/>
      <c r="DAZ72" s="252"/>
      <c r="DBA72" s="252"/>
      <c r="DBB72" s="252"/>
      <c r="DBC72" s="252"/>
      <c r="DBD72" s="252"/>
      <c r="DBE72" s="252"/>
      <c r="DBF72" s="252"/>
      <c r="DBG72" s="252"/>
      <c r="DBH72" s="252"/>
      <c r="DBI72" s="252"/>
      <c r="DBJ72" s="252"/>
      <c r="DBK72" s="252"/>
      <c r="DBL72" s="252"/>
      <c r="DBM72" s="252"/>
      <c r="DBN72" s="252"/>
      <c r="DBO72" s="252"/>
      <c r="DBP72" s="252"/>
      <c r="DBQ72" s="252"/>
      <c r="DBR72" s="252"/>
      <c r="DBS72" s="252"/>
      <c r="DBT72" s="252"/>
      <c r="DBU72" s="252"/>
      <c r="DBV72" s="252"/>
      <c r="DBW72" s="252"/>
      <c r="DBX72" s="252"/>
      <c r="DBY72" s="252"/>
      <c r="DBZ72" s="252"/>
      <c r="DCA72" s="252"/>
      <c r="DCB72" s="252"/>
      <c r="DCC72" s="252"/>
      <c r="DCD72" s="252"/>
      <c r="DCE72" s="252"/>
      <c r="DCF72" s="252"/>
      <c r="DCG72" s="252"/>
      <c r="DCH72" s="252"/>
      <c r="DCI72" s="252"/>
      <c r="DCJ72" s="252"/>
      <c r="DCK72" s="252"/>
      <c r="DCL72" s="252"/>
      <c r="DCM72" s="252"/>
      <c r="DCN72" s="252"/>
      <c r="DCO72" s="252"/>
      <c r="DCP72" s="252"/>
      <c r="DCQ72" s="252"/>
      <c r="DCR72" s="252"/>
      <c r="DCS72" s="252"/>
      <c r="DCT72" s="252"/>
      <c r="DCU72" s="252"/>
      <c r="DCV72" s="252"/>
      <c r="DCW72" s="252"/>
      <c r="DCX72" s="252"/>
      <c r="DCY72" s="252"/>
      <c r="DCZ72" s="252"/>
      <c r="DDA72" s="252"/>
      <c r="DDB72" s="252"/>
      <c r="DDC72" s="252"/>
      <c r="DDD72" s="252"/>
      <c r="DDE72" s="252"/>
      <c r="DDF72" s="252"/>
      <c r="DDG72" s="252"/>
      <c r="DDH72" s="252"/>
      <c r="DDI72" s="252"/>
      <c r="DDJ72" s="252"/>
      <c r="DDK72" s="252"/>
      <c r="DDL72" s="252"/>
      <c r="DDM72" s="252"/>
      <c r="DDN72" s="252"/>
      <c r="DDO72" s="252"/>
      <c r="DDP72" s="252"/>
      <c r="DDQ72" s="252"/>
      <c r="DDR72" s="252"/>
      <c r="DDS72" s="252"/>
      <c r="DDT72" s="252"/>
      <c r="DDU72" s="252"/>
      <c r="DDV72" s="252"/>
      <c r="DDW72" s="252"/>
      <c r="DDX72" s="252"/>
      <c r="DDY72" s="252"/>
      <c r="DDZ72" s="252"/>
      <c r="DEA72" s="252"/>
      <c r="DEB72" s="252"/>
      <c r="DEC72" s="252"/>
      <c r="DED72" s="252"/>
      <c r="DEE72" s="252"/>
      <c r="DEF72" s="252"/>
      <c r="DEG72" s="252"/>
      <c r="DEH72" s="252"/>
      <c r="DEI72" s="252"/>
      <c r="DEJ72" s="252"/>
      <c r="DEK72" s="252"/>
      <c r="DEL72" s="252"/>
      <c r="DEM72" s="252"/>
      <c r="DEN72" s="252"/>
      <c r="DEO72" s="252"/>
      <c r="DEP72" s="252"/>
      <c r="DEQ72" s="252"/>
      <c r="DER72" s="252"/>
      <c r="DES72" s="252"/>
      <c r="DET72" s="252"/>
      <c r="DEU72" s="252"/>
      <c r="DEV72" s="252"/>
      <c r="DEW72" s="252"/>
      <c r="DEX72" s="252"/>
      <c r="DEY72" s="252"/>
      <c r="DEZ72" s="252"/>
      <c r="DFA72" s="252"/>
      <c r="DFB72" s="252"/>
      <c r="DFC72" s="252"/>
      <c r="DFD72" s="252"/>
      <c r="DFE72" s="252"/>
      <c r="DFF72" s="252"/>
      <c r="DFG72" s="252"/>
      <c r="DFH72" s="252"/>
      <c r="DFI72" s="252"/>
      <c r="DFJ72" s="252"/>
      <c r="DFK72" s="252"/>
      <c r="DFL72" s="252"/>
      <c r="DFM72" s="252"/>
      <c r="DFN72" s="252"/>
      <c r="DFO72" s="252"/>
      <c r="DFP72" s="252"/>
      <c r="DFQ72" s="252"/>
      <c r="DFR72" s="252"/>
      <c r="DFS72" s="252"/>
      <c r="DFT72" s="252"/>
      <c r="DFU72" s="252"/>
      <c r="DFV72" s="252"/>
      <c r="DFW72" s="252"/>
      <c r="DFX72" s="252"/>
      <c r="DFY72" s="252"/>
      <c r="DFZ72" s="252"/>
      <c r="DGA72" s="252"/>
      <c r="DGB72" s="252"/>
      <c r="DGC72" s="252"/>
      <c r="DGD72" s="252"/>
      <c r="DGE72" s="252"/>
      <c r="DGF72" s="252"/>
      <c r="DGG72" s="252"/>
      <c r="DGH72" s="252"/>
      <c r="DGI72" s="252"/>
      <c r="DGJ72" s="252"/>
      <c r="DGK72" s="252"/>
      <c r="DGL72" s="252"/>
      <c r="DGM72" s="252"/>
      <c r="DGN72" s="252"/>
      <c r="DGO72" s="252"/>
      <c r="DGP72" s="252"/>
      <c r="DGQ72" s="252"/>
      <c r="DGR72" s="252"/>
      <c r="DGS72" s="252"/>
      <c r="DGT72" s="252"/>
      <c r="DGU72" s="252"/>
      <c r="DGV72" s="252"/>
      <c r="DGW72" s="252"/>
      <c r="DGX72" s="252"/>
      <c r="DGY72" s="252"/>
      <c r="DGZ72" s="252"/>
      <c r="DHA72" s="252"/>
      <c r="DHB72" s="252"/>
      <c r="DHC72" s="252"/>
      <c r="DHD72" s="252"/>
      <c r="DHE72" s="252"/>
      <c r="DHF72" s="252"/>
      <c r="DHG72" s="252"/>
      <c r="DHH72" s="252"/>
      <c r="DHI72" s="252"/>
      <c r="DHJ72" s="252"/>
      <c r="DHK72" s="252"/>
      <c r="DHL72" s="252"/>
      <c r="DHM72" s="252"/>
      <c r="DHN72" s="252"/>
      <c r="DHO72" s="252"/>
      <c r="DHP72" s="252"/>
      <c r="DHQ72" s="252"/>
      <c r="DHR72" s="252"/>
      <c r="DHS72" s="252"/>
      <c r="DHT72" s="252"/>
      <c r="DHU72" s="252"/>
      <c r="DHV72" s="252"/>
      <c r="DHW72" s="252"/>
      <c r="DHX72" s="252"/>
      <c r="DHY72" s="252"/>
      <c r="DHZ72" s="252"/>
      <c r="DIA72" s="252"/>
      <c r="DIB72" s="252"/>
      <c r="DIC72" s="252"/>
      <c r="DID72" s="252"/>
      <c r="DIE72" s="252"/>
      <c r="DIF72" s="252"/>
      <c r="DIG72" s="252"/>
      <c r="DIH72" s="252"/>
      <c r="DII72" s="252"/>
      <c r="DIJ72" s="252"/>
      <c r="DIK72" s="252"/>
      <c r="DIL72" s="252"/>
      <c r="DIM72" s="252"/>
      <c r="DIN72" s="252"/>
      <c r="DIO72" s="252"/>
      <c r="DIP72" s="252"/>
      <c r="DIQ72" s="252"/>
      <c r="DIR72" s="252"/>
      <c r="DIS72" s="252"/>
      <c r="DIT72" s="252"/>
      <c r="DIU72" s="252"/>
      <c r="DIV72" s="252"/>
      <c r="DIW72" s="252"/>
      <c r="DIX72" s="252"/>
      <c r="DIY72" s="252"/>
      <c r="DIZ72" s="252"/>
      <c r="DJA72" s="252"/>
      <c r="DJB72" s="252"/>
      <c r="DJC72" s="252"/>
      <c r="DJD72" s="252"/>
      <c r="DJE72" s="252"/>
      <c r="DJF72" s="252"/>
      <c r="DJG72" s="252"/>
      <c r="DJH72" s="252"/>
      <c r="DJI72" s="252"/>
      <c r="DJJ72" s="252"/>
      <c r="DJK72" s="252"/>
      <c r="DJL72" s="252"/>
      <c r="DJM72" s="252"/>
      <c r="DJN72" s="252"/>
      <c r="DJO72" s="252"/>
      <c r="DJP72" s="252"/>
      <c r="DJQ72" s="252"/>
      <c r="DJR72" s="252"/>
      <c r="DJS72" s="252"/>
      <c r="DJT72" s="252"/>
      <c r="DJU72" s="252"/>
      <c r="DJV72" s="252"/>
      <c r="DJW72" s="252"/>
      <c r="DJX72" s="252"/>
      <c r="DJY72" s="252"/>
      <c r="DJZ72" s="252"/>
      <c r="DKA72" s="252"/>
      <c r="DKB72" s="252"/>
      <c r="DKC72" s="252"/>
      <c r="DKD72" s="252"/>
      <c r="DKE72" s="252"/>
      <c r="DKF72" s="252"/>
      <c r="DKG72" s="252"/>
      <c r="DKH72" s="252"/>
      <c r="DKI72" s="252"/>
      <c r="DKJ72" s="252"/>
      <c r="DKK72" s="252"/>
      <c r="DKL72" s="252"/>
      <c r="DKM72" s="252"/>
      <c r="DKN72" s="252"/>
      <c r="DKO72" s="252"/>
      <c r="DKP72" s="252"/>
      <c r="DKQ72" s="252"/>
      <c r="DKR72" s="252"/>
      <c r="DKS72" s="252"/>
      <c r="DKT72" s="252"/>
      <c r="DKU72" s="252"/>
      <c r="DKV72" s="252"/>
      <c r="DKW72" s="252"/>
      <c r="DKX72" s="252"/>
      <c r="DKY72" s="252"/>
      <c r="DKZ72" s="252"/>
      <c r="DLA72" s="252"/>
      <c r="DLB72" s="252"/>
      <c r="DLC72" s="252"/>
      <c r="DLD72" s="252"/>
      <c r="DLE72" s="252"/>
      <c r="DLF72" s="252"/>
      <c r="DLG72" s="252"/>
      <c r="DLH72" s="252"/>
      <c r="DLI72" s="252"/>
      <c r="DLJ72" s="252"/>
      <c r="DLK72" s="252"/>
      <c r="DLL72" s="252"/>
      <c r="DLM72" s="252"/>
      <c r="DLN72" s="252"/>
      <c r="DLO72" s="252"/>
      <c r="DLP72" s="252"/>
      <c r="DLQ72" s="252"/>
      <c r="DLR72" s="252"/>
      <c r="DLS72" s="252"/>
      <c r="DLT72" s="252"/>
      <c r="DLU72" s="252"/>
      <c r="DLV72" s="252"/>
      <c r="DLW72" s="252"/>
      <c r="DLX72" s="252"/>
      <c r="DLY72" s="252"/>
      <c r="DLZ72" s="252"/>
      <c r="DMA72" s="252"/>
      <c r="DMB72" s="252"/>
      <c r="DMC72" s="252"/>
      <c r="DMD72" s="252"/>
      <c r="DME72" s="252"/>
      <c r="DMF72" s="252"/>
      <c r="DMG72" s="252"/>
      <c r="DMH72" s="252"/>
      <c r="DMI72" s="252"/>
      <c r="DMJ72" s="252"/>
      <c r="DMK72" s="252"/>
      <c r="DML72" s="252"/>
      <c r="DMM72" s="252"/>
      <c r="DMN72" s="252"/>
      <c r="DMO72" s="252"/>
      <c r="DMP72" s="252"/>
      <c r="DMQ72" s="252"/>
      <c r="DMR72" s="252"/>
      <c r="DMS72" s="252"/>
      <c r="DMT72" s="252"/>
      <c r="DMU72" s="252"/>
      <c r="DMV72" s="252"/>
      <c r="DMW72" s="252"/>
      <c r="DMX72" s="252"/>
      <c r="DMY72" s="252"/>
      <c r="DMZ72" s="252"/>
      <c r="DNA72" s="252"/>
      <c r="DNB72" s="252"/>
      <c r="DNC72" s="252"/>
      <c r="DND72" s="252"/>
      <c r="DNE72" s="252"/>
      <c r="DNF72" s="252"/>
      <c r="DNG72" s="252"/>
      <c r="DNH72" s="252"/>
      <c r="DNI72" s="252"/>
      <c r="DNJ72" s="252"/>
      <c r="DNK72" s="252"/>
      <c r="DNL72" s="252"/>
      <c r="DNM72" s="252"/>
      <c r="DNN72" s="252"/>
      <c r="DNO72" s="252"/>
      <c r="DNP72" s="252"/>
      <c r="DNQ72" s="252"/>
      <c r="DNR72" s="252"/>
      <c r="DNS72" s="252"/>
      <c r="DNT72" s="252"/>
      <c r="DNU72" s="252"/>
      <c r="DNV72" s="252"/>
      <c r="DNW72" s="252"/>
      <c r="DNX72" s="252"/>
      <c r="DNY72" s="252"/>
      <c r="DNZ72" s="252"/>
      <c r="DOA72" s="252"/>
      <c r="DOB72" s="252"/>
      <c r="DOC72" s="252"/>
      <c r="DOD72" s="252"/>
      <c r="DOE72" s="252"/>
      <c r="DOF72" s="252"/>
      <c r="DOG72" s="252"/>
      <c r="DOH72" s="252"/>
      <c r="DOI72" s="252"/>
      <c r="DOJ72" s="252"/>
      <c r="DOK72" s="252"/>
      <c r="DOL72" s="252"/>
      <c r="DOM72" s="252"/>
      <c r="DON72" s="252"/>
      <c r="DOO72" s="252"/>
      <c r="DOP72" s="252"/>
      <c r="DOQ72" s="252"/>
      <c r="DOR72" s="252"/>
      <c r="DOS72" s="252"/>
      <c r="DOT72" s="252"/>
      <c r="DOU72" s="252"/>
      <c r="DOV72" s="252"/>
      <c r="DOW72" s="252"/>
      <c r="DOX72" s="252"/>
      <c r="DOY72" s="252"/>
      <c r="DOZ72" s="252"/>
      <c r="DPA72" s="252"/>
      <c r="DPB72" s="252"/>
      <c r="DPC72" s="252"/>
      <c r="DPD72" s="252"/>
      <c r="DPE72" s="252"/>
      <c r="DPF72" s="252"/>
      <c r="DPG72" s="252"/>
      <c r="DPH72" s="252"/>
      <c r="DPI72" s="252"/>
      <c r="DPJ72" s="252"/>
      <c r="DPK72" s="252"/>
      <c r="DPL72" s="252"/>
      <c r="DPM72" s="252"/>
      <c r="DPN72" s="252"/>
      <c r="DPO72" s="252"/>
      <c r="DPP72" s="252"/>
      <c r="DPQ72" s="252"/>
      <c r="DPR72" s="252"/>
      <c r="DPS72" s="252"/>
      <c r="DPT72" s="252"/>
      <c r="DPU72" s="252"/>
      <c r="DPV72" s="252"/>
      <c r="DPW72" s="252"/>
      <c r="DPX72" s="252"/>
      <c r="DPY72" s="252"/>
      <c r="DPZ72" s="252"/>
      <c r="DQA72" s="252"/>
      <c r="DQB72" s="252"/>
      <c r="DQC72" s="252"/>
      <c r="DQD72" s="252"/>
      <c r="DQE72" s="252"/>
      <c r="DQF72" s="252"/>
      <c r="DQG72" s="252"/>
      <c r="DQH72" s="252"/>
      <c r="DQI72" s="252"/>
      <c r="DQJ72" s="252"/>
      <c r="DQK72" s="252"/>
      <c r="DQL72" s="252"/>
      <c r="DQM72" s="252"/>
      <c r="DQN72" s="252"/>
      <c r="DQO72" s="252"/>
      <c r="DQP72" s="252"/>
      <c r="DQQ72" s="252"/>
      <c r="DQR72" s="252"/>
      <c r="DQS72" s="252"/>
      <c r="DQT72" s="252"/>
      <c r="DQU72" s="252"/>
      <c r="DQV72" s="252"/>
      <c r="DQW72" s="252"/>
      <c r="DQX72" s="252"/>
      <c r="DQY72" s="252"/>
      <c r="DQZ72" s="252"/>
      <c r="DRA72" s="252"/>
      <c r="DRB72" s="252"/>
      <c r="DRC72" s="252"/>
      <c r="DRD72" s="252"/>
      <c r="DRE72" s="252"/>
      <c r="DRF72" s="252"/>
      <c r="DRG72" s="252"/>
      <c r="DRH72" s="252"/>
      <c r="DRI72" s="252"/>
      <c r="DRJ72" s="252"/>
      <c r="DRK72" s="252"/>
      <c r="DRL72" s="252"/>
      <c r="DRM72" s="252"/>
      <c r="DRN72" s="252"/>
      <c r="DRO72" s="252"/>
      <c r="DRP72" s="252"/>
      <c r="DRQ72" s="252"/>
      <c r="DRR72" s="252"/>
      <c r="DRS72" s="252"/>
      <c r="DRT72" s="252"/>
      <c r="DRU72" s="252"/>
      <c r="DRV72" s="252"/>
      <c r="DRW72" s="252"/>
      <c r="DRX72" s="252"/>
      <c r="DRY72" s="252"/>
      <c r="DRZ72" s="252"/>
      <c r="DSA72" s="252"/>
      <c r="DSB72" s="252"/>
      <c r="DSC72" s="252"/>
      <c r="DSD72" s="252"/>
      <c r="DSE72" s="252"/>
      <c r="DSF72" s="252"/>
      <c r="DSG72" s="252"/>
      <c r="DSH72" s="252"/>
      <c r="DSI72" s="252"/>
      <c r="DSJ72" s="252"/>
      <c r="DSK72" s="252"/>
      <c r="DSL72" s="252"/>
      <c r="DSM72" s="252"/>
      <c r="DSN72" s="252"/>
      <c r="DSO72" s="252"/>
      <c r="DSP72" s="252"/>
      <c r="DSQ72" s="252"/>
      <c r="DSR72" s="252"/>
      <c r="DSS72" s="252"/>
      <c r="DST72" s="252"/>
      <c r="DSU72" s="252"/>
      <c r="DSV72" s="252"/>
      <c r="DSW72" s="252"/>
      <c r="DSX72" s="252"/>
      <c r="DSY72" s="252"/>
      <c r="DSZ72" s="252"/>
      <c r="DTA72" s="252"/>
      <c r="DTB72" s="252"/>
      <c r="DTC72" s="252"/>
      <c r="DTD72" s="252"/>
      <c r="DTE72" s="252"/>
      <c r="DTF72" s="252"/>
      <c r="DTG72" s="252"/>
      <c r="DTH72" s="252"/>
      <c r="DTI72" s="252"/>
      <c r="DTJ72" s="252"/>
      <c r="DTK72" s="252"/>
      <c r="DTL72" s="252"/>
      <c r="DTM72" s="252"/>
      <c r="DTN72" s="252"/>
      <c r="DTO72" s="252"/>
      <c r="DTP72" s="252"/>
      <c r="DTQ72" s="252"/>
      <c r="DTR72" s="252"/>
      <c r="DTS72" s="252"/>
      <c r="DTT72" s="252"/>
      <c r="DTU72" s="252"/>
      <c r="DTV72" s="252"/>
      <c r="DTW72" s="252"/>
      <c r="DTX72" s="252"/>
      <c r="DTY72" s="252"/>
      <c r="DTZ72" s="252"/>
      <c r="DUA72" s="252"/>
      <c r="DUB72" s="252"/>
      <c r="DUC72" s="252"/>
      <c r="DUD72" s="252"/>
      <c r="DUE72" s="252"/>
      <c r="DUF72" s="252"/>
      <c r="DUG72" s="252"/>
      <c r="DUH72" s="252"/>
      <c r="DUI72" s="252"/>
      <c r="DUJ72" s="252"/>
      <c r="DUK72" s="252"/>
      <c r="DUL72" s="252"/>
      <c r="DUM72" s="252"/>
      <c r="DUN72" s="252"/>
      <c r="DUO72" s="252"/>
      <c r="DUP72" s="252"/>
      <c r="DUQ72" s="252"/>
      <c r="DUR72" s="252"/>
      <c r="DUS72" s="252"/>
      <c r="DUT72" s="252"/>
      <c r="DUU72" s="252"/>
      <c r="DUV72" s="252"/>
      <c r="DUW72" s="252"/>
      <c r="DUX72" s="252"/>
      <c r="DUY72" s="252"/>
      <c r="DUZ72" s="252"/>
      <c r="DVA72" s="252"/>
      <c r="DVB72" s="252"/>
      <c r="DVC72" s="252"/>
      <c r="DVD72" s="252"/>
      <c r="DVE72" s="252"/>
      <c r="DVF72" s="252"/>
      <c r="DVG72" s="252"/>
      <c r="DVH72" s="252"/>
      <c r="DVI72" s="252"/>
      <c r="DVJ72" s="252"/>
      <c r="DVK72" s="252"/>
      <c r="DVL72" s="252"/>
      <c r="DVM72" s="252"/>
      <c r="DVN72" s="252"/>
      <c r="DVO72" s="252"/>
      <c r="DVP72" s="252"/>
      <c r="DVQ72" s="252"/>
      <c r="DVR72" s="252"/>
      <c r="DVS72" s="252"/>
      <c r="DVT72" s="252"/>
      <c r="DVU72" s="252"/>
      <c r="DVV72" s="252"/>
      <c r="DVW72" s="252"/>
      <c r="DVX72" s="252"/>
      <c r="DVY72" s="252"/>
      <c r="DVZ72" s="252"/>
      <c r="DWA72" s="252"/>
      <c r="DWB72" s="252"/>
      <c r="DWC72" s="252"/>
      <c r="DWD72" s="252"/>
      <c r="DWE72" s="252"/>
      <c r="DWF72" s="252"/>
      <c r="DWG72" s="252"/>
      <c r="DWH72" s="252"/>
      <c r="DWI72" s="252"/>
      <c r="DWJ72" s="252"/>
      <c r="DWK72" s="252"/>
      <c r="DWL72" s="252"/>
      <c r="DWM72" s="252"/>
      <c r="DWN72" s="252"/>
      <c r="DWO72" s="252"/>
      <c r="DWP72" s="252"/>
      <c r="DWQ72" s="252"/>
      <c r="DWR72" s="252"/>
      <c r="DWS72" s="252"/>
      <c r="DWT72" s="252"/>
      <c r="DWU72" s="252"/>
      <c r="DWV72" s="252"/>
      <c r="DWW72" s="252"/>
      <c r="DWX72" s="252"/>
      <c r="DWY72" s="252"/>
      <c r="DWZ72" s="252"/>
      <c r="DXA72" s="252"/>
      <c r="DXB72" s="252"/>
      <c r="DXC72" s="252"/>
      <c r="DXD72" s="252"/>
      <c r="DXE72" s="252"/>
      <c r="DXF72" s="252"/>
      <c r="DXG72" s="252"/>
      <c r="DXH72" s="252"/>
      <c r="DXI72" s="252"/>
      <c r="DXJ72" s="252"/>
      <c r="DXK72" s="252"/>
      <c r="DXL72" s="252"/>
      <c r="DXM72" s="252"/>
      <c r="DXN72" s="252"/>
      <c r="DXO72" s="252"/>
      <c r="DXP72" s="252"/>
      <c r="DXQ72" s="252"/>
      <c r="DXR72" s="252"/>
      <c r="DXS72" s="252"/>
      <c r="DXT72" s="252"/>
      <c r="DXU72" s="252"/>
      <c r="DXV72" s="252"/>
      <c r="DXW72" s="252"/>
      <c r="DXX72" s="252"/>
      <c r="DXY72" s="252"/>
      <c r="DXZ72" s="252"/>
      <c r="DYA72" s="252"/>
      <c r="DYB72" s="252"/>
      <c r="DYC72" s="252"/>
      <c r="DYD72" s="252"/>
      <c r="DYE72" s="252"/>
      <c r="DYF72" s="252"/>
      <c r="DYG72" s="252"/>
      <c r="DYH72" s="252"/>
      <c r="DYI72" s="252"/>
      <c r="DYJ72" s="252"/>
      <c r="DYK72" s="252"/>
      <c r="DYL72" s="252"/>
      <c r="DYM72" s="252"/>
      <c r="DYN72" s="252"/>
      <c r="DYO72" s="252"/>
      <c r="DYP72" s="252"/>
      <c r="DYQ72" s="252"/>
      <c r="DYR72" s="252"/>
      <c r="DYS72" s="252"/>
      <c r="DYT72" s="252"/>
      <c r="DYU72" s="252"/>
      <c r="DYV72" s="252"/>
      <c r="DYW72" s="252"/>
      <c r="DYX72" s="252"/>
      <c r="DYY72" s="252"/>
      <c r="DYZ72" s="252"/>
      <c r="DZA72" s="252"/>
      <c r="DZB72" s="252"/>
      <c r="DZC72" s="252"/>
      <c r="DZD72" s="252"/>
      <c r="DZE72" s="252"/>
      <c r="DZF72" s="252"/>
      <c r="DZG72" s="252"/>
      <c r="DZH72" s="252"/>
      <c r="DZI72" s="252"/>
      <c r="DZJ72" s="252"/>
      <c r="DZK72" s="252"/>
      <c r="DZL72" s="252"/>
      <c r="DZM72" s="252"/>
      <c r="DZN72" s="252"/>
      <c r="DZO72" s="252"/>
      <c r="DZP72" s="252"/>
      <c r="DZQ72" s="252"/>
      <c r="DZR72" s="252"/>
      <c r="DZS72" s="252"/>
      <c r="DZT72" s="252"/>
      <c r="DZU72" s="252"/>
      <c r="DZV72" s="252"/>
      <c r="DZW72" s="252"/>
      <c r="DZX72" s="252"/>
      <c r="DZY72" s="252"/>
      <c r="DZZ72" s="252"/>
      <c r="EAA72" s="252"/>
      <c r="EAB72" s="252"/>
      <c r="EAC72" s="252"/>
      <c r="EAD72" s="252"/>
      <c r="EAE72" s="252"/>
      <c r="EAF72" s="252"/>
      <c r="EAG72" s="252"/>
      <c r="EAH72" s="252"/>
      <c r="EAI72" s="252"/>
      <c r="EAJ72" s="252"/>
      <c r="EAK72" s="252"/>
      <c r="EAL72" s="252"/>
      <c r="EAM72" s="252"/>
      <c r="EAN72" s="252"/>
      <c r="EAO72" s="252"/>
      <c r="EAP72" s="252"/>
      <c r="EAQ72" s="252"/>
      <c r="EAR72" s="252"/>
      <c r="EAS72" s="252"/>
      <c r="EAT72" s="252"/>
      <c r="EAU72" s="252"/>
      <c r="EAV72" s="252"/>
      <c r="EAW72" s="252"/>
      <c r="EAX72" s="252"/>
      <c r="EAY72" s="252"/>
      <c r="EAZ72" s="252"/>
      <c r="EBA72" s="252"/>
      <c r="EBB72" s="252"/>
      <c r="EBC72" s="252"/>
      <c r="EBD72" s="252"/>
      <c r="EBE72" s="252"/>
      <c r="EBF72" s="252"/>
      <c r="EBG72" s="252"/>
      <c r="EBH72" s="252"/>
      <c r="EBI72" s="252"/>
      <c r="EBJ72" s="252"/>
      <c r="EBK72" s="252"/>
      <c r="EBL72" s="252"/>
      <c r="EBM72" s="252"/>
      <c r="EBN72" s="252"/>
      <c r="EBO72" s="252"/>
      <c r="EBP72" s="252"/>
      <c r="EBQ72" s="252"/>
      <c r="EBR72" s="252"/>
      <c r="EBS72" s="252"/>
      <c r="EBT72" s="252"/>
      <c r="EBU72" s="252"/>
      <c r="EBV72" s="252"/>
      <c r="EBW72" s="252"/>
      <c r="EBX72" s="252"/>
      <c r="EBY72" s="252"/>
      <c r="EBZ72" s="252"/>
      <c r="ECA72" s="252"/>
      <c r="ECB72" s="252"/>
      <c r="ECC72" s="252"/>
      <c r="ECD72" s="252"/>
      <c r="ECE72" s="252"/>
      <c r="ECF72" s="252"/>
      <c r="ECG72" s="252"/>
      <c r="ECH72" s="252"/>
      <c r="ECI72" s="252"/>
      <c r="ECJ72" s="252"/>
      <c r="ECK72" s="252"/>
      <c r="ECL72" s="252"/>
      <c r="ECM72" s="252"/>
      <c r="ECN72" s="252"/>
      <c r="ECO72" s="252"/>
      <c r="ECP72" s="252"/>
      <c r="ECQ72" s="252"/>
      <c r="ECR72" s="252"/>
      <c r="ECS72" s="252"/>
      <c r="ECT72" s="252"/>
      <c r="ECU72" s="252"/>
      <c r="ECV72" s="252"/>
      <c r="ECW72" s="252"/>
      <c r="ECX72" s="252"/>
      <c r="ECY72" s="252"/>
      <c r="ECZ72" s="252"/>
      <c r="EDA72" s="252"/>
      <c r="EDB72" s="252"/>
      <c r="EDC72" s="252"/>
      <c r="EDD72" s="252"/>
      <c r="EDE72" s="252"/>
      <c r="EDF72" s="252"/>
      <c r="EDG72" s="252"/>
      <c r="EDH72" s="252"/>
      <c r="EDI72" s="252"/>
      <c r="EDJ72" s="252"/>
      <c r="EDK72" s="252"/>
      <c r="EDL72" s="252"/>
      <c r="EDM72" s="252"/>
      <c r="EDN72" s="252"/>
      <c r="EDO72" s="252"/>
      <c r="EDP72" s="252"/>
      <c r="EDQ72" s="252"/>
      <c r="EDR72" s="252"/>
      <c r="EDS72" s="252"/>
      <c r="EDT72" s="252"/>
      <c r="EDU72" s="252"/>
      <c r="EDV72" s="252"/>
      <c r="EDW72" s="252"/>
      <c r="EDX72" s="252"/>
      <c r="EDY72" s="252"/>
      <c r="EDZ72" s="252"/>
      <c r="EEA72" s="252"/>
      <c r="EEB72" s="252"/>
      <c r="EEC72" s="252"/>
      <c r="EED72" s="252"/>
      <c r="EEE72" s="252"/>
      <c r="EEF72" s="252"/>
      <c r="EEG72" s="252"/>
      <c r="EEH72" s="252"/>
      <c r="EEI72" s="252"/>
      <c r="EEJ72" s="252"/>
      <c r="EEK72" s="252"/>
      <c r="EEL72" s="252"/>
      <c r="EEM72" s="252"/>
      <c r="EEN72" s="252"/>
      <c r="EEO72" s="252"/>
      <c r="EEP72" s="252"/>
      <c r="EEQ72" s="252"/>
      <c r="EER72" s="252"/>
      <c r="EES72" s="252"/>
      <c r="EET72" s="252"/>
      <c r="EEU72" s="252"/>
      <c r="EEV72" s="252"/>
      <c r="EEW72" s="252"/>
      <c r="EEX72" s="252"/>
      <c r="EEY72" s="252"/>
      <c r="EEZ72" s="252"/>
      <c r="EFA72" s="252"/>
      <c r="EFB72" s="252"/>
      <c r="EFC72" s="252"/>
      <c r="EFD72" s="252"/>
      <c r="EFE72" s="252"/>
      <c r="EFF72" s="252"/>
      <c r="EFG72" s="252"/>
      <c r="EFH72" s="252"/>
      <c r="EFI72" s="252"/>
      <c r="EFJ72" s="252"/>
      <c r="EFK72" s="252"/>
      <c r="EFL72" s="252"/>
      <c r="EFM72" s="252"/>
      <c r="EFN72" s="252"/>
      <c r="EFO72" s="252"/>
      <c r="EFP72" s="252"/>
      <c r="EFQ72" s="252"/>
      <c r="EFR72" s="252"/>
      <c r="EFS72" s="252"/>
      <c r="EFT72" s="252"/>
      <c r="EFU72" s="252"/>
      <c r="EFV72" s="252"/>
      <c r="EFW72" s="252"/>
      <c r="EFX72" s="252"/>
      <c r="EFY72" s="252"/>
      <c r="EFZ72" s="252"/>
      <c r="EGA72" s="252"/>
      <c r="EGB72" s="252"/>
      <c r="EGC72" s="252"/>
      <c r="EGD72" s="252"/>
      <c r="EGE72" s="252"/>
      <c r="EGF72" s="252"/>
      <c r="EGG72" s="252"/>
      <c r="EGH72" s="252"/>
      <c r="EGI72" s="252"/>
      <c r="EGJ72" s="252"/>
      <c r="EGK72" s="252"/>
      <c r="EGL72" s="252"/>
      <c r="EGM72" s="252"/>
      <c r="EGN72" s="252"/>
      <c r="EGO72" s="252"/>
      <c r="EGP72" s="252"/>
      <c r="EGQ72" s="252"/>
      <c r="EGR72" s="252"/>
      <c r="EGS72" s="252"/>
      <c r="EGT72" s="252"/>
      <c r="EGU72" s="252"/>
      <c r="EGV72" s="252"/>
      <c r="EGW72" s="252"/>
      <c r="EGX72" s="252"/>
      <c r="EGY72" s="252"/>
      <c r="EGZ72" s="252"/>
      <c r="EHA72" s="252"/>
      <c r="EHB72" s="252"/>
      <c r="EHC72" s="252"/>
      <c r="EHD72" s="252"/>
      <c r="EHE72" s="252"/>
      <c r="EHF72" s="252"/>
      <c r="EHG72" s="252"/>
      <c r="EHH72" s="252"/>
      <c r="EHI72" s="252"/>
      <c r="EHJ72" s="252"/>
      <c r="EHK72" s="252"/>
      <c r="EHL72" s="252"/>
      <c r="EHM72" s="252"/>
      <c r="EHN72" s="252"/>
      <c r="EHO72" s="252"/>
      <c r="EHP72" s="252"/>
      <c r="EHQ72" s="252"/>
      <c r="EHR72" s="252"/>
      <c r="EHS72" s="252"/>
      <c r="EHT72" s="252"/>
      <c r="EHU72" s="252"/>
      <c r="EHV72" s="252"/>
      <c r="EHW72" s="252"/>
      <c r="EHX72" s="252"/>
      <c r="EHY72" s="252"/>
      <c r="EHZ72" s="252"/>
      <c r="EIA72" s="252"/>
      <c r="EIB72" s="252"/>
      <c r="EIC72" s="252"/>
      <c r="EID72" s="252"/>
      <c r="EIE72" s="252"/>
      <c r="EIF72" s="252"/>
      <c r="EIG72" s="252"/>
      <c r="EIH72" s="252"/>
      <c r="EII72" s="252"/>
      <c r="EIJ72" s="252"/>
      <c r="EIK72" s="252"/>
      <c r="EIL72" s="252"/>
      <c r="EIM72" s="252"/>
      <c r="EIN72" s="252"/>
      <c r="EIO72" s="252"/>
      <c r="EIP72" s="252"/>
      <c r="EIQ72" s="252"/>
      <c r="EIR72" s="252"/>
      <c r="EIS72" s="252"/>
      <c r="EIT72" s="252"/>
      <c r="EIU72" s="252"/>
      <c r="EIV72" s="252"/>
      <c r="EIW72" s="252"/>
      <c r="EIX72" s="252"/>
      <c r="EIY72" s="252"/>
      <c r="EIZ72" s="252"/>
      <c r="EJA72" s="252"/>
      <c r="EJB72" s="252"/>
      <c r="EJC72" s="252"/>
      <c r="EJD72" s="252"/>
      <c r="EJE72" s="252"/>
      <c r="EJF72" s="252"/>
      <c r="EJG72" s="252"/>
      <c r="EJH72" s="252"/>
      <c r="EJI72" s="252"/>
      <c r="EJJ72" s="252"/>
      <c r="EJK72" s="252"/>
      <c r="EJL72" s="252"/>
      <c r="EJM72" s="252"/>
      <c r="EJN72" s="252"/>
      <c r="EJO72" s="252"/>
      <c r="EJP72" s="252"/>
      <c r="EJQ72" s="252"/>
      <c r="EJR72" s="252"/>
      <c r="EJS72" s="252"/>
      <c r="EJT72" s="252"/>
      <c r="EJU72" s="252"/>
      <c r="EJV72" s="252"/>
      <c r="EJW72" s="252"/>
      <c r="EJX72" s="252"/>
      <c r="EJY72" s="252"/>
      <c r="EJZ72" s="252"/>
      <c r="EKA72" s="252"/>
      <c r="EKB72" s="252"/>
      <c r="EKC72" s="252"/>
      <c r="EKD72" s="252"/>
      <c r="EKE72" s="252"/>
      <c r="EKF72" s="252"/>
      <c r="EKG72" s="252"/>
      <c r="EKH72" s="252"/>
      <c r="EKI72" s="252"/>
      <c r="EKJ72" s="252"/>
      <c r="EKK72" s="252"/>
      <c r="EKL72" s="252"/>
      <c r="EKM72" s="252"/>
      <c r="EKN72" s="252"/>
      <c r="EKO72" s="252"/>
      <c r="EKP72" s="252"/>
      <c r="EKQ72" s="252"/>
      <c r="EKR72" s="252"/>
      <c r="EKS72" s="252"/>
      <c r="EKT72" s="252"/>
      <c r="EKU72" s="252"/>
      <c r="EKV72" s="252"/>
      <c r="EKW72" s="252"/>
      <c r="EKX72" s="252"/>
      <c r="EKY72" s="252"/>
      <c r="EKZ72" s="252"/>
      <c r="ELA72" s="252"/>
      <c r="ELB72" s="252"/>
      <c r="ELC72" s="252"/>
      <c r="ELD72" s="252"/>
      <c r="ELE72" s="252"/>
      <c r="ELF72" s="252"/>
      <c r="ELG72" s="252"/>
      <c r="ELH72" s="252"/>
      <c r="ELI72" s="252"/>
      <c r="ELJ72" s="252"/>
      <c r="ELK72" s="252"/>
      <c r="ELL72" s="252"/>
      <c r="ELM72" s="252"/>
      <c r="ELN72" s="252"/>
      <c r="ELO72" s="252"/>
      <c r="ELP72" s="252"/>
      <c r="ELQ72" s="252"/>
      <c r="ELR72" s="252"/>
      <c r="ELS72" s="252"/>
      <c r="ELT72" s="252"/>
      <c r="ELU72" s="252"/>
      <c r="ELV72" s="252"/>
      <c r="ELW72" s="252"/>
      <c r="ELX72" s="252"/>
      <c r="ELY72" s="252"/>
      <c r="ELZ72" s="252"/>
      <c r="EMA72" s="252"/>
      <c r="EMB72" s="252"/>
      <c r="EMC72" s="252"/>
      <c r="EMD72" s="252"/>
      <c r="EME72" s="252"/>
      <c r="EMF72" s="252"/>
      <c r="EMG72" s="252"/>
      <c r="EMH72" s="252"/>
      <c r="EMI72" s="252"/>
      <c r="EMJ72" s="252"/>
      <c r="EMK72" s="252"/>
      <c r="EML72" s="252"/>
      <c r="EMM72" s="252"/>
      <c r="EMN72" s="252"/>
      <c r="EMO72" s="252"/>
      <c r="EMP72" s="252"/>
      <c r="EMQ72" s="252"/>
      <c r="EMR72" s="252"/>
      <c r="EMS72" s="252"/>
      <c r="EMT72" s="252"/>
      <c r="EMU72" s="252"/>
      <c r="EMV72" s="252"/>
      <c r="EMW72" s="252"/>
      <c r="EMX72" s="252"/>
      <c r="EMY72" s="252"/>
      <c r="EMZ72" s="252"/>
      <c r="ENA72" s="252"/>
      <c r="ENB72" s="252"/>
      <c r="ENC72" s="252"/>
      <c r="END72" s="252"/>
      <c r="ENE72" s="252"/>
      <c r="ENF72" s="252"/>
      <c r="ENG72" s="252"/>
      <c r="ENH72" s="252"/>
      <c r="ENI72" s="252"/>
      <c r="ENJ72" s="252"/>
      <c r="ENK72" s="252"/>
      <c r="ENL72" s="252"/>
      <c r="ENM72" s="252"/>
      <c r="ENN72" s="252"/>
      <c r="ENO72" s="252"/>
      <c r="ENP72" s="252"/>
      <c r="ENQ72" s="252"/>
      <c r="ENR72" s="252"/>
      <c r="ENS72" s="252"/>
      <c r="ENT72" s="252"/>
      <c r="ENU72" s="252"/>
      <c r="ENV72" s="252"/>
      <c r="ENW72" s="252"/>
      <c r="ENX72" s="252"/>
      <c r="ENY72" s="252"/>
      <c r="ENZ72" s="252"/>
      <c r="EOA72" s="252"/>
      <c r="EOB72" s="252"/>
      <c r="EOC72" s="252"/>
      <c r="EOD72" s="252"/>
      <c r="EOE72" s="252"/>
      <c r="EOF72" s="252"/>
      <c r="EOG72" s="252"/>
      <c r="EOH72" s="252"/>
      <c r="EOI72" s="252"/>
      <c r="EOJ72" s="252"/>
      <c r="EOK72" s="252"/>
      <c r="EOL72" s="252"/>
      <c r="EOM72" s="252"/>
      <c r="EON72" s="252"/>
      <c r="EOO72" s="252"/>
      <c r="EOP72" s="252"/>
      <c r="EOQ72" s="252"/>
      <c r="EOR72" s="252"/>
      <c r="EOS72" s="252"/>
      <c r="EOT72" s="252"/>
      <c r="EOU72" s="252"/>
      <c r="EOV72" s="252"/>
      <c r="EOW72" s="252"/>
      <c r="EOX72" s="252"/>
      <c r="EOY72" s="252"/>
      <c r="EOZ72" s="252"/>
      <c r="EPA72" s="252"/>
      <c r="EPB72" s="252"/>
      <c r="EPC72" s="252"/>
      <c r="EPD72" s="252"/>
      <c r="EPE72" s="252"/>
      <c r="EPF72" s="252"/>
      <c r="EPG72" s="252"/>
      <c r="EPH72" s="252"/>
      <c r="EPI72" s="252"/>
      <c r="EPJ72" s="252"/>
      <c r="EPK72" s="252"/>
      <c r="EPL72" s="252"/>
      <c r="EPM72" s="252"/>
      <c r="EPN72" s="252"/>
      <c r="EPO72" s="252"/>
      <c r="EPP72" s="252"/>
      <c r="EPQ72" s="252"/>
      <c r="EPR72" s="252"/>
      <c r="EPS72" s="252"/>
      <c r="EPT72" s="252"/>
      <c r="EPU72" s="252"/>
      <c r="EPV72" s="252"/>
      <c r="EPW72" s="252"/>
      <c r="EPX72" s="252"/>
      <c r="EPY72" s="252"/>
      <c r="EPZ72" s="252"/>
      <c r="EQA72" s="252"/>
      <c r="EQB72" s="252"/>
      <c r="EQC72" s="252"/>
      <c r="EQD72" s="252"/>
      <c r="EQE72" s="252"/>
      <c r="EQF72" s="252"/>
      <c r="EQG72" s="252"/>
      <c r="EQH72" s="252"/>
      <c r="EQI72" s="252"/>
      <c r="EQJ72" s="252"/>
      <c r="EQK72" s="252"/>
      <c r="EQL72" s="252"/>
      <c r="EQM72" s="252"/>
      <c r="EQN72" s="252"/>
      <c r="EQO72" s="252"/>
      <c r="EQP72" s="252"/>
      <c r="EQQ72" s="252"/>
      <c r="EQR72" s="252"/>
      <c r="EQS72" s="252"/>
      <c r="EQT72" s="252"/>
      <c r="EQU72" s="252"/>
      <c r="EQV72" s="252"/>
      <c r="EQW72" s="252"/>
      <c r="EQX72" s="252"/>
      <c r="EQY72" s="252"/>
      <c r="EQZ72" s="252"/>
      <c r="ERA72" s="252"/>
      <c r="ERB72" s="252"/>
      <c r="ERC72" s="252"/>
      <c r="ERD72" s="252"/>
      <c r="ERE72" s="252"/>
      <c r="ERF72" s="252"/>
      <c r="ERG72" s="252"/>
      <c r="ERH72" s="252"/>
      <c r="ERI72" s="252"/>
      <c r="ERJ72" s="252"/>
      <c r="ERK72" s="252"/>
      <c r="ERL72" s="252"/>
      <c r="ERM72" s="252"/>
      <c r="ERN72" s="252"/>
      <c r="ERO72" s="252"/>
      <c r="ERP72" s="252"/>
      <c r="ERQ72" s="252"/>
      <c r="ERR72" s="252"/>
      <c r="ERS72" s="252"/>
      <c r="ERT72" s="252"/>
      <c r="ERU72" s="252"/>
      <c r="ERV72" s="252"/>
      <c r="ERW72" s="252"/>
      <c r="ERX72" s="252"/>
      <c r="ERY72" s="252"/>
      <c r="ERZ72" s="252"/>
      <c r="ESA72" s="252"/>
      <c r="ESB72" s="252"/>
      <c r="ESC72" s="252"/>
      <c r="ESD72" s="252"/>
      <c r="ESE72" s="252"/>
      <c r="ESF72" s="252"/>
      <c r="ESG72" s="252"/>
      <c r="ESH72" s="252"/>
      <c r="ESI72" s="252"/>
      <c r="ESJ72" s="252"/>
      <c r="ESK72" s="252"/>
      <c r="ESL72" s="252"/>
      <c r="ESM72" s="252"/>
      <c r="ESN72" s="252"/>
      <c r="ESO72" s="252"/>
      <c r="ESP72" s="252"/>
      <c r="ESQ72" s="252"/>
      <c r="ESR72" s="252"/>
      <c r="ESS72" s="252"/>
      <c r="EST72" s="252"/>
      <c r="ESU72" s="252"/>
      <c r="ESV72" s="252"/>
      <c r="ESW72" s="252"/>
      <c r="ESX72" s="252"/>
      <c r="ESY72" s="252"/>
      <c r="ESZ72" s="252"/>
      <c r="ETA72" s="252"/>
      <c r="ETB72" s="252"/>
      <c r="ETC72" s="252"/>
      <c r="ETD72" s="252"/>
      <c r="ETE72" s="252"/>
      <c r="ETF72" s="252"/>
      <c r="ETG72" s="252"/>
      <c r="ETH72" s="252"/>
      <c r="ETI72" s="252"/>
      <c r="ETJ72" s="252"/>
      <c r="ETK72" s="252"/>
      <c r="ETL72" s="252"/>
      <c r="ETM72" s="252"/>
      <c r="ETN72" s="252"/>
      <c r="ETO72" s="252"/>
      <c r="ETP72" s="252"/>
      <c r="ETQ72" s="252"/>
      <c r="ETR72" s="252"/>
      <c r="ETS72" s="252"/>
      <c r="ETT72" s="252"/>
      <c r="ETU72" s="252"/>
      <c r="ETV72" s="252"/>
      <c r="ETW72" s="252"/>
      <c r="ETX72" s="252"/>
      <c r="ETY72" s="252"/>
      <c r="ETZ72" s="252"/>
      <c r="EUA72" s="252"/>
      <c r="EUB72" s="252"/>
      <c r="EUC72" s="252"/>
      <c r="EUD72" s="252"/>
      <c r="EUE72" s="252"/>
      <c r="EUF72" s="252"/>
      <c r="EUG72" s="252"/>
      <c r="EUH72" s="252"/>
      <c r="EUI72" s="252"/>
      <c r="EUJ72" s="252"/>
      <c r="EUK72" s="252"/>
      <c r="EUL72" s="252"/>
      <c r="EUM72" s="252"/>
      <c r="EUN72" s="252"/>
      <c r="EUO72" s="252"/>
      <c r="EUP72" s="252"/>
      <c r="EUQ72" s="252"/>
      <c r="EUR72" s="252"/>
      <c r="EUS72" s="252"/>
      <c r="EUT72" s="252"/>
      <c r="EUU72" s="252"/>
      <c r="EUV72" s="252"/>
      <c r="EUW72" s="252"/>
      <c r="EUX72" s="252"/>
      <c r="EUY72" s="252"/>
      <c r="EUZ72" s="252"/>
      <c r="EVA72" s="252"/>
      <c r="EVB72" s="252"/>
      <c r="EVC72" s="252"/>
      <c r="EVD72" s="252"/>
      <c r="EVE72" s="252"/>
      <c r="EVF72" s="252"/>
      <c r="EVG72" s="252"/>
      <c r="EVH72" s="252"/>
      <c r="EVI72" s="252"/>
      <c r="EVJ72" s="252"/>
      <c r="EVK72" s="252"/>
      <c r="EVL72" s="252"/>
      <c r="EVM72" s="252"/>
      <c r="EVN72" s="252"/>
      <c r="EVO72" s="252"/>
      <c r="EVP72" s="252"/>
      <c r="EVQ72" s="252"/>
      <c r="EVR72" s="252"/>
      <c r="EVS72" s="252"/>
      <c r="EVT72" s="252"/>
      <c r="EVU72" s="252"/>
      <c r="EVV72" s="252"/>
      <c r="EVW72" s="252"/>
      <c r="EVX72" s="252"/>
      <c r="EVY72" s="252"/>
      <c r="EVZ72" s="252"/>
      <c r="EWA72" s="252"/>
      <c r="EWB72" s="252"/>
      <c r="EWC72" s="252"/>
      <c r="EWD72" s="252"/>
      <c r="EWE72" s="252"/>
      <c r="EWF72" s="252"/>
      <c r="EWG72" s="252"/>
      <c r="EWH72" s="252"/>
      <c r="EWI72" s="252"/>
      <c r="EWJ72" s="252"/>
      <c r="EWK72" s="252"/>
      <c r="EWL72" s="252"/>
      <c r="EWM72" s="252"/>
      <c r="EWN72" s="252"/>
      <c r="EWO72" s="252"/>
      <c r="EWP72" s="252"/>
      <c r="EWQ72" s="252"/>
      <c r="EWR72" s="252"/>
      <c r="EWS72" s="252"/>
      <c r="EWT72" s="252"/>
      <c r="EWU72" s="252"/>
      <c r="EWV72" s="252"/>
      <c r="EWW72" s="252"/>
      <c r="EWX72" s="252"/>
      <c r="EWY72" s="252"/>
      <c r="EWZ72" s="252"/>
      <c r="EXA72" s="252"/>
      <c r="EXB72" s="252"/>
      <c r="EXC72" s="252"/>
      <c r="EXD72" s="252"/>
      <c r="EXE72" s="252"/>
      <c r="EXF72" s="252"/>
      <c r="EXG72" s="252"/>
      <c r="EXH72" s="252"/>
      <c r="EXI72" s="252"/>
      <c r="EXJ72" s="252"/>
      <c r="EXK72" s="252"/>
      <c r="EXL72" s="252"/>
      <c r="EXM72" s="252"/>
      <c r="EXN72" s="252"/>
      <c r="EXO72" s="252"/>
      <c r="EXP72" s="252"/>
      <c r="EXQ72" s="252"/>
      <c r="EXR72" s="252"/>
      <c r="EXS72" s="252"/>
      <c r="EXT72" s="252"/>
      <c r="EXU72" s="252"/>
      <c r="EXV72" s="252"/>
      <c r="EXW72" s="252"/>
      <c r="EXX72" s="252"/>
      <c r="EXY72" s="252"/>
      <c r="EXZ72" s="252"/>
      <c r="EYA72" s="252"/>
      <c r="EYB72" s="252"/>
      <c r="EYC72" s="252"/>
      <c r="EYD72" s="252"/>
      <c r="EYE72" s="252"/>
      <c r="EYF72" s="252"/>
      <c r="EYG72" s="252"/>
      <c r="EYH72" s="252"/>
      <c r="EYI72" s="252"/>
      <c r="EYJ72" s="252"/>
      <c r="EYK72" s="252"/>
      <c r="EYL72" s="252"/>
      <c r="EYM72" s="252"/>
      <c r="EYN72" s="252"/>
      <c r="EYO72" s="252"/>
      <c r="EYP72" s="252"/>
      <c r="EYQ72" s="252"/>
      <c r="EYR72" s="252"/>
      <c r="EYS72" s="252"/>
      <c r="EYT72" s="252"/>
      <c r="EYU72" s="252"/>
      <c r="EYV72" s="252"/>
      <c r="EYW72" s="252"/>
      <c r="EYX72" s="252"/>
      <c r="EYY72" s="252"/>
      <c r="EYZ72" s="252"/>
      <c r="EZA72" s="252"/>
      <c r="EZB72" s="252"/>
      <c r="EZC72" s="252"/>
      <c r="EZD72" s="252"/>
      <c r="EZE72" s="252"/>
      <c r="EZF72" s="252"/>
      <c r="EZG72" s="252"/>
      <c r="EZH72" s="252"/>
      <c r="EZI72" s="252"/>
      <c r="EZJ72" s="252"/>
      <c r="EZK72" s="252"/>
      <c r="EZL72" s="252"/>
      <c r="EZM72" s="252"/>
      <c r="EZN72" s="252"/>
      <c r="EZO72" s="252"/>
      <c r="EZP72" s="252"/>
      <c r="EZQ72" s="252"/>
      <c r="EZR72" s="252"/>
      <c r="EZS72" s="252"/>
      <c r="EZT72" s="252"/>
      <c r="EZU72" s="252"/>
      <c r="EZV72" s="252"/>
      <c r="EZW72" s="252"/>
      <c r="EZX72" s="252"/>
      <c r="EZY72" s="252"/>
      <c r="EZZ72" s="252"/>
      <c r="FAA72" s="252"/>
      <c r="FAB72" s="252"/>
      <c r="FAC72" s="252"/>
      <c r="FAD72" s="252"/>
      <c r="FAE72" s="252"/>
      <c r="FAF72" s="252"/>
      <c r="FAG72" s="252"/>
      <c r="FAH72" s="252"/>
      <c r="FAI72" s="252"/>
      <c r="FAJ72" s="252"/>
      <c r="FAK72" s="252"/>
      <c r="FAL72" s="252"/>
      <c r="FAM72" s="252"/>
      <c r="FAN72" s="252"/>
      <c r="FAO72" s="252"/>
      <c r="FAP72" s="252"/>
      <c r="FAQ72" s="252"/>
      <c r="FAR72" s="252"/>
      <c r="FAS72" s="252"/>
      <c r="FAT72" s="252"/>
      <c r="FAU72" s="252"/>
      <c r="FAV72" s="252"/>
      <c r="FAW72" s="252"/>
      <c r="FAX72" s="252"/>
      <c r="FAY72" s="252"/>
      <c r="FAZ72" s="252"/>
      <c r="FBA72" s="252"/>
      <c r="FBB72" s="252"/>
      <c r="FBC72" s="252"/>
      <c r="FBD72" s="252"/>
      <c r="FBE72" s="252"/>
      <c r="FBF72" s="252"/>
      <c r="FBG72" s="252"/>
      <c r="FBH72" s="252"/>
      <c r="FBI72" s="252"/>
      <c r="FBJ72" s="252"/>
      <c r="FBK72" s="252"/>
      <c r="FBL72" s="252"/>
      <c r="FBM72" s="252"/>
      <c r="FBN72" s="252"/>
      <c r="FBO72" s="252"/>
      <c r="FBP72" s="252"/>
      <c r="FBQ72" s="252"/>
      <c r="FBR72" s="252"/>
      <c r="FBS72" s="252"/>
      <c r="FBT72" s="252"/>
      <c r="FBU72" s="252"/>
      <c r="FBV72" s="252"/>
      <c r="FBW72" s="252"/>
      <c r="FBX72" s="252"/>
      <c r="FBY72" s="252"/>
      <c r="FBZ72" s="252"/>
      <c r="FCA72" s="252"/>
      <c r="FCB72" s="252"/>
      <c r="FCC72" s="252"/>
      <c r="FCD72" s="252"/>
      <c r="FCE72" s="252"/>
      <c r="FCF72" s="252"/>
      <c r="FCG72" s="252"/>
      <c r="FCH72" s="252"/>
      <c r="FCI72" s="252"/>
      <c r="FCJ72" s="252"/>
      <c r="FCK72" s="252"/>
      <c r="FCL72" s="252"/>
      <c r="FCM72" s="252"/>
      <c r="FCN72" s="252"/>
      <c r="FCO72" s="252"/>
      <c r="FCP72" s="252"/>
      <c r="FCQ72" s="252"/>
      <c r="FCR72" s="252"/>
      <c r="FCS72" s="252"/>
      <c r="FCT72" s="252"/>
      <c r="FCU72" s="252"/>
      <c r="FCV72" s="252"/>
      <c r="FCW72" s="252"/>
      <c r="FCX72" s="252"/>
      <c r="FCY72" s="252"/>
      <c r="FCZ72" s="252"/>
      <c r="FDA72" s="252"/>
      <c r="FDB72" s="252"/>
      <c r="FDC72" s="252"/>
      <c r="FDD72" s="252"/>
      <c r="FDE72" s="252"/>
      <c r="FDF72" s="252"/>
      <c r="FDG72" s="252"/>
      <c r="FDH72" s="252"/>
      <c r="FDI72" s="252"/>
      <c r="FDJ72" s="252"/>
      <c r="FDK72" s="252"/>
      <c r="FDL72" s="252"/>
      <c r="FDM72" s="252"/>
      <c r="FDN72" s="252"/>
      <c r="FDO72" s="252"/>
      <c r="FDP72" s="252"/>
      <c r="FDQ72" s="252"/>
      <c r="FDR72" s="252"/>
      <c r="FDS72" s="252"/>
      <c r="FDT72" s="252"/>
      <c r="FDU72" s="252"/>
      <c r="FDV72" s="252"/>
      <c r="FDW72" s="252"/>
      <c r="FDX72" s="252"/>
      <c r="FDY72" s="252"/>
      <c r="FDZ72" s="252"/>
      <c r="FEA72" s="252"/>
      <c r="FEB72" s="252"/>
      <c r="FEC72" s="252"/>
      <c r="FED72" s="252"/>
      <c r="FEE72" s="252"/>
      <c r="FEF72" s="252"/>
      <c r="FEG72" s="252"/>
      <c r="FEH72" s="252"/>
      <c r="FEI72" s="252"/>
      <c r="FEJ72" s="252"/>
      <c r="FEK72" s="252"/>
      <c r="FEL72" s="252"/>
      <c r="FEM72" s="252"/>
      <c r="FEN72" s="252"/>
      <c r="FEO72" s="252"/>
      <c r="FEP72" s="252"/>
      <c r="FEQ72" s="252"/>
      <c r="FER72" s="252"/>
      <c r="FES72" s="252"/>
      <c r="FET72" s="252"/>
      <c r="FEU72" s="252"/>
      <c r="FEV72" s="252"/>
      <c r="FEW72" s="252"/>
      <c r="FEX72" s="252"/>
      <c r="FEY72" s="252"/>
      <c r="FEZ72" s="252"/>
      <c r="FFA72" s="252"/>
      <c r="FFB72" s="252"/>
      <c r="FFC72" s="252"/>
      <c r="FFD72" s="252"/>
      <c r="FFE72" s="252"/>
      <c r="FFF72" s="252"/>
      <c r="FFG72" s="252"/>
      <c r="FFH72" s="252"/>
      <c r="FFI72" s="252"/>
      <c r="FFJ72" s="252"/>
      <c r="FFK72" s="252"/>
      <c r="FFL72" s="252"/>
      <c r="FFM72" s="252"/>
      <c r="FFN72" s="252"/>
      <c r="FFO72" s="252"/>
      <c r="FFP72" s="252"/>
      <c r="FFQ72" s="252"/>
      <c r="FFR72" s="252"/>
      <c r="FFS72" s="252"/>
      <c r="FFT72" s="252"/>
      <c r="FFU72" s="252"/>
      <c r="FFV72" s="252"/>
      <c r="FFW72" s="252"/>
      <c r="FFX72" s="252"/>
      <c r="FFY72" s="252"/>
      <c r="FFZ72" s="252"/>
      <c r="FGA72" s="252"/>
      <c r="FGB72" s="252"/>
      <c r="FGC72" s="252"/>
      <c r="FGD72" s="252"/>
      <c r="FGE72" s="252"/>
      <c r="FGF72" s="252"/>
      <c r="FGG72" s="252"/>
      <c r="FGH72" s="252"/>
      <c r="FGI72" s="252"/>
      <c r="FGJ72" s="252"/>
      <c r="FGK72" s="252"/>
      <c r="FGL72" s="252"/>
      <c r="FGM72" s="252"/>
      <c r="FGN72" s="252"/>
      <c r="FGO72" s="252"/>
      <c r="FGP72" s="252"/>
      <c r="FGQ72" s="252"/>
      <c r="FGR72" s="252"/>
      <c r="FGS72" s="252"/>
      <c r="FGT72" s="252"/>
      <c r="FGU72" s="252"/>
      <c r="FGV72" s="252"/>
      <c r="FGW72" s="252"/>
      <c r="FGX72" s="252"/>
      <c r="FGY72" s="252"/>
      <c r="FGZ72" s="252"/>
      <c r="FHA72" s="252"/>
      <c r="FHB72" s="252"/>
      <c r="FHC72" s="252"/>
      <c r="FHD72" s="252"/>
      <c r="FHE72" s="252"/>
      <c r="FHF72" s="252"/>
      <c r="FHG72" s="252"/>
      <c r="FHH72" s="252"/>
      <c r="FHI72" s="252"/>
      <c r="FHJ72" s="252"/>
      <c r="FHK72" s="252"/>
      <c r="FHL72" s="252"/>
      <c r="FHM72" s="252"/>
      <c r="FHN72" s="252"/>
      <c r="FHO72" s="252"/>
      <c r="FHP72" s="252"/>
      <c r="FHQ72" s="252"/>
      <c r="FHR72" s="252"/>
      <c r="FHS72" s="252"/>
      <c r="FHT72" s="252"/>
      <c r="FHU72" s="252"/>
      <c r="FHV72" s="252"/>
      <c r="FHW72" s="252"/>
      <c r="FHX72" s="252"/>
      <c r="FHY72" s="252"/>
      <c r="FHZ72" s="252"/>
      <c r="FIA72" s="252"/>
      <c r="FIB72" s="252"/>
      <c r="FIC72" s="252"/>
      <c r="FID72" s="252"/>
      <c r="FIE72" s="252"/>
      <c r="FIF72" s="252"/>
      <c r="FIG72" s="252"/>
      <c r="FIH72" s="252"/>
      <c r="FII72" s="252"/>
      <c r="FIJ72" s="252"/>
      <c r="FIK72" s="252"/>
      <c r="FIL72" s="252"/>
      <c r="FIM72" s="252"/>
      <c r="FIN72" s="252"/>
      <c r="FIO72" s="252"/>
      <c r="FIP72" s="252"/>
      <c r="FIQ72" s="252"/>
      <c r="FIR72" s="252"/>
      <c r="FIS72" s="252"/>
      <c r="FIT72" s="252"/>
      <c r="FIU72" s="252"/>
      <c r="FIV72" s="252"/>
      <c r="FIW72" s="252"/>
      <c r="FIX72" s="252"/>
      <c r="FIY72" s="252"/>
      <c r="FIZ72" s="252"/>
      <c r="FJA72" s="252"/>
      <c r="FJB72" s="252"/>
      <c r="FJC72" s="252"/>
      <c r="FJD72" s="252"/>
      <c r="FJE72" s="252"/>
      <c r="FJF72" s="252"/>
      <c r="FJG72" s="252"/>
      <c r="FJH72" s="252"/>
      <c r="FJI72" s="252"/>
      <c r="FJJ72" s="252"/>
      <c r="FJK72" s="252"/>
      <c r="FJL72" s="252"/>
      <c r="FJM72" s="252"/>
      <c r="FJN72" s="252"/>
      <c r="FJO72" s="252"/>
      <c r="FJP72" s="252"/>
      <c r="FJQ72" s="252"/>
      <c r="FJR72" s="252"/>
      <c r="FJS72" s="252"/>
      <c r="FJT72" s="252"/>
      <c r="FJU72" s="252"/>
      <c r="FJV72" s="252"/>
      <c r="FJW72" s="252"/>
      <c r="FJX72" s="252"/>
      <c r="FJY72" s="252"/>
      <c r="FJZ72" s="252"/>
      <c r="FKA72" s="252"/>
      <c r="FKB72" s="252"/>
      <c r="FKC72" s="252"/>
      <c r="FKD72" s="252"/>
      <c r="FKE72" s="252"/>
      <c r="FKF72" s="252"/>
      <c r="FKG72" s="252"/>
      <c r="FKH72" s="252"/>
      <c r="FKI72" s="252"/>
      <c r="FKJ72" s="252"/>
      <c r="FKK72" s="252"/>
      <c r="FKL72" s="252"/>
      <c r="FKM72" s="252"/>
      <c r="FKN72" s="252"/>
      <c r="FKO72" s="252"/>
      <c r="FKP72" s="252"/>
      <c r="FKQ72" s="252"/>
      <c r="FKR72" s="252"/>
      <c r="FKS72" s="252"/>
      <c r="FKT72" s="252"/>
      <c r="FKU72" s="252"/>
      <c r="FKV72" s="252"/>
      <c r="FKW72" s="252"/>
      <c r="FKX72" s="252"/>
      <c r="FKY72" s="252"/>
      <c r="FKZ72" s="252"/>
      <c r="FLA72" s="252"/>
      <c r="FLB72" s="252"/>
      <c r="FLC72" s="252"/>
      <c r="FLD72" s="252"/>
      <c r="FLE72" s="252"/>
      <c r="FLF72" s="252"/>
      <c r="FLG72" s="252"/>
      <c r="FLH72" s="252"/>
      <c r="FLI72" s="252"/>
      <c r="FLJ72" s="252"/>
      <c r="FLK72" s="252"/>
      <c r="FLL72" s="252"/>
      <c r="FLM72" s="252"/>
      <c r="FLN72" s="252"/>
      <c r="FLO72" s="252"/>
      <c r="FLP72" s="252"/>
      <c r="FLQ72" s="252"/>
      <c r="FLR72" s="252"/>
      <c r="FLS72" s="252"/>
      <c r="FLT72" s="252"/>
      <c r="FLU72" s="252"/>
      <c r="FLV72" s="252"/>
      <c r="FLW72" s="252"/>
      <c r="FLX72" s="252"/>
      <c r="FLY72" s="252"/>
      <c r="FLZ72" s="252"/>
      <c r="FMA72" s="252"/>
      <c r="FMB72" s="252"/>
      <c r="FMC72" s="252"/>
      <c r="FMD72" s="252"/>
      <c r="FME72" s="252"/>
      <c r="FMF72" s="252"/>
      <c r="FMG72" s="252"/>
      <c r="FMH72" s="252"/>
      <c r="FMI72" s="252"/>
      <c r="FMJ72" s="252"/>
      <c r="FMK72" s="252"/>
      <c r="FML72" s="252"/>
      <c r="FMM72" s="252"/>
      <c r="FMN72" s="252"/>
      <c r="FMO72" s="252"/>
      <c r="FMP72" s="252"/>
      <c r="FMQ72" s="252"/>
      <c r="FMR72" s="252"/>
      <c r="FMS72" s="252"/>
      <c r="FMT72" s="252"/>
      <c r="FMU72" s="252"/>
      <c r="FMV72" s="252"/>
      <c r="FMW72" s="252"/>
      <c r="FMX72" s="252"/>
      <c r="FMY72" s="252"/>
      <c r="FMZ72" s="252"/>
      <c r="FNA72" s="252"/>
      <c r="FNB72" s="252"/>
      <c r="FNC72" s="252"/>
      <c r="FND72" s="252"/>
      <c r="FNE72" s="252"/>
      <c r="FNF72" s="252"/>
      <c r="FNG72" s="252"/>
      <c r="FNH72" s="252"/>
      <c r="FNI72" s="252"/>
      <c r="FNJ72" s="252"/>
      <c r="FNK72" s="252"/>
      <c r="FNL72" s="252"/>
      <c r="FNM72" s="252"/>
      <c r="FNN72" s="252"/>
      <c r="FNO72" s="252"/>
      <c r="FNP72" s="252"/>
      <c r="FNQ72" s="252"/>
      <c r="FNR72" s="252"/>
      <c r="FNS72" s="252"/>
      <c r="FNT72" s="252"/>
      <c r="FNU72" s="252"/>
      <c r="FNV72" s="252"/>
      <c r="FNW72" s="252"/>
      <c r="FNX72" s="252"/>
      <c r="FNY72" s="252"/>
      <c r="FNZ72" s="252"/>
      <c r="FOA72" s="252"/>
      <c r="FOB72" s="252"/>
      <c r="FOC72" s="252"/>
      <c r="FOD72" s="252"/>
      <c r="FOE72" s="252"/>
      <c r="FOF72" s="252"/>
      <c r="FOG72" s="252"/>
      <c r="FOH72" s="252"/>
      <c r="FOI72" s="252"/>
      <c r="FOJ72" s="252"/>
      <c r="FOK72" s="252"/>
      <c r="FOL72" s="252"/>
      <c r="FOM72" s="252"/>
      <c r="FON72" s="252"/>
      <c r="FOO72" s="252"/>
      <c r="FOP72" s="252"/>
      <c r="FOQ72" s="252"/>
      <c r="FOR72" s="252"/>
      <c r="FOS72" s="252"/>
      <c r="FOT72" s="252"/>
      <c r="FOU72" s="252"/>
      <c r="FOV72" s="252"/>
      <c r="FOW72" s="252"/>
      <c r="FOX72" s="252"/>
      <c r="FOY72" s="252"/>
      <c r="FOZ72" s="252"/>
      <c r="FPA72" s="252"/>
      <c r="FPB72" s="252"/>
      <c r="FPC72" s="252"/>
      <c r="FPD72" s="252"/>
      <c r="FPE72" s="252"/>
      <c r="FPF72" s="252"/>
      <c r="FPG72" s="252"/>
      <c r="FPH72" s="252"/>
      <c r="FPI72" s="252"/>
      <c r="FPJ72" s="252"/>
      <c r="FPK72" s="252"/>
      <c r="FPL72" s="252"/>
      <c r="FPM72" s="252"/>
      <c r="FPN72" s="252"/>
      <c r="FPO72" s="252"/>
      <c r="FPP72" s="252"/>
      <c r="FPQ72" s="252"/>
      <c r="FPR72" s="252"/>
      <c r="FPS72" s="252"/>
      <c r="FPT72" s="252"/>
      <c r="FPU72" s="252"/>
      <c r="FPV72" s="252"/>
      <c r="FPW72" s="252"/>
      <c r="FPX72" s="252"/>
      <c r="FPY72" s="252"/>
      <c r="FPZ72" s="252"/>
      <c r="FQA72" s="252"/>
      <c r="FQB72" s="252"/>
      <c r="FQC72" s="252"/>
      <c r="FQD72" s="252"/>
      <c r="FQE72" s="252"/>
      <c r="FQF72" s="252"/>
      <c r="FQG72" s="252"/>
      <c r="FQH72" s="252"/>
      <c r="FQI72" s="252"/>
      <c r="FQJ72" s="252"/>
      <c r="FQK72" s="252"/>
      <c r="FQL72" s="252"/>
      <c r="FQM72" s="252"/>
      <c r="FQN72" s="252"/>
      <c r="FQO72" s="252"/>
      <c r="FQP72" s="252"/>
      <c r="FQQ72" s="252"/>
      <c r="FQR72" s="252"/>
      <c r="FQS72" s="252"/>
      <c r="FQT72" s="252"/>
      <c r="FQU72" s="252"/>
      <c r="FQV72" s="252"/>
      <c r="FQW72" s="252"/>
      <c r="FQX72" s="252"/>
      <c r="FQY72" s="252"/>
      <c r="FQZ72" s="252"/>
      <c r="FRA72" s="252"/>
      <c r="FRB72" s="252"/>
      <c r="FRC72" s="252"/>
      <c r="FRD72" s="252"/>
      <c r="FRE72" s="252"/>
      <c r="FRF72" s="252"/>
      <c r="FRG72" s="252"/>
      <c r="FRH72" s="252"/>
      <c r="FRI72" s="252"/>
      <c r="FRJ72" s="252"/>
      <c r="FRK72" s="252"/>
      <c r="FRL72" s="252"/>
      <c r="FRM72" s="252"/>
      <c r="FRN72" s="252"/>
      <c r="FRO72" s="252"/>
      <c r="FRP72" s="252"/>
      <c r="FRQ72" s="252"/>
      <c r="FRR72" s="252"/>
      <c r="FRS72" s="252"/>
      <c r="FRT72" s="252"/>
      <c r="FRU72" s="252"/>
      <c r="FRV72" s="252"/>
      <c r="FRW72" s="252"/>
      <c r="FRX72" s="252"/>
      <c r="FRY72" s="252"/>
      <c r="FRZ72" s="252"/>
      <c r="FSA72" s="252"/>
      <c r="FSB72" s="252"/>
      <c r="FSC72" s="252"/>
      <c r="FSD72" s="252"/>
      <c r="FSE72" s="252"/>
      <c r="FSF72" s="252"/>
      <c r="FSG72" s="252"/>
      <c r="FSH72" s="252"/>
      <c r="FSI72" s="252"/>
      <c r="FSJ72" s="252"/>
      <c r="FSK72" s="252"/>
      <c r="FSL72" s="252"/>
      <c r="FSM72" s="252"/>
      <c r="FSN72" s="252"/>
      <c r="FSO72" s="252"/>
      <c r="FSP72" s="252"/>
      <c r="FSQ72" s="252"/>
      <c r="FSR72" s="252"/>
      <c r="FSS72" s="252"/>
      <c r="FST72" s="252"/>
      <c r="FSU72" s="252"/>
      <c r="FSV72" s="252"/>
      <c r="FSW72" s="252"/>
      <c r="FSX72" s="252"/>
      <c r="FSY72" s="252"/>
      <c r="FSZ72" s="252"/>
      <c r="FTA72" s="252"/>
      <c r="FTB72" s="252"/>
      <c r="FTC72" s="252"/>
      <c r="FTD72" s="252"/>
      <c r="FTE72" s="252"/>
      <c r="FTF72" s="252"/>
      <c r="FTG72" s="252"/>
      <c r="FTH72" s="252"/>
      <c r="FTI72" s="252"/>
      <c r="FTJ72" s="252"/>
      <c r="FTK72" s="252"/>
      <c r="FTL72" s="252"/>
      <c r="FTM72" s="252"/>
      <c r="FTN72" s="252"/>
      <c r="FTO72" s="252"/>
      <c r="FTP72" s="252"/>
      <c r="FTQ72" s="252"/>
      <c r="FTR72" s="252"/>
      <c r="FTS72" s="252"/>
      <c r="FTT72" s="252"/>
      <c r="FTU72" s="252"/>
      <c r="FTV72" s="252"/>
      <c r="FTW72" s="252"/>
      <c r="FTX72" s="252"/>
      <c r="FTY72" s="252"/>
      <c r="FTZ72" s="252"/>
      <c r="FUA72" s="252"/>
      <c r="FUB72" s="252"/>
      <c r="FUC72" s="252"/>
      <c r="FUD72" s="252"/>
      <c r="FUE72" s="252"/>
      <c r="FUF72" s="252"/>
      <c r="FUG72" s="252"/>
      <c r="FUH72" s="252"/>
      <c r="FUI72" s="252"/>
      <c r="FUJ72" s="252"/>
      <c r="FUK72" s="252"/>
      <c r="FUL72" s="252"/>
      <c r="FUM72" s="252"/>
      <c r="FUN72" s="252"/>
      <c r="FUO72" s="252"/>
      <c r="FUP72" s="252"/>
      <c r="FUQ72" s="252"/>
      <c r="FUR72" s="252"/>
      <c r="FUS72" s="252"/>
      <c r="FUT72" s="252"/>
      <c r="FUU72" s="252"/>
      <c r="FUV72" s="252"/>
      <c r="FUW72" s="252"/>
      <c r="FUX72" s="252"/>
      <c r="FUY72" s="252"/>
      <c r="FUZ72" s="252"/>
      <c r="FVA72" s="252"/>
      <c r="FVB72" s="252"/>
      <c r="FVC72" s="252"/>
      <c r="FVD72" s="252"/>
      <c r="FVE72" s="252"/>
      <c r="FVF72" s="252"/>
      <c r="FVG72" s="252"/>
      <c r="FVH72" s="252"/>
      <c r="FVI72" s="252"/>
      <c r="FVJ72" s="252"/>
      <c r="FVK72" s="252"/>
      <c r="FVL72" s="252"/>
      <c r="FVM72" s="252"/>
      <c r="FVN72" s="252"/>
      <c r="FVO72" s="252"/>
      <c r="FVP72" s="252"/>
      <c r="FVQ72" s="252"/>
      <c r="FVR72" s="252"/>
      <c r="FVS72" s="252"/>
      <c r="FVT72" s="252"/>
      <c r="FVU72" s="252"/>
      <c r="FVV72" s="252"/>
      <c r="FVW72" s="252"/>
      <c r="FVX72" s="252"/>
      <c r="FVY72" s="252"/>
      <c r="FVZ72" s="252"/>
      <c r="FWA72" s="252"/>
      <c r="FWB72" s="252"/>
      <c r="FWC72" s="252"/>
      <c r="FWD72" s="252"/>
      <c r="FWE72" s="252"/>
      <c r="FWF72" s="252"/>
      <c r="FWG72" s="252"/>
      <c r="FWH72" s="252"/>
      <c r="FWI72" s="252"/>
      <c r="FWJ72" s="252"/>
      <c r="FWK72" s="252"/>
      <c r="FWL72" s="252"/>
      <c r="FWM72" s="252"/>
      <c r="FWN72" s="252"/>
      <c r="FWO72" s="252"/>
      <c r="FWP72" s="252"/>
      <c r="FWQ72" s="252"/>
      <c r="FWR72" s="252"/>
      <c r="FWS72" s="252"/>
      <c r="FWT72" s="252"/>
      <c r="FWU72" s="252"/>
      <c r="FWV72" s="252"/>
      <c r="FWW72" s="252"/>
      <c r="FWX72" s="252"/>
      <c r="FWY72" s="252"/>
      <c r="FWZ72" s="252"/>
      <c r="FXA72" s="252"/>
      <c r="FXB72" s="252"/>
      <c r="FXC72" s="252"/>
      <c r="FXD72" s="252"/>
      <c r="FXE72" s="252"/>
      <c r="FXF72" s="252"/>
      <c r="FXG72" s="252"/>
      <c r="FXH72" s="252"/>
      <c r="FXI72" s="252"/>
      <c r="FXJ72" s="252"/>
      <c r="FXK72" s="252"/>
      <c r="FXL72" s="252"/>
      <c r="FXM72" s="252"/>
      <c r="FXN72" s="252"/>
      <c r="FXO72" s="252"/>
      <c r="FXP72" s="252"/>
      <c r="FXQ72" s="252"/>
      <c r="FXR72" s="252"/>
      <c r="FXS72" s="252"/>
      <c r="FXT72" s="252"/>
      <c r="FXU72" s="252"/>
      <c r="FXV72" s="252"/>
      <c r="FXW72" s="252"/>
      <c r="FXX72" s="252"/>
      <c r="FXY72" s="252"/>
      <c r="FXZ72" s="252"/>
      <c r="FYA72" s="252"/>
      <c r="FYB72" s="252"/>
      <c r="FYC72" s="252"/>
      <c r="FYD72" s="252"/>
      <c r="FYE72" s="252"/>
      <c r="FYF72" s="252"/>
      <c r="FYG72" s="252"/>
      <c r="FYH72" s="252"/>
      <c r="FYI72" s="252"/>
      <c r="FYJ72" s="252"/>
      <c r="FYK72" s="252"/>
      <c r="FYL72" s="252"/>
      <c r="FYM72" s="252"/>
      <c r="FYN72" s="252"/>
      <c r="FYO72" s="252"/>
      <c r="FYP72" s="252"/>
      <c r="FYQ72" s="252"/>
      <c r="FYR72" s="252"/>
      <c r="FYS72" s="252"/>
      <c r="FYT72" s="252"/>
      <c r="FYU72" s="252"/>
      <c r="FYV72" s="252"/>
      <c r="FYW72" s="252"/>
      <c r="FYX72" s="252"/>
      <c r="FYY72" s="252"/>
      <c r="FYZ72" s="252"/>
      <c r="FZA72" s="252"/>
      <c r="FZB72" s="252"/>
      <c r="FZC72" s="252"/>
      <c r="FZD72" s="252"/>
      <c r="FZE72" s="252"/>
      <c r="FZF72" s="252"/>
      <c r="FZG72" s="252"/>
      <c r="FZH72" s="252"/>
      <c r="FZI72" s="252"/>
      <c r="FZJ72" s="252"/>
      <c r="FZK72" s="252"/>
      <c r="FZL72" s="252"/>
      <c r="FZM72" s="252"/>
      <c r="FZN72" s="252"/>
      <c r="FZO72" s="252"/>
      <c r="FZP72" s="252"/>
      <c r="FZQ72" s="252"/>
      <c r="FZR72" s="252"/>
      <c r="FZS72" s="252"/>
      <c r="FZT72" s="252"/>
      <c r="FZU72" s="252"/>
      <c r="FZV72" s="252"/>
      <c r="FZW72" s="252"/>
      <c r="FZX72" s="252"/>
      <c r="FZY72" s="252"/>
      <c r="FZZ72" s="252"/>
      <c r="GAA72" s="252"/>
      <c r="GAB72" s="252"/>
      <c r="GAC72" s="252"/>
      <c r="GAD72" s="252"/>
      <c r="GAE72" s="252"/>
      <c r="GAF72" s="252"/>
      <c r="GAG72" s="252"/>
      <c r="GAH72" s="252"/>
      <c r="GAI72" s="252"/>
      <c r="GAJ72" s="252"/>
      <c r="GAK72" s="252"/>
      <c r="GAL72" s="252"/>
      <c r="GAM72" s="252"/>
      <c r="GAN72" s="252"/>
      <c r="GAO72" s="252"/>
      <c r="GAP72" s="252"/>
      <c r="GAQ72" s="252"/>
      <c r="GAR72" s="252"/>
      <c r="GAS72" s="252"/>
      <c r="GAT72" s="252"/>
      <c r="GAU72" s="252"/>
      <c r="GAV72" s="252"/>
      <c r="GAW72" s="252"/>
      <c r="GAX72" s="252"/>
      <c r="GAY72" s="252"/>
      <c r="GAZ72" s="252"/>
      <c r="GBA72" s="252"/>
      <c r="GBB72" s="252"/>
      <c r="GBC72" s="252"/>
      <c r="GBD72" s="252"/>
      <c r="GBE72" s="252"/>
      <c r="GBF72" s="252"/>
      <c r="GBG72" s="252"/>
      <c r="GBH72" s="252"/>
      <c r="GBI72" s="252"/>
      <c r="GBJ72" s="252"/>
      <c r="GBK72" s="252"/>
      <c r="GBL72" s="252"/>
      <c r="GBM72" s="252"/>
      <c r="GBN72" s="252"/>
      <c r="GBO72" s="252"/>
      <c r="GBP72" s="252"/>
      <c r="GBQ72" s="252"/>
      <c r="GBR72" s="252"/>
      <c r="GBS72" s="252"/>
      <c r="GBT72" s="252"/>
      <c r="GBU72" s="252"/>
      <c r="GBV72" s="252"/>
      <c r="GBW72" s="252"/>
      <c r="GBX72" s="252"/>
      <c r="GBY72" s="252"/>
      <c r="GBZ72" s="252"/>
      <c r="GCA72" s="252"/>
      <c r="GCB72" s="252"/>
      <c r="GCC72" s="252"/>
      <c r="GCD72" s="252"/>
      <c r="GCE72" s="252"/>
      <c r="GCF72" s="252"/>
      <c r="GCG72" s="252"/>
      <c r="GCH72" s="252"/>
      <c r="GCI72" s="252"/>
      <c r="GCJ72" s="252"/>
      <c r="GCK72" s="252"/>
      <c r="GCL72" s="252"/>
      <c r="GCM72" s="252"/>
      <c r="GCN72" s="252"/>
      <c r="GCO72" s="252"/>
      <c r="GCP72" s="252"/>
      <c r="GCQ72" s="252"/>
      <c r="GCR72" s="252"/>
      <c r="GCS72" s="252"/>
      <c r="GCT72" s="252"/>
      <c r="GCU72" s="252"/>
      <c r="GCV72" s="252"/>
      <c r="GCW72" s="252"/>
      <c r="GCX72" s="252"/>
      <c r="GCY72" s="252"/>
      <c r="GCZ72" s="252"/>
      <c r="GDA72" s="252"/>
      <c r="GDB72" s="252"/>
      <c r="GDC72" s="252"/>
      <c r="GDD72" s="252"/>
      <c r="GDE72" s="252"/>
      <c r="GDF72" s="252"/>
      <c r="GDG72" s="252"/>
      <c r="GDH72" s="252"/>
      <c r="GDI72" s="252"/>
      <c r="GDJ72" s="252"/>
      <c r="GDK72" s="252"/>
      <c r="GDL72" s="252"/>
      <c r="GDM72" s="252"/>
      <c r="GDN72" s="252"/>
      <c r="GDO72" s="252"/>
      <c r="GDP72" s="252"/>
      <c r="GDQ72" s="252"/>
      <c r="GDR72" s="252"/>
      <c r="GDS72" s="252"/>
      <c r="GDT72" s="252"/>
      <c r="GDU72" s="252"/>
      <c r="GDV72" s="252"/>
      <c r="GDW72" s="252"/>
      <c r="GDX72" s="252"/>
      <c r="GDY72" s="252"/>
      <c r="GDZ72" s="252"/>
      <c r="GEA72" s="252"/>
      <c r="GEB72" s="252"/>
      <c r="GEC72" s="252"/>
      <c r="GED72" s="252"/>
      <c r="GEE72" s="252"/>
      <c r="GEF72" s="252"/>
      <c r="GEG72" s="252"/>
      <c r="GEH72" s="252"/>
      <c r="GEI72" s="252"/>
      <c r="GEJ72" s="252"/>
      <c r="GEK72" s="252"/>
      <c r="GEL72" s="252"/>
      <c r="GEM72" s="252"/>
      <c r="GEN72" s="252"/>
      <c r="GEO72" s="252"/>
      <c r="GEP72" s="252"/>
      <c r="GEQ72" s="252"/>
      <c r="GER72" s="252"/>
      <c r="GES72" s="252"/>
      <c r="GET72" s="252"/>
      <c r="GEU72" s="252"/>
      <c r="GEV72" s="252"/>
      <c r="GEW72" s="252"/>
      <c r="GEX72" s="252"/>
      <c r="GEY72" s="252"/>
      <c r="GEZ72" s="252"/>
      <c r="GFA72" s="252"/>
      <c r="GFB72" s="252"/>
      <c r="GFC72" s="252"/>
      <c r="GFD72" s="252"/>
      <c r="GFE72" s="252"/>
      <c r="GFF72" s="252"/>
      <c r="GFG72" s="252"/>
      <c r="GFH72" s="252"/>
      <c r="GFI72" s="252"/>
      <c r="GFJ72" s="252"/>
      <c r="GFK72" s="252"/>
      <c r="GFL72" s="252"/>
      <c r="GFM72" s="252"/>
      <c r="GFN72" s="252"/>
      <c r="GFO72" s="252"/>
      <c r="GFP72" s="252"/>
      <c r="GFQ72" s="252"/>
      <c r="GFR72" s="252"/>
      <c r="GFS72" s="252"/>
      <c r="GFT72" s="252"/>
      <c r="GFU72" s="252"/>
      <c r="GFV72" s="252"/>
      <c r="GFW72" s="252"/>
      <c r="GFX72" s="252"/>
      <c r="GFY72" s="252"/>
      <c r="GFZ72" s="252"/>
      <c r="GGA72" s="252"/>
      <c r="GGB72" s="252"/>
      <c r="GGC72" s="252"/>
      <c r="GGD72" s="252"/>
      <c r="GGE72" s="252"/>
      <c r="GGF72" s="252"/>
      <c r="GGG72" s="252"/>
      <c r="GGH72" s="252"/>
      <c r="GGI72" s="252"/>
      <c r="GGJ72" s="252"/>
      <c r="GGK72" s="252"/>
      <c r="GGL72" s="252"/>
      <c r="GGM72" s="252"/>
      <c r="GGN72" s="252"/>
      <c r="GGO72" s="252"/>
      <c r="GGP72" s="252"/>
      <c r="GGQ72" s="252"/>
      <c r="GGR72" s="252"/>
      <c r="GGS72" s="252"/>
      <c r="GGT72" s="252"/>
      <c r="GGU72" s="252"/>
      <c r="GGV72" s="252"/>
      <c r="GGW72" s="252"/>
      <c r="GGX72" s="252"/>
      <c r="GGY72" s="252"/>
      <c r="GGZ72" s="252"/>
      <c r="GHA72" s="252"/>
      <c r="GHB72" s="252"/>
      <c r="GHC72" s="252"/>
      <c r="GHD72" s="252"/>
      <c r="GHE72" s="252"/>
      <c r="GHF72" s="252"/>
      <c r="GHG72" s="252"/>
      <c r="GHH72" s="252"/>
      <c r="GHI72" s="252"/>
      <c r="GHJ72" s="252"/>
      <c r="GHK72" s="252"/>
      <c r="GHL72" s="252"/>
      <c r="GHM72" s="252"/>
      <c r="GHN72" s="252"/>
      <c r="GHO72" s="252"/>
      <c r="GHP72" s="252"/>
      <c r="GHQ72" s="252"/>
      <c r="GHR72" s="252"/>
      <c r="GHS72" s="252"/>
      <c r="GHT72" s="252"/>
      <c r="GHU72" s="252"/>
      <c r="GHV72" s="252"/>
      <c r="GHW72" s="252"/>
      <c r="GHX72" s="252"/>
      <c r="GHY72" s="252"/>
      <c r="GHZ72" s="252"/>
      <c r="GIA72" s="252"/>
      <c r="GIB72" s="252"/>
      <c r="GIC72" s="252"/>
      <c r="GID72" s="252"/>
      <c r="GIE72" s="252"/>
      <c r="GIF72" s="252"/>
      <c r="GIG72" s="252"/>
      <c r="GIH72" s="252"/>
      <c r="GII72" s="252"/>
      <c r="GIJ72" s="252"/>
      <c r="GIK72" s="252"/>
      <c r="GIL72" s="252"/>
      <c r="GIM72" s="252"/>
      <c r="GIN72" s="252"/>
      <c r="GIO72" s="252"/>
      <c r="GIP72" s="252"/>
      <c r="GIQ72" s="252"/>
      <c r="GIR72" s="252"/>
      <c r="GIS72" s="252"/>
      <c r="GIT72" s="252"/>
      <c r="GIU72" s="252"/>
      <c r="GIV72" s="252"/>
      <c r="GIW72" s="252"/>
      <c r="GIX72" s="252"/>
      <c r="GIY72" s="252"/>
      <c r="GIZ72" s="252"/>
      <c r="GJA72" s="252"/>
      <c r="GJB72" s="252"/>
      <c r="GJC72" s="252"/>
      <c r="GJD72" s="252"/>
      <c r="GJE72" s="252"/>
      <c r="GJF72" s="252"/>
      <c r="GJG72" s="252"/>
      <c r="GJH72" s="252"/>
      <c r="GJI72" s="252"/>
      <c r="GJJ72" s="252"/>
      <c r="GJK72" s="252"/>
      <c r="GJL72" s="252"/>
      <c r="GJM72" s="252"/>
      <c r="GJN72" s="252"/>
      <c r="GJO72" s="252"/>
      <c r="GJP72" s="252"/>
      <c r="GJQ72" s="252"/>
      <c r="GJR72" s="252"/>
      <c r="GJS72" s="252"/>
      <c r="GJT72" s="252"/>
      <c r="GJU72" s="252"/>
      <c r="GJV72" s="252"/>
      <c r="GJW72" s="252"/>
      <c r="GJX72" s="252"/>
      <c r="GJY72" s="252"/>
      <c r="GJZ72" s="252"/>
      <c r="GKA72" s="252"/>
      <c r="GKB72" s="252"/>
      <c r="GKC72" s="252"/>
      <c r="GKD72" s="252"/>
      <c r="GKE72" s="252"/>
      <c r="GKF72" s="252"/>
      <c r="GKG72" s="252"/>
      <c r="GKH72" s="252"/>
      <c r="GKI72" s="252"/>
      <c r="GKJ72" s="252"/>
      <c r="GKK72" s="252"/>
      <c r="GKL72" s="252"/>
      <c r="GKM72" s="252"/>
      <c r="GKN72" s="252"/>
      <c r="GKO72" s="252"/>
      <c r="GKP72" s="252"/>
      <c r="GKQ72" s="252"/>
      <c r="GKR72" s="252"/>
      <c r="GKS72" s="252"/>
      <c r="GKT72" s="252"/>
      <c r="GKU72" s="252"/>
      <c r="GKV72" s="252"/>
      <c r="GKW72" s="252"/>
      <c r="GKX72" s="252"/>
      <c r="GKY72" s="252"/>
      <c r="GKZ72" s="252"/>
      <c r="GLA72" s="252"/>
      <c r="GLB72" s="252"/>
      <c r="GLC72" s="252"/>
      <c r="GLD72" s="252"/>
      <c r="GLE72" s="252"/>
      <c r="GLF72" s="252"/>
      <c r="GLG72" s="252"/>
      <c r="GLH72" s="252"/>
      <c r="GLI72" s="252"/>
      <c r="GLJ72" s="252"/>
      <c r="GLK72" s="252"/>
      <c r="GLL72" s="252"/>
      <c r="GLM72" s="252"/>
      <c r="GLN72" s="252"/>
      <c r="GLO72" s="252"/>
      <c r="GLP72" s="252"/>
      <c r="GLQ72" s="252"/>
      <c r="GLR72" s="252"/>
      <c r="GLS72" s="252"/>
      <c r="GLT72" s="252"/>
      <c r="GLU72" s="252"/>
      <c r="GLV72" s="252"/>
      <c r="GLW72" s="252"/>
      <c r="GLX72" s="252"/>
      <c r="GLY72" s="252"/>
      <c r="GLZ72" s="252"/>
      <c r="GMA72" s="252"/>
      <c r="GMB72" s="252"/>
      <c r="GMC72" s="252"/>
      <c r="GMD72" s="252"/>
      <c r="GME72" s="252"/>
      <c r="GMF72" s="252"/>
      <c r="GMG72" s="252"/>
      <c r="GMH72" s="252"/>
      <c r="GMI72" s="252"/>
      <c r="GMJ72" s="252"/>
      <c r="GMK72" s="252"/>
      <c r="GML72" s="252"/>
      <c r="GMM72" s="252"/>
      <c r="GMN72" s="252"/>
      <c r="GMO72" s="252"/>
      <c r="GMP72" s="252"/>
      <c r="GMQ72" s="252"/>
      <c r="GMR72" s="252"/>
      <c r="GMS72" s="252"/>
      <c r="GMT72" s="252"/>
      <c r="GMU72" s="252"/>
      <c r="GMV72" s="252"/>
      <c r="GMW72" s="252"/>
      <c r="GMX72" s="252"/>
      <c r="GMY72" s="252"/>
      <c r="GMZ72" s="252"/>
      <c r="GNA72" s="252"/>
      <c r="GNB72" s="252"/>
      <c r="GNC72" s="252"/>
      <c r="GND72" s="252"/>
      <c r="GNE72" s="252"/>
      <c r="GNF72" s="252"/>
      <c r="GNG72" s="252"/>
      <c r="GNH72" s="252"/>
      <c r="GNI72" s="252"/>
      <c r="GNJ72" s="252"/>
      <c r="GNK72" s="252"/>
      <c r="GNL72" s="252"/>
      <c r="GNM72" s="252"/>
      <c r="GNN72" s="252"/>
      <c r="GNO72" s="252"/>
      <c r="GNP72" s="252"/>
      <c r="GNQ72" s="252"/>
      <c r="GNR72" s="252"/>
      <c r="GNS72" s="252"/>
      <c r="GNT72" s="252"/>
      <c r="GNU72" s="252"/>
      <c r="GNV72" s="252"/>
      <c r="GNW72" s="252"/>
      <c r="GNX72" s="252"/>
      <c r="GNY72" s="252"/>
      <c r="GNZ72" s="252"/>
      <c r="GOA72" s="252"/>
      <c r="GOB72" s="252"/>
      <c r="GOC72" s="252"/>
      <c r="GOD72" s="252"/>
      <c r="GOE72" s="252"/>
      <c r="GOF72" s="252"/>
      <c r="GOG72" s="252"/>
      <c r="GOH72" s="252"/>
      <c r="GOI72" s="252"/>
      <c r="GOJ72" s="252"/>
      <c r="GOK72" s="252"/>
      <c r="GOL72" s="252"/>
      <c r="GOM72" s="252"/>
      <c r="GON72" s="252"/>
      <c r="GOO72" s="252"/>
      <c r="GOP72" s="252"/>
      <c r="GOQ72" s="252"/>
      <c r="GOR72" s="252"/>
      <c r="GOS72" s="252"/>
      <c r="GOT72" s="252"/>
      <c r="GOU72" s="252"/>
      <c r="GOV72" s="252"/>
      <c r="GOW72" s="252"/>
      <c r="GOX72" s="252"/>
      <c r="GOY72" s="252"/>
      <c r="GOZ72" s="252"/>
      <c r="GPA72" s="252"/>
      <c r="GPB72" s="252"/>
      <c r="GPC72" s="252"/>
      <c r="GPD72" s="252"/>
      <c r="GPE72" s="252"/>
      <c r="GPF72" s="252"/>
      <c r="GPG72" s="252"/>
      <c r="GPH72" s="252"/>
      <c r="GPI72" s="252"/>
      <c r="GPJ72" s="252"/>
      <c r="GPK72" s="252"/>
      <c r="GPL72" s="252"/>
      <c r="GPM72" s="252"/>
      <c r="GPN72" s="252"/>
      <c r="GPO72" s="252"/>
      <c r="GPP72" s="252"/>
      <c r="GPQ72" s="252"/>
      <c r="GPR72" s="252"/>
      <c r="GPS72" s="252"/>
      <c r="GPT72" s="252"/>
      <c r="GPU72" s="252"/>
      <c r="GPV72" s="252"/>
      <c r="GPW72" s="252"/>
      <c r="GPX72" s="252"/>
      <c r="GPY72" s="252"/>
      <c r="GPZ72" s="252"/>
      <c r="GQA72" s="252"/>
      <c r="GQB72" s="252"/>
      <c r="GQC72" s="252"/>
      <c r="GQD72" s="252"/>
      <c r="GQE72" s="252"/>
      <c r="GQF72" s="252"/>
      <c r="GQG72" s="252"/>
      <c r="GQH72" s="252"/>
      <c r="GQI72" s="252"/>
      <c r="GQJ72" s="252"/>
      <c r="GQK72" s="252"/>
      <c r="GQL72" s="252"/>
      <c r="GQM72" s="252"/>
      <c r="GQN72" s="252"/>
      <c r="GQO72" s="252"/>
      <c r="GQP72" s="252"/>
      <c r="GQQ72" s="252"/>
      <c r="GQR72" s="252"/>
      <c r="GQS72" s="252"/>
      <c r="GQT72" s="252"/>
      <c r="GQU72" s="252"/>
      <c r="GQV72" s="252"/>
      <c r="GQW72" s="252"/>
      <c r="GQX72" s="252"/>
      <c r="GQY72" s="252"/>
      <c r="GQZ72" s="252"/>
      <c r="GRA72" s="252"/>
      <c r="GRB72" s="252"/>
      <c r="GRC72" s="252"/>
      <c r="GRD72" s="252"/>
      <c r="GRE72" s="252"/>
      <c r="GRF72" s="252"/>
      <c r="GRG72" s="252"/>
      <c r="GRH72" s="252"/>
      <c r="GRI72" s="252"/>
      <c r="GRJ72" s="252"/>
      <c r="GRK72" s="252"/>
      <c r="GRL72" s="252"/>
      <c r="GRM72" s="252"/>
      <c r="GRN72" s="252"/>
      <c r="GRO72" s="252"/>
      <c r="GRP72" s="252"/>
      <c r="GRQ72" s="252"/>
      <c r="GRR72" s="252"/>
      <c r="GRS72" s="252"/>
      <c r="GRT72" s="252"/>
      <c r="GRU72" s="252"/>
      <c r="GRV72" s="252"/>
      <c r="GRW72" s="252"/>
      <c r="GRX72" s="252"/>
      <c r="GRY72" s="252"/>
      <c r="GRZ72" s="252"/>
      <c r="GSA72" s="252"/>
      <c r="GSB72" s="252"/>
      <c r="GSC72" s="252"/>
      <c r="GSD72" s="252"/>
      <c r="GSE72" s="252"/>
      <c r="GSF72" s="252"/>
      <c r="GSG72" s="252"/>
      <c r="GSH72" s="252"/>
      <c r="GSI72" s="252"/>
      <c r="GSJ72" s="252"/>
      <c r="GSK72" s="252"/>
      <c r="GSL72" s="252"/>
      <c r="GSM72" s="252"/>
      <c r="GSN72" s="252"/>
      <c r="GSO72" s="252"/>
      <c r="GSP72" s="252"/>
      <c r="GSQ72" s="252"/>
      <c r="GSR72" s="252"/>
      <c r="GSS72" s="252"/>
      <c r="GST72" s="252"/>
      <c r="GSU72" s="252"/>
      <c r="GSV72" s="252"/>
      <c r="GSW72" s="252"/>
      <c r="GSX72" s="252"/>
      <c r="GSY72" s="252"/>
      <c r="GSZ72" s="252"/>
      <c r="GTA72" s="252"/>
      <c r="GTB72" s="252"/>
      <c r="GTC72" s="252"/>
      <c r="GTD72" s="252"/>
      <c r="GTE72" s="252"/>
      <c r="GTF72" s="252"/>
      <c r="GTG72" s="252"/>
      <c r="GTH72" s="252"/>
      <c r="GTI72" s="252"/>
      <c r="GTJ72" s="252"/>
      <c r="GTK72" s="252"/>
      <c r="GTL72" s="252"/>
      <c r="GTM72" s="252"/>
      <c r="GTN72" s="252"/>
      <c r="GTO72" s="252"/>
      <c r="GTP72" s="252"/>
      <c r="GTQ72" s="252"/>
      <c r="GTR72" s="252"/>
      <c r="GTS72" s="252"/>
      <c r="GTT72" s="252"/>
      <c r="GTU72" s="252"/>
      <c r="GTV72" s="252"/>
      <c r="GTW72" s="252"/>
      <c r="GTX72" s="252"/>
      <c r="GTY72" s="252"/>
      <c r="GTZ72" s="252"/>
      <c r="GUA72" s="252"/>
      <c r="GUB72" s="252"/>
      <c r="GUC72" s="252"/>
      <c r="GUD72" s="252"/>
      <c r="GUE72" s="252"/>
      <c r="GUF72" s="252"/>
      <c r="GUG72" s="252"/>
      <c r="GUH72" s="252"/>
      <c r="GUI72" s="252"/>
      <c r="GUJ72" s="252"/>
      <c r="GUK72" s="252"/>
      <c r="GUL72" s="252"/>
      <c r="GUM72" s="252"/>
      <c r="GUN72" s="252"/>
      <c r="GUO72" s="252"/>
      <c r="GUP72" s="252"/>
      <c r="GUQ72" s="252"/>
      <c r="GUR72" s="252"/>
      <c r="GUS72" s="252"/>
      <c r="GUT72" s="252"/>
      <c r="GUU72" s="252"/>
      <c r="GUV72" s="252"/>
      <c r="GUW72" s="252"/>
      <c r="GUX72" s="252"/>
      <c r="GUY72" s="252"/>
      <c r="GUZ72" s="252"/>
      <c r="GVA72" s="252"/>
      <c r="GVB72" s="252"/>
      <c r="GVC72" s="252"/>
      <c r="GVD72" s="252"/>
      <c r="GVE72" s="252"/>
      <c r="GVF72" s="252"/>
      <c r="GVG72" s="252"/>
      <c r="GVH72" s="252"/>
      <c r="GVI72" s="252"/>
      <c r="GVJ72" s="252"/>
      <c r="GVK72" s="252"/>
      <c r="GVL72" s="252"/>
      <c r="GVM72" s="252"/>
      <c r="GVN72" s="252"/>
      <c r="GVO72" s="252"/>
      <c r="GVP72" s="252"/>
      <c r="GVQ72" s="252"/>
      <c r="GVR72" s="252"/>
      <c r="GVS72" s="252"/>
      <c r="GVT72" s="252"/>
      <c r="GVU72" s="252"/>
      <c r="GVV72" s="252"/>
      <c r="GVW72" s="252"/>
      <c r="GVX72" s="252"/>
      <c r="GVY72" s="252"/>
      <c r="GVZ72" s="252"/>
      <c r="GWA72" s="252"/>
      <c r="GWB72" s="252"/>
      <c r="GWC72" s="252"/>
      <c r="GWD72" s="252"/>
      <c r="GWE72" s="252"/>
      <c r="GWF72" s="252"/>
      <c r="GWG72" s="252"/>
      <c r="GWH72" s="252"/>
      <c r="GWI72" s="252"/>
      <c r="GWJ72" s="252"/>
      <c r="GWK72" s="252"/>
      <c r="GWL72" s="252"/>
      <c r="GWM72" s="252"/>
      <c r="GWN72" s="252"/>
      <c r="GWO72" s="252"/>
      <c r="GWP72" s="252"/>
      <c r="GWQ72" s="252"/>
      <c r="GWR72" s="252"/>
      <c r="GWS72" s="252"/>
      <c r="GWT72" s="252"/>
      <c r="GWU72" s="252"/>
      <c r="GWV72" s="252"/>
      <c r="GWW72" s="252"/>
      <c r="GWX72" s="252"/>
      <c r="GWY72" s="252"/>
      <c r="GWZ72" s="252"/>
      <c r="GXA72" s="252"/>
      <c r="GXB72" s="252"/>
      <c r="GXC72" s="252"/>
      <c r="GXD72" s="252"/>
      <c r="GXE72" s="252"/>
      <c r="GXF72" s="252"/>
      <c r="GXG72" s="252"/>
      <c r="GXH72" s="252"/>
      <c r="GXI72" s="252"/>
      <c r="GXJ72" s="252"/>
      <c r="GXK72" s="252"/>
      <c r="GXL72" s="252"/>
      <c r="GXM72" s="252"/>
      <c r="GXN72" s="252"/>
      <c r="GXO72" s="252"/>
      <c r="GXP72" s="252"/>
      <c r="GXQ72" s="252"/>
      <c r="GXR72" s="252"/>
      <c r="GXS72" s="252"/>
      <c r="GXT72" s="252"/>
      <c r="GXU72" s="252"/>
      <c r="GXV72" s="252"/>
      <c r="GXW72" s="252"/>
      <c r="GXX72" s="252"/>
      <c r="GXY72" s="252"/>
      <c r="GXZ72" s="252"/>
      <c r="GYA72" s="252"/>
      <c r="GYB72" s="252"/>
      <c r="GYC72" s="252"/>
      <c r="GYD72" s="252"/>
      <c r="GYE72" s="252"/>
      <c r="GYF72" s="252"/>
      <c r="GYG72" s="252"/>
      <c r="GYH72" s="252"/>
      <c r="GYI72" s="252"/>
      <c r="GYJ72" s="252"/>
      <c r="GYK72" s="252"/>
      <c r="GYL72" s="252"/>
      <c r="GYM72" s="252"/>
      <c r="GYN72" s="252"/>
      <c r="GYO72" s="252"/>
      <c r="GYP72" s="252"/>
      <c r="GYQ72" s="252"/>
      <c r="GYR72" s="252"/>
      <c r="GYS72" s="252"/>
      <c r="GYT72" s="252"/>
      <c r="GYU72" s="252"/>
      <c r="GYV72" s="252"/>
      <c r="GYW72" s="252"/>
      <c r="GYX72" s="252"/>
      <c r="GYY72" s="252"/>
      <c r="GYZ72" s="252"/>
      <c r="GZA72" s="252"/>
      <c r="GZB72" s="252"/>
      <c r="GZC72" s="252"/>
      <c r="GZD72" s="252"/>
      <c r="GZE72" s="252"/>
      <c r="GZF72" s="252"/>
      <c r="GZG72" s="252"/>
      <c r="GZH72" s="252"/>
      <c r="GZI72" s="252"/>
      <c r="GZJ72" s="252"/>
      <c r="GZK72" s="252"/>
      <c r="GZL72" s="252"/>
      <c r="GZM72" s="252"/>
      <c r="GZN72" s="252"/>
      <c r="GZO72" s="252"/>
      <c r="GZP72" s="252"/>
      <c r="GZQ72" s="252"/>
      <c r="GZR72" s="252"/>
      <c r="GZS72" s="252"/>
      <c r="GZT72" s="252"/>
      <c r="GZU72" s="252"/>
      <c r="GZV72" s="252"/>
      <c r="GZW72" s="252"/>
      <c r="GZX72" s="252"/>
      <c r="GZY72" s="252"/>
      <c r="GZZ72" s="252"/>
      <c r="HAA72" s="252"/>
      <c r="HAB72" s="252"/>
      <c r="HAC72" s="252"/>
      <c r="HAD72" s="252"/>
      <c r="HAE72" s="252"/>
      <c r="HAF72" s="252"/>
      <c r="HAG72" s="252"/>
      <c r="HAH72" s="252"/>
      <c r="HAI72" s="252"/>
      <c r="HAJ72" s="252"/>
      <c r="HAK72" s="252"/>
      <c r="HAL72" s="252"/>
      <c r="HAM72" s="252"/>
      <c r="HAN72" s="252"/>
      <c r="HAO72" s="252"/>
      <c r="HAP72" s="252"/>
      <c r="HAQ72" s="252"/>
      <c r="HAR72" s="252"/>
      <c r="HAS72" s="252"/>
      <c r="HAT72" s="252"/>
      <c r="HAU72" s="252"/>
      <c r="HAV72" s="252"/>
      <c r="HAW72" s="252"/>
      <c r="HAX72" s="252"/>
      <c r="HAY72" s="252"/>
      <c r="HAZ72" s="252"/>
      <c r="HBA72" s="252"/>
      <c r="HBB72" s="252"/>
      <c r="HBC72" s="252"/>
      <c r="HBD72" s="252"/>
      <c r="HBE72" s="252"/>
      <c r="HBF72" s="252"/>
      <c r="HBG72" s="252"/>
      <c r="HBH72" s="252"/>
      <c r="HBI72" s="252"/>
      <c r="HBJ72" s="252"/>
      <c r="HBK72" s="252"/>
      <c r="HBL72" s="252"/>
      <c r="HBM72" s="252"/>
      <c r="HBN72" s="252"/>
      <c r="HBO72" s="252"/>
      <c r="HBP72" s="252"/>
      <c r="HBQ72" s="252"/>
      <c r="HBR72" s="252"/>
      <c r="HBS72" s="252"/>
      <c r="HBT72" s="252"/>
      <c r="HBU72" s="252"/>
      <c r="HBV72" s="252"/>
      <c r="HBW72" s="252"/>
      <c r="HBX72" s="252"/>
      <c r="HBY72" s="252"/>
      <c r="HBZ72" s="252"/>
      <c r="HCA72" s="252"/>
      <c r="HCB72" s="252"/>
      <c r="HCC72" s="252"/>
      <c r="HCD72" s="252"/>
      <c r="HCE72" s="252"/>
      <c r="HCF72" s="252"/>
      <c r="HCG72" s="252"/>
      <c r="HCH72" s="252"/>
      <c r="HCI72" s="252"/>
      <c r="HCJ72" s="252"/>
      <c r="HCK72" s="252"/>
      <c r="HCL72" s="252"/>
      <c r="HCM72" s="252"/>
      <c r="HCN72" s="252"/>
      <c r="HCO72" s="252"/>
      <c r="HCP72" s="252"/>
      <c r="HCQ72" s="252"/>
      <c r="HCR72" s="252"/>
      <c r="HCS72" s="252"/>
      <c r="HCT72" s="252"/>
      <c r="HCU72" s="252"/>
      <c r="HCV72" s="252"/>
      <c r="HCW72" s="252"/>
      <c r="HCX72" s="252"/>
      <c r="HCY72" s="252"/>
      <c r="HCZ72" s="252"/>
      <c r="HDA72" s="252"/>
      <c r="HDB72" s="252"/>
      <c r="HDC72" s="252"/>
      <c r="HDD72" s="252"/>
      <c r="HDE72" s="252"/>
      <c r="HDF72" s="252"/>
      <c r="HDG72" s="252"/>
      <c r="HDH72" s="252"/>
      <c r="HDI72" s="252"/>
      <c r="HDJ72" s="252"/>
      <c r="HDK72" s="252"/>
      <c r="HDL72" s="252"/>
      <c r="HDM72" s="252"/>
      <c r="HDN72" s="252"/>
      <c r="HDO72" s="252"/>
      <c r="HDP72" s="252"/>
      <c r="HDQ72" s="252"/>
      <c r="HDR72" s="252"/>
      <c r="HDS72" s="252"/>
      <c r="HDT72" s="252"/>
      <c r="HDU72" s="252"/>
      <c r="HDV72" s="252"/>
      <c r="HDW72" s="252"/>
      <c r="HDX72" s="252"/>
      <c r="HDY72" s="252"/>
      <c r="HDZ72" s="252"/>
      <c r="HEA72" s="252"/>
      <c r="HEB72" s="252"/>
      <c r="HEC72" s="252"/>
      <c r="HED72" s="252"/>
      <c r="HEE72" s="252"/>
      <c r="HEF72" s="252"/>
      <c r="HEG72" s="252"/>
      <c r="HEH72" s="252"/>
      <c r="HEI72" s="252"/>
      <c r="HEJ72" s="252"/>
      <c r="HEK72" s="252"/>
      <c r="HEL72" s="252"/>
      <c r="HEM72" s="252"/>
      <c r="HEN72" s="252"/>
      <c r="HEO72" s="252"/>
      <c r="HEP72" s="252"/>
      <c r="HEQ72" s="252"/>
      <c r="HER72" s="252"/>
      <c r="HES72" s="252"/>
      <c r="HET72" s="252"/>
      <c r="HEU72" s="252"/>
      <c r="HEV72" s="252"/>
      <c r="HEW72" s="252"/>
      <c r="HEX72" s="252"/>
      <c r="HEY72" s="252"/>
      <c r="HEZ72" s="252"/>
      <c r="HFA72" s="252"/>
      <c r="HFB72" s="252"/>
      <c r="HFC72" s="252"/>
      <c r="HFD72" s="252"/>
      <c r="HFE72" s="252"/>
      <c r="HFF72" s="252"/>
      <c r="HFG72" s="252"/>
      <c r="HFH72" s="252"/>
      <c r="HFI72" s="252"/>
      <c r="HFJ72" s="252"/>
      <c r="HFK72" s="252"/>
      <c r="HFL72" s="252"/>
      <c r="HFM72" s="252"/>
      <c r="HFN72" s="252"/>
      <c r="HFO72" s="252"/>
      <c r="HFP72" s="252"/>
      <c r="HFQ72" s="252"/>
      <c r="HFR72" s="252"/>
      <c r="HFS72" s="252"/>
      <c r="HFT72" s="252"/>
      <c r="HFU72" s="252"/>
      <c r="HFV72" s="252"/>
      <c r="HFW72" s="252"/>
      <c r="HFX72" s="252"/>
      <c r="HFY72" s="252"/>
      <c r="HFZ72" s="252"/>
      <c r="HGA72" s="252"/>
      <c r="HGB72" s="252"/>
      <c r="HGC72" s="252"/>
      <c r="HGD72" s="252"/>
      <c r="HGE72" s="252"/>
      <c r="HGF72" s="252"/>
      <c r="HGG72" s="252"/>
      <c r="HGH72" s="252"/>
      <c r="HGI72" s="252"/>
      <c r="HGJ72" s="252"/>
      <c r="HGK72" s="252"/>
      <c r="HGL72" s="252"/>
      <c r="HGM72" s="252"/>
      <c r="HGN72" s="252"/>
      <c r="HGO72" s="252"/>
      <c r="HGP72" s="252"/>
      <c r="HGQ72" s="252"/>
      <c r="HGR72" s="252"/>
      <c r="HGS72" s="252"/>
      <c r="HGT72" s="252"/>
      <c r="HGU72" s="252"/>
      <c r="HGV72" s="252"/>
      <c r="HGW72" s="252"/>
      <c r="HGX72" s="252"/>
      <c r="HGY72" s="252"/>
      <c r="HGZ72" s="252"/>
      <c r="HHA72" s="252"/>
      <c r="HHB72" s="252"/>
      <c r="HHC72" s="252"/>
      <c r="HHD72" s="252"/>
      <c r="HHE72" s="252"/>
      <c r="HHF72" s="252"/>
      <c r="HHG72" s="252"/>
      <c r="HHH72" s="252"/>
      <c r="HHI72" s="252"/>
      <c r="HHJ72" s="252"/>
      <c r="HHK72" s="252"/>
      <c r="HHL72" s="252"/>
      <c r="HHM72" s="252"/>
      <c r="HHN72" s="252"/>
      <c r="HHO72" s="252"/>
      <c r="HHP72" s="252"/>
      <c r="HHQ72" s="252"/>
      <c r="HHR72" s="252"/>
      <c r="HHS72" s="252"/>
      <c r="HHT72" s="252"/>
      <c r="HHU72" s="252"/>
      <c r="HHV72" s="252"/>
      <c r="HHW72" s="252"/>
      <c r="HHX72" s="252"/>
      <c r="HHY72" s="252"/>
      <c r="HHZ72" s="252"/>
      <c r="HIA72" s="252"/>
      <c r="HIB72" s="252"/>
      <c r="HIC72" s="252"/>
      <c r="HID72" s="252"/>
      <c r="HIE72" s="252"/>
      <c r="HIF72" s="252"/>
      <c r="HIG72" s="252"/>
      <c r="HIH72" s="252"/>
      <c r="HII72" s="252"/>
      <c r="HIJ72" s="252"/>
      <c r="HIK72" s="252"/>
      <c r="HIL72" s="252"/>
      <c r="HIM72" s="252"/>
      <c r="HIN72" s="252"/>
      <c r="HIO72" s="252"/>
      <c r="HIP72" s="252"/>
      <c r="HIQ72" s="252"/>
      <c r="HIR72" s="252"/>
      <c r="HIS72" s="252"/>
      <c r="HIT72" s="252"/>
      <c r="HIU72" s="252"/>
      <c r="HIV72" s="252"/>
      <c r="HIW72" s="252"/>
      <c r="HIX72" s="252"/>
      <c r="HIY72" s="252"/>
      <c r="HIZ72" s="252"/>
      <c r="HJA72" s="252"/>
      <c r="HJB72" s="252"/>
      <c r="HJC72" s="252"/>
      <c r="HJD72" s="252"/>
      <c r="HJE72" s="252"/>
      <c r="HJF72" s="252"/>
      <c r="HJG72" s="252"/>
      <c r="HJH72" s="252"/>
      <c r="HJI72" s="252"/>
      <c r="HJJ72" s="252"/>
      <c r="HJK72" s="252"/>
      <c r="HJL72" s="252"/>
      <c r="HJM72" s="252"/>
      <c r="HJN72" s="252"/>
      <c r="HJO72" s="252"/>
      <c r="HJP72" s="252"/>
      <c r="HJQ72" s="252"/>
      <c r="HJR72" s="252"/>
      <c r="HJS72" s="252"/>
      <c r="HJT72" s="252"/>
      <c r="HJU72" s="252"/>
      <c r="HJV72" s="252"/>
      <c r="HJW72" s="252"/>
      <c r="HJX72" s="252"/>
      <c r="HJY72" s="252"/>
      <c r="HJZ72" s="252"/>
      <c r="HKA72" s="252"/>
      <c r="HKB72" s="252"/>
      <c r="HKC72" s="252"/>
      <c r="HKD72" s="252"/>
      <c r="HKE72" s="252"/>
      <c r="HKF72" s="252"/>
      <c r="HKG72" s="252"/>
      <c r="HKH72" s="252"/>
      <c r="HKI72" s="252"/>
      <c r="HKJ72" s="252"/>
      <c r="HKK72" s="252"/>
      <c r="HKL72" s="252"/>
      <c r="HKM72" s="252"/>
      <c r="HKN72" s="252"/>
      <c r="HKO72" s="252"/>
      <c r="HKP72" s="252"/>
      <c r="HKQ72" s="252"/>
      <c r="HKR72" s="252"/>
      <c r="HKS72" s="252"/>
      <c r="HKT72" s="252"/>
      <c r="HKU72" s="252"/>
      <c r="HKV72" s="252"/>
      <c r="HKW72" s="252"/>
      <c r="HKX72" s="252"/>
      <c r="HKY72" s="252"/>
      <c r="HKZ72" s="252"/>
      <c r="HLA72" s="252"/>
      <c r="HLB72" s="252"/>
      <c r="HLC72" s="252"/>
      <c r="HLD72" s="252"/>
      <c r="HLE72" s="252"/>
      <c r="HLF72" s="252"/>
      <c r="HLG72" s="252"/>
      <c r="HLH72" s="252"/>
      <c r="HLI72" s="252"/>
      <c r="HLJ72" s="252"/>
      <c r="HLK72" s="252"/>
      <c r="HLL72" s="252"/>
      <c r="HLM72" s="252"/>
      <c r="HLN72" s="252"/>
      <c r="HLO72" s="252"/>
      <c r="HLP72" s="252"/>
      <c r="HLQ72" s="252"/>
      <c r="HLR72" s="252"/>
      <c r="HLS72" s="252"/>
      <c r="HLT72" s="252"/>
      <c r="HLU72" s="252"/>
      <c r="HLV72" s="252"/>
      <c r="HLW72" s="252"/>
      <c r="HLX72" s="252"/>
      <c r="HLY72" s="252"/>
      <c r="HLZ72" s="252"/>
      <c r="HMA72" s="252"/>
      <c r="HMB72" s="252"/>
      <c r="HMC72" s="252"/>
      <c r="HMD72" s="252"/>
      <c r="HME72" s="252"/>
      <c r="HMF72" s="252"/>
      <c r="HMG72" s="252"/>
      <c r="HMH72" s="252"/>
      <c r="HMI72" s="252"/>
      <c r="HMJ72" s="252"/>
      <c r="HMK72" s="252"/>
      <c r="HML72" s="252"/>
      <c r="HMM72" s="252"/>
      <c r="HMN72" s="252"/>
      <c r="HMO72" s="252"/>
      <c r="HMP72" s="252"/>
      <c r="HMQ72" s="252"/>
      <c r="HMR72" s="252"/>
      <c r="HMS72" s="252"/>
      <c r="HMT72" s="252"/>
      <c r="HMU72" s="252"/>
      <c r="HMV72" s="252"/>
      <c r="HMW72" s="252"/>
      <c r="HMX72" s="252"/>
      <c r="HMY72" s="252"/>
      <c r="HMZ72" s="252"/>
      <c r="HNA72" s="252"/>
      <c r="HNB72" s="252"/>
      <c r="HNC72" s="252"/>
      <c r="HND72" s="252"/>
      <c r="HNE72" s="252"/>
      <c r="HNF72" s="252"/>
      <c r="HNG72" s="252"/>
      <c r="HNH72" s="252"/>
      <c r="HNI72" s="252"/>
      <c r="HNJ72" s="252"/>
      <c r="HNK72" s="252"/>
      <c r="HNL72" s="252"/>
      <c r="HNM72" s="252"/>
      <c r="HNN72" s="252"/>
      <c r="HNO72" s="252"/>
      <c r="HNP72" s="252"/>
      <c r="HNQ72" s="252"/>
      <c r="HNR72" s="252"/>
      <c r="HNS72" s="252"/>
      <c r="HNT72" s="252"/>
      <c r="HNU72" s="252"/>
      <c r="HNV72" s="252"/>
      <c r="HNW72" s="252"/>
      <c r="HNX72" s="252"/>
      <c r="HNY72" s="252"/>
      <c r="HNZ72" s="252"/>
      <c r="HOA72" s="252"/>
      <c r="HOB72" s="252"/>
      <c r="HOC72" s="252"/>
      <c r="HOD72" s="252"/>
      <c r="HOE72" s="252"/>
      <c r="HOF72" s="252"/>
      <c r="HOG72" s="252"/>
      <c r="HOH72" s="252"/>
      <c r="HOI72" s="252"/>
      <c r="HOJ72" s="252"/>
      <c r="HOK72" s="252"/>
      <c r="HOL72" s="252"/>
      <c r="HOM72" s="252"/>
      <c r="HON72" s="252"/>
      <c r="HOO72" s="252"/>
      <c r="HOP72" s="252"/>
      <c r="HOQ72" s="252"/>
      <c r="HOR72" s="252"/>
      <c r="HOS72" s="252"/>
      <c r="HOT72" s="252"/>
      <c r="HOU72" s="252"/>
      <c r="HOV72" s="252"/>
      <c r="HOW72" s="252"/>
      <c r="HOX72" s="252"/>
      <c r="HOY72" s="252"/>
      <c r="HOZ72" s="252"/>
      <c r="HPA72" s="252"/>
      <c r="HPB72" s="252"/>
      <c r="HPC72" s="252"/>
      <c r="HPD72" s="252"/>
      <c r="HPE72" s="252"/>
      <c r="HPF72" s="252"/>
      <c r="HPG72" s="252"/>
      <c r="HPH72" s="252"/>
      <c r="HPI72" s="252"/>
      <c r="HPJ72" s="252"/>
      <c r="HPK72" s="252"/>
      <c r="HPL72" s="252"/>
      <c r="HPM72" s="252"/>
      <c r="HPN72" s="252"/>
      <c r="HPO72" s="252"/>
      <c r="HPP72" s="252"/>
      <c r="HPQ72" s="252"/>
      <c r="HPR72" s="252"/>
      <c r="HPS72" s="252"/>
      <c r="HPT72" s="252"/>
      <c r="HPU72" s="252"/>
      <c r="HPV72" s="252"/>
      <c r="HPW72" s="252"/>
      <c r="HPX72" s="252"/>
      <c r="HPY72" s="252"/>
      <c r="HPZ72" s="252"/>
      <c r="HQA72" s="252"/>
      <c r="HQB72" s="252"/>
      <c r="HQC72" s="252"/>
      <c r="HQD72" s="252"/>
      <c r="HQE72" s="252"/>
      <c r="HQF72" s="252"/>
      <c r="HQG72" s="252"/>
      <c r="HQH72" s="252"/>
      <c r="HQI72" s="252"/>
      <c r="HQJ72" s="252"/>
      <c r="HQK72" s="252"/>
      <c r="HQL72" s="252"/>
      <c r="HQM72" s="252"/>
      <c r="HQN72" s="252"/>
      <c r="HQO72" s="252"/>
      <c r="HQP72" s="252"/>
      <c r="HQQ72" s="252"/>
      <c r="HQR72" s="252"/>
      <c r="HQS72" s="252"/>
      <c r="HQT72" s="252"/>
      <c r="HQU72" s="252"/>
      <c r="HQV72" s="252"/>
      <c r="HQW72" s="252"/>
      <c r="HQX72" s="252"/>
      <c r="HQY72" s="252"/>
      <c r="HQZ72" s="252"/>
      <c r="HRA72" s="252"/>
      <c r="HRB72" s="252"/>
      <c r="HRC72" s="252"/>
      <c r="HRD72" s="252"/>
      <c r="HRE72" s="252"/>
      <c r="HRF72" s="252"/>
      <c r="HRG72" s="252"/>
      <c r="HRH72" s="252"/>
      <c r="HRI72" s="252"/>
      <c r="HRJ72" s="252"/>
      <c r="HRK72" s="252"/>
      <c r="HRL72" s="252"/>
      <c r="HRM72" s="252"/>
      <c r="HRN72" s="252"/>
      <c r="HRO72" s="252"/>
      <c r="HRP72" s="252"/>
      <c r="HRQ72" s="252"/>
      <c r="HRR72" s="252"/>
      <c r="HRS72" s="252"/>
      <c r="HRT72" s="252"/>
      <c r="HRU72" s="252"/>
      <c r="HRV72" s="252"/>
      <c r="HRW72" s="252"/>
      <c r="HRX72" s="252"/>
      <c r="HRY72" s="252"/>
      <c r="HRZ72" s="252"/>
      <c r="HSA72" s="252"/>
      <c r="HSB72" s="252"/>
      <c r="HSC72" s="252"/>
      <c r="HSD72" s="252"/>
      <c r="HSE72" s="252"/>
      <c r="HSF72" s="252"/>
      <c r="HSG72" s="252"/>
      <c r="HSH72" s="252"/>
      <c r="HSI72" s="252"/>
      <c r="HSJ72" s="252"/>
      <c r="HSK72" s="252"/>
      <c r="HSL72" s="252"/>
      <c r="HSM72" s="252"/>
      <c r="HSN72" s="252"/>
      <c r="HSO72" s="252"/>
      <c r="HSP72" s="252"/>
      <c r="HSQ72" s="252"/>
      <c r="HSR72" s="252"/>
      <c r="HSS72" s="252"/>
      <c r="HST72" s="252"/>
      <c r="HSU72" s="252"/>
      <c r="HSV72" s="252"/>
      <c r="HSW72" s="252"/>
      <c r="HSX72" s="252"/>
      <c r="HSY72" s="252"/>
      <c r="HSZ72" s="252"/>
      <c r="HTA72" s="252"/>
      <c r="HTB72" s="252"/>
      <c r="HTC72" s="252"/>
      <c r="HTD72" s="252"/>
      <c r="HTE72" s="252"/>
      <c r="HTF72" s="252"/>
      <c r="HTG72" s="252"/>
      <c r="HTH72" s="252"/>
      <c r="HTI72" s="252"/>
      <c r="HTJ72" s="252"/>
      <c r="HTK72" s="252"/>
      <c r="HTL72" s="252"/>
      <c r="HTM72" s="252"/>
      <c r="HTN72" s="252"/>
      <c r="HTO72" s="252"/>
      <c r="HTP72" s="252"/>
      <c r="HTQ72" s="252"/>
      <c r="HTR72" s="252"/>
      <c r="HTS72" s="252"/>
      <c r="HTT72" s="252"/>
      <c r="HTU72" s="252"/>
      <c r="HTV72" s="252"/>
      <c r="HTW72" s="252"/>
      <c r="HTX72" s="252"/>
      <c r="HTY72" s="252"/>
      <c r="HTZ72" s="252"/>
      <c r="HUA72" s="252"/>
      <c r="HUB72" s="252"/>
      <c r="HUC72" s="252"/>
      <c r="HUD72" s="252"/>
      <c r="HUE72" s="252"/>
      <c r="HUF72" s="252"/>
      <c r="HUG72" s="252"/>
      <c r="HUH72" s="252"/>
      <c r="HUI72" s="252"/>
      <c r="HUJ72" s="252"/>
      <c r="HUK72" s="252"/>
      <c r="HUL72" s="252"/>
      <c r="HUM72" s="252"/>
      <c r="HUN72" s="252"/>
      <c r="HUO72" s="252"/>
      <c r="HUP72" s="252"/>
      <c r="HUQ72" s="252"/>
      <c r="HUR72" s="252"/>
      <c r="HUS72" s="252"/>
      <c r="HUT72" s="252"/>
      <c r="HUU72" s="252"/>
      <c r="HUV72" s="252"/>
      <c r="HUW72" s="252"/>
      <c r="HUX72" s="252"/>
      <c r="HUY72" s="252"/>
      <c r="HUZ72" s="252"/>
      <c r="HVA72" s="252"/>
      <c r="HVB72" s="252"/>
      <c r="HVC72" s="252"/>
      <c r="HVD72" s="252"/>
      <c r="HVE72" s="252"/>
      <c r="HVF72" s="252"/>
      <c r="HVG72" s="252"/>
      <c r="HVH72" s="252"/>
      <c r="HVI72" s="252"/>
      <c r="HVJ72" s="252"/>
      <c r="HVK72" s="252"/>
      <c r="HVL72" s="252"/>
      <c r="HVM72" s="252"/>
      <c r="HVN72" s="252"/>
      <c r="HVO72" s="252"/>
      <c r="HVP72" s="252"/>
      <c r="HVQ72" s="252"/>
      <c r="HVR72" s="252"/>
      <c r="HVS72" s="252"/>
      <c r="HVT72" s="252"/>
      <c r="HVU72" s="252"/>
      <c r="HVV72" s="252"/>
      <c r="HVW72" s="252"/>
      <c r="HVX72" s="252"/>
      <c r="HVY72" s="252"/>
      <c r="HVZ72" s="252"/>
      <c r="HWA72" s="252"/>
      <c r="HWB72" s="252"/>
      <c r="HWC72" s="252"/>
      <c r="HWD72" s="252"/>
      <c r="HWE72" s="252"/>
      <c r="HWF72" s="252"/>
      <c r="HWG72" s="252"/>
      <c r="HWH72" s="252"/>
      <c r="HWI72" s="252"/>
      <c r="HWJ72" s="252"/>
      <c r="HWK72" s="252"/>
      <c r="HWL72" s="252"/>
      <c r="HWM72" s="252"/>
      <c r="HWN72" s="252"/>
      <c r="HWO72" s="252"/>
      <c r="HWP72" s="252"/>
      <c r="HWQ72" s="252"/>
      <c r="HWR72" s="252"/>
      <c r="HWS72" s="252"/>
      <c r="HWT72" s="252"/>
      <c r="HWU72" s="252"/>
      <c r="HWV72" s="252"/>
      <c r="HWW72" s="252"/>
      <c r="HWX72" s="252"/>
      <c r="HWY72" s="252"/>
      <c r="HWZ72" s="252"/>
      <c r="HXA72" s="252"/>
      <c r="HXB72" s="252"/>
      <c r="HXC72" s="252"/>
      <c r="HXD72" s="252"/>
      <c r="HXE72" s="252"/>
      <c r="HXF72" s="252"/>
      <c r="HXG72" s="252"/>
      <c r="HXH72" s="252"/>
      <c r="HXI72" s="252"/>
      <c r="HXJ72" s="252"/>
      <c r="HXK72" s="252"/>
      <c r="HXL72" s="252"/>
      <c r="HXM72" s="252"/>
      <c r="HXN72" s="252"/>
      <c r="HXO72" s="252"/>
      <c r="HXP72" s="252"/>
      <c r="HXQ72" s="252"/>
      <c r="HXR72" s="252"/>
      <c r="HXS72" s="252"/>
      <c r="HXT72" s="252"/>
      <c r="HXU72" s="252"/>
      <c r="HXV72" s="252"/>
      <c r="HXW72" s="252"/>
      <c r="HXX72" s="252"/>
      <c r="HXY72" s="252"/>
      <c r="HXZ72" s="252"/>
      <c r="HYA72" s="252"/>
      <c r="HYB72" s="252"/>
      <c r="HYC72" s="252"/>
      <c r="HYD72" s="252"/>
      <c r="HYE72" s="252"/>
      <c r="HYF72" s="252"/>
      <c r="HYG72" s="252"/>
      <c r="HYH72" s="252"/>
      <c r="HYI72" s="252"/>
      <c r="HYJ72" s="252"/>
      <c r="HYK72" s="252"/>
      <c r="HYL72" s="252"/>
      <c r="HYM72" s="252"/>
      <c r="HYN72" s="252"/>
      <c r="HYO72" s="252"/>
      <c r="HYP72" s="252"/>
      <c r="HYQ72" s="252"/>
      <c r="HYR72" s="252"/>
      <c r="HYS72" s="252"/>
      <c r="HYT72" s="252"/>
      <c r="HYU72" s="252"/>
      <c r="HYV72" s="252"/>
      <c r="HYW72" s="252"/>
      <c r="HYX72" s="252"/>
      <c r="HYY72" s="252"/>
      <c r="HYZ72" s="252"/>
      <c r="HZA72" s="252"/>
      <c r="HZB72" s="252"/>
      <c r="HZC72" s="252"/>
      <c r="HZD72" s="252"/>
      <c r="HZE72" s="252"/>
      <c r="HZF72" s="252"/>
      <c r="HZG72" s="252"/>
      <c r="HZH72" s="252"/>
      <c r="HZI72" s="252"/>
      <c r="HZJ72" s="252"/>
      <c r="HZK72" s="252"/>
      <c r="HZL72" s="252"/>
      <c r="HZM72" s="252"/>
      <c r="HZN72" s="252"/>
      <c r="HZO72" s="252"/>
      <c r="HZP72" s="252"/>
      <c r="HZQ72" s="252"/>
      <c r="HZR72" s="252"/>
      <c r="HZS72" s="252"/>
      <c r="HZT72" s="252"/>
      <c r="HZU72" s="252"/>
      <c r="HZV72" s="252"/>
      <c r="HZW72" s="252"/>
      <c r="HZX72" s="252"/>
      <c r="HZY72" s="252"/>
      <c r="HZZ72" s="252"/>
      <c r="IAA72" s="252"/>
      <c r="IAB72" s="252"/>
      <c r="IAC72" s="252"/>
      <c r="IAD72" s="252"/>
      <c r="IAE72" s="252"/>
      <c r="IAF72" s="252"/>
      <c r="IAG72" s="252"/>
      <c r="IAH72" s="252"/>
      <c r="IAI72" s="252"/>
      <c r="IAJ72" s="252"/>
      <c r="IAK72" s="252"/>
      <c r="IAL72" s="252"/>
      <c r="IAM72" s="252"/>
      <c r="IAN72" s="252"/>
      <c r="IAO72" s="252"/>
      <c r="IAP72" s="252"/>
      <c r="IAQ72" s="252"/>
      <c r="IAR72" s="252"/>
      <c r="IAS72" s="252"/>
      <c r="IAT72" s="252"/>
      <c r="IAU72" s="252"/>
      <c r="IAV72" s="252"/>
      <c r="IAW72" s="252"/>
      <c r="IAX72" s="252"/>
      <c r="IAY72" s="252"/>
      <c r="IAZ72" s="252"/>
      <c r="IBA72" s="252"/>
      <c r="IBB72" s="252"/>
      <c r="IBC72" s="252"/>
      <c r="IBD72" s="252"/>
      <c r="IBE72" s="252"/>
      <c r="IBF72" s="252"/>
      <c r="IBG72" s="252"/>
      <c r="IBH72" s="252"/>
      <c r="IBI72" s="252"/>
      <c r="IBJ72" s="252"/>
      <c r="IBK72" s="252"/>
      <c r="IBL72" s="252"/>
      <c r="IBM72" s="252"/>
      <c r="IBN72" s="252"/>
      <c r="IBO72" s="252"/>
      <c r="IBP72" s="252"/>
      <c r="IBQ72" s="252"/>
      <c r="IBR72" s="252"/>
      <c r="IBS72" s="252"/>
      <c r="IBT72" s="252"/>
      <c r="IBU72" s="252"/>
      <c r="IBV72" s="252"/>
      <c r="IBW72" s="252"/>
      <c r="IBX72" s="252"/>
      <c r="IBY72" s="252"/>
      <c r="IBZ72" s="252"/>
      <c r="ICA72" s="252"/>
      <c r="ICB72" s="252"/>
      <c r="ICC72" s="252"/>
      <c r="ICD72" s="252"/>
      <c r="ICE72" s="252"/>
      <c r="ICF72" s="252"/>
      <c r="ICG72" s="252"/>
      <c r="ICH72" s="252"/>
      <c r="ICI72" s="252"/>
      <c r="ICJ72" s="252"/>
      <c r="ICK72" s="252"/>
      <c r="ICL72" s="252"/>
      <c r="ICM72" s="252"/>
      <c r="ICN72" s="252"/>
      <c r="ICO72" s="252"/>
      <c r="ICP72" s="252"/>
      <c r="ICQ72" s="252"/>
      <c r="ICR72" s="252"/>
      <c r="ICS72" s="252"/>
      <c r="ICT72" s="252"/>
      <c r="ICU72" s="252"/>
      <c r="ICV72" s="252"/>
      <c r="ICW72" s="252"/>
      <c r="ICX72" s="252"/>
      <c r="ICY72" s="252"/>
      <c r="ICZ72" s="252"/>
      <c r="IDA72" s="252"/>
      <c r="IDB72" s="252"/>
      <c r="IDC72" s="252"/>
      <c r="IDD72" s="252"/>
      <c r="IDE72" s="252"/>
      <c r="IDF72" s="252"/>
      <c r="IDG72" s="252"/>
      <c r="IDH72" s="252"/>
      <c r="IDI72" s="252"/>
      <c r="IDJ72" s="252"/>
      <c r="IDK72" s="252"/>
      <c r="IDL72" s="252"/>
      <c r="IDM72" s="252"/>
      <c r="IDN72" s="252"/>
      <c r="IDO72" s="252"/>
      <c r="IDP72" s="252"/>
      <c r="IDQ72" s="252"/>
      <c r="IDR72" s="252"/>
      <c r="IDS72" s="252"/>
      <c r="IDT72" s="252"/>
      <c r="IDU72" s="252"/>
      <c r="IDV72" s="252"/>
      <c r="IDW72" s="252"/>
      <c r="IDX72" s="252"/>
      <c r="IDY72" s="252"/>
      <c r="IDZ72" s="252"/>
      <c r="IEA72" s="252"/>
      <c r="IEB72" s="252"/>
      <c r="IEC72" s="252"/>
      <c r="IED72" s="252"/>
      <c r="IEE72" s="252"/>
      <c r="IEF72" s="252"/>
      <c r="IEG72" s="252"/>
      <c r="IEH72" s="252"/>
      <c r="IEI72" s="252"/>
      <c r="IEJ72" s="252"/>
      <c r="IEK72" s="252"/>
      <c r="IEL72" s="252"/>
      <c r="IEM72" s="252"/>
      <c r="IEN72" s="252"/>
      <c r="IEO72" s="252"/>
      <c r="IEP72" s="252"/>
      <c r="IEQ72" s="252"/>
      <c r="IER72" s="252"/>
      <c r="IES72" s="252"/>
      <c r="IET72" s="252"/>
      <c r="IEU72" s="252"/>
      <c r="IEV72" s="252"/>
      <c r="IEW72" s="252"/>
      <c r="IEX72" s="252"/>
      <c r="IEY72" s="252"/>
      <c r="IEZ72" s="252"/>
      <c r="IFA72" s="252"/>
      <c r="IFB72" s="252"/>
      <c r="IFC72" s="252"/>
      <c r="IFD72" s="252"/>
      <c r="IFE72" s="252"/>
      <c r="IFF72" s="252"/>
      <c r="IFG72" s="252"/>
      <c r="IFH72" s="252"/>
      <c r="IFI72" s="252"/>
      <c r="IFJ72" s="252"/>
      <c r="IFK72" s="252"/>
      <c r="IFL72" s="252"/>
      <c r="IFM72" s="252"/>
      <c r="IFN72" s="252"/>
      <c r="IFO72" s="252"/>
      <c r="IFP72" s="252"/>
      <c r="IFQ72" s="252"/>
      <c r="IFR72" s="252"/>
      <c r="IFS72" s="252"/>
      <c r="IFT72" s="252"/>
      <c r="IFU72" s="252"/>
      <c r="IFV72" s="252"/>
      <c r="IFW72" s="252"/>
      <c r="IFX72" s="252"/>
      <c r="IFY72" s="252"/>
      <c r="IFZ72" s="252"/>
      <c r="IGA72" s="252"/>
      <c r="IGB72" s="252"/>
      <c r="IGC72" s="252"/>
      <c r="IGD72" s="252"/>
      <c r="IGE72" s="252"/>
      <c r="IGF72" s="252"/>
      <c r="IGG72" s="252"/>
      <c r="IGH72" s="252"/>
      <c r="IGI72" s="252"/>
      <c r="IGJ72" s="252"/>
      <c r="IGK72" s="252"/>
      <c r="IGL72" s="252"/>
      <c r="IGM72" s="252"/>
      <c r="IGN72" s="252"/>
      <c r="IGO72" s="252"/>
      <c r="IGP72" s="252"/>
      <c r="IGQ72" s="252"/>
      <c r="IGR72" s="252"/>
      <c r="IGS72" s="252"/>
      <c r="IGT72" s="252"/>
      <c r="IGU72" s="252"/>
      <c r="IGV72" s="252"/>
      <c r="IGW72" s="252"/>
      <c r="IGX72" s="252"/>
      <c r="IGY72" s="252"/>
      <c r="IGZ72" s="252"/>
      <c r="IHA72" s="252"/>
      <c r="IHB72" s="252"/>
      <c r="IHC72" s="252"/>
      <c r="IHD72" s="252"/>
      <c r="IHE72" s="252"/>
      <c r="IHF72" s="252"/>
      <c r="IHG72" s="252"/>
      <c r="IHH72" s="252"/>
      <c r="IHI72" s="252"/>
      <c r="IHJ72" s="252"/>
      <c r="IHK72" s="252"/>
      <c r="IHL72" s="252"/>
      <c r="IHM72" s="252"/>
      <c r="IHN72" s="252"/>
      <c r="IHO72" s="252"/>
      <c r="IHP72" s="252"/>
      <c r="IHQ72" s="252"/>
      <c r="IHR72" s="252"/>
      <c r="IHS72" s="252"/>
      <c r="IHT72" s="252"/>
      <c r="IHU72" s="252"/>
      <c r="IHV72" s="252"/>
      <c r="IHW72" s="252"/>
      <c r="IHX72" s="252"/>
      <c r="IHY72" s="252"/>
      <c r="IHZ72" s="252"/>
      <c r="IIA72" s="252"/>
      <c r="IIB72" s="252"/>
      <c r="IIC72" s="252"/>
      <c r="IID72" s="252"/>
      <c r="IIE72" s="252"/>
      <c r="IIF72" s="252"/>
      <c r="IIG72" s="252"/>
      <c r="IIH72" s="252"/>
      <c r="III72" s="252"/>
      <c r="IIJ72" s="252"/>
      <c r="IIK72" s="252"/>
      <c r="IIL72" s="252"/>
      <c r="IIM72" s="252"/>
      <c r="IIN72" s="252"/>
      <c r="IIO72" s="252"/>
      <c r="IIP72" s="252"/>
      <c r="IIQ72" s="252"/>
      <c r="IIR72" s="252"/>
      <c r="IIS72" s="252"/>
      <c r="IIT72" s="252"/>
      <c r="IIU72" s="252"/>
      <c r="IIV72" s="252"/>
      <c r="IIW72" s="252"/>
      <c r="IIX72" s="252"/>
      <c r="IIY72" s="252"/>
      <c r="IIZ72" s="252"/>
      <c r="IJA72" s="252"/>
      <c r="IJB72" s="252"/>
      <c r="IJC72" s="252"/>
      <c r="IJD72" s="252"/>
      <c r="IJE72" s="252"/>
      <c r="IJF72" s="252"/>
      <c r="IJG72" s="252"/>
      <c r="IJH72" s="252"/>
      <c r="IJI72" s="252"/>
      <c r="IJJ72" s="252"/>
      <c r="IJK72" s="252"/>
      <c r="IJL72" s="252"/>
      <c r="IJM72" s="252"/>
      <c r="IJN72" s="252"/>
      <c r="IJO72" s="252"/>
      <c r="IJP72" s="252"/>
      <c r="IJQ72" s="252"/>
      <c r="IJR72" s="252"/>
      <c r="IJS72" s="252"/>
      <c r="IJT72" s="252"/>
      <c r="IJU72" s="252"/>
      <c r="IJV72" s="252"/>
      <c r="IJW72" s="252"/>
      <c r="IJX72" s="252"/>
      <c r="IJY72" s="252"/>
      <c r="IJZ72" s="252"/>
      <c r="IKA72" s="252"/>
      <c r="IKB72" s="252"/>
      <c r="IKC72" s="252"/>
      <c r="IKD72" s="252"/>
      <c r="IKE72" s="252"/>
      <c r="IKF72" s="252"/>
      <c r="IKG72" s="252"/>
      <c r="IKH72" s="252"/>
      <c r="IKI72" s="252"/>
      <c r="IKJ72" s="252"/>
      <c r="IKK72" s="252"/>
      <c r="IKL72" s="252"/>
      <c r="IKM72" s="252"/>
      <c r="IKN72" s="252"/>
      <c r="IKO72" s="252"/>
      <c r="IKP72" s="252"/>
      <c r="IKQ72" s="252"/>
      <c r="IKR72" s="252"/>
      <c r="IKS72" s="252"/>
      <c r="IKT72" s="252"/>
      <c r="IKU72" s="252"/>
      <c r="IKV72" s="252"/>
      <c r="IKW72" s="252"/>
      <c r="IKX72" s="252"/>
      <c r="IKY72" s="252"/>
      <c r="IKZ72" s="252"/>
      <c r="ILA72" s="252"/>
      <c r="ILB72" s="252"/>
      <c r="ILC72" s="252"/>
      <c r="ILD72" s="252"/>
      <c r="ILE72" s="252"/>
      <c r="ILF72" s="252"/>
      <c r="ILG72" s="252"/>
      <c r="ILH72" s="252"/>
      <c r="ILI72" s="252"/>
      <c r="ILJ72" s="252"/>
      <c r="ILK72" s="252"/>
      <c r="ILL72" s="252"/>
      <c r="ILM72" s="252"/>
      <c r="ILN72" s="252"/>
      <c r="ILO72" s="252"/>
      <c r="ILP72" s="252"/>
      <c r="ILQ72" s="252"/>
      <c r="ILR72" s="252"/>
      <c r="ILS72" s="252"/>
      <c r="ILT72" s="252"/>
      <c r="ILU72" s="252"/>
      <c r="ILV72" s="252"/>
      <c r="ILW72" s="252"/>
      <c r="ILX72" s="252"/>
      <c r="ILY72" s="252"/>
      <c r="ILZ72" s="252"/>
      <c r="IMA72" s="252"/>
      <c r="IMB72" s="252"/>
      <c r="IMC72" s="252"/>
      <c r="IMD72" s="252"/>
      <c r="IME72" s="252"/>
      <c r="IMF72" s="252"/>
      <c r="IMG72" s="252"/>
      <c r="IMH72" s="252"/>
      <c r="IMI72" s="252"/>
      <c r="IMJ72" s="252"/>
      <c r="IMK72" s="252"/>
      <c r="IML72" s="252"/>
      <c r="IMM72" s="252"/>
      <c r="IMN72" s="252"/>
      <c r="IMO72" s="252"/>
      <c r="IMP72" s="252"/>
      <c r="IMQ72" s="252"/>
      <c r="IMR72" s="252"/>
      <c r="IMS72" s="252"/>
      <c r="IMT72" s="252"/>
      <c r="IMU72" s="252"/>
      <c r="IMV72" s="252"/>
      <c r="IMW72" s="252"/>
      <c r="IMX72" s="252"/>
      <c r="IMY72" s="252"/>
      <c r="IMZ72" s="252"/>
      <c r="INA72" s="252"/>
      <c r="INB72" s="252"/>
      <c r="INC72" s="252"/>
      <c r="IND72" s="252"/>
      <c r="INE72" s="252"/>
      <c r="INF72" s="252"/>
      <c r="ING72" s="252"/>
      <c r="INH72" s="252"/>
      <c r="INI72" s="252"/>
      <c r="INJ72" s="252"/>
      <c r="INK72" s="252"/>
      <c r="INL72" s="252"/>
      <c r="INM72" s="252"/>
      <c r="INN72" s="252"/>
      <c r="INO72" s="252"/>
      <c r="INP72" s="252"/>
      <c r="INQ72" s="252"/>
      <c r="INR72" s="252"/>
      <c r="INS72" s="252"/>
      <c r="INT72" s="252"/>
      <c r="INU72" s="252"/>
      <c r="INV72" s="252"/>
      <c r="INW72" s="252"/>
      <c r="INX72" s="252"/>
      <c r="INY72" s="252"/>
      <c r="INZ72" s="252"/>
      <c r="IOA72" s="252"/>
      <c r="IOB72" s="252"/>
      <c r="IOC72" s="252"/>
      <c r="IOD72" s="252"/>
      <c r="IOE72" s="252"/>
      <c r="IOF72" s="252"/>
      <c r="IOG72" s="252"/>
      <c r="IOH72" s="252"/>
      <c r="IOI72" s="252"/>
      <c r="IOJ72" s="252"/>
      <c r="IOK72" s="252"/>
      <c r="IOL72" s="252"/>
      <c r="IOM72" s="252"/>
      <c r="ION72" s="252"/>
      <c r="IOO72" s="252"/>
      <c r="IOP72" s="252"/>
      <c r="IOQ72" s="252"/>
      <c r="IOR72" s="252"/>
      <c r="IOS72" s="252"/>
      <c r="IOT72" s="252"/>
      <c r="IOU72" s="252"/>
      <c r="IOV72" s="252"/>
      <c r="IOW72" s="252"/>
      <c r="IOX72" s="252"/>
      <c r="IOY72" s="252"/>
      <c r="IOZ72" s="252"/>
      <c r="IPA72" s="252"/>
      <c r="IPB72" s="252"/>
      <c r="IPC72" s="252"/>
      <c r="IPD72" s="252"/>
      <c r="IPE72" s="252"/>
      <c r="IPF72" s="252"/>
      <c r="IPG72" s="252"/>
      <c r="IPH72" s="252"/>
      <c r="IPI72" s="252"/>
      <c r="IPJ72" s="252"/>
      <c r="IPK72" s="252"/>
      <c r="IPL72" s="252"/>
      <c r="IPM72" s="252"/>
      <c r="IPN72" s="252"/>
      <c r="IPO72" s="252"/>
      <c r="IPP72" s="252"/>
      <c r="IPQ72" s="252"/>
      <c r="IPR72" s="252"/>
      <c r="IPS72" s="252"/>
      <c r="IPT72" s="252"/>
      <c r="IPU72" s="252"/>
      <c r="IPV72" s="252"/>
      <c r="IPW72" s="252"/>
      <c r="IPX72" s="252"/>
      <c r="IPY72" s="252"/>
      <c r="IPZ72" s="252"/>
      <c r="IQA72" s="252"/>
      <c r="IQB72" s="252"/>
      <c r="IQC72" s="252"/>
      <c r="IQD72" s="252"/>
      <c r="IQE72" s="252"/>
      <c r="IQF72" s="252"/>
      <c r="IQG72" s="252"/>
      <c r="IQH72" s="252"/>
      <c r="IQI72" s="252"/>
      <c r="IQJ72" s="252"/>
      <c r="IQK72" s="252"/>
      <c r="IQL72" s="252"/>
      <c r="IQM72" s="252"/>
      <c r="IQN72" s="252"/>
      <c r="IQO72" s="252"/>
      <c r="IQP72" s="252"/>
      <c r="IQQ72" s="252"/>
      <c r="IQR72" s="252"/>
      <c r="IQS72" s="252"/>
      <c r="IQT72" s="252"/>
      <c r="IQU72" s="252"/>
      <c r="IQV72" s="252"/>
      <c r="IQW72" s="252"/>
      <c r="IQX72" s="252"/>
      <c r="IQY72" s="252"/>
      <c r="IQZ72" s="252"/>
      <c r="IRA72" s="252"/>
      <c r="IRB72" s="252"/>
      <c r="IRC72" s="252"/>
      <c r="IRD72" s="252"/>
      <c r="IRE72" s="252"/>
      <c r="IRF72" s="252"/>
      <c r="IRG72" s="252"/>
      <c r="IRH72" s="252"/>
      <c r="IRI72" s="252"/>
      <c r="IRJ72" s="252"/>
      <c r="IRK72" s="252"/>
      <c r="IRL72" s="252"/>
      <c r="IRM72" s="252"/>
      <c r="IRN72" s="252"/>
      <c r="IRO72" s="252"/>
      <c r="IRP72" s="252"/>
      <c r="IRQ72" s="252"/>
      <c r="IRR72" s="252"/>
      <c r="IRS72" s="252"/>
      <c r="IRT72" s="252"/>
      <c r="IRU72" s="252"/>
      <c r="IRV72" s="252"/>
      <c r="IRW72" s="252"/>
      <c r="IRX72" s="252"/>
      <c r="IRY72" s="252"/>
      <c r="IRZ72" s="252"/>
      <c r="ISA72" s="252"/>
      <c r="ISB72" s="252"/>
      <c r="ISC72" s="252"/>
      <c r="ISD72" s="252"/>
      <c r="ISE72" s="252"/>
      <c r="ISF72" s="252"/>
      <c r="ISG72" s="252"/>
      <c r="ISH72" s="252"/>
      <c r="ISI72" s="252"/>
      <c r="ISJ72" s="252"/>
      <c r="ISK72" s="252"/>
      <c r="ISL72" s="252"/>
      <c r="ISM72" s="252"/>
      <c r="ISN72" s="252"/>
      <c r="ISO72" s="252"/>
      <c r="ISP72" s="252"/>
      <c r="ISQ72" s="252"/>
      <c r="ISR72" s="252"/>
      <c r="ISS72" s="252"/>
      <c r="IST72" s="252"/>
      <c r="ISU72" s="252"/>
      <c r="ISV72" s="252"/>
      <c r="ISW72" s="252"/>
      <c r="ISX72" s="252"/>
      <c r="ISY72" s="252"/>
      <c r="ISZ72" s="252"/>
      <c r="ITA72" s="252"/>
      <c r="ITB72" s="252"/>
      <c r="ITC72" s="252"/>
      <c r="ITD72" s="252"/>
      <c r="ITE72" s="252"/>
      <c r="ITF72" s="252"/>
      <c r="ITG72" s="252"/>
      <c r="ITH72" s="252"/>
      <c r="ITI72" s="252"/>
      <c r="ITJ72" s="252"/>
      <c r="ITK72" s="252"/>
      <c r="ITL72" s="252"/>
      <c r="ITM72" s="252"/>
      <c r="ITN72" s="252"/>
      <c r="ITO72" s="252"/>
      <c r="ITP72" s="252"/>
      <c r="ITQ72" s="252"/>
      <c r="ITR72" s="252"/>
      <c r="ITS72" s="252"/>
      <c r="ITT72" s="252"/>
      <c r="ITU72" s="252"/>
      <c r="ITV72" s="252"/>
      <c r="ITW72" s="252"/>
      <c r="ITX72" s="252"/>
      <c r="ITY72" s="252"/>
      <c r="ITZ72" s="252"/>
      <c r="IUA72" s="252"/>
      <c r="IUB72" s="252"/>
      <c r="IUC72" s="252"/>
      <c r="IUD72" s="252"/>
      <c r="IUE72" s="252"/>
      <c r="IUF72" s="252"/>
      <c r="IUG72" s="252"/>
      <c r="IUH72" s="252"/>
      <c r="IUI72" s="252"/>
      <c r="IUJ72" s="252"/>
      <c r="IUK72" s="252"/>
      <c r="IUL72" s="252"/>
      <c r="IUM72" s="252"/>
      <c r="IUN72" s="252"/>
      <c r="IUO72" s="252"/>
      <c r="IUP72" s="252"/>
      <c r="IUQ72" s="252"/>
      <c r="IUR72" s="252"/>
      <c r="IUS72" s="252"/>
      <c r="IUT72" s="252"/>
      <c r="IUU72" s="252"/>
      <c r="IUV72" s="252"/>
      <c r="IUW72" s="252"/>
      <c r="IUX72" s="252"/>
      <c r="IUY72" s="252"/>
      <c r="IUZ72" s="252"/>
      <c r="IVA72" s="252"/>
      <c r="IVB72" s="252"/>
      <c r="IVC72" s="252"/>
      <c r="IVD72" s="252"/>
      <c r="IVE72" s="252"/>
      <c r="IVF72" s="252"/>
      <c r="IVG72" s="252"/>
      <c r="IVH72" s="252"/>
      <c r="IVI72" s="252"/>
      <c r="IVJ72" s="252"/>
      <c r="IVK72" s="252"/>
      <c r="IVL72" s="252"/>
      <c r="IVM72" s="252"/>
      <c r="IVN72" s="252"/>
      <c r="IVO72" s="252"/>
      <c r="IVP72" s="252"/>
      <c r="IVQ72" s="252"/>
      <c r="IVR72" s="252"/>
      <c r="IVS72" s="252"/>
      <c r="IVT72" s="252"/>
      <c r="IVU72" s="252"/>
      <c r="IVV72" s="252"/>
      <c r="IVW72" s="252"/>
      <c r="IVX72" s="252"/>
      <c r="IVY72" s="252"/>
      <c r="IVZ72" s="252"/>
      <c r="IWA72" s="252"/>
      <c r="IWB72" s="252"/>
      <c r="IWC72" s="252"/>
      <c r="IWD72" s="252"/>
      <c r="IWE72" s="252"/>
      <c r="IWF72" s="252"/>
      <c r="IWG72" s="252"/>
      <c r="IWH72" s="252"/>
      <c r="IWI72" s="252"/>
      <c r="IWJ72" s="252"/>
      <c r="IWK72" s="252"/>
      <c r="IWL72" s="252"/>
      <c r="IWM72" s="252"/>
      <c r="IWN72" s="252"/>
      <c r="IWO72" s="252"/>
      <c r="IWP72" s="252"/>
      <c r="IWQ72" s="252"/>
      <c r="IWR72" s="252"/>
      <c r="IWS72" s="252"/>
      <c r="IWT72" s="252"/>
      <c r="IWU72" s="252"/>
      <c r="IWV72" s="252"/>
      <c r="IWW72" s="252"/>
      <c r="IWX72" s="252"/>
      <c r="IWY72" s="252"/>
      <c r="IWZ72" s="252"/>
      <c r="IXA72" s="252"/>
      <c r="IXB72" s="252"/>
      <c r="IXC72" s="252"/>
      <c r="IXD72" s="252"/>
      <c r="IXE72" s="252"/>
      <c r="IXF72" s="252"/>
      <c r="IXG72" s="252"/>
      <c r="IXH72" s="252"/>
      <c r="IXI72" s="252"/>
      <c r="IXJ72" s="252"/>
      <c r="IXK72" s="252"/>
      <c r="IXL72" s="252"/>
      <c r="IXM72" s="252"/>
      <c r="IXN72" s="252"/>
      <c r="IXO72" s="252"/>
      <c r="IXP72" s="252"/>
      <c r="IXQ72" s="252"/>
      <c r="IXR72" s="252"/>
      <c r="IXS72" s="252"/>
      <c r="IXT72" s="252"/>
      <c r="IXU72" s="252"/>
      <c r="IXV72" s="252"/>
      <c r="IXW72" s="252"/>
      <c r="IXX72" s="252"/>
      <c r="IXY72" s="252"/>
      <c r="IXZ72" s="252"/>
      <c r="IYA72" s="252"/>
      <c r="IYB72" s="252"/>
      <c r="IYC72" s="252"/>
      <c r="IYD72" s="252"/>
      <c r="IYE72" s="252"/>
      <c r="IYF72" s="252"/>
      <c r="IYG72" s="252"/>
      <c r="IYH72" s="252"/>
      <c r="IYI72" s="252"/>
      <c r="IYJ72" s="252"/>
      <c r="IYK72" s="252"/>
      <c r="IYL72" s="252"/>
      <c r="IYM72" s="252"/>
      <c r="IYN72" s="252"/>
      <c r="IYO72" s="252"/>
      <c r="IYP72" s="252"/>
      <c r="IYQ72" s="252"/>
      <c r="IYR72" s="252"/>
      <c r="IYS72" s="252"/>
      <c r="IYT72" s="252"/>
      <c r="IYU72" s="252"/>
      <c r="IYV72" s="252"/>
      <c r="IYW72" s="252"/>
      <c r="IYX72" s="252"/>
      <c r="IYY72" s="252"/>
      <c r="IYZ72" s="252"/>
      <c r="IZA72" s="252"/>
      <c r="IZB72" s="252"/>
      <c r="IZC72" s="252"/>
      <c r="IZD72" s="252"/>
      <c r="IZE72" s="252"/>
      <c r="IZF72" s="252"/>
      <c r="IZG72" s="252"/>
      <c r="IZH72" s="252"/>
      <c r="IZI72" s="252"/>
      <c r="IZJ72" s="252"/>
      <c r="IZK72" s="252"/>
      <c r="IZL72" s="252"/>
      <c r="IZM72" s="252"/>
      <c r="IZN72" s="252"/>
      <c r="IZO72" s="252"/>
      <c r="IZP72" s="252"/>
      <c r="IZQ72" s="252"/>
      <c r="IZR72" s="252"/>
      <c r="IZS72" s="252"/>
      <c r="IZT72" s="252"/>
      <c r="IZU72" s="252"/>
      <c r="IZV72" s="252"/>
      <c r="IZW72" s="252"/>
      <c r="IZX72" s="252"/>
      <c r="IZY72" s="252"/>
      <c r="IZZ72" s="252"/>
      <c r="JAA72" s="252"/>
      <c r="JAB72" s="252"/>
      <c r="JAC72" s="252"/>
      <c r="JAD72" s="252"/>
      <c r="JAE72" s="252"/>
      <c r="JAF72" s="252"/>
      <c r="JAG72" s="252"/>
      <c r="JAH72" s="252"/>
      <c r="JAI72" s="252"/>
      <c r="JAJ72" s="252"/>
      <c r="JAK72" s="252"/>
      <c r="JAL72" s="252"/>
      <c r="JAM72" s="252"/>
      <c r="JAN72" s="252"/>
      <c r="JAO72" s="252"/>
      <c r="JAP72" s="252"/>
      <c r="JAQ72" s="252"/>
      <c r="JAR72" s="252"/>
      <c r="JAS72" s="252"/>
      <c r="JAT72" s="252"/>
      <c r="JAU72" s="252"/>
      <c r="JAV72" s="252"/>
      <c r="JAW72" s="252"/>
      <c r="JAX72" s="252"/>
      <c r="JAY72" s="252"/>
      <c r="JAZ72" s="252"/>
      <c r="JBA72" s="252"/>
      <c r="JBB72" s="252"/>
      <c r="JBC72" s="252"/>
      <c r="JBD72" s="252"/>
      <c r="JBE72" s="252"/>
      <c r="JBF72" s="252"/>
      <c r="JBG72" s="252"/>
      <c r="JBH72" s="252"/>
      <c r="JBI72" s="252"/>
      <c r="JBJ72" s="252"/>
      <c r="JBK72" s="252"/>
      <c r="JBL72" s="252"/>
      <c r="JBM72" s="252"/>
      <c r="JBN72" s="252"/>
      <c r="JBO72" s="252"/>
      <c r="JBP72" s="252"/>
      <c r="JBQ72" s="252"/>
      <c r="JBR72" s="252"/>
      <c r="JBS72" s="252"/>
      <c r="JBT72" s="252"/>
      <c r="JBU72" s="252"/>
      <c r="JBV72" s="252"/>
      <c r="JBW72" s="252"/>
      <c r="JBX72" s="252"/>
      <c r="JBY72" s="252"/>
      <c r="JBZ72" s="252"/>
      <c r="JCA72" s="252"/>
      <c r="JCB72" s="252"/>
      <c r="JCC72" s="252"/>
      <c r="JCD72" s="252"/>
      <c r="JCE72" s="252"/>
      <c r="JCF72" s="252"/>
      <c r="JCG72" s="252"/>
      <c r="JCH72" s="252"/>
      <c r="JCI72" s="252"/>
      <c r="JCJ72" s="252"/>
      <c r="JCK72" s="252"/>
      <c r="JCL72" s="252"/>
      <c r="JCM72" s="252"/>
      <c r="JCN72" s="252"/>
      <c r="JCO72" s="252"/>
      <c r="JCP72" s="252"/>
      <c r="JCQ72" s="252"/>
      <c r="JCR72" s="252"/>
      <c r="JCS72" s="252"/>
      <c r="JCT72" s="252"/>
      <c r="JCU72" s="252"/>
      <c r="JCV72" s="252"/>
      <c r="JCW72" s="252"/>
      <c r="JCX72" s="252"/>
      <c r="JCY72" s="252"/>
      <c r="JCZ72" s="252"/>
      <c r="JDA72" s="252"/>
      <c r="JDB72" s="252"/>
      <c r="JDC72" s="252"/>
      <c r="JDD72" s="252"/>
      <c r="JDE72" s="252"/>
      <c r="JDF72" s="252"/>
      <c r="JDG72" s="252"/>
      <c r="JDH72" s="252"/>
      <c r="JDI72" s="252"/>
      <c r="JDJ72" s="252"/>
      <c r="JDK72" s="252"/>
      <c r="JDL72" s="252"/>
      <c r="JDM72" s="252"/>
      <c r="JDN72" s="252"/>
      <c r="JDO72" s="252"/>
      <c r="JDP72" s="252"/>
      <c r="JDQ72" s="252"/>
      <c r="JDR72" s="252"/>
      <c r="JDS72" s="252"/>
      <c r="JDT72" s="252"/>
      <c r="JDU72" s="252"/>
      <c r="JDV72" s="252"/>
      <c r="JDW72" s="252"/>
      <c r="JDX72" s="252"/>
      <c r="JDY72" s="252"/>
      <c r="JDZ72" s="252"/>
      <c r="JEA72" s="252"/>
      <c r="JEB72" s="252"/>
      <c r="JEC72" s="252"/>
      <c r="JED72" s="252"/>
      <c r="JEE72" s="252"/>
      <c r="JEF72" s="252"/>
      <c r="JEG72" s="252"/>
      <c r="JEH72" s="252"/>
      <c r="JEI72" s="252"/>
      <c r="JEJ72" s="252"/>
      <c r="JEK72" s="252"/>
      <c r="JEL72" s="252"/>
      <c r="JEM72" s="252"/>
      <c r="JEN72" s="252"/>
      <c r="JEO72" s="252"/>
      <c r="JEP72" s="252"/>
      <c r="JEQ72" s="252"/>
      <c r="JER72" s="252"/>
      <c r="JES72" s="252"/>
      <c r="JET72" s="252"/>
      <c r="JEU72" s="252"/>
      <c r="JEV72" s="252"/>
      <c r="JEW72" s="252"/>
      <c r="JEX72" s="252"/>
      <c r="JEY72" s="252"/>
      <c r="JEZ72" s="252"/>
      <c r="JFA72" s="252"/>
      <c r="JFB72" s="252"/>
      <c r="JFC72" s="252"/>
      <c r="JFD72" s="252"/>
      <c r="JFE72" s="252"/>
      <c r="JFF72" s="252"/>
      <c r="JFG72" s="252"/>
      <c r="JFH72" s="252"/>
      <c r="JFI72" s="252"/>
      <c r="JFJ72" s="252"/>
      <c r="JFK72" s="252"/>
      <c r="JFL72" s="252"/>
      <c r="JFM72" s="252"/>
      <c r="JFN72" s="252"/>
      <c r="JFO72" s="252"/>
      <c r="JFP72" s="252"/>
      <c r="JFQ72" s="252"/>
      <c r="JFR72" s="252"/>
      <c r="JFS72" s="252"/>
      <c r="JFT72" s="252"/>
      <c r="JFU72" s="252"/>
      <c r="JFV72" s="252"/>
      <c r="JFW72" s="252"/>
      <c r="JFX72" s="252"/>
      <c r="JFY72" s="252"/>
      <c r="JFZ72" s="252"/>
      <c r="JGA72" s="252"/>
      <c r="JGB72" s="252"/>
      <c r="JGC72" s="252"/>
      <c r="JGD72" s="252"/>
      <c r="JGE72" s="252"/>
      <c r="JGF72" s="252"/>
      <c r="JGG72" s="252"/>
      <c r="JGH72" s="252"/>
      <c r="JGI72" s="252"/>
      <c r="JGJ72" s="252"/>
      <c r="JGK72" s="252"/>
      <c r="JGL72" s="252"/>
      <c r="JGM72" s="252"/>
      <c r="JGN72" s="252"/>
      <c r="JGO72" s="252"/>
      <c r="JGP72" s="252"/>
      <c r="JGQ72" s="252"/>
      <c r="JGR72" s="252"/>
      <c r="JGS72" s="252"/>
      <c r="JGT72" s="252"/>
      <c r="JGU72" s="252"/>
      <c r="JGV72" s="252"/>
      <c r="JGW72" s="252"/>
      <c r="JGX72" s="252"/>
      <c r="JGY72" s="252"/>
      <c r="JGZ72" s="252"/>
      <c r="JHA72" s="252"/>
      <c r="JHB72" s="252"/>
      <c r="JHC72" s="252"/>
      <c r="JHD72" s="252"/>
      <c r="JHE72" s="252"/>
      <c r="JHF72" s="252"/>
      <c r="JHG72" s="252"/>
      <c r="JHH72" s="252"/>
      <c r="JHI72" s="252"/>
      <c r="JHJ72" s="252"/>
      <c r="JHK72" s="252"/>
      <c r="JHL72" s="252"/>
      <c r="JHM72" s="252"/>
      <c r="JHN72" s="252"/>
      <c r="JHO72" s="252"/>
      <c r="JHP72" s="252"/>
      <c r="JHQ72" s="252"/>
      <c r="JHR72" s="252"/>
      <c r="JHS72" s="252"/>
      <c r="JHT72" s="252"/>
      <c r="JHU72" s="252"/>
      <c r="JHV72" s="252"/>
      <c r="JHW72" s="252"/>
      <c r="JHX72" s="252"/>
      <c r="JHY72" s="252"/>
      <c r="JHZ72" s="252"/>
      <c r="JIA72" s="252"/>
      <c r="JIB72" s="252"/>
      <c r="JIC72" s="252"/>
      <c r="JID72" s="252"/>
      <c r="JIE72" s="252"/>
      <c r="JIF72" s="252"/>
      <c r="JIG72" s="252"/>
      <c r="JIH72" s="252"/>
      <c r="JII72" s="252"/>
      <c r="JIJ72" s="252"/>
      <c r="JIK72" s="252"/>
      <c r="JIL72" s="252"/>
      <c r="JIM72" s="252"/>
      <c r="JIN72" s="252"/>
      <c r="JIO72" s="252"/>
      <c r="JIP72" s="252"/>
      <c r="JIQ72" s="252"/>
      <c r="JIR72" s="252"/>
      <c r="JIS72" s="252"/>
      <c r="JIT72" s="252"/>
      <c r="JIU72" s="252"/>
      <c r="JIV72" s="252"/>
      <c r="JIW72" s="252"/>
      <c r="JIX72" s="252"/>
      <c r="JIY72" s="252"/>
      <c r="JIZ72" s="252"/>
      <c r="JJA72" s="252"/>
      <c r="JJB72" s="252"/>
      <c r="JJC72" s="252"/>
      <c r="JJD72" s="252"/>
      <c r="JJE72" s="252"/>
      <c r="JJF72" s="252"/>
      <c r="JJG72" s="252"/>
      <c r="JJH72" s="252"/>
      <c r="JJI72" s="252"/>
      <c r="JJJ72" s="252"/>
      <c r="JJK72" s="252"/>
      <c r="JJL72" s="252"/>
      <c r="JJM72" s="252"/>
      <c r="JJN72" s="252"/>
      <c r="JJO72" s="252"/>
      <c r="JJP72" s="252"/>
      <c r="JJQ72" s="252"/>
      <c r="JJR72" s="252"/>
      <c r="JJS72" s="252"/>
      <c r="JJT72" s="252"/>
      <c r="JJU72" s="252"/>
      <c r="JJV72" s="252"/>
      <c r="JJW72" s="252"/>
      <c r="JJX72" s="252"/>
      <c r="JJY72" s="252"/>
      <c r="JJZ72" s="252"/>
      <c r="JKA72" s="252"/>
      <c r="JKB72" s="252"/>
      <c r="JKC72" s="252"/>
      <c r="JKD72" s="252"/>
      <c r="JKE72" s="252"/>
      <c r="JKF72" s="252"/>
      <c r="JKG72" s="252"/>
      <c r="JKH72" s="252"/>
      <c r="JKI72" s="252"/>
      <c r="JKJ72" s="252"/>
      <c r="JKK72" s="252"/>
      <c r="JKL72" s="252"/>
      <c r="JKM72" s="252"/>
      <c r="JKN72" s="252"/>
      <c r="JKO72" s="252"/>
      <c r="JKP72" s="252"/>
      <c r="JKQ72" s="252"/>
      <c r="JKR72" s="252"/>
      <c r="JKS72" s="252"/>
      <c r="JKT72" s="252"/>
      <c r="JKU72" s="252"/>
      <c r="JKV72" s="252"/>
      <c r="JKW72" s="252"/>
      <c r="JKX72" s="252"/>
      <c r="JKY72" s="252"/>
      <c r="JKZ72" s="252"/>
      <c r="JLA72" s="252"/>
      <c r="JLB72" s="252"/>
      <c r="JLC72" s="252"/>
      <c r="JLD72" s="252"/>
      <c r="JLE72" s="252"/>
      <c r="JLF72" s="252"/>
      <c r="JLG72" s="252"/>
      <c r="JLH72" s="252"/>
      <c r="JLI72" s="252"/>
      <c r="JLJ72" s="252"/>
      <c r="JLK72" s="252"/>
      <c r="JLL72" s="252"/>
      <c r="JLM72" s="252"/>
      <c r="JLN72" s="252"/>
      <c r="JLO72" s="252"/>
      <c r="JLP72" s="252"/>
      <c r="JLQ72" s="252"/>
      <c r="JLR72" s="252"/>
      <c r="JLS72" s="252"/>
      <c r="JLT72" s="252"/>
      <c r="JLU72" s="252"/>
      <c r="JLV72" s="252"/>
      <c r="JLW72" s="252"/>
      <c r="JLX72" s="252"/>
      <c r="JLY72" s="252"/>
      <c r="JLZ72" s="252"/>
      <c r="JMA72" s="252"/>
      <c r="JMB72" s="252"/>
      <c r="JMC72" s="252"/>
      <c r="JMD72" s="252"/>
      <c r="JME72" s="252"/>
      <c r="JMF72" s="252"/>
      <c r="JMG72" s="252"/>
      <c r="JMH72" s="252"/>
      <c r="JMI72" s="252"/>
      <c r="JMJ72" s="252"/>
      <c r="JMK72" s="252"/>
      <c r="JML72" s="252"/>
      <c r="JMM72" s="252"/>
      <c r="JMN72" s="252"/>
      <c r="JMO72" s="252"/>
      <c r="JMP72" s="252"/>
      <c r="JMQ72" s="252"/>
      <c r="JMR72" s="252"/>
      <c r="JMS72" s="252"/>
      <c r="JMT72" s="252"/>
      <c r="JMU72" s="252"/>
      <c r="JMV72" s="252"/>
      <c r="JMW72" s="252"/>
      <c r="JMX72" s="252"/>
      <c r="JMY72" s="252"/>
      <c r="JMZ72" s="252"/>
      <c r="JNA72" s="252"/>
      <c r="JNB72" s="252"/>
      <c r="JNC72" s="252"/>
      <c r="JND72" s="252"/>
      <c r="JNE72" s="252"/>
      <c r="JNF72" s="252"/>
      <c r="JNG72" s="252"/>
      <c r="JNH72" s="252"/>
      <c r="JNI72" s="252"/>
      <c r="JNJ72" s="252"/>
      <c r="JNK72" s="252"/>
      <c r="JNL72" s="252"/>
      <c r="JNM72" s="252"/>
      <c r="JNN72" s="252"/>
      <c r="JNO72" s="252"/>
      <c r="JNP72" s="252"/>
      <c r="JNQ72" s="252"/>
      <c r="JNR72" s="252"/>
      <c r="JNS72" s="252"/>
      <c r="JNT72" s="252"/>
      <c r="JNU72" s="252"/>
      <c r="JNV72" s="252"/>
      <c r="JNW72" s="252"/>
      <c r="JNX72" s="252"/>
      <c r="JNY72" s="252"/>
      <c r="JNZ72" s="252"/>
      <c r="JOA72" s="252"/>
      <c r="JOB72" s="252"/>
      <c r="JOC72" s="252"/>
      <c r="JOD72" s="252"/>
      <c r="JOE72" s="252"/>
      <c r="JOF72" s="252"/>
      <c r="JOG72" s="252"/>
      <c r="JOH72" s="252"/>
      <c r="JOI72" s="252"/>
      <c r="JOJ72" s="252"/>
      <c r="JOK72" s="252"/>
      <c r="JOL72" s="252"/>
      <c r="JOM72" s="252"/>
      <c r="JON72" s="252"/>
      <c r="JOO72" s="252"/>
      <c r="JOP72" s="252"/>
      <c r="JOQ72" s="252"/>
      <c r="JOR72" s="252"/>
      <c r="JOS72" s="252"/>
      <c r="JOT72" s="252"/>
      <c r="JOU72" s="252"/>
      <c r="JOV72" s="252"/>
      <c r="JOW72" s="252"/>
      <c r="JOX72" s="252"/>
      <c r="JOY72" s="252"/>
      <c r="JOZ72" s="252"/>
      <c r="JPA72" s="252"/>
      <c r="JPB72" s="252"/>
      <c r="JPC72" s="252"/>
      <c r="JPD72" s="252"/>
      <c r="JPE72" s="252"/>
      <c r="JPF72" s="252"/>
      <c r="JPG72" s="252"/>
      <c r="JPH72" s="252"/>
      <c r="JPI72" s="252"/>
      <c r="JPJ72" s="252"/>
      <c r="JPK72" s="252"/>
      <c r="JPL72" s="252"/>
      <c r="JPM72" s="252"/>
      <c r="JPN72" s="252"/>
      <c r="JPO72" s="252"/>
      <c r="JPP72" s="252"/>
      <c r="JPQ72" s="252"/>
      <c r="JPR72" s="252"/>
      <c r="JPS72" s="252"/>
      <c r="JPT72" s="252"/>
      <c r="JPU72" s="252"/>
      <c r="JPV72" s="252"/>
      <c r="JPW72" s="252"/>
      <c r="JPX72" s="252"/>
      <c r="JPY72" s="252"/>
      <c r="JPZ72" s="252"/>
      <c r="JQA72" s="252"/>
      <c r="JQB72" s="252"/>
      <c r="JQC72" s="252"/>
      <c r="JQD72" s="252"/>
      <c r="JQE72" s="252"/>
      <c r="JQF72" s="252"/>
      <c r="JQG72" s="252"/>
      <c r="JQH72" s="252"/>
      <c r="JQI72" s="252"/>
      <c r="JQJ72" s="252"/>
      <c r="JQK72" s="252"/>
      <c r="JQL72" s="252"/>
      <c r="JQM72" s="252"/>
      <c r="JQN72" s="252"/>
      <c r="JQO72" s="252"/>
      <c r="JQP72" s="252"/>
      <c r="JQQ72" s="252"/>
      <c r="JQR72" s="252"/>
      <c r="JQS72" s="252"/>
      <c r="JQT72" s="252"/>
      <c r="JQU72" s="252"/>
      <c r="JQV72" s="252"/>
      <c r="JQW72" s="252"/>
      <c r="JQX72" s="252"/>
      <c r="JQY72" s="252"/>
      <c r="JQZ72" s="252"/>
      <c r="JRA72" s="252"/>
      <c r="JRB72" s="252"/>
      <c r="JRC72" s="252"/>
      <c r="JRD72" s="252"/>
      <c r="JRE72" s="252"/>
      <c r="JRF72" s="252"/>
      <c r="JRG72" s="252"/>
      <c r="JRH72" s="252"/>
      <c r="JRI72" s="252"/>
      <c r="JRJ72" s="252"/>
      <c r="JRK72" s="252"/>
      <c r="JRL72" s="252"/>
      <c r="JRM72" s="252"/>
      <c r="JRN72" s="252"/>
      <c r="JRO72" s="252"/>
      <c r="JRP72" s="252"/>
      <c r="JRQ72" s="252"/>
      <c r="JRR72" s="252"/>
      <c r="JRS72" s="252"/>
      <c r="JRT72" s="252"/>
      <c r="JRU72" s="252"/>
      <c r="JRV72" s="252"/>
      <c r="JRW72" s="252"/>
      <c r="JRX72" s="252"/>
      <c r="JRY72" s="252"/>
      <c r="JRZ72" s="252"/>
      <c r="JSA72" s="252"/>
      <c r="JSB72" s="252"/>
      <c r="JSC72" s="252"/>
      <c r="JSD72" s="252"/>
      <c r="JSE72" s="252"/>
      <c r="JSF72" s="252"/>
      <c r="JSG72" s="252"/>
      <c r="JSH72" s="252"/>
      <c r="JSI72" s="252"/>
      <c r="JSJ72" s="252"/>
      <c r="JSK72" s="252"/>
      <c r="JSL72" s="252"/>
      <c r="JSM72" s="252"/>
      <c r="JSN72" s="252"/>
      <c r="JSO72" s="252"/>
      <c r="JSP72" s="252"/>
      <c r="JSQ72" s="252"/>
      <c r="JSR72" s="252"/>
      <c r="JSS72" s="252"/>
      <c r="JST72" s="252"/>
      <c r="JSU72" s="252"/>
      <c r="JSV72" s="252"/>
      <c r="JSW72" s="252"/>
      <c r="JSX72" s="252"/>
      <c r="JSY72" s="252"/>
      <c r="JSZ72" s="252"/>
      <c r="JTA72" s="252"/>
      <c r="JTB72" s="252"/>
      <c r="JTC72" s="252"/>
      <c r="JTD72" s="252"/>
      <c r="JTE72" s="252"/>
      <c r="JTF72" s="252"/>
      <c r="JTG72" s="252"/>
      <c r="JTH72" s="252"/>
      <c r="JTI72" s="252"/>
      <c r="JTJ72" s="252"/>
      <c r="JTK72" s="252"/>
      <c r="JTL72" s="252"/>
      <c r="JTM72" s="252"/>
      <c r="JTN72" s="252"/>
      <c r="JTO72" s="252"/>
      <c r="JTP72" s="252"/>
      <c r="JTQ72" s="252"/>
      <c r="JTR72" s="252"/>
      <c r="JTS72" s="252"/>
      <c r="JTT72" s="252"/>
      <c r="JTU72" s="252"/>
      <c r="JTV72" s="252"/>
      <c r="JTW72" s="252"/>
      <c r="JTX72" s="252"/>
      <c r="JTY72" s="252"/>
      <c r="JTZ72" s="252"/>
      <c r="JUA72" s="252"/>
      <c r="JUB72" s="252"/>
      <c r="JUC72" s="252"/>
      <c r="JUD72" s="252"/>
      <c r="JUE72" s="252"/>
      <c r="JUF72" s="252"/>
      <c r="JUG72" s="252"/>
      <c r="JUH72" s="252"/>
      <c r="JUI72" s="252"/>
      <c r="JUJ72" s="252"/>
      <c r="JUK72" s="252"/>
      <c r="JUL72" s="252"/>
      <c r="JUM72" s="252"/>
      <c r="JUN72" s="252"/>
      <c r="JUO72" s="252"/>
      <c r="JUP72" s="252"/>
      <c r="JUQ72" s="252"/>
      <c r="JUR72" s="252"/>
      <c r="JUS72" s="252"/>
      <c r="JUT72" s="252"/>
      <c r="JUU72" s="252"/>
      <c r="JUV72" s="252"/>
      <c r="JUW72" s="252"/>
      <c r="JUX72" s="252"/>
      <c r="JUY72" s="252"/>
      <c r="JUZ72" s="252"/>
      <c r="JVA72" s="252"/>
      <c r="JVB72" s="252"/>
      <c r="JVC72" s="252"/>
      <c r="JVD72" s="252"/>
      <c r="JVE72" s="252"/>
      <c r="JVF72" s="252"/>
      <c r="JVG72" s="252"/>
      <c r="JVH72" s="252"/>
      <c r="JVI72" s="252"/>
      <c r="JVJ72" s="252"/>
      <c r="JVK72" s="252"/>
      <c r="JVL72" s="252"/>
      <c r="JVM72" s="252"/>
      <c r="JVN72" s="252"/>
      <c r="JVO72" s="252"/>
      <c r="JVP72" s="252"/>
      <c r="JVQ72" s="252"/>
      <c r="JVR72" s="252"/>
      <c r="JVS72" s="252"/>
      <c r="JVT72" s="252"/>
      <c r="JVU72" s="252"/>
      <c r="JVV72" s="252"/>
      <c r="JVW72" s="252"/>
      <c r="JVX72" s="252"/>
      <c r="JVY72" s="252"/>
      <c r="JVZ72" s="252"/>
      <c r="JWA72" s="252"/>
      <c r="JWB72" s="252"/>
      <c r="JWC72" s="252"/>
      <c r="JWD72" s="252"/>
      <c r="JWE72" s="252"/>
      <c r="JWF72" s="252"/>
      <c r="JWG72" s="252"/>
      <c r="JWH72" s="252"/>
      <c r="JWI72" s="252"/>
      <c r="JWJ72" s="252"/>
      <c r="JWK72" s="252"/>
      <c r="JWL72" s="252"/>
      <c r="JWM72" s="252"/>
      <c r="JWN72" s="252"/>
      <c r="JWO72" s="252"/>
      <c r="JWP72" s="252"/>
      <c r="JWQ72" s="252"/>
      <c r="JWR72" s="252"/>
      <c r="JWS72" s="252"/>
      <c r="JWT72" s="252"/>
      <c r="JWU72" s="252"/>
      <c r="JWV72" s="252"/>
      <c r="JWW72" s="252"/>
      <c r="JWX72" s="252"/>
      <c r="JWY72" s="252"/>
      <c r="JWZ72" s="252"/>
      <c r="JXA72" s="252"/>
      <c r="JXB72" s="252"/>
      <c r="JXC72" s="252"/>
      <c r="JXD72" s="252"/>
      <c r="JXE72" s="252"/>
      <c r="JXF72" s="252"/>
      <c r="JXG72" s="252"/>
      <c r="JXH72" s="252"/>
      <c r="JXI72" s="252"/>
      <c r="JXJ72" s="252"/>
      <c r="JXK72" s="252"/>
      <c r="JXL72" s="252"/>
      <c r="JXM72" s="252"/>
      <c r="JXN72" s="252"/>
      <c r="JXO72" s="252"/>
      <c r="JXP72" s="252"/>
      <c r="JXQ72" s="252"/>
      <c r="JXR72" s="252"/>
      <c r="JXS72" s="252"/>
      <c r="JXT72" s="252"/>
      <c r="JXU72" s="252"/>
      <c r="JXV72" s="252"/>
      <c r="JXW72" s="252"/>
      <c r="JXX72" s="252"/>
      <c r="JXY72" s="252"/>
      <c r="JXZ72" s="252"/>
      <c r="JYA72" s="252"/>
      <c r="JYB72" s="252"/>
      <c r="JYC72" s="252"/>
      <c r="JYD72" s="252"/>
      <c r="JYE72" s="252"/>
      <c r="JYF72" s="252"/>
      <c r="JYG72" s="252"/>
      <c r="JYH72" s="252"/>
      <c r="JYI72" s="252"/>
      <c r="JYJ72" s="252"/>
      <c r="JYK72" s="252"/>
      <c r="JYL72" s="252"/>
      <c r="JYM72" s="252"/>
      <c r="JYN72" s="252"/>
      <c r="JYO72" s="252"/>
      <c r="JYP72" s="252"/>
      <c r="JYQ72" s="252"/>
      <c r="JYR72" s="252"/>
      <c r="JYS72" s="252"/>
      <c r="JYT72" s="252"/>
      <c r="JYU72" s="252"/>
      <c r="JYV72" s="252"/>
      <c r="JYW72" s="252"/>
      <c r="JYX72" s="252"/>
      <c r="JYY72" s="252"/>
      <c r="JYZ72" s="252"/>
      <c r="JZA72" s="252"/>
      <c r="JZB72" s="252"/>
      <c r="JZC72" s="252"/>
      <c r="JZD72" s="252"/>
      <c r="JZE72" s="252"/>
      <c r="JZF72" s="252"/>
      <c r="JZG72" s="252"/>
      <c r="JZH72" s="252"/>
      <c r="JZI72" s="252"/>
      <c r="JZJ72" s="252"/>
      <c r="JZK72" s="252"/>
      <c r="JZL72" s="252"/>
      <c r="JZM72" s="252"/>
      <c r="JZN72" s="252"/>
      <c r="JZO72" s="252"/>
      <c r="JZP72" s="252"/>
      <c r="JZQ72" s="252"/>
      <c r="JZR72" s="252"/>
      <c r="JZS72" s="252"/>
      <c r="JZT72" s="252"/>
      <c r="JZU72" s="252"/>
      <c r="JZV72" s="252"/>
      <c r="JZW72" s="252"/>
      <c r="JZX72" s="252"/>
      <c r="JZY72" s="252"/>
      <c r="JZZ72" s="252"/>
      <c r="KAA72" s="252"/>
      <c r="KAB72" s="252"/>
      <c r="KAC72" s="252"/>
      <c r="KAD72" s="252"/>
      <c r="KAE72" s="252"/>
      <c r="KAF72" s="252"/>
      <c r="KAG72" s="252"/>
      <c r="KAH72" s="252"/>
      <c r="KAI72" s="252"/>
      <c r="KAJ72" s="252"/>
      <c r="KAK72" s="252"/>
      <c r="KAL72" s="252"/>
      <c r="KAM72" s="252"/>
      <c r="KAN72" s="252"/>
      <c r="KAO72" s="252"/>
      <c r="KAP72" s="252"/>
      <c r="KAQ72" s="252"/>
      <c r="KAR72" s="252"/>
      <c r="KAS72" s="252"/>
      <c r="KAT72" s="252"/>
      <c r="KAU72" s="252"/>
      <c r="KAV72" s="252"/>
      <c r="KAW72" s="252"/>
      <c r="KAX72" s="252"/>
      <c r="KAY72" s="252"/>
      <c r="KAZ72" s="252"/>
      <c r="KBA72" s="252"/>
      <c r="KBB72" s="252"/>
      <c r="KBC72" s="252"/>
      <c r="KBD72" s="252"/>
      <c r="KBE72" s="252"/>
      <c r="KBF72" s="252"/>
      <c r="KBG72" s="252"/>
      <c r="KBH72" s="252"/>
      <c r="KBI72" s="252"/>
      <c r="KBJ72" s="252"/>
      <c r="KBK72" s="252"/>
      <c r="KBL72" s="252"/>
      <c r="KBM72" s="252"/>
      <c r="KBN72" s="252"/>
      <c r="KBO72" s="252"/>
      <c r="KBP72" s="252"/>
      <c r="KBQ72" s="252"/>
      <c r="KBR72" s="252"/>
      <c r="KBS72" s="252"/>
      <c r="KBT72" s="252"/>
      <c r="KBU72" s="252"/>
      <c r="KBV72" s="252"/>
      <c r="KBW72" s="252"/>
      <c r="KBX72" s="252"/>
      <c r="KBY72" s="252"/>
      <c r="KBZ72" s="252"/>
      <c r="KCA72" s="252"/>
      <c r="KCB72" s="252"/>
      <c r="KCC72" s="252"/>
      <c r="KCD72" s="252"/>
      <c r="KCE72" s="252"/>
      <c r="KCF72" s="252"/>
      <c r="KCG72" s="252"/>
      <c r="KCH72" s="252"/>
      <c r="KCI72" s="252"/>
      <c r="KCJ72" s="252"/>
      <c r="KCK72" s="252"/>
      <c r="KCL72" s="252"/>
      <c r="KCM72" s="252"/>
      <c r="KCN72" s="252"/>
      <c r="KCO72" s="252"/>
      <c r="KCP72" s="252"/>
      <c r="KCQ72" s="252"/>
      <c r="KCR72" s="252"/>
      <c r="KCS72" s="252"/>
      <c r="KCT72" s="252"/>
      <c r="KCU72" s="252"/>
      <c r="KCV72" s="252"/>
      <c r="KCW72" s="252"/>
      <c r="KCX72" s="252"/>
      <c r="KCY72" s="252"/>
      <c r="KCZ72" s="252"/>
      <c r="KDA72" s="252"/>
      <c r="KDB72" s="252"/>
      <c r="KDC72" s="252"/>
      <c r="KDD72" s="252"/>
      <c r="KDE72" s="252"/>
      <c r="KDF72" s="252"/>
      <c r="KDG72" s="252"/>
      <c r="KDH72" s="252"/>
      <c r="KDI72" s="252"/>
      <c r="KDJ72" s="252"/>
      <c r="KDK72" s="252"/>
      <c r="KDL72" s="252"/>
      <c r="KDM72" s="252"/>
      <c r="KDN72" s="252"/>
      <c r="KDO72" s="252"/>
      <c r="KDP72" s="252"/>
      <c r="KDQ72" s="252"/>
      <c r="KDR72" s="252"/>
      <c r="KDS72" s="252"/>
      <c r="KDT72" s="252"/>
      <c r="KDU72" s="252"/>
      <c r="KDV72" s="252"/>
      <c r="KDW72" s="252"/>
      <c r="KDX72" s="252"/>
      <c r="KDY72" s="252"/>
      <c r="KDZ72" s="252"/>
      <c r="KEA72" s="252"/>
      <c r="KEB72" s="252"/>
      <c r="KEC72" s="252"/>
      <c r="KED72" s="252"/>
      <c r="KEE72" s="252"/>
      <c r="KEF72" s="252"/>
      <c r="KEG72" s="252"/>
      <c r="KEH72" s="252"/>
      <c r="KEI72" s="252"/>
      <c r="KEJ72" s="252"/>
      <c r="KEK72" s="252"/>
      <c r="KEL72" s="252"/>
      <c r="KEM72" s="252"/>
      <c r="KEN72" s="252"/>
      <c r="KEO72" s="252"/>
      <c r="KEP72" s="252"/>
      <c r="KEQ72" s="252"/>
      <c r="KER72" s="252"/>
      <c r="KES72" s="252"/>
      <c r="KET72" s="252"/>
      <c r="KEU72" s="252"/>
      <c r="KEV72" s="252"/>
      <c r="KEW72" s="252"/>
      <c r="KEX72" s="252"/>
      <c r="KEY72" s="252"/>
      <c r="KEZ72" s="252"/>
      <c r="KFA72" s="252"/>
      <c r="KFB72" s="252"/>
      <c r="KFC72" s="252"/>
      <c r="KFD72" s="252"/>
      <c r="KFE72" s="252"/>
      <c r="KFF72" s="252"/>
      <c r="KFG72" s="252"/>
      <c r="KFH72" s="252"/>
      <c r="KFI72" s="252"/>
      <c r="KFJ72" s="252"/>
      <c r="KFK72" s="252"/>
      <c r="KFL72" s="252"/>
      <c r="KFM72" s="252"/>
      <c r="KFN72" s="252"/>
      <c r="KFO72" s="252"/>
      <c r="KFP72" s="252"/>
      <c r="KFQ72" s="252"/>
      <c r="KFR72" s="252"/>
      <c r="KFS72" s="252"/>
      <c r="KFT72" s="252"/>
      <c r="KFU72" s="252"/>
      <c r="KFV72" s="252"/>
      <c r="KFW72" s="252"/>
      <c r="KFX72" s="252"/>
      <c r="KFY72" s="252"/>
      <c r="KFZ72" s="252"/>
      <c r="KGA72" s="252"/>
      <c r="KGB72" s="252"/>
      <c r="KGC72" s="252"/>
      <c r="KGD72" s="252"/>
      <c r="KGE72" s="252"/>
      <c r="KGF72" s="252"/>
      <c r="KGG72" s="252"/>
      <c r="KGH72" s="252"/>
      <c r="KGI72" s="252"/>
      <c r="KGJ72" s="252"/>
      <c r="KGK72" s="252"/>
      <c r="KGL72" s="252"/>
      <c r="KGM72" s="252"/>
      <c r="KGN72" s="252"/>
      <c r="KGO72" s="252"/>
      <c r="KGP72" s="252"/>
      <c r="KGQ72" s="252"/>
      <c r="KGR72" s="252"/>
      <c r="KGS72" s="252"/>
      <c r="KGT72" s="252"/>
      <c r="KGU72" s="252"/>
      <c r="KGV72" s="252"/>
      <c r="KGW72" s="252"/>
      <c r="KGX72" s="252"/>
      <c r="KGY72" s="252"/>
      <c r="KGZ72" s="252"/>
      <c r="KHA72" s="252"/>
      <c r="KHB72" s="252"/>
      <c r="KHC72" s="252"/>
      <c r="KHD72" s="252"/>
      <c r="KHE72" s="252"/>
      <c r="KHF72" s="252"/>
      <c r="KHG72" s="252"/>
      <c r="KHH72" s="252"/>
      <c r="KHI72" s="252"/>
      <c r="KHJ72" s="252"/>
      <c r="KHK72" s="252"/>
      <c r="KHL72" s="252"/>
      <c r="KHM72" s="252"/>
      <c r="KHN72" s="252"/>
      <c r="KHO72" s="252"/>
      <c r="KHP72" s="252"/>
      <c r="KHQ72" s="252"/>
      <c r="KHR72" s="252"/>
      <c r="KHS72" s="252"/>
      <c r="KHT72" s="252"/>
      <c r="KHU72" s="252"/>
      <c r="KHV72" s="252"/>
      <c r="KHW72" s="252"/>
      <c r="KHX72" s="252"/>
      <c r="KHY72" s="252"/>
      <c r="KHZ72" s="252"/>
      <c r="KIA72" s="252"/>
      <c r="KIB72" s="252"/>
      <c r="KIC72" s="252"/>
      <c r="KID72" s="252"/>
      <c r="KIE72" s="252"/>
      <c r="KIF72" s="252"/>
      <c r="KIG72" s="252"/>
      <c r="KIH72" s="252"/>
      <c r="KII72" s="252"/>
      <c r="KIJ72" s="252"/>
      <c r="KIK72" s="252"/>
      <c r="KIL72" s="252"/>
      <c r="KIM72" s="252"/>
      <c r="KIN72" s="252"/>
      <c r="KIO72" s="252"/>
      <c r="KIP72" s="252"/>
      <c r="KIQ72" s="252"/>
      <c r="KIR72" s="252"/>
      <c r="KIS72" s="252"/>
      <c r="KIT72" s="252"/>
      <c r="KIU72" s="252"/>
      <c r="KIV72" s="252"/>
      <c r="KIW72" s="252"/>
      <c r="KIX72" s="252"/>
      <c r="KIY72" s="252"/>
      <c r="KIZ72" s="252"/>
      <c r="KJA72" s="252"/>
      <c r="KJB72" s="252"/>
      <c r="KJC72" s="252"/>
      <c r="KJD72" s="252"/>
      <c r="KJE72" s="252"/>
      <c r="KJF72" s="252"/>
      <c r="KJG72" s="252"/>
      <c r="KJH72" s="252"/>
      <c r="KJI72" s="252"/>
      <c r="KJJ72" s="252"/>
      <c r="KJK72" s="252"/>
      <c r="KJL72" s="252"/>
      <c r="KJM72" s="252"/>
      <c r="KJN72" s="252"/>
      <c r="KJO72" s="252"/>
      <c r="KJP72" s="252"/>
      <c r="KJQ72" s="252"/>
      <c r="KJR72" s="252"/>
      <c r="KJS72" s="252"/>
      <c r="KJT72" s="252"/>
      <c r="KJU72" s="252"/>
      <c r="KJV72" s="252"/>
      <c r="KJW72" s="252"/>
      <c r="KJX72" s="252"/>
      <c r="KJY72" s="252"/>
      <c r="KJZ72" s="252"/>
      <c r="KKA72" s="252"/>
      <c r="KKB72" s="252"/>
      <c r="KKC72" s="252"/>
      <c r="KKD72" s="252"/>
      <c r="KKE72" s="252"/>
      <c r="KKF72" s="252"/>
      <c r="KKG72" s="252"/>
      <c r="KKH72" s="252"/>
      <c r="KKI72" s="252"/>
      <c r="KKJ72" s="252"/>
      <c r="KKK72" s="252"/>
      <c r="KKL72" s="252"/>
      <c r="KKM72" s="252"/>
      <c r="KKN72" s="252"/>
      <c r="KKO72" s="252"/>
      <c r="KKP72" s="252"/>
      <c r="KKQ72" s="252"/>
      <c r="KKR72" s="252"/>
      <c r="KKS72" s="252"/>
      <c r="KKT72" s="252"/>
      <c r="KKU72" s="252"/>
      <c r="KKV72" s="252"/>
      <c r="KKW72" s="252"/>
      <c r="KKX72" s="252"/>
      <c r="KKY72" s="252"/>
      <c r="KKZ72" s="252"/>
      <c r="KLA72" s="252"/>
      <c r="KLB72" s="252"/>
      <c r="KLC72" s="252"/>
      <c r="KLD72" s="252"/>
      <c r="KLE72" s="252"/>
      <c r="KLF72" s="252"/>
      <c r="KLG72" s="252"/>
      <c r="KLH72" s="252"/>
      <c r="KLI72" s="252"/>
      <c r="KLJ72" s="252"/>
      <c r="KLK72" s="252"/>
      <c r="KLL72" s="252"/>
      <c r="KLM72" s="252"/>
      <c r="KLN72" s="252"/>
      <c r="KLO72" s="252"/>
      <c r="KLP72" s="252"/>
      <c r="KLQ72" s="252"/>
      <c r="KLR72" s="252"/>
      <c r="KLS72" s="252"/>
      <c r="KLT72" s="252"/>
      <c r="KLU72" s="252"/>
      <c r="KLV72" s="252"/>
      <c r="KLW72" s="252"/>
      <c r="KLX72" s="252"/>
      <c r="KLY72" s="252"/>
      <c r="KLZ72" s="252"/>
      <c r="KMA72" s="252"/>
      <c r="KMB72" s="252"/>
      <c r="KMC72" s="252"/>
      <c r="KMD72" s="252"/>
      <c r="KME72" s="252"/>
      <c r="KMF72" s="252"/>
      <c r="KMG72" s="252"/>
      <c r="KMH72" s="252"/>
      <c r="KMI72" s="252"/>
      <c r="KMJ72" s="252"/>
      <c r="KMK72" s="252"/>
      <c r="KML72" s="252"/>
      <c r="KMM72" s="252"/>
      <c r="KMN72" s="252"/>
      <c r="KMO72" s="252"/>
      <c r="KMP72" s="252"/>
      <c r="KMQ72" s="252"/>
      <c r="KMR72" s="252"/>
      <c r="KMS72" s="252"/>
      <c r="KMT72" s="252"/>
      <c r="KMU72" s="252"/>
      <c r="KMV72" s="252"/>
      <c r="KMW72" s="252"/>
      <c r="KMX72" s="252"/>
      <c r="KMY72" s="252"/>
      <c r="KMZ72" s="252"/>
      <c r="KNA72" s="252"/>
      <c r="KNB72" s="252"/>
      <c r="KNC72" s="252"/>
      <c r="KND72" s="252"/>
      <c r="KNE72" s="252"/>
      <c r="KNF72" s="252"/>
      <c r="KNG72" s="252"/>
      <c r="KNH72" s="252"/>
      <c r="KNI72" s="252"/>
      <c r="KNJ72" s="252"/>
      <c r="KNK72" s="252"/>
      <c r="KNL72" s="252"/>
      <c r="KNM72" s="252"/>
      <c r="KNN72" s="252"/>
      <c r="KNO72" s="252"/>
      <c r="KNP72" s="252"/>
      <c r="KNQ72" s="252"/>
      <c r="KNR72" s="252"/>
      <c r="KNS72" s="252"/>
      <c r="KNT72" s="252"/>
      <c r="KNU72" s="252"/>
      <c r="KNV72" s="252"/>
      <c r="KNW72" s="252"/>
      <c r="KNX72" s="252"/>
      <c r="KNY72" s="252"/>
      <c r="KNZ72" s="252"/>
      <c r="KOA72" s="252"/>
      <c r="KOB72" s="252"/>
      <c r="KOC72" s="252"/>
      <c r="KOD72" s="252"/>
      <c r="KOE72" s="252"/>
      <c r="KOF72" s="252"/>
      <c r="KOG72" s="252"/>
      <c r="KOH72" s="252"/>
      <c r="KOI72" s="252"/>
      <c r="KOJ72" s="252"/>
      <c r="KOK72" s="252"/>
      <c r="KOL72" s="252"/>
      <c r="KOM72" s="252"/>
      <c r="KON72" s="252"/>
      <c r="KOO72" s="252"/>
      <c r="KOP72" s="252"/>
      <c r="KOQ72" s="252"/>
      <c r="KOR72" s="252"/>
      <c r="KOS72" s="252"/>
      <c r="KOT72" s="252"/>
      <c r="KOU72" s="252"/>
      <c r="KOV72" s="252"/>
      <c r="KOW72" s="252"/>
      <c r="KOX72" s="252"/>
      <c r="KOY72" s="252"/>
      <c r="KOZ72" s="252"/>
      <c r="KPA72" s="252"/>
      <c r="KPB72" s="252"/>
      <c r="KPC72" s="252"/>
      <c r="KPD72" s="252"/>
      <c r="KPE72" s="252"/>
      <c r="KPF72" s="252"/>
      <c r="KPG72" s="252"/>
      <c r="KPH72" s="252"/>
      <c r="KPI72" s="252"/>
      <c r="KPJ72" s="252"/>
      <c r="KPK72" s="252"/>
      <c r="KPL72" s="252"/>
      <c r="KPM72" s="252"/>
      <c r="KPN72" s="252"/>
      <c r="KPO72" s="252"/>
      <c r="KPP72" s="252"/>
      <c r="KPQ72" s="252"/>
      <c r="KPR72" s="252"/>
      <c r="KPS72" s="252"/>
      <c r="KPT72" s="252"/>
      <c r="KPU72" s="252"/>
      <c r="KPV72" s="252"/>
      <c r="KPW72" s="252"/>
      <c r="KPX72" s="252"/>
      <c r="KPY72" s="252"/>
      <c r="KPZ72" s="252"/>
      <c r="KQA72" s="252"/>
      <c r="KQB72" s="252"/>
      <c r="KQC72" s="252"/>
      <c r="KQD72" s="252"/>
      <c r="KQE72" s="252"/>
      <c r="KQF72" s="252"/>
      <c r="KQG72" s="252"/>
      <c r="KQH72" s="252"/>
      <c r="KQI72" s="252"/>
      <c r="KQJ72" s="252"/>
      <c r="KQK72" s="252"/>
      <c r="KQL72" s="252"/>
      <c r="KQM72" s="252"/>
      <c r="KQN72" s="252"/>
      <c r="KQO72" s="252"/>
      <c r="KQP72" s="252"/>
      <c r="KQQ72" s="252"/>
      <c r="KQR72" s="252"/>
      <c r="KQS72" s="252"/>
      <c r="KQT72" s="252"/>
      <c r="KQU72" s="252"/>
      <c r="KQV72" s="252"/>
      <c r="KQW72" s="252"/>
      <c r="KQX72" s="252"/>
      <c r="KQY72" s="252"/>
      <c r="KQZ72" s="252"/>
      <c r="KRA72" s="252"/>
      <c r="KRB72" s="252"/>
      <c r="KRC72" s="252"/>
      <c r="KRD72" s="252"/>
      <c r="KRE72" s="252"/>
      <c r="KRF72" s="252"/>
      <c r="KRG72" s="252"/>
      <c r="KRH72" s="252"/>
      <c r="KRI72" s="252"/>
      <c r="KRJ72" s="252"/>
      <c r="KRK72" s="252"/>
      <c r="KRL72" s="252"/>
      <c r="KRM72" s="252"/>
      <c r="KRN72" s="252"/>
      <c r="KRO72" s="252"/>
      <c r="KRP72" s="252"/>
      <c r="KRQ72" s="252"/>
      <c r="KRR72" s="252"/>
      <c r="KRS72" s="252"/>
      <c r="KRT72" s="252"/>
      <c r="KRU72" s="252"/>
      <c r="KRV72" s="252"/>
      <c r="KRW72" s="252"/>
      <c r="KRX72" s="252"/>
      <c r="KRY72" s="252"/>
      <c r="KRZ72" s="252"/>
      <c r="KSA72" s="252"/>
      <c r="KSB72" s="252"/>
      <c r="KSC72" s="252"/>
      <c r="KSD72" s="252"/>
      <c r="KSE72" s="252"/>
      <c r="KSF72" s="252"/>
      <c r="KSG72" s="252"/>
      <c r="KSH72" s="252"/>
      <c r="KSI72" s="252"/>
      <c r="KSJ72" s="252"/>
      <c r="KSK72" s="252"/>
      <c r="KSL72" s="252"/>
      <c r="KSM72" s="252"/>
      <c r="KSN72" s="252"/>
      <c r="KSO72" s="252"/>
      <c r="KSP72" s="252"/>
      <c r="KSQ72" s="252"/>
      <c r="KSR72" s="252"/>
      <c r="KSS72" s="252"/>
      <c r="KST72" s="252"/>
      <c r="KSU72" s="252"/>
      <c r="KSV72" s="252"/>
      <c r="KSW72" s="252"/>
      <c r="KSX72" s="252"/>
      <c r="KSY72" s="252"/>
      <c r="KSZ72" s="252"/>
      <c r="KTA72" s="252"/>
      <c r="KTB72" s="252"/>
      <c r="KTC72" s="252"/>
      <c r="KTD72" s="252"/>
      <c r="KTE72" s="252"/>
      <c r="KTF72" s="252"/>
      <c r="KTG72" s="252"/>
      <c r="KTH72" s="252"/>
      <c r="KTI72" s="252"/>
      <c r="KTJ72" s="252"/>
      <c r="KTK72" s="252"/>
      <c r="KTL72" s="252"/>
      <c r="KTM72" s="252"/>
      <c r="KTN72" s="252"/>
      <c r="KTO72" s="252"/>
      <c r="KTP72" s="252"/>
      <c r="KTQ72" s="252"/>
      <c r="KTR72" s="252"/>
      <c r="KTS72" s="252"/>
      <c r="KTT72" s="252"/>
      <c r="KTU72" s="252"/>
      <c r="KTV72" s="252"/>
      <c r="KTW72" s="252"/>
      <c r="KTX72" s="252"/>
      <c r="KTY72" s="252"/>
      <c r="KTZ72" s="252"/>
      <c r="KUA72" s="252"/>
      <c r="KUB72" s="252"/>
      <c r="KUC72" s="252"/>
      <c r="KUD72" s="252"/>
      <c r="KUE72" s="252"/>
      <c r="KUF72" s="252"/>
      <c r="KUG72" s="252"/>
      <c r="KUH72" s="252"/>
      <c r="KUI72" s="252"/>
      <c r="KUJ72" s="252"/>
      <c r="KUK72" s="252"/>
      <c r="KUL72" s="252"/>
      <c r="KUM72" s="252"/>
      <c r="KUN72" s="252"/>
      <c r="KUO72" s="252"/>
      <c r="KUP72" s="252"/>
      <c r="KUQ72" s="252"/>
      <c r="KUR72" s="252"/>
      <c r="KUS72" s="252"/>
      <c r="KUT72" s="252"/>
      <c r="KUU72" s="252"/>
      <c r="KUV72" s="252"/>
      <c r="KUW72" s="252"/>
      <c r="KUX72" s="252"/>
      <c r="KUY72" s="252"/>
      <c r="KUZ72" s="252"/>
      <c r="KVA72" s="252"/>
      <c r="KVB72" s="252"/>
      <c r="KVC72" s="252"/>
      <c r="KVD72" s="252"/>
      <c r="KVE72" s="252"/>
      <c r="KVF72" s="252"/>
      <c r="KVG72" s="252"/>
      <c r="KVH72" s="252"/>
      <c r="KVI72" s="252"/>
      <c r="KVJ72" s="252"/>
      <c r="KVK72" s="252"/>
      <c r="KVL72" s="252"/>
      <c r="KVM72" s="252"/>
      <c r="KVN72" s="252"/>
      <c r="KVO72" s="252"/>
      <c r="KVP72" s="252"/>
      <c r="KVQ72" s="252"/>
      <c r="KVR72" s="252"/>
      <c r="KVS72" s="252"/>
      <c r="KVT72" s="252"/>
      <c r="KVU72" s="252"/>
      <c r="KVV72" s="252"/>
      <c r="KVW72" s="252"/>
      <c r="KVX72" s="252"/>
      <c r="KVY72" s="252"/>
      <c r="KVZ72" s="252"/>
      <c r="KWA72" s="252"/>
      <c r="KWB72" s="252"/>
      <c r="KWC72" s="252"/>
      <c r="KWD72" s="252"/>
      <c r="KWE72" s="252"/>
      <c r="KWF72" s="252"/>
      <c r="KWG72" s="252"/>
      <c r="KWH72" s="252"/>
      <c r="KWI72" s="252"/>
      <c r="KWJ72" s="252"/>
      <c r="KWK72" s="252"/>
      <c r="KWL72" s="252"/>
      <c r="KWM72" s="252"/>
      <c r="KWN72" s="252"/>
      <c r="KWO72" s="252"/>
      <c r="KWP72" s="252"/>
      <c r="KWQ72" s="252"/>
      <c r="KWR72" s="252"/>
      <c r="KWS72" s="252"/>
      <c r="KWT72" s="252"/>
      <c r="KWU72" s="252"/>
      <c r="KWV72" s="252"/>
      <c r="KWW72" s="252"/>
      <c r="KWX72" s="252"/>
      <c r="KWY72" s="252"/>
      <c r="KWZ72" s="252"/>
      <c r="KXA72" s="252"/>
      <c r="KXB72" s="252"/>
      <c r="KXC72" s="252"/>
      <c r="KXD72" s="252"/>
      <c r="KXE72" s="252"/>
      <c r="KXF72" s="252"/>
      <c r="KXG72" s="252"/>
      <c r="KXH72" s="252"/>
      <c r="KXI72" s="252"/>
      <c r="KXJ72" s="252"/>
      <c r="KXK72" s="252"/>
      <c r="KXL72" s="252"/>
      <c r="KXM72" s="252"/>
      <c r="KXN72" s="252"/>
      <c r="KXO72" s="252"/>
      <c r="KXP72" s="252"/>
      <c r="KXQ72" s="252"/>
      <c r="KXR72" s="252"/>
      <c r="KXS72" s="252"/>
      <c r="KXT72" s="252"/>
      <c r="KXU72" s="252"/>
      <c r="KXV72" s="252"/>
      <c r="KXW72" s="252"/>
      <c r="KXX72" s="252"/>
      <c r="KXY72" s="252"/>
      <c r="KXZ72" s="252"/>
      <c r="KYA72" s="252"/>
      <c r="KYB72" s="252"/>
      <c r="KYC72" s="252"/>
      <c r="KYD72" s="252"/>
      <c r="KYE72" s="252"/>
      <c r="KYF72" s="252"/>
      <c r="KYG72" s="252"/>
      <c r="KYH72" s="252"/>
      <c r="KYI72" s="252"/>
      <c r="KYJ72" s="252"/>
      <c r="KYK72" s="252"/>
      <c r="KYL72" s="252"/>
      <c r="KYM72" s="252"/>
      <c r="KYN72" s="252"/>
      <c r="KYO72" s="252"/>
      <c r="KYP72" s="252"/>
      <c r="KYQ72" s="252"/>
      <c r="KYR72" s="252"/>
      <c r="KYS72" s="252"/>
      <c r="KYT72" s="252"/>
      <c r="KYU72" s="252"/>
      <c r="KYV72" s="252"/>
      <c r="KYW72" s="252"/>
      <c r="KYX72" s="252"/>
      <c r="KYY72" s="252"/>
      <c r="KYZ72" s="252"/>
      <c r="KZA72" s="252"/>
      <c r="KZB72" s="252"/>
      <c r="KZC72" s="252"/>
      <c r="KZD72" s="252"/>
      <c r="KZE72" s="252"/>
      <c r="KZF72" s="252"/>
      <c r="KZG72" s="252"/>
      <c r="KZH72" s="252"/>
      <c r="KZI72" s="252"/>
      <c r="KZJ72" s="252"/>
      <c r="KZK72" s="252"/>
      <c r="KZL72" s="252"/>
      <c r="KZM72" s="252"/>
      <c r="KZN72" s="252"/>
      <c r="KZO72" s="252"/>
      <c r="KZP72" s="252"/>
      <c r="KZQ72" s="252"/>
      <c r="KZR72" s="252"/>
      <c r="KZS72" s="252"/>
      <c r="KZT72" s="252"/>
      <c r="KZU72" s="252"/>
      <c r="KZV72" s="252"/>
      <c r="KZW72" s="252"/>
      <c r="KZX72" s="252"/>
      <c r="KZY72" s="252"/>
      <c r="KZZ72" s="252"/>
      <c r="LAA72" s="252"/>
      <c r="LAB72" s="252"/>
      <c r="LAC72" s="252"/>
      <c r="LAD72" s="252"/>
      <c r="LAE72" s="252"/>
      <c r="LAF72" s="252"/>
      <c r="LAG72" s="252"/>
      <c r="LAH72" s="252"/>
      <c r="LAI72" s="252"/>
      <c r="LAJ72" s="252"/>
      <c r="LAK72" s="252"/>
      <c r="LAL72" s="252"/>
      <c r="LAM72" s="252"/>
      <c r="LAN72" s="252"/>
      <c r="LAO72" s="252"/>
      <c r="LAP72" s="252"/>
      <c r="LAQ72" s="252"/>
      <c r="LAR72" s="252"/>
      <c r="LAS72" s="252"/>
      <c r="LAT72" s="252"/>
      <c r="LAU72" s="252"/>
      <c r="LAV72" s="252"/>
      <c r="LAW72" s="252"/>
      <c r="LAX72" s="252"/>
      <c r="LAY72" s="252"/>
      <c r="LAZ72" s="252"/>
      <c r="LBA72" s="252"/>
      <c r="LBB72" s="252"/>
      <c r="LBC72" s="252"/>
      <c r="LBD72" s="252"/>
      <c r="LBE72" s="252"/>
      <c r="LBF72" s="252"/>
      <c r="LBG72" s="252"/>
      <c r="LBH72" s="252"/>
      <c r="LBI72" s="252"/>
      <c r="LBJ72" s="252"/>
      <c r="LBK72" s="252"/>
      <c r="LBL72" s="252"/>
      <c r="LBM72" s="252"/>
      <c r="LBN72" s="252"/>
      <c r="LBO72" s="252"/>
      <c r="LBP72" s="252"/>
      <c r="LBQ72" s="252"/>
      <c r="LBR72" s="252"/>
      <c r="LBS72" s="252"/>
      <c r="LBT72" s="252"/>
      <c r="LBU72" s="252"/>
      <c r="LBV72" s="252"/>
      <c r="LBW72" s="252"/>
      <c r="LBX72" s="252"/>
      <c r="LBY72" s="252"/>
      <c r="LBZ72" s="252"/>
      <c r="LCA72" s="252"/>
      <c r="LCB72" s="252"/>
      <c r="LCC72" s="252"/>
      <c r="LCD72" s="252"/>
      <c r="LCE72" s="252"/>
      <c r="LCF72" s="252"/>
      <c r="LCG72" s="252"/>
      <c r="LCH72" s="252"/>
      <c r="LCI72" s="252"/>
      <c r="LCJ72" s="252"/>
      <c r="LCK72" s="252"/>
      <c r="LCL72" s="252"/>
      <c r="LCM72" s="252"/>
      <c r="LCN72" s="252"/>
      <c r="LCO72" s="252"/>
      <c r="LCP72" s="252"/>
      <c r="LCQ72" s="252"/>
      <c r="LCR72" s="252"/>
      <c r="LCS72" s="252"/>
      <c r="LCT72" s="252"/>
      <c r="LCU72" s="252"/>
      <c r="LCV72" s="252"/>
      <c r="LCW72" s="252"/>
      <c r="LCX72" s="252"/>
      <c r="LCY72" s="252"/>
      <c r="LCZ72" s="252"/>
      <c r="LDA72" s="252"/>
      <c r="LDB72" s="252"/>
      <c r="LDC72" s="252"/>
      <c r="LDD72" s="252"/>
      <c r="LDE72" s="252"/>
      <c r="LDF72" s="252"/>
      <c r="LDG72" s="252"/>
      <c r="LDH72" s="252"/>
      <c r="LDI72" s="252"/>
      <c r="LDJ72" s="252"/>
      <c r="LDK72" s="252"/>
      <c r="LDL72" s="252"/>
      <c r="LDM72" s="252"/>
      <c r="LDN72" s="252"/>
      <c r="LDO72" s="252"/>
      <c r="LDP72" s="252"/>
      <c r="LDQ72" s="252"/>
      <c r="LDR72" s="252"/>
      <c r="LDS72" s="252"/>
      <c r="LDT72" s="252"/>
      <c r="LDU72" s="252"/>
      <c r="LDV72" s="252"/>
      <c r="LDW72" s="252"/>
      <c r="LDX72" s="252"/>
      <c r="LDY72" s="252"/>
      <c r="LDZ72" s="252"/>
      <c r="LEA72" s="252"/>
      <c r="LEB72" s="252"/>
      <c r="LEC72" s="252"/>
      <c r="LED72" s="252"/>
      <c r="LEE72" s="252"/>
      <c r="LEF72" s="252"/>
      <c r="LEG72" s="252"/>
      <c r="LEH72" s="252"/>
      <c r="LEI72" s="252"/>
      <c r="LEJ72" s="252"/>
      <c r="LEK72" s="252"/>
      <c r="LEL72" s="252"/>
      <c r="LEM72" s="252"/>
      <c r="LEN72" s="252"/>
      <c r="LEO72" s="252"/>
      <c r="LEP72" s="252"/>
      <c r="LEQ72" s="252"/>
      <c r="LER72" s="252"/>
      <c r="LES72" s="252"/>
      <c r="LET72" s="252"/>
      <c r="LEU72" s="252"/>
      <c r="LEV72" s="252"/>
      <c r="LEW72" s="252"/>
      <c r="LEX72" s="252"/>
      <c r="LEY72" s="252"/>
      <c r="LEZ72" s="252"/>
      <c r="LFA72" s="252"/>
      <c r="LFB72" s="252"/>
      <c r="LFC72" s="252"/>
      <c r="LFD72" s="252"/>
      <c r="LFE72" s="252"/>
      <c r="LFF72" s="252"/>
      <c r="LFG72" s="252"/>
      <c r="LFH72" s="252"/>
      <c r="LFI72" s="252"/>
      <c r="LFJ72" s="252"/>
      <c r="LFK72" s="252"/>
      <c r="LFL72" s="252"/>
      <c r="LFM72" s="252"/>
      <c r="LFN72" s="252"/>
      <c r="LFO72" s="252"/>
      <c r="LFP72" s="252"/>
      <c r="LFQ72" s="252"/>
      <c r="LFR72" s="252"/>
      <c r="LFS72" s="252"/>
      <c r="LFT72" s="252"/>
      <c r="LFU72" s="252"/>
      <c r="LFV72" s="252"/>
      <c r="LFW72" s="252"/>
      <c r="LFX72" s="252"/>
      <c r="LFY72" s="252"/>
      <c r="LFZ72" s="252"/>
      <c r="LGA72" s="252"/>
      <c r="LGB72" s="252"/>
      <c r="LGC72" s="252"/>
      <c r="LGD72" s="252"/>
      <c r="LGE72" s="252"/>
      <c r="LGF72" s="252"/>
      <c r="LGG72" s="252"/>
      <c r="LGH72" s="252"/>
      <c r="LGI72" s="252"/>
      <c r="LGJ72" s="252"/>
      <c r="LGK72" s="252"/>
      <c r="LGL72" s="252"/>
      <c r="LGM72" s="252"/>
      <c r="LGN72" s="252"/>
      <c r="LGO72" s="252"/>
      <c r="LGP72" s="252"/>
      <c r="LGQ72" s="252"/>
      <c r="LGR72" s="252"/>
      <c r="LGS72" s="252"/>
      <c r="LGT72" s="252"/>
      <c r="LGU72" s="252"/>
      <c r="LGV72" s="252"/>
      <c r="LGW72" s="252"/>
      <c r="LGX72" s="252"/>
      <c r="LGY72" s="252"/>
      <c r="LGZ72" s="252"/>
      <c r="LHA72" s="252"/>
      <c r="LHB72" s="252"/>
      <c r="LHC72" s="252"/>
      <c r="LHD72" s="252"/>
      <c r="LHE72" s="252"/>
      <c r="LHF72" s="252"/>
      <c r="LHG72" s="252"/>
      <c r="LHH72" s="252"/>
      <c r="LHI72" s="252"/>
      <c r="LHJ72" s="252"/>
      <c r="LHK72" s="252"/>
      <c r="LHL72" s="252"/>
      <c r="LHM72" s="252"/>
      <c r="LHN72" s="252"/>
      <c r="LHO72" s="252"/>
      <c r="LHP72" s="252"/>
      <c r="LHQ72" s="252"/>
      <c r="LHR72" s="252"/>
      <c r="LHS72" s="252"/>
      <c r="LHT72" s="252"/>
      <c r="LHU72" s="252"/>
      <c r="LHV72" s="252"/>
      <c r="LHW72" s="252"/>
      <c r="LHX72" s="252"/>
      <c r="LHY72" s="252"/>
      <c r="LHZ72" s="252"/>
      <c r="LIA72" s="252"/>
      <c r="LIB72" s="252"/>
      <c r="LIC72" s="252"/>
      <c r="LID72" s="252"/>
      <c r="LIE72" s="252"/>
      <c r="LIF72" s="252"/>
      <c r="LIG72" s="252"/>
      <c r="LIH72" s="252"/>
      <c r="LII72" s="252"/>
      <c r="LIJ72" s="252"/>
      <c r="LIK72" s="252"/>
      <c r="LIL72" s="252"/>
      <c r="LIM72" s="252"/>
      <c r="LIN72" s="252"/>
      <c r="LIO72" s="252"/>
      <c r="LIP72" s="252"/>
      <c r="LIQ72" s="252"/>
      <c r="LIR72" s="252"/>
      <c r="LIS72" s="252"/>
      <c r="LIT72" s="252"/>
      <c r="LIU72" s="252"/>
      <c r="LIV72" s="252"/>
      <c r="LIW72" s="252"/>
      <c r="LIX72" s="252"/>
      <c r="LIY72" s="252"/>
      <c r="LIZ72" s="252"/>
      <c r="LJA72" s="252"/>
      <c r="LJB72" s="252"/>
      <c r="LJC72" s="252"/>
      <c r="LJD72" s="252"/>
      <c r="LJE72" s="252"/>
      <c r="LJF72" s="252"/>
      <c r="LJG72" s="252"/>
      <c r="LJH72" s="252"/>
      <c r="LJI72" s="252"/>
      <c r="LJJ72" s="252"/>
      <c r="LJK72" s="252"/>
      <c r="LJL72" s="252"/>
      <c r="LJM72" s="252"/>
      <c r="LJN72" s="252"/>
      <c r="LJO72" s="252"/>
      <c r="LJP72" s="252"/>
      <c r="LJQ72" s="252"/>
      <c r="LJR72" s="252"/>
      <c r="LJS72" s="252"/>
      <c r="LJT72" s="252"/>
      <c r="LJU72" s="252"/>
      <c r="LJV72" s="252"/>
      <c r="LJW72" s="252"/>
      <c r="LJX72" s="252"/>
      <c r="LJY72" s="252"/>
      <c r="LJZ72" s="252"/>
      <c r="LKA72" s="252"/>
      <c r="LKB72" s="252"/>
      <c r="LKC72" s="252"/>
      <c r="LKD72" s="252"/>
      <c r="LKE72" s="252"/>
      <c r="LKF72" s="252"/>
      <c r="LKG72" s="252"/>
      <c r="LKH72" s="252"/>
      <c r="LKI72" s="252"/>
      <c r="LKJ72" s="252"/>
      <c r="LKK72" s="252"/>
      <c r="LKL72" s="252"/>
      <c r="LKM72" s="252"/>
      <c r="LKN72" s="252"/>
      <c r="LKO72" s="252"/>
      <c r="LKP72" s="252"/>
      <c r="LKQ72" s="252"/>
      <c r="LKR72" s="252"/>
      <c r="LKS72" s="252"/>
      <c r="LKT72" s="252"/>
      <c r="LKU72" s="252"/>
      <c r="LKV72" s="252"/>
      <c r="LKW72" s="252"/>
      <c r="LKX72" s="252"/>
      <c r="LKY72" s="252"/>
      <c r="LKZ72" s="252"/>
      <c r="LLA72" s="252"/>
      <c r="LLB72" s="252"/>
      <c r="LLC72" s="252"/>
      <c r="LLD72" s="252"/>
      <c r="LLE72" s="252"/>
      <c r="LLF72" s="252"/>
      <c r="LLG72" s="252"/>
      <c r="LLH72" s="252"/>
      <c r="LLI72" s="252"/>
      <c r="LLJ72" s="252"/>
      <c r="LLK72" s="252"/>
      <c r="LLL72" s="252"/>
      <c r="LLM72" s="252"/>
      <c r="LLN72" s="252"/>
      <c r="LLO72" s="252"/>
      <c r="LLP72" s="252"/>
      <c r="LLQ72" s="252"/>
      <c r="LLR72" s="252"/>
      <c r="LLS72" s="252"/>
      <c r="LLT72" s="252"/>
      <c r="LLU72" s="252"/>
      <c r="LLV72" s="252"/>
      <c r="LLW72" s="252"/>
      <c r="LLX72" s="252"/>
      <c r="LLY72" s="252"/>
      <c r="LLZ72" s="252"/>
      <c r="LMA72" s="252"/>
      <c r="LMB72" s="252"/>
      <c r="LMC72" s="252"/>
      <c r="LMD72" s="252"/>
      <c r="LME72" s="252"/>
      <c r="LMF72" s="252"/>
      <c r="LMG72" s="252"/>
      <c r="LMH72" s="252"/>
      <c r="LMI72" s="252"/>
      <c r="LMJ72" s="252"/>
      <c r="LMK72" s="252"/>
      <c r="LML72" s="252"/>
      <c r="LMM72" s="252"/>
      <c r="LMN72" s="252"/>
      <c r="LMO72" s="252"/>
      <c r="LMP72" s="252"/>
      <c r="LMQ72" s="252"/>
      <c r="LMR72" s="252"/>
      <c r="LMS72" s="252"/>
      <c r="LMT72" s="252"/>
      <c r="LMU72" s="252"/>
      <c r="LMV72" s="252"/>
      <c r="LMW72" s="252"/>
      <c r="LMX72" s="252"/>
      <c r="LMY72" s="252"/>
      <c r="LMZ72" s="252"/>
      <c r="LNA72" s="252"/>
      <c r="LNB72" s="252"/>
      <c r="LNC72" s="252"/>
      <c r="LND72" s="252"/>
      <c r="LNE72" s="252"/>
      <c r="LNF72" s="252"/>
      <c r="LNG72" s="252"/>
      <c r="LNH72" s="252"/>
      <c r="LNI72" s="252"/>
      <c r="LNJ72" s="252"/>
      <c r="LNK72" s="252"/>
      <c r="LNL72" s="252"/>
      <c r="LNM72" s="252"/>
      <c r="LNN72" s="252"/>
      <c r="LNO72" s="252"/>
      <c r="LNP72" s="252"/>
      <c r="LNQ72" s="252"/>
      <c r="LNR72" s="252"/>
      <c r="LNS72" s="252"/>
      <c r="LNT72" s="252"/>
      <c r="LNU72" s="252"/>
      <c r="LNV72" s="252"/>
      <c r="LNW72" s="252"/>
      <c r="LNX72" s="252"/>
      <c r="LNY72" s="252"/>
      <c r="LNZ72" s="252"/>
      <c r="LOA72" s="252"/>
      <c r="LOB72" s="252"/>
      <c r="LOC72" s="252"/>
      <c r="LOD72" s="252"/>
      <c r="LOE72" s="252"/>
      <c r="LOF72" s="252"/>
      <c r="LOG72" s="252"/>
      <c r="LOH72" s="252"/>
      <c r="LOI72" s="252"/>
      <c r="LOJ72" s="252"/>
      <c r="LOK72" s="252"/>
      <c r="LOL72" s="252"/>
      <c r="LOM72" s="252"/>
      <c r="LON72" s="252"/>
      <c r="LOO72" s="252"/>
      <c r="LOP72" s="252"/>
      <c r="LOQ72" s="252"/>
      <c r="LOR72" s="252"/>
      <c r="LOS72" s="252"/>
      <c r="LOT72" s="252"/>
      <c r="LOU72" s="252"/>
      <c r="LOV72" s="252"/>
      <c r="LOW72" s="252"/>
      <c r="LOX72" s="252"/>
      <c r="LOY72" s="252"/>
      <c r="LOZ72" s="252"/>
      <c r="LPA72" s="252"/>
      <c r="LPB72" s="252"/>
      <c r="LPC72" s="252"/>
      <c r="LPD72" s="252"/>
      <c r="LPE72" s="252"/>
      <c r="LPF72" s="252"/>
      <c r="LPG72" s="252"/>
      <c r="LPH72" s="252"/>
      <c r="LPI72" s="252"/>
      <c r="LPJ72" s="252"/>
      <c r="LPK72" s="252"/>
      <c r="LPL72" s="252"/>
      <c r="LPM72" s="252"/>
      <c r="LPN72" s="252"/>
      <c r="LPO72" s="252"/>
      <c r="LPP72" s="252"/>
      <c r="LPQ72" s="252"/>
      <c r="LPR72" s="252"/>
      <c r="LPS72" s="252"/>
      <c r="LPT72" s="252"/>
      <c r="LPU72" s="252"/>
      <c r="LPV72" s="252"/>
      <c r="LPW72" s="252"/>
      <c r="LPX72" s="252"/>
      <c r="LPY72" s="252"/>
      <c r="LPZ72" s="252"/>
      <c r="LQA72" s="252"/>
      <c r="LQB72" s="252"/>
      <c r="LQC72" s="252"/>
      <c r="LQD72" s="252"/>
      <c r="LQE72" s="252"/>
      <c r="LQF72" s="252"/>
      <c r="LQG72" s="252"/>
      <c r="LQH72" s="252"/>
      <c r="LQI72" s="252"/>
      <c r="LQJ72" s="252"/>
      <c r="LQK72" s="252"/>
      <c r="LQL72" s="252"/>
      <c r="LQM72" s="252"/>
      <c r="LQN72" s="252"/>
      <c r="LQO72" s="252"/>
      <c r="LQP72" s="252"/>
      <c r="LQQ72" s="252"/>
      <c r="LQR72" s="252"/>
      <c r="LQS72" s="252"/>
      <c r="LQT72" s="252"/>
      <c r="LQU72" s="252"/>
      <c r="LQV72" s="252"/>
      <c r="LQW72" s="252"/>
      <c r="LQX72" s="252"/>
      <c r="LQY72" s="252"/>
      <c r="LQZ72" s="252"/>
      <c r="LRA72" s="252"/>
      <c r="LRB72" s="252"/>
      <c r="LRC72" s="252"/>
      <c r="LRD72" s="252"/>
      <c r="LRE72" s="252"/>
      <c r="LRF72" s="252"/>
      <c r="LRG72" s="252"/>
      <c r="LRH72" s="252"/>
      <c r="LRI72" s="252"/>
      <c r="LRJ72" s="252"/>
      <c r="LRK72" s="252"/>
      <c r="LRL72" s="252"/>
      <c r="LRM72" s="252"/>
      <c r="LRN72" s="252"/>
      <c r="LRO72" s="252"/>
      <c r="LRP72" s="252"/>
      <c r="LRQ72" s="252"/>
      <c r="LRR72" s="252"/>
      <c r="LRS72" s="252"/>
      <c r="LRT72" s="252"/>
      <c r="LRU72" s="252"/>
      <c r="LRV72" s="252"/>
      <c r="LRW72" s="252"/>
      <c r="LRX72" s="252"/>
      <c r="LRY72" s="252"/>
      <c r="LRZ72" s="252"/>
      <c r="LSA72" s="252"/>
      <c r="LSB72" s="252"/>
      <c r="LSC72" s="252"/>
      <c r="LSD72" s="252"/>
      <c r="LSE72" s="252"/>
      <c r="LSF72" s="252"/>
      <c r="LSG72" s="252"/>
      <c r="LSH72" s="252"/>
      <c r="LSI72" s="252"/>
      <c r="LSJ72" s="252"/>
      <c r="LSK72" s="252"/>
      <c r="LSL72" s="252"/>
      <c r="LSM72" s="252"/>
      <c r="LSN72" s="252"/>
      <c r="LSO72" s="252"/>
      <c r="LSP72" s="252"/>
      <c r="LSQ72" s="252"/>
      <c r="LSR72" s="252"/>
      <c r="LSS72" s="252"/>
      <c r="LST72" s="252"/>
      <c r="LSU72" s="252"/>
      <c r="LSV72" s="252"/>
      <c r="LSW72" s="252"/>
      <c r="LSX72" s="252"/>
      <c r="LSY72" s="252"/>
      <c r="LSZ72" s="252"/>
      <c r="LTA72" s="252"/>
      <c r="LTB72" s="252"/>
      <c r="LTC72" s="252"/>
      <c r="LTD72" s="252"/>
      <c r="LTE72" s="252"/>
      <c r="LTF72" s="252"/>
      <c r="LTG72" s="252"/>
      <c r="LTH72" s="252"/>
      <c r="LTI72" s="252"/>
      <c r="LTJ72" s="252"/>
      <c r="LTK72" s="252"/>
      <c r="LTL72" s="252"/>
      <c r="LTM72" s="252"/>
      <c r="LTN72" s="252"/>
      <c r="LTO72" s="252"/>
      <c r="LTP72" s="252"/>
      <c r="LTQ72" s="252"/>
      <c r="LTR72" s="252"/>
      <c r="LTS72" s="252"/>
      <c r="LTT72" s="252"/>
      <c r="LTU72" s="252"/>
      <c r="LTV72" s="252"/>
      <c r="LTW72" s="252"/>
      <c r="LTX72" s="252"/>
      <c r="LTY72" s="252"/>
      <c r="LTZ72" s="252"/>
      <c r="LUA72" s="252"/>
      <c r="LUB72" s="252"/>
      <c r="LUC72" s="252"/>
      <c r="LUD72" s="252"/>
      <c r="LUE72" s="252"/>
      <c r="LUF72" s="252"/>
      <c r="LUG72" s="252"/>
      <c r="LUH72" s="252"/>
      <c r="LUI72" s="252"/>
      <c r="LUJ72" s="252"/>
      <c r="LUK72" s="252"/>
      <c r="LUL72" s="252"/>
      <c r="LUM72" s="252"/>
      <c r="LUN72" s="252"/>
      <c r="LUO72" s="252"/>
      <c r="LUP72" s="252"/>
      <c r="LUQ72" s="252"/>
      <c r="LUR72" s="252"/>
      <c r="LUS72" s="252"/>
      <c r="LUT72" s="252"/>
      <c r="LUU72" s="252"/>
      <c r="LUV72" s="252"/>
      <c r="LUW72" s="252"/>
      <c r="LUX72" s="252"/>
      <c r="LUY72" s="252"/>
      <c r="LUZ72" s="252"/>
      <c r="LVA72" s="252"/>
      <c r="LVB72" s="252"/>
      <c r="LVC72" s="252"/>
      <c r="LVD72" s="252"/>
      <c r="LVE72" s="252"/>
      <c r="LVF72" s="252"/>
      <c r="LVG72" s="252"/>
      <c r="LVH72" s="252"/>
      <c r="LVI72" s="252"/>
      <c r="LVJ72" s="252"/>
      <c r="LVK72" s="252"/>
      <c r="LVL72" s="252"/>
      <c r="LVM72" s="252"/>
      <c r="LVN72" s="252"/>
      <c r="LVO72" s="252"/>
      <c r="LVP72" s="252"/>
      <c r="LVQ72" s="252"/>
      <c r="LVR72" s="252"/>
      <c r="LVS72" s="252"/>
      <c r="LVT72" s="252"/>
      <c r="LVU72" s="252"/>
      <c r="LVV72" s="252"/>
      <c r="LVW72" s="252"/>
      <c r="LVX72" s="252"/>
      <c r="LVY72" s="252"/>
      <c r="LVZ72" s="252"/>
      <c r="LWA72" s="252"/>
      <c r="LWB72" s="252"/>
      <c r="LWC72" s="252"/>
      <c r="LWD72" s="252"/>
      <c r="LWE72" s="252"/>
      <c r="LWF72" s="252"/>
      <c r="LWG72" s="252"/>
      <c r="LWH72" s="252"/>
      <c r="LWI72" s="252"/>
      <c r="LWJ72" s="252"/>
      <c r="LWK72" s="252"/>
      <c r="LWL72" s="252"/>
      <c r="LWM72" s="252"/>
      <c r="LWN72" s="252"/>
      <c r="LWO72" s="252"/>
      <c r="LWP72" s="252"/>
      <c r="LWQ72" s="252"/>
      <c r="LWR72" s="252"/>
      <c r="LWS72" s="252"/>
      <c r="LWT72" s="252"/>
      <c r="LWU72" s="252"/>
      <c r="LWV72" s="252"/>
      <c r="LWW72" s="252"/>
      <c r="LWX72" s="252"/>
      <c r="LWY72" s="252"/>
      <c r="LWZ72" s="252"/>
      <c r="LXA72" s="252"/>
      <c r="LXB72" s="252"/>
      <c r="LXC72" s="252"/>
      <c r="LXD72" s="252"/>
      <c r="LXE72" s="252"/>
      <c r="LXF72" s="252"/>
      <c r="LXG72" s="252"/>
      <c r="LXH72" s="252"/>
      <c r="LXI72" s="252"/>
      <c r="LXJ72" s="252"/>
      <c r="LXK72" s="252"/>
      <c r="LXL72" s="252"/>
      <c r="LXM72" s="252"/>
      <c r="LXN72" s="252"/>
      <c r="LXO72" s="252"/>
      <c r="LXP72" s="252"/>
      <c r="LXQ72" s="252"/>
      <c r="LXR72" s="252"/>
      <c r="LXS72" s="252"/>
      <c r="LXT72" s="252"/>
      <c r="LXU72" s="252"/>
      <c r="LXV72" s="252"/>
      <c r="LXW72" s="252"/>
      <c r="LXX72" s="252"/>
      <c r="LXY72" s="252"/>
      <c r="LXZ72" s="252"/>
      <c r="LYA72" s="252"/>
      <c r="LYB72" s="252"/>
      <c r="LYC72" s="252"/>
      <c r="LYD72" s="252"/>
      <c r="LYE72" s="252"/>
      <c r="LYF72" s="252"/>
      <c r="LYG72" s="252"/>
      <c r="LYH72" s="252"/>
      <c r="LYI72" s="252"/>
      <c r="LYJ72" s="252"/>
      <c r="LYK72" s="252"/>
      <c r="LYL72" s="252"/>
      <c r="LYM72" s="252"/>
      <c r="LYN72" s="252"/>
      <c r="LYO72" s="252"/>
      <c r="LYP72" s="252"/>
      <c r="LYQ72" s="252"/>
      <c r="LYR72" s="252"/>
      <c r="LYS72" s="252"/>
      <c r="LYT72" s="252"/>
      <c r="LYU72" s="252"/>
      <c r="LYV72" s="252"/>
      <c r="LYW72" s="252"/>
      <c r="LYX72" s="252"/>
      <c r="LYY72" s="252"/>
      <c r="LYZ72" s="252"/>
      <c r="LZA72" s="252"/>
      <c r="LZB72" s="252"/>
      <c r="LZC72" s="252"/>
      <c r="LZD72" s="252"/>
      <c r="LZE72" s="252"/>
      <c r="LZF72" s="252"/>
      <c r="LZG72" s="252"/>
      <c r="LZH72" s="252"/>
      <c r="LZI72" s="252"/>
      <c r="LZJ72" s="252"/>
      <c r="LZK72" s="252"/>
      <c r="LZL72" s="252"/>
      <c r="LZM72" s="252"/>
      <c r="LZN72" s="252"/>
      <c r="LZO72" s="252"/>
      <c r="LZP72" s="252"/>
      <c r="LZQ72" s="252"/>
      <c r="LZR72" s="252"/>
      <c r="LZS72" s="252"/>
      <c r="LZT72" s="252"/>
      <c r="LZU72" s="252"/>
      <c r="LZV72" s="252"/>
      <c r="LZW72" s="252"/>
      <c r="LZX72" s="252"/>
      <c r="LZY72" s="252"/>
      <c r="LZZ72" s="252"/>
      <c r="MAA72" s="252"/>
      <c r="MAB72" s="252"/>
      <c r="MAC72" s="252"/>
      <c r="MAD72" s="252"/>
      <c r="MAE72" s="252"/>
      <c r="MAF72" s="252"/>
      <c r="MAG72" s="252"/>
      <c r="MAH72" s="252"/>
      <c r="MAI72" s="252"/>
      <c r="MAJ72" s="252"/>
      <c r="MAK72" s="252"/>
      <c r="MAL72" s="252"/>
      <c r="MAM72" s="252"/>
      <c r="MAN72" s="252"/>
      <c r="MAO72" s="252"/>
      <c r="MAP72" s="252"/>
      <c r="MAQ72" s="252"/>
      <c r="MAR72" s="252"/>
      <c r="MAS72" s="252"/>
      <c r="MAT72" s="252"/>
      <c r="MAU72" s="252"/>
      <c r="MAV72" s="252"/>
      <c r="MAW72" s="252"/>
      <c r="MAX72" s="252"/>
      <c r="MAY72" s="252"/>
      <c r="MAZ72" s="252"/>
      <c r="MBA72" s="252"/>
      <c r="MBB72" s="252"/>
      <c r="MBC72" s="252"/>
      <c r="MBD72" s="252"/>
      <c r="MBE72" s="252"/>
      <c r="MBF72" s="252"/>
      <c r="MBG72" s="252"/>
      <c r="MBH72" s="252"/>
      <c r="MBI72" s="252"/>
      <c r="MBJ72" s="252"/>
      <c r="MBK72" s="252"/>
      <c r="MBL72" s="252"/>
      <c r="MBM72" s="252"/>
      <c r="MBN72" s="252"/>
      <c r="MBO72" s="252"/>
      <c r="MBP72" s="252"/>
      <c r="MBQ72" s="252"/>
      <c r="MBR72" s="252"/>
      <c r="MBS72" s="252"/>
      <c r="MBT72" s="252"/>
      <c r="MBU72" s="252"/>
      <c r="MBV72" s="252"/>
      <c r="MBW72" s="252"/>
      <c r="MBX72" s="252"/>
      <c r="MBY72" s="252"/>
      <c r="MBZ72" s="252"/>
      <c r="MCA72" s="252"/>
      <c r="MCB72" s="252"/>
      <c r="MCC72" s="252"/>
      <c r="MCD72" s="252"/>
      <c r="MCE72" s="252"/>
      <c r="MCF72" s="252"/>
      <c r="MCG72" s="252"/>
      <c r="MCH72" s="252"/>
      <c r="MCI72" s="252"/>
      <c r="MCJ72" s="252"/>
      <c r="MCK72" s="252"/>
      <c r="MCL72" s="252"/>
      <c r="MCM72" s="252"/>
      <c r="MCN72" s="252"/>
      <c r="MCO72" s="252"/>
      <c r="MCP72" s="252"/>
      <c r="MCQ72" s="252"/>
      <c r="MCR72" s="252"/>
      <c r="MCS72" s="252"/>
      <c r="MCT72" s="252"/>
      <c r="MCU72" s="252"/>
      <c r="MCV72" s="252"/>
      <c r="MCW72" s="252"/>
      <c r="MCX72" s="252"/>
      <c r="MCY72" s="252"/>
      <c r="MCZ72" s="252"/>
      <c r="MDA72" s="252"/>
      <c r="MDB72" s="252"/>
      <c r="MDC72" s="252"/>
      <c r="MDD72" s="252"/>
      <c r="MDE72" s="252"/>
      <c r="MDF72" s="252"/>
      <c r="MDG72" s="252"/>
      <c r="MDH72" s="252"/>
      <c r="MDI72" s="252"/>
      <c r="MDJ72" s="252"/>
      <c r="MDK72" s="252"/>
      <c r="MDL72" s="252"/>
      <c r="MDM72" s="252"/>
      <c r="MDN72" s="252"/>
      <c r="MDO72" s="252"/>
      <c r="MDP72" s="252"/>
      <c r="MDQ72" s="252"/>
      <c r="MDR72" s="252"/>
      <c r="MDS72" s="252"/>
      <c r="MDT72" s="252"/>
      <c r="MDU72" s="252"/>
      <c r="MDV72" s="252"/>
      <c r="MDW72" s="252"/>
      <c r="MDX72" s="252"/>
      <c r="MDY72" s="252"/>
      <c r="MDZ72" s="252"/>
      <c r="MEA72" s="252"/>
      <c r="MEB72" s="252"/>
      <c r="MEC72" s="252"/>
      <c r="MED72" s="252"/>
      <c r="MEE72" s="252"/>
      <c r="MEF72" s="252"/>
      <c r="MEG72" s="252"/>
      <c r="MEH72" s="252"/>
      <c r="MEI72" s="252"/>
      <c r="MEJ72" s="252"/>
      <c r="MEK72" s="252"/>
      <c r="MEL72" s="252"/>
      <c r="MEM72" s="252"/>
      <c r="MEN72" s="252"/>
      <c r="MEO72" s="252"/>
      <c r="MEP72" s="252"/>
      <c r="MEQ72" s="252"/>
      <c r="MER72" s="252"/>
      <c r="MES72" s="252"/>
      <c r="MET72" s="252"/>
      <c r="MEU72" s="252"/>
      <c r="MEV72" s="252"/>
      <c r="MEW72" s="252"/>
      <c r="MEX72" s="252"/>
      <c r="MEY72" s="252"/>
      <c r="MEZ72" s="252"/>
      <c r="MFA72" s="252"/>
      <c r="MFB72" s="252"/>
      <c r="MFC72" s="252"/>
      <c r="MFD72" s="252"/>
      <c r="MFE72" s="252"/>
      <c r="MFF72" s="252"/>
      <c r="MFG72" s="252"/>
      <c r="MFH72" s="252"/>
      <c r="MFI72" s="252"/>
      <c r="MFJ72" s="252"/>
      <c r="MFK72" s="252"/>
      <c r="MFL72" s="252"/>
      <c r="MFM72" s="252"/>
      <c r="MFN72" s="252"/>
      <c r="MFO72" s="252"/>
      <c r="MFP72" s="252"/>
      <c r="MFQ72" s="252"/>
      <c r="MFR72" s="252"/>
      <c r="MFS72" s="252"/>
      <c r="MFT72" s="252"/>
      <c r="MFU72" s="252"/>
      <c r="MFV72" s="252"/>
      <c r="MFW72" s="252"/>
      <c r="MFX72" s="252"/>
      <c r="MFY72" s="252"/>
      <c r="MFZ72" s="252"/>
      <c r="MGA72" s="252"/>
      <c r="MGB72" s="252"/>
      <c r="MGC72" s="252"/>
      <c r="MGD72" s="252"/>
      <c r="MGE72" s="252"/>
      <c r="MGF72" s="252"/>
      <c r="MGG72" s="252"/>
      <c r="MGH72" s="252"/>
      <c r="MGI72" s="252"/>
      <c r="MGJ72" s="252"/>
      <c r="MGK72" s="252"/>
      <c r="MGL72" s="252"/>
      <c r="MGM72" s="252"/>
      <c r="MGN72" s="252"/>
      <c r="MGO72" s="252"/>
      <c r="MGP72" s="252"/>
      <c r="MGQ72" s="252"/>
      <c r="MGR72" s="252"/>
      <c r="MGS72" s="252"/>
      <c r="MGT72" s="252"/>
      <c r="MGU72" s="252"/>
      <c r="MGV72" s="252"/>
      <c r="MGW72" s="252"/>
      <c r="MGX72" s="252"/>
      <c r="MGY72" s="252"/>
      <c r="MGZ72" s="252"/>
      <c r="MHA72" s="252"/>
      <c r="MHB72" s="252"/>
      <c r="MHC72" s="252"/>
      <c r="MHD72" s="252"/>
      <c r="MHE72" s="252"/>
      <c r="MHF72" s="252"/>
      <c r="MHG72" s="252"/>
      <c r="MHH72" s="252"/>
      <c r="MHI72" s="252"/>
      <c r="MHJ72" s="252"/>
      <c r="MHK72" s="252"/>
      <c r="MHL72" s="252"/>
      <c r="MHM72" s="252"/>
      <c r="MHN72" s="252"/>
      <c r="MHO72" s="252"/>
      <c r="MHP72" s="252"/>
      <c r="MHQ72" s="252"/>
      <c r="MHR72" s="252"/>
      <c r="MHS72" s="252"/>
      <c r="MHT72" s="252"/>
      <c r="MHU72" s="252"/>
      <c r="MHV72" s="252"/>
      <c r="MHW72" s="252"/>
      <c r="MHX72" s="252"/>
      <c r="MHY72" s="252"/>
      <c r="MHZ72" s="252"/>
      <c r="MIA72" s="252"/>
      <c r="MIB72" s="252"/>
      <c r="MIC72" s="252"/>
      <c r="MID72" s="252"/>
      <c r="MIE72" s="252"/>
      <c r="MIF72" s="252"/>
      <c r="MIG72" s="252"/>
      <c r="MIH72" s="252"/>
      <c r="MII72" s="252"/>
      <c r="MIJ72" s="252"/>
      <c r="MIK72" s="252"/>
      <c r="MIL72" s="252"/>
      <c r="MIM72" s="252"/>
      <c r="MIN72" s="252"/>
      <c r="MIO72" s="252"/>
      <c r="MIP72" s="252"/>
      <c r="MIQ72" s="252"/>
      <c r="MIR72" s="252"/>
      <c r="MIS72" s="252"/>
      <c r="MIT72" s="252"/>
      <c r="MIU72" s="252"/>
      <c r="MIV72" s="252"/>
      <c r="MIW72" s="252"/>
      <c r="MIX72" s="252"/>
      <c r="MIY72" s="252"/>
      <c r="MIZ72" s="252"/>
      <c r="MJA72" s="252"/>
      <c r="MJB72" s="252"/>
      <c r="MJC72" s="252"/>
      <c r="MJD72" s="252"/>
      <c r="MJE72" s="252"/>
      <c r="MJF72" s="252"/>
      <c r="MJG72" s="252"/>
      <c r="MJH72" s="252"/>
      <c r="MJI72" s="252"/>
      <c r="MJJ72" s="252"/>
      <c r="MJK72" s="252"/>
      <c r="MJL72" s="252"/>
      <c r="MJM72" s="252"/>
      <c r="MJN72" s="252"/>
      <c r="MJO72" s="252"/>
      <c r="MJP72" s="252"/>
      <c r="MJQ72" s="252"/>
      <c r="MJR72" s="252"/>
      <c r="MJS72" s="252"/>
      <c r="MJT72" s="252"/>
      <c r="MJU72" s="252"/>
      <c r="MJV72" s="252"/>
      <c r="MJW72" s="252"/>
      <c r="MJX72" s="252"/>
      <c r="MJY72" s="252"/>
      <c r="MJZ72" s="252"/>
      <c r="MKA72" s="252"/>
      <c r="MKB72" s="252"/>
      <c r="MKC72" s="252"/>
      <c r="MKD72" s="252"/>
      <c r="MKE72" s="252"/>
      <c r="MKF72" s="252"/>
      <c r="MKG72" s="252"/>
      <c r="MKH72" s="252"/>
      <c r="MKI72" s="252"/>
      <c r="MKJ72" s="252"/>
      <c r="MKK72" s="252"/>
      <c r="MKL72" s="252"/>
      <c r="MKM72" s="252"/>
      <c r="MKN72" s="252"/>
      <c r="MKO72" s="252"/>
      <c r="MKP72" s="252"/>
      <c r="MKQ72" s="252"/>
      <c r="MKR72" s="252"/>
      <c r="MKS72" s="252"/>
      <c r="MKT72" s="252"/>
      <c r="MKU72" s="252"/>
      <c r="MKV72" s="252"/>
      <c r="MKW72" s="252"/>
      <c r="MKX72" s="252"/>
      <c r="MKY72" s="252"/>
      <c r="MKZ72" s="252"/>
      <c r="MLA72" s="252"/>
      <c r="MLB72" s="252"/>
      <c r="MLC72" s="252"/>
      <c r="MLD72" s="252"/>
      <c r="MLE72" s="252"/>
      <c r="MLF72" s="252"/>
      <c r="MLG72" s="252"/>
      <c r="MLH72" s="252"/>
      <c r="MLI72" s="252"/>
      <c r="MLJ72" s="252"/>
      <c r="MLK72" s="252"/>
      <c r="MLL72" s="252"/>
      <c r="MLM72" s="252"/>
      <c r="MLN72" s="252"/>
      <c r="MLO72" s="252"/>
      <c r="MLP72" s="252"/>
      <c r="MLQ72" s="252"/>
      <c r="MLR72" s="252"/>
      <c r="MLS72" s="252"/>
      <c r="MLT72" s="252"/>
      <c r="MLU72" s="252"/>
      <c r="MLV72" s="252"/>
      <c r="MLW72" s="252"/>
      <c r="MLX72" s="252"/>
      <c r="MLY72" s="252"/>
      <c r="MLZ72" s="252"/>
      <c r="MMA72" s="252"/>
      <c r="MMB72" s="252"/>
      <c r="MMC72" s="252"/>
      <c r="MMD72" s="252"/>
      <c r="MME72" s="252"/>
      <c r="MMF72" s="252"/>
      <c r="MMG72" s="252"/>
      <c r="MMH72" s="252"/>
      <c r="MMI72" s="252"/>
      <c r="MMJ72" s="252"/>
      <c r="MMK72" s="252"/>
      <c r="MML72" s="252"/>
      <c r="MMM72" s="252"/>
      <c r="MMN72" s="252"/>
      <c r="MMO72" s="252"/>
      <c r="MMP72" s="252"/>
      <c r="MMQ72" s="252"/>
      <c r="MMR72" s="252"/>
      <c r="MMS72" s="252"/>
      <c r="MMT72" s="252"/>
      <c r="MMU72" s="252"/>
      <c r="MMV72" s="252"/>
      <c r="MMW72" s="252"/>
      <c r="MMX72" s="252"/>
      <c r="MMY72" s="252"/>
      <c r="MMZ72" s="252"/>
      <c r="MNA72" s="252"/>
      <c r="MNB72" s="252"/>
      <c r="MNC72" s="252"/>
      <c r="MND72" s="252"/>
      <c r="MNE72" s="252"/>
      <c r="MNF72" s="252"/>
      <c r="MNG72" s="252"/>
      <c r="MNH72" s="252"/>
      <c r="MNI72" s="252"/>
      <c r="MNJ72" s="252"/>
      <c r="MNK72" s="252"/>
      <c r="MNL72" s="252"/>
      <c r="MNM72" s="252"/>
      <c r="MNN72" s="252"/>
      <c r="MNO72" s="252"/>
      <c r="MNP72" s="252"/>
      <c r="MNQ72" s="252"/>
      <c r="MNR72" s="252"/>
      <c r="MNS72" s="252"/>
      <c r="MNT72" s="252"/>
      <c r="MNU72" s="252"/>
      <c r="MNV72" s="252"/>
      <c r="MNW72" s="252"/>
      <c r="MNX72" s="252"/>
      <c r="MNY72" s="252"/>
      <c r="MNZ72" s="252"/>
      <c r="MOA72" s="252"/>
      <c r="MOB72" s="252"/>
      <c r="MOC72" s="252"/>
      <c r="MOD72" s="252"/>
      <c r="MOE72" s="252"/>
      <c r="MOF72" s="252"/>
      <c r="MOG72" s="252"/>
      <c r="MOH72" s="252"/>
      <c r="MOI72" s="252"/>
      <c r="MOJ72" s="252"/>
      <c r="MOK72" s="252"/>
      <c r="MOL72" s="252"/>
      <c r="MOM72" s="252"/>
      <c r="MON72" s="252"/>
      <c r="MOO72" s="252"/>
      <c r="MOP72" s="252"/>
      <c r="MOQ72" s="252"/>
      <c r="MOR72" s="252"/>
      <c r="MOS72" s="252"/>
      <c r="MOT72" s="252"/>
      <c r="MOU72" s="252"/>
      <c r="MOV72" s="252"/>
      <c r="MOW72" s="252"/>
      <c r="MOX72" s="252"/>
      <c r="MOY72" s="252"/>
      <c r="MOZ72" s="252"/>
      <c r="MPA72" s="252"/>
      <c r="MPB72" s="252"/>
      <c r="MPC72" s="252"/>
      <c r="MPD72" s="252"/>
      <c r="MPE72" s="252"/>
      <c r="MPF72" s="252"/>
      <c r="MPG72" s="252"/>
      <c r="MPH72" s="252"/>
      <c r="MPI72" s="252"/>
      <c r="MPJ72" s="252"/>
      <c r="MPK72" s="252"/>
      <c r="MPL72" s="252"/>
      <c r="MPM72" s="252"/>
      <c r="MPN72" s="252"/>
      <c r="MPO72" s="252"/>
      <c r="MPP72" s="252"/>
      <c r="MPQ72" s="252"/>
      <c r="MPR72" s="252"/>
      <c r="MPS72" s="252"/>
      <c r="MPT72" s="252"/>
      <c r="MPU72" s="252"/>
      <c r="MPV72" s="252"/>
      <c r="MPW72" s="252"/>
      <c r="MPX72" s="252"/>
      <c r="MPY72" s="252"/>
      <c r="MPZ72" s="252"/>
      <c r="MQA72" s="252"/>
      <c r="MQB72" s="252"/>
      <c r="MQC72" s="252"/>
      <c r="MQD72" s="252"/>
      <c r="MQE72" s="252"/>
      <c r="MQF72" s="252"/>
      <c r="MQG72" s="252"/>
      <c r="MQH72" s="252"/>
      <c r="MQI72" s="252"/>
      <c r="MQJ72" s="252"/>
      <c r="MQK72" s="252"/>
      <c r="MQL72" s="252"/>
      <c r="MQM72" s="252"/>
      <c r="MQN72" s="252"/>
      <c r="MQO72" s="252"/>
      <c r="MQP72" s="252"/>
      <c r="MQQ72" s="252"/>
      <c r="MQR72" s="252"/>
      <c r="MQS72" s="252"/>
      <c r="MQT72" s="252"/>
      <c r="MQU72" s="252"/>
      <c r="MQV72" s="252"/>
      <c r="MQW72" s="252"/>
      <c r="MQX72" s="252"/>
      <c r="MQY72" s="252"/>
      <c r="MQZ72" s="252"/>
      <c r="MRA72" s="252"/>
      <c r="MRB72" s="252"/>
      <c r="MRC72" s="252"/>
      <c r="MRD72" s="252"/>
      <c r="MRE72" s="252"/>
      <c r="MRF72" s="252"/>
      <c r="MRG72" s="252"/>
      <c r="MRH72" s="252"/>
      <c r="MRI72" s="252"/>
      <c r="MRJ72" s="252"/>
      <c r="MRK72" s="252"/>
      <c r="MRL72" s="252"/>
      <c r="MRM72" s="252"/>
      <c r="MRN72" s="252"/>
      <c r="MRO72" s="252"/>
      <c r="MRP72" s="252"/>
      <c r="MRQ72" s="252"/>
      <c r="MRR72" s="252"/>
      <c r="MRS72" s="252"/>
      <c r="MRT72" s="252"/>
      <c r="MRU72" s="252"/>
      <c r="MRV72" s="252"/>
      <c r="MRW72" s="252"/>
      <c r="MRX72" s="252"/>
      <c r="MRY72" s="252"/>
      <c r="MRZ72" s="252"/>
      <c r="MSA72" s="252"/>
      <c r="MSB72" s="252"/>
      <c r="MSC72" s="252"/>
      <c r="MSD72" s="252"/>
      <c r="MSE72" s="252"/>
      <c r="MSF72" s="252"/>
      <c r="MSG72" s="252"/>
      <c r="MSH72" s="252"/>
      <c r="MSI72" s="252"/>
      <c r="MSJ72" s="252"/>
      <c r="MSK72" s="252"/>
      <c r="MSL72" s="252"/>
      <c r="MSM72" s="252"/>
      <c r="MSN72" s="252"/>
      <c r="MSO72" s="252"/>
      <c r="MSP72" s="252"/>
      <c r="MSQ72" s="252"/>
      <c r="MSR72" s="252"/>
      <c r="MSS72" s="252"/>
      <c r="MST72" s="252"/>
      <c r="MSU72" s="252"/>
      <c r="MSV72" s="252"/>
      <c r="MSW72" s="252"/>
      <c r="MSX72" s="252"/>
      <c r="MSY72" s="252"/>
      <c r="MSZ72" s="252"/>
      <c r="MTA72" s="252"/>
      <c r="MTB72" s="252"/>
      <c r="MTC72" s="252"/>
      <c r="MTD72" s="252"/>
      <c r="MTE72" s="252"/>
      <c r="MTF72" s="252"/>
      <c r="MTG72" s="252"/>
      <c r="MTH72" s="252"/>
      <c r="MTI72" s="252"/>
      <c r="MTJ72" s="252"/>
      <c r="MTK72" s="252"/>
      <c r="MTL72" s="252"/>
      <c r="MTM72" s="252"/>
      <c r="MTN72" s="252"/>
      <c r="MTO72" s="252"/>
      <c r="MTP72" s="252"/>
      <c r="MTQ72" s="252"/>
      <c r="MTR72" s="252"/>
      <c r="MTS72" s="252"/>
      <c r="MTT72" s="252"/>
      <c r="MTU72" s="252"/>
      <c r="MTV72" s="252"/>
      <c r="MTW72" s="252"/>
      <c r="MTX72" s="252"/>
      <c r="MTY72" s="252"/>
      <c r="MTZ72" s="252"/>
      <c r="MUA72" s="252"/>
      <c r="MUB72" s="252"/>
      <c r="MUC72" s="252"/>
      <c r="MUD72" s="252"/>
      <c r="MUE72" s="252"/>
      <c r="MUF72" s="252"/>
      <c r="MUG72" s="252"/>
      <c r="MUH72" s="252"/>
      <c r="MUI72" s="252"/>
      <c r="MUJ72" s="252"/>
      <c r="MUK72" s="252"/>
      <c r="MUL72" s="252"/>
      <c r="MUM72" s="252"/>
      <c r="MUN72" s="252"/>
      <c r="MUO72" s="252"/>
      <c r="MUP72" s="252"/>
      <c r="MUQ72" s="252"/>
      <c r="MUR72" s="252"/>
      <c r="MUS72" s="252"/>
      <c r="MUT72" s="252"/>
      <c r="MUU72" s="252"/>
      <c r="MUV72" s="252"/>
      <c r="MUW72" s="252"/>
      <c r="MUX72" s="252"/>
      <c r="MUY72" s="252"/>
      <c r="MUZ72" s="252"/>
      <c r="MVA72" s="252"/>
      <c r="MVB72" s="252"/>
      <c r="MVC72" s="252"/>
      <c r="MVD72" s="252"/>
      <c r="MVE72" s="252"/>
      <c r="MVF72" s="252"/>
      <c r="MVG72" s="252"/>
      <c r="MVH72" s="252"/>
      <c r="MVI72" s="252"/>
      <c r="MVJ72" s="252"/>
      <c r="MVK72" s="252"/>
      <c r="MVL72" s="252"/>
      <c r="MVM72" s="252"/>
      <c r="MVN72" s="252"/>
      <c r="MVO72" s="252"/>
      <c r="MVP72" s="252"/>
      <c r="MVQ72" s="252"/>
      <c r="MVR72" s="252"/>
      <c r="MVS72" s="252"/>
      <c r="MVT72" s="252"/>
      <c r="MVU72" s="252"/>
      <c r="MVV72" s="252"/>
      <c r="MVW72" s="252"/>
      <c r="MVX72" s="252"/>
      <c r="MVY72" s="252"/>
      <c r="MVZ72" s="252"/>
      <c r="MWA72" s="252"/>
      <c r="MWB72" s="252"/>
      <c r="MWC72" s="252"/>
      <c r="MWD72" s="252"/>
      <c r="MWE72" s="252"/>
      <c r="MWF72" s="252"/>
      <c r="MWG72" s="252"/>
      <c r="MWH72" s="252"/>
      <c r="MWI72" s="252"/>
      <c r="MWJ72" s="252"/>
      <c r="MWK72" s="252"/>
      <c r="MWL72" s="252"/>
      <c r="MWM72" s="252"/>
      <c r="MWN72" s="252"/>
      <c r="MWO72" s="252"/>
      <c r="MWP72" s="252"/>
      <c r="MWQ72" s="252"/>
      <c r="MWR72" s="252"/>
      <c r="MWS72" s="252"/>
      <c r="MWT72" s="252"/>
      <c r="MWU72" s="252"/>
      <c r="MWV72" s="252"/>
      <c r="MWW72" s="252"/>
      <c r="MWX72" s="252"/>
      <c r="MWY72" s="252"/>
      <c r="MWZ72" s="252"/>
      <c r="MXA72" s="252"/>
      <c r="MXB72" s="252"/>
      <c r="MXC72" s="252"/>
      <c r="MXD72" s="252"/>
      <c r="MXE72" s="252"/>
      <c r="MXF72" s="252"/>
      <c r="MXG72" s="252"/>
      <c r="MXH72" s="252"/>
      <c r="MXI72" s="252"/>
      <c r="MXJ72" s="252"/>
      <c r="MXK72" s="252"/>
      <c r="MXL72" s="252"/>
      <c r="MXM72" s="252"/>
      <c r="MXN72" s="252"/>
      <c r="MXO72" s="252"/>
      <c r="MXP72" s="252"/>
      <c r="MXQ72" s="252"/>
      <c r="MXR72" s="252"/>
      <c r="MXS72" s="252"/>
      <c r="MXT72" s="252"/>
      <c r="MXU72" s="252"/>
      <c r="MXV72" s="252"/>
      <c r="MXW72" s="252"/>
      <c r="MXX72" s="252"/>
      <c r="MXY72" s="252"/>
      <c r="MXZ72" s="252"/>
      <c r="MYA72" s="252"/>
      <c r="MYB72" s="252"/>
      <c r="MYC72" s="252"/>
      <c r="MYD72" s="252"/>
      <c r="MYE72" s="252"/>
      <c r="MYF72" s="252"/>
      <c r="MYG72" s="252"/>
      <c r="MYH72" s="252"/>
      <c r="MYI72" s="252"/>
      <c r="MYJ72" s="252"/>
      <c r="MYK72" s="252"/>
      <c r="MYL72" s="252"/>
      <c r="MYM72" s="252"/>
      <c r="MYN72" s="252"/>
      <c r="MYO72" s="252"/>
      <c r="MYP72" s="252"/>
      <c r="MYQ72" s="252"/>
      <c r="MYR72" s="252"/>
      <c r="MYS72" s="252"/>
      <c r="MYT72" s="252"/>
      <c r="MYU72" s="252"/>
      <c r="MYV72" s="252"/>
      <c r="MYW72" s="252"/>
      <c r="MYX72" s="252"/>
      <c r="MYY72" s="252"/>
      <c r="MYZ72" s="252"/>
      <c r="MZA72" s="252"/>
      <c r="MZB72" s="252"/>
      <c r="MZC72" s="252"/>
      <c r="MZD72" s="252"/>
      <c r="MZE72" s="252"/>
      <c r="MZF72" s="252"/>
      <c r="MZG72" s="252"/>
      <c r="MZH72" s="252"/>
      <c r="MZI72" s="252"/>
      <c r="MZJ72" s="252"/>
      <c r="MZK72" s="252"/>
      <c r="MZL72" s="252"/>
      <c r="MZM72" s="252"/>
      <c r="MZN72" s="252"/>
      <c r="MZO72" s="252"/>
      <c r="MZP72" s="252"/>
      <c r="MZQ72" s="252"/>
      <c r="MZR72" s="252"/>
      <c r="MZS72" s="252"/>
      <c r="MZT72" s="252"/>
      <c r="MZU72" s="252"/>
      <c r="MZV72" s="252"/>
      <c r="MZW72" s="252"/>
      <c r="MZX72" s="252"/>
      <c r="MZY72" s="252"/>
      <c r="MZZ72" s="252"/>
      <c r="NAA72" s="252"/>
      <c r="NAB72" s="252"/>
      <c r="NAC72" s="252"/>
      <c r="NAD72" s="252"/>
      <c r="NAE72" s="252"/>
      <c r="NAF72" s="252"/>
      <c r="NAG72" s="252"/>
      <c r="NAH72" s="252"/>
      <c r="NAI72" s="252"/>
      <c r="NAJ72" s="252"/>
      <c r="NAK72" s="252"/>
      <c r="NAL72" s="252"/>
      <c r="NAM72" s="252"/>
      <c r="NAN72" s="252"/>
      <c r="NAO72" s="252"/>
      <c r="NAP72" s="252"/>
      <c r="NAQ72" s="252"/>
      <c r="NAR72" s="252"/>
      <c r="NAS72" s="252"/>
      <c r="NAT72" s="252"/>
      <c r="NAU72" s="252"/>
      <c r="NAV72" s="252"/>
      <c r="NAW72" s="252"/>
      <c r="NAX72" s="252"/>
      <c r="NAY72" s="252"/>
      <c r="NAZ72" s="252"/>
      <c r="NBA72" s="252"/>
      <c r="NBB72" s="252"/>
      <c r="NBC72" s="252"/>
      <c r="NBD72" s="252"/>
      <c r="NBE72" s="252"/>
      <c r="NBF72" s="252"/>
      <c r="NBG72" s="252"/>
      <c r="NBH72" s="252"/>
      <c r="NBI72" s="252"/>
      <c r="NBJ72" s="252"/>
      <c r="NBK72" s="252"/>
      <c r="NBL72" s="252"/>
      <c r="NBM72" s="252"/>
      <c r="NBN72" s="252"/>
      <c r="NBO72" s="252"/>
      <c r="NBP72" s="252"/>
      <c r="NBQ72" s="252"/>
      <c r="NBR72" s="252"/>
      <c r="NBS72" s="252"/>
      <c r="NBT72" s="252"/>
      <c r="NBU72" s="252"/>
      <c r="NBV72" s="252"/>
      <c r="NBW72" s="252"/>
      <c r="NBX72" s="252"/>
      <c r="NBY72" s="252"/>
      <c r="NBZ72" s="252"/>
      <c r="NCA72" s="252"/>
      <c r="NCB72" s="252"/>
      <c r="NCC72" s="252"/>
      <c r="NCD72" s="252"/>
      <c r="NCE72" s="252"/>
      <c r="NCF72" s="252"/>
      <c r="NCG72" s="252"/>
      <c r="NCH72" s="252"/>
      <c r="NCI72" s="252"/>
      <c r="NCJ72" s="252"/>
      <c r="NCK72" s="252"/>
      <c r="NCL72" s="252"/>
      <c r="NCM72" s="252"/>
      <c r="NCN72" s="252"/>
      <c r="NCO72" s="252"/>
      <c r="NCP72" s="252"/>
      <c r="NCQ72" s="252"/>
      <c r="NCR72" s="252"/>
      <c r="NCS72" s="252"/>
      <c r="NCT72" s="252"/>
      <c r="NCU72" s="252"/>
      <c r="NCV72" s="252"/>
      <c r="NCW72" s="252"/>
      <c r="NCX72" s="252"/>
      <c r="NCY72" s="252"/>
      <c r="NCZ72" s="252"/>
      <c r="NDA72" s="252"/>
      <c r="NDB72" s="252"/>
      <c r="NDC72" s="252"/>
      <c r="NDD72" s="252"/>
      <c r="NDE72" s="252"/>
      <c r="NDF72" s="252"/>
      <c r="NDG72" s="252"/>
      <c r="NDH72" s="252"/>
      <c r="NDI72" s="252"/>
      <c r="NDJ72" s="252"/>
      <c r="NDK72" s="252"/>
      <c r="NDL72" s="252"/>
      <c r="NDM72" s="252"/>
      <c r="NDN72" s="252"/>
      <c r="NDO72" s="252"/>
      <c r="NDP72" s="252"/>
      <c r="NDQ72" s="252"/>
      <c r="NDR72" s="252"/>
      <c r="NDS72" s="252"/>
      <c r="NDT72" s="252"/>
      <c r="NDU72" s="252"/>
      <c r="NDV72" s="252"/>
      <c r="NDW72" s="252"/>
      <c r="NDX72" s="252"/>
      <c r="NDY72" s="252"/>
      <c r="NDZ72" s="252"/>
      <c r="NEA72" s="252"/>
      <c r="NEB72" s="252"/>
      <c r="NEC72" s="252"/>
      <c r="NED72" s="252"/>
      <c r="NEE72" s="252"/>
      <c r="NEF72" s="252"/>
      <c r="NEG72" s="252"/>
      <c r="NEH72" s="252"/>
      <c r="NEI72" s="252"/>
      <c r="NEJ72" s="252"/>
      <c r="NEK72" s="252"/>
      <c r="NEL72" s="252"/>
      <c r="NEM72" s="252"/>
      <c r="NEN72" s="252"/>
      <c r="NEO72" s="252"/>
      <c r="NEP72" s="252"/>
      <c r="NEQ72" s="252"/>
      <c r="NER72" s="252"/>
      <c r="NES72" s="252"/>
      <c r="NET72" s="252"/>
      <c r="NEU72" s="252"/>
      <c r="NEV72" s="252"/>
      <c r="NEW72" s="252"/>
      <c r="NEX72" s="252"/>
      <c r="NEY72" s="252"/>
      <c r="NEZ72" s="252"/>
      <c r="NFA72" s="252"/>
      <c r="NFB72" s="252"/>
      <c r="NFC72" s="252"/>
      <c r="NFD72" s="252"/>
      <c r="NFE72" s="252"/>
      <c r="NFF72" s="252"/>
      <c r="NFG72" s="252"/>
      <c r="NFH72" s="252"/>
      <c r="NFI72" s="252"/>
      <c r="NFJ72" s="252"/>
      <c r="NFK72" s="252"/>
      <c r="NFL72" s="252"/>
      <c r="NFM72" s="252"/>
      <c r="NFN72" s="252"/>
      <c r="NFO72" s="252"/>
      <c r="NFP72" s="252"/>
      <c r="NFQ72" s="252"/>
      <c r="NFR72" s="252"/>
      <c r="NFS72" s="252"/>
      <c r="NFT72" s="252"/>
      <c r="NFU72" s="252"/>
      <c r="NFV72" s="252"/>
      <c r="NFW72" s="252"/>
      <c r="NFX72" s="252"/>
      <c r="NFY72" s="252"/>
      <c r="NFZ72" s="252"/>
      <c r="NGA72" s="252"/>
      <c r="NGB72" s="252"/>
      <c r="NGC72" s="252"/>
      <c r="NGD72" s="252"/>
      <c r="NGE72" s="252"/>
      <c r="NGF72" s="252"/>
      <c r="NGG72" s="252"/>
      <c r="NGH72" s="252"/>
      <c r="NGI72" s="252"/>
      <c r="NGJ72" s="252"/>
      <c r="NGK72" s="252"/>
      <c r="NGL72" s="252"/>
      <c r="NGM72" s="252"/>
      <c r="NGN72" s="252"/>
      <c r="NGO72" s="252"/>
      <c r="NGP72" s="252"/>
      <c r="NGQ72" s="252"/>
      <c r="NGR72" s="252"/>
      <c r="NGS72" s="252"/>
      <c r="NGT72" s="252"/>
      <c r="NGU72" s="252"/>
      <c r="NGV72" s="252"/>
      <c r="NGW72" s="252"/>
      <c r="NGX72" s="252"/>
      <c r="NGY72" s="252"/>
      <c r="NGZ72" s="252"/>
      <c r="NHA72" s="252"/>
      <c r="NHB72" s="252"/>
      <c r="NHC72" s="252"/>
      <c r="NHD72" s="252"/>
      <c r="NHE72" s="252"/>
      <c r="NHF72" s="252"/>
      <c r="NHG72" s="252"/>
      <c r="NHH72" s="252"/>
      <c r="NHI72" s="252"/>
      <c r="NHJ72" s="252"/>
      <c r="NHK72" s="252"/>
      <c r="NHL72" s="252"/>
      <c r="NHM72" s="252"/>
      <c r="NHN72" s="252"/>
      <c r="NHO72" s="252"/>
      <c r="NHP72" s="252"/>
      <c r="NHQ72" s="252"/>
      <c r="NHR72" s="252"/>
      <c r="NHS72" s="252"/>
      <c r="NHT72" s="252"/>
      <c r="NHU72" s="252"/>
      <c r="NHV72" s="252"/>
      <c r="NHW72" s="252"/>
      <c r="NHX72" s="252"/>
      <c r="NHY72" s="252"/>
      <c r="NHZ72" s="252"/>
      <c r="NIA72" s="252"/>
      <c r="NIB72" s="252"/>
      <c r="NIC72" s="252"/>
      <c r="NID72" s="252"/>
      <c r="NIE72" s="252"/>
      <c r="NIF72" s="252"/>
      <c r="NIG72" s="252"/>
      <c r="NIH72" s="252"/>
      <c r="NII72" s="252"/>
      <c r="NIJ72" s="252"/>
      <c r="NIK72" s="252"/>
      <c r="NIL72" s="252"/>
      <c r="NIM72" s="252"/>
      <c r="NIN72" s="252"/>
      <c r="NIO72" s="252"/>
      <c r="NIP72" s="252"/>
      <c r="NIQ72" s="252"/>
      <c r="NIR72" s="252"/>
      <c r="NIS72" s="252"/>
      <c r="NIT72" s="252"/>
      <c r="NIU72" s="252"/>
      <c r="NIV72" s="252"/>
      <c r="NIW72" s="252"/>
      <c r="NIX72" s="252"/>
      <c r="NIY72" s="252"/>
      <c r="NIZ72" s="252"/>
      <c r="NJA72" s="252"/>
      <c r="NJB72" s="252"/>
      <c r="NJC72" s="252"/>
      <c r="NJD72" s="252"/>
      <c r="NJE72" s="252"/>
      <c r="NJF72" s="252"/>
      <c r="NJG72" s="252"/>
      <c r="NJH72" s="252"/>
      <c r="NJI72" s="252"/>
      <c r="NJJ72" s="252"/>
      <c r="NJK72" s="252"/>
      <c r="NJL72" s="252"/>
      <c r="NJM72" s="252"/>
      <c r="NJN72" s="252"/>
      <c r="NJO72" s="252"/>
      <c r="NJP72" s="252"/>
      <c r="NJQ72" s="252"/>
      <c r="NJR72" s="252"/>
      <c r="NJS72" s="252"/>
      <c r="NJT72" s="252"/>
      <c r="NJU72" s="252"/>
      <c r="NJV72" s="252"/>
      <c r="NJW72" s="252"/>
      <c r="NJX72" s="252"/>
      <c r="NJY72" s="252"/>
      <c r="NJZ72" s="252"/>
      <c r="NKA72" s="252"/>
      <c r="NKB72" s="252"/>
      <c r="NKC72" s="252"/>
      <c r="NKD72" s="252"/>
      <c r="NKE72" s="252"/>
      <c r="NKF72" s="252"/>
      <c r="NKG72" s="252"/>
      <c r="NKH72" s="252"/>
      <c r="NKI72" s="252"/>
      <c r="NKJ72" s="252"/>
      <c r="NKK72" s="252"/>
      <c r="NKL72" s="252"/>
      <c r="NKM72" s="252"/>
      <c r="NKN72" s="252"/>
      <c r="NKO72" s="252"/>
      <c r="NKP72" s="252"/>
      <c r="NKQ72" s="252"/>
      <c r="NKR72" s="252"/>
      <c r="NKS72" s="252"/>
      <c r="NKT72" s="252"/>
      <c r="NKU72" s="252"/>
      <c r="NKV72" s="252"/>
      <c r="NKW72" s="252"/>
      <c r="NKX72" s="252"/>
      <c r="NKY72" s="252"/>
      <c r="NKZ72" s="252"/>
      <c r="NLA72" s="252"/>
      <c r="NLB72" s="252"/>
      <c r="NLC72" s="252"/>
      <c r="NLD72" s="252"/>
      <c r="NLE72" s="252"/>
      <c r="NLF72" s="252"/>
      <c r="NLG72" s="252"/>
      <c r="NLH72" s="252"/>
      <c r="NLI72" s="252"/>
      <c r="NLJ72" s="252"/>
      <c r="NLK72" s="252"/>
      <c r="NLL72" s="252"/>
      <c r="NLM72" s="252"/>
      <c r="NLN72" s="252"/>
      <c r="NLO72" s="252"/>
      <c r="NLP72" s="252"/>
      <c r="NLQ72" s="252"/>
      <c r="NLR72" s="252"/>
      <c r="NLS72" s="252"/>
      <c r="NLT72" s="252"/>
      <c r="NLU72" s="252"/>
      <c r="NLV72" s="252"/>
      <c r="NLW72" s="252"/>
      <c r="NLX72" s="252"/>
      <c r="NLY72" s="252"/>
      <c r="NLZ72" s="252"/>
      <c r="NMA72" s="252"/>
      <c r="NMB72" s="252"/>
      <c r="NMC72" s="252"/>
      <c r="NMD72" s="252"/>
      <c r="NME72" s="252"/>
      <c r="NMF72" s="252"/>
      <c r="NMG72" s="252"/>
      <c r="NMH72" s="252"/>
      <c r="NMI72" s="252"/>
      <c r="NMJ72" s="252"/>
      <c r="NMK72" s="252"/>
      <c r="NML72" s="252"/>
      <c r="NMM72" s="252"/>
      <c r="NMN72" s="252"/>
      <c r="NMO72" s="252"/>
      <c r="NMP72" s="252"/>
      <c r="NMQ72" s="252"/>
      <c r="NMR72" s="252"/>
      <c r="NMS72" s="252"/>
      <c r="NMT72" s="252"/>
      <c r="NMU72" s="252"/>
      <c r="NMV72" s="252"/>
      <c r="NMW72" s="252"/>
      <c r="NMX72" s="252"/>
      <c r="NMY72" s="252"/>
      <c r="NMZ72" s="252"/>
      <c r="NNA72" s="252"/>
      <c r="NNB72" s="252"/>
      <c r="NNC72" s="252"/>
      <c r="NND72" s="252"/>
      <c r="NNE72" s="252"/>
      <c r="NNF72" s="252"/>
      <c r="NNG72" s="252"/>
      <c r="NNH72" s="252"/>
      <c r="NNI72" s="252"/>
      <c r="NNJ72" s="252"/>
      <c r="NNK72" s="252"/>
      <c r="NNL72" s="252"/>
      <c r="NNM72" s="252"/>
      <c r="NNN72" s="252"/>
      <c r="NNO72" s="252"/>
      <c r="NNP72" s="252"/>
      <c r="NNQ72" s="252"/>
      <c r="NNR72" s="252"/>
      <c r="NNS72" s="252"/>
      <c r="NNT72" s="252"/>
      <c r="NNU72" s="252"/>
      <c r="NNV72" s="252"/>
      <c r="NNW72" s="252"/>
      <c r="NNX72" s="252"/>
      <c r="NNY72" s="252"/>
      <c r="NNZ72" s="252"/>
      <c r="NOA72" s="252"/>
      <c r="NOB72" s="252"/>
      <c r="NOC72" s="252"/>
      <c r="NOD72" s="252"/>
      <c r="NOE72" s="252"/>
      <c r="NOF72" s="252"/>
      <c r="NOG72" s="252"/>
      <c r="NOH72" s="252"/>
      <c r="NOI72" s="252"/>
      <c r="NOJ72" s="252"/>
      <c r="NOK72" s="252"/>
      <c r="NOL72" s="252"/>
      <c r="NOM72" s="252"/>
      <c r="NON72" s="252"/>
      <c r="NOO72" s="252"/>
      <c r="NOP72" s="252"/>
      <c r="NOQ72" s="252"/>
      <c r="NOR72" s="252"/>
      <c r="NOS72" s="252"/>
      <c r="NOT72" s="252"/>
      <c r="NOU72" s="252"/>
      <c r="NOV72" s="252"/>
      <c r="NOW72" s="252"/>
      <c r="NOX72" s="252"/>
      <c r="NOY72" s="252"/>
      <c r="NOZ72" s="252"/>
      <c r="NPA72" s="252"/>
      <c r="NPB72" s="252"/>
      <c r="NPC72" s="252"/>
      <c r="NPD72" s="252"/>
      <c r="NPE72" s="252"/>
      <c r="NPF72" s="252"/>
      <c r="NPG72" s="252"/>
      <c r="NPH72" s="252"/>
      <c r="NPI72" s="252"/>
      <c r="NPJ72" s="252"/>
      <c r="NPK72" s="252"/>
      <c r="NPL72" s="252"/>
      <c r="NPM72" s="252"/>
      <c r="NPN72" s="252"/>
      <c r="NPO72" s="252"/>
      <c r="NPP72" s="252"/>
      <c r="NPQ72" s="252"/>
      <c r="NPR72" s="252"/>
      <c r="NPS72" s="252"/>
      <c r="NPT72" s="252"/>
      <c r="NPU72" s="252"/>
      <c r="NPV72" s="252"/>
      <c r="NPW72" s="252"/>
      <c r="NPX72" s="252"/>
      <c r="NPY72" s="252"/>
      <c r="NPZ72" s="252"/>
      <c r="NQA72" s="252"/>
      <c r="NQB72" s="252"/>
      <c r="NQC72" s="252"/>
      <c r="NQD72" s="252"/>
      <c r="NQE72" s="252"/>
      <c r="NQF72" s="252"/>
      <c r="NQG72" s="252"/>
      <c r="NQH72" s="252"/>
      <c r="NQI72" s="252"/>
      <c r="NQJ72" s="252"/>
      <c r="NQK72" s="252"/>
      <c r="NQL72" s="252"/>
      <c r="NQM72" s="252"/>
      <c r="NQN72" s="252"/>
      <c r="NQO72" s="252"/>
      <c r="NQP72" s="252"/>
      <c r="NQQ72" s="252"/>
      <c r="NQR72" s="252"/>
      <c r="NQS72" s="252"/>
      <c r="NQT72" s="252"/>
      <c r="NQU72" s="252"/>
      <c r="NQV72" s="252"/>
      <c r="NQW72" s="252"/>
      <c r="NQX72" s="252"/>
      <c r="NQY72" s="252"/>
      <c r="NQZ72" s="252"/>
      <c r="NRA72" s="252"/>
      <c r="NRB72" s="252"/>
      <c r="NRC72" s="252"/>
      <c r="NRD72" s="252"/>
      <c r="NRE72" s="252"/>
      <c r="NRF72" s="252"/>
      <c r="NRG72" s="252"/>
      <c r="NRH72" s="252"/>
      <c r="NRI72" s="252"/>
      <c r="NRJ72" s="252"/>
      <c r="NRK72" s="252"/>
      <c r="NRL72" s="252"/>
      <c r="NRM72" s="252"/>
      <c r="NRN72" s="252"/>
      <c r="NRO72" s="252"/>
      <c r="NRP72" s="252"/>
      <c r="NRQ72" s="252"/>
      <c r="NRR72" s="252"/>
      <c r="NRS72" s="252"/>
      <c r="NRT72" s="252"/>
      <c r="NRU72" s="252"/>
      <c r="NRV72" s="252"/>
      <c r="NRW72" s="252"/>
      <c r="NRX72" s="252"/>
      <c r="NRY72" s="252"/>
      <c r="NRZ72" s="252"/>
      <c r="NSA72" s="252"/>
      <c r="NSB72" s="252"/>
      <c r="NSC72" s="252"/>
      <c r="NSD72" s="252"/>
      <c r="NSE72" s="252"/>
      <c r="NSF72" s="252"/>
      <c r="NSG72" s="252"/>
      <c r="NSH72" s="252"/>
      <c r="NSI72" s="252"/>
      <c r="NSJ72" s="252"/>
      <c r="NSK72" s="252"/>
      <c r="NSL72" s="252"/>
      <c r="NSM72" s="252"/>
      <c r="NSN72" s="252"/>
      <c r="NSO72" s="252"/>
      <c r="NSP72" s="252"/>
      <c r="NSQ72" s="252"/>
      <c r="NSR72" s="252"/>
      <c r="NSS72" s="252"/>
      <c r="NST72" s="252"/>
      <c r="NSU72" s="252"/>
      <c r="NSV72" s="252"/>
      <c r="NSW72" s="252"/>
      <c r="NSX72" s="252"/>
      <c r="NSY72" s="252"/>
      <c r="NSZ72" s="252"/>
      <c r="NTA72" s="252"/>
      <c r="NTB72" s="252"/>
      <c r="NTC72" s="252"/>
      <c r="NTD72" s="252"/>
      <c r="NTE72" s="252"/>
      <c r="NTF72" s="252"/>
      <c r="NTG72" s="252"/>
      <c r="NTH72" s="252"/>
      <c r="NTI72" s="252"/>
      <c r="NTJ72" s="252"/>
      <c r="NTK72" s="252"/>
      <c r="NTL72" s="252"/>
      <c r="NTM72" s="252"/>
      <c r="NTN72" s="252"/>
      <c r="NTO72" s="252"/>
      <c r="NTP72" s="252"/>
      <c r="NTQ72" s="252"/>
      <c r="NTR72" s="252"/>
      <c r="NTS72" s="252"/>
      <c r="NTT72" s="252"/>
      <c r="NTU72" s="252"/>
      <c r="NTV72" s="252"/>
      <c r="NTW72" s="252"/>
      <c r="NTX72" s="252"/>
      <c r="NTY72" s="252"/>
      <c r="NTZ72" s="252"/>
      <c r="NUA72" s="252"/>
      <c r="NUB72" s="252"/>
      <c r="NUC72" s="252"/>
      <c r="NUD72" s="252"/>
      <c r="NUE72" s="252"/>
      <c r="NUF72" s="252"/>
      <c r="NUG72" s="252"/>
      <c r="NUH72" s="252"/>
      <c r="NUI72" s="252"/>
      <c r="NUJ72" s="252"/>
      <c r="NUK72" s="252"/>
      <c r="NUL72" s="252"/>
      <c r="NUM72" s="252"/>
      <c r="NUN72" s="252"/>
      <c r="NUO72" s="252"/>
      <c r="NUP72" s="252"/>
      <c r="NUQ72" s="252"/>
      <c r="NUR72" s="252"/>
      <c r="NUS72" s="252"/>
      <c r="NUT72" s="252"/>
      <c r="NUU72" s="252"/>
      <c r="NUV72" s="252"/>
      <c r="NUW72" s="252"/>
      <c r="NUX72" s="252"/>
      <c r="NUY72" s="252"/>
      <c r="NUZ72" s="252"/>
      <c r="NVA72" s="252"/>
      <c r="NVB72" s="252"/>
      <c r="NVC72" s="252"/>
      <c r="NVD72" s="252"/>
      <c r="NVE72" s="252"/>
      <c r="NVF72" s="252"/>
      <c r="NVG72" s="252"/>
      <c r="NVH72" s="252"/>
      <c r="NVI72" s="252"/>
      <c r="NVJ72" s="252"/>
      <c r="NVK72" s="252"/>
      <c r="NVL72" s="252"/>
      <c r="NVM72" s="252"/>
      <c r="NVN72" s="252"/>
      <c r="NVO72" s="252"/>
      <c r="NVP72" s="252"/>
      <c r="NVQ72" s="252"/>
      <c r="NVR72" s="252"/>
      <c r="NVS72" s="252"/>
      <c r="NVT72" s="252"/>
      <c r="NVU72" s="252"/>
      <c r="NVV72" s="252"/>
      <c r="NVW72" s="252"/>
      <c r="NVX72" s="252"/>
      <c r="NVY72" s="252"/>
      <c r="NVZ72" s="252"/>
      <c r="NWA72" s="252"/>
      <c r="NWB72" s="252"/>
      <c r="NWC72" s="252"/>
      <c r="NWD72" s="252"/>
      <c r="NWE72" s="252"/>
      <c r="NWF72" s="252"/>
      <c r="NWG72" s="252"/>
      <c r="NWH72" s="252"/>
      <c r="NWI72" s="252"/>
      <c r="NWJ72" s="252"/>
      <c r="NWK72" s="252"/>
      <c r="NWL72" s="252"/>
      <c r="NWM72" s="252"/>
      <c r="NWN72" s="252"/>
      <c r="NWO72" s="252"/>
      <c r="NWP72" s="252"/>
      <c r="NWQ72" s="252"/>
      <c r="NWR72" s="252"/>
      <c r="NWS72" s="252"/>
      <c r="NWT72" s="252"/>
      <c r="NWU72" s="252"/>
      <c r="NWV72" s="252"/>
      <c r="NWW72" s="252"/>
      <c r="NWX72" s="252"/>
      <c r="NWY72" s="252"/>
      <c r="NWZ72" s="252"/>
      <c r="NXA72" s="252"/>
      <c r="NXB72" s="252"/>
      <c r="NXC72" s="252"/>
      <c r="NXD72" s="252"/>
      <c r="NXE72" s="252"/>
      <c r="NXF72" s="252"/>
      <c r="NXG72" s="252"/>
      <c r="NXH72" s="252"/>
      <c r="NXI72" s="252"/>
      <c r="NXJ72" s="252"/>
      <c r="NXK72" s="252"/>
      <c r="NXL72" s="252"/>
      <c r="NXM72" s="252"/>
      <c r="NXN72" s="252"/>
      <c r="NXO72" s="252"/>
      <c r="NXP72" s="252"/>
      <c r="NXQ72" s="252"/>
      <c r="NXR72" s="252"/>
      <c r="NXS72" s="252"/>
      <c r="NXT72" s="252"/>
      <c r="NXU72" s="252"/>
      <c r="NXV72" s="252"/>
      <c r="NXW72" s="252"/>
      <c r="NXX72" s="252"/>
      <c r="NXY72" s="252"/>
      <c r="NXZ72" s="252"/>
      <c r="NYA72" s="252"/>
      <c r="NYB72" s="252"/>
      <c r="NYC72" s="252"/>
      <c r="NYD72" s="252"/>
      <c r="NYE72" s="252"/>
      <c r="NYF72" s="252"/>
      <c r="NYG72" s="252"/>
      <c r="NYH72" s="252"/>
      <c r="NYI72" s="252"/>
      <c r="NYJ72" s="252"/>
      <c r="NYK72" s="252"/>
      <c r="NYL72" s="252"/>
      <c r="NYM72" s="252"/>
      <c r="NYN72" s="252"/>
      <c r="NYO72" s="252"/>
      <c r="NYP72" s="252"/>
      <c r="NYQ72" s="252"/>
      <c r="NYR72" s="252"/>
      <c r="NYS72" s="252"/>
      <c r="NYT72" s="252"/>
      <c r="NYU72" s="252"/>
      <c r="NYV72" s="252"/>
      <c r="NYW72" s="252"/>
      <c r="NYX72" s="252"/>
      <c r="NYY72" s="252"/>
      <c r="NYZ72" s="252"/>
      <c r="NZA72" s="252"/>
      <c r="NZB72" s="252"/>
      <c r="NZC72" s="252"/>
      <c r="NZD72" s="252"/>
      <c r="NZE72" s="252"/>
      <c r="NZF72" s="252"/>
      <c r="NZG72" s="252"/>
      <c r="NZH72" s="252"/>
      <c r="NZI72" s="252"/>
      <c r="NZJ72" s="252"/>
      <c r="NZK72" s="252"/>
      <c r="NZL72" s="252"/>
      <c r="NZM72" s="252"/>
      <c r="NZN72" s="252"/>
      <c r="NZO72" s="252"/>
      <c r="NZP72" s="252"/>
      <c r="NZQ72" s="252"/>
      <c r="NZR72" s="252"/>
      <c r="NZS72" s="252"/>
      <c r="NZT72" s="252"/>
      <c r="NZU72" s="252"/>
      <c r="NZV72" s="252"/>
      <c r="NZW72" s="252"/>
      <c r="NZX72" s="252"/>
      <c r="NZY72" s="252"/>
      <c r="NZZ72" s="252"/>
      <c r="OAA72" s="252"/>
      <c r="OAB72" s="252"/>
      <c r="OAC72" s="252"/>
      <c r="OAD72" s="252"/>
      <c r="OAE72" s="252"/>
      <c r="OAF72" s="252"/>
      <c r="OAG72" s="252"/>
      <c r="OAH72" s="252"/>
      <c r="OAI72" s="252"/>
      <c r="OAJ72" s="252"/>
      <c r="OAK72" s="252"/>
      <c r="OAL72" s="252"/>
      <c r="OAM72" s="252"/>
      <c r="OAN72" s="252"/>
      <c r="OAO72" s="252"/>
      <c r="OAP72" s="252"/>
      <c r="OAQ72" s="252"/>
      <c r="OAR72" s="252"/>
      <c r="OAS72" s="252"/>
      <c r="OAT72" s="252"/>
      <c r="OAU72" s="252"/>
      <c r="OAV72" s="252"/>
      <c r="OAW72" s="252"/>
      <c r="OAX72" s="252"/>
      <c r="OAY72" s="252"/>
      <c r="OAZ72" s="252"/>
      <c r="OBA72" s="252"/>
      <c r="OBB72" s="252"/>
      <c r="OBC72" s="252"/>
      <c r="OBD72" s="252"/>
      <c r="OBE72" s="252"/>
      <c r="OBF72" s="252"/>
      <c r="OBG72" s="252"/>
      <c r="OBH72" s="252"/>
      <c r="OBI72" s="252"/>
      <c r="OBJ72" s="252"/>
      <c r="OBK72" s="252"/>
      <c r="OBL72" s="252"/>
      <c r="OBM72" s="252"/>
      <c r="OBN72" s="252"/>
      <c r="OBO72" s="252"/>
      <c r="OBP72" s="252"/>
      <c r="OBQ72" s="252"/>
      <c r="OBR72" s="252"/>
      <c r="OBS72" s="252"/>
      <c r="OBT72" s="252"/>
      <c r="OBU72" s="252"/>
      <c r="OBV72" s="252"/>
      <c r="OBW72" s="252"/>
      <c r="OBX72" s="252"/>
      <c r="OBY72" s="252"/>
      <c r="OBZ72" s="252"/>
      <c r="OCA72" s="252"/>
      <c r="OCB72" s="252"/>
      <c r="OCC72" s="252"/>
      <c r="OCD72" s="252"/>
      <c r="OCE72" s="252"/>
      <c r="OCF72" s="252"/>
      <c r="OCG72" s="252"/>
      <c r="OCH72" s="252"/>
      <c r="OCI72" s="252"/>
      <c r="OCJ72" s="252"/>
      <c r="OCK72" s="252"/>
      <c r="OCL72" s="252"/>
      <c r="OCM72" s="252"/>
      <c r="OCN72" s="252"/>
      <c r="OCO72" s="252"/>
      <c r="OCP72" s="252"/>
      <c r="OCQ72" s="252"/>
      <c r="OCR72" s="252"/>
      <c r="OCS72" s="252"/>
      <c r="OCT72" s="252"/>
      <c r="OCU72" s="252"/>
      <c r="OCV72" s="252"/>
      <c r="OCW72" s="252"/>
      <c r="OCX72" s="252"/>
      <c r="OCY72" s="252"/>
      <c r="OCZ72" s="252"/>
      <c r="ODA72" s="252"/>
      <c r="ODB72" s="252"/>
      <c r="ODC72" s="252"/>
      <c r="ODD72" s="252"/>
      <c r="ODE72" s="252"/>
      <c r="ODF72" s="252"/>
      <c r="ODG72" s="252"/>
      <c r="ODH72" s="252"/>
      <c r="ODI72" s="252"/>
      <c r="ODJ72" s="252"/>
      <c r="ODK72" s="252"/>
      <c r="ODL72" s="252"/>
      <c r="ODM72" s="252"/>
      <c r="ODN72" s="252"/>
      <c r="ODO72" s="252"/>
      <c r="ODP72" s="252"/>
      <c r="ODQ72" s="252"/>
      <c r="ODR72" s="252"/>
      <c r="ODS72" s="252"/>
      <c r="ODT72" s="252"/>
      <c r="ODU72" s="252"/>
      <c r="ODV72" s="252"/>
      <c r="ODW72" s="252"/>
      <c r="ODX72" s="252"/>
      <c r="ODY72" s="252"/>
      <c r="ODZ72" s="252"/>
      <c r="OEA72" s="252"/>
      <c r="OEB72" s="252"/>
      <c r="OEC72" s="252"/>
      <c r="OED72" s="252"/>
      <c r="OEE72" s="252"/>
      <c r="OEF72" s="252"/>
      <c r="OEG72" s="252"/>
      <c r="OEH72" s="252"/>
      <c r="OEI72" s="252"/>
      <c r="OEJ72" s="252"/>
      <c r="OEK72" s="252"/>
      <c r="OEL72" s="252"/>
      <c r="OEM72" s="252"/>
      <c r="OEN72" s="252"/>
      <c r="OEO72" s="252"/>
      <c r="OEP72" s="252"/>
      <c r="OEQ72" s="252"/>
      <c r="OER72" s="252"/>
      <c r="OES72" s="252"/>
      <c r="OET72" s="252"/>
      <c r="OEU72" s="252"/>
      <c r="OEV72" s="252"/>
      <c r="OEW72" s="252"/>
      <c r="OEX72" s="252"/>
      <c r="OEY72" s="252"/>
      <c r="OEZ72" s="252"/>
      <c r="OFA72" s="252"/>
      <c r="OFB72" s="252"/>
      <c r="OFC72" s="252"/>
      <c r="OFD72" s="252"/>
      <c r="OFE72" s="252"/>
      <c r="OFF72" s="252"/>
      <c r="OFG72" s="252"/>
      <c r="OFH72" s="252"/>
      <c r="OFI72" s="252"/>
      <c r="OFJ72" s="252"/>
      <c r="OFK72" s="252"/>
      <c r="OFL72" s="252"/>
      <c r="OFM72" s="252"/>
      <c r="OFN72" s="252"/>
      <c r="OFO72" s="252"/>
      <c r="OFP72" s="252"/>
      <c r="OFQ72" s="252"/>
      <c r="OFR72" s="252"/>
      <c r="OFS72" s="252"/>
      <c r="OFT72" s="252"/>
      <c r="OFU72" s="252"/>
      <c r="OFV72" s="252"/>
      <c r="OFW72" s="252"/>
      <c r="OFX72" s="252"/>
      <c r="OFY72" s="252"/>
      <c r="OFZ72" s="252"/>
      <c r="OGA72" s="252"/>
      <c r="OGB72" s="252"/>
      <c r="OGC72" s="252"/>
      <c r="OGD72" s="252"/>
      <c r="OGE72" s="252"/>
      <c r="OGF72" s="252"/>
      <c r="OGG72" s="252"/>
      <c r="OGH72" s="252"/>
      <c r="OGI72" s="252"/>
      <c r="OGJ72" s="252"/>
      <c r="OGK72" s="252"/>
      <c r="OGL72" s="252"/>
      <c r="OGM72" s="252"/>
      <c r="OGN72" s="252"/>
      <c r="OGO72" s="252"/>
      <c r="OGP72" s="252"/>
      <c r="OGQ72" s="252"/>
      <c r="OGR72" s="252"/>
      <c r="OGS72" s="252"/>
      <c r="OGT72" s="252"/>
      <c r="OGU72" s="252"/>
      <c r="OGV72" s="252"/>
      <c r="OGW72" s="252"/>
      <c r="OGX72" s="252"/>
      <c r="OGY72" s="252"/>
      <c r="OGZ72" s="252"/>
      <c r="OHA72" s="252"/>
      <c r="OHB72" s="252"/>
      <c r="OHC72" s="252"/>
      <c r="OHD72" s="252"/>
      <c r="OHE72" s="252"/>
      <c r="OHF72" s="252"/>
      <c r="OHG72" s="252"/>
      <c r="OHH72" s="252"/>
      <c r="OHI72" s="252"/>
      <c r="OHJ72" s="252"/>
      <c r="OHK72" s="252"/>
      <c r="OHL72" s="252"/>
      <c r="OHM72" s="252"/>
      <c r="OHN72" s="252"/>
      <c r="OHO72" s="252"/>
      <c r="OHP72" s="252"/>
      <c r="OHQ72" s="252"/>
      <c r="OHR72" s="252"/>
      <c r="OHS72" s="252"/>
      <c r="OHT72" s="252"/>
      <c r="OHU72" s="252"/>
      <c r="OHV72" s="252"/>
      <c r="OHW72" s="252"/>
      <c r="OHX72" s="252"/>
      <c r="OHY72" s="252"/>
      <c r="OHZ72" s="252"/>
      <c r="OIA72" s="252"/>
      <c r="OIB72" s="252"/>
      <c r="OIC72" s="252"/>
      <c r="OID72" s="252"/>
      <c r="OIE72" s="252"/>
      <c r="OIF72" s="252"/>
      <c r="OIG72" s="252"/>
      <c r="OIH72" s="252"/>
      <c r="OII72" s="252"/>
      <c r="OIJ72" s="252"/>
      <c r="OIK72" s="252"/>
      <c r="OIL72" s="252"/>
      <c r="OIM72" s="252"/>
      <c r="OIN72" s="252"/>
      <c r="OIO72" s="252"/>
      <c r="OIP72" s="252"/>
      <c r="OIQ72" s="252"/>
      <c r="OIR72" s="252"/>
      <c r="OIS72" s="252"/>
      <c r="OIT72" s="252"/>
      <c r="OIU72" s="252"/>
      <c r="OIV72" s="252"/>
      <c r="OIW72" s="252"/>
      <c r="OIX72" s="252"/>
      <c r="OIY72" s="252"/>
      <c r="OIZ72" s="252"/>
      <c r="OJA72" s="252"/>
      <c r="OJB72" s="252"/>
      <c r="OJC72" s="252"/>
      <c r="OJD72" s="252"/>
      <c r="OJE72" s="252"/>
      <c r="OJF72" s="252"/>
      <c r="OJG72" s="252"/>
      <c r="OJH72" s="252"/>
      <c r="OJI72" s="252"/>
      <c r="OJJ72" s="252"/>
      <c r="OJK72" s="252"/>
      <c r="OJL72" s="252"/>
      <c r="OJM72" s="252"/>
      <c r="OJN72" s="252"/>
      <c r="OJO72" s="252"/>
      <c r="OJP72" s="252"/>
      <c r="OJQ72" s="252"/>
      <c r="OJR72" s="252"/>
      <c r="OJS72" s="252"/>
      <c r="OJT72" s="252"/>
      <c r="OJU72" s="252"/>
      <c r="OJV72" s="252"/>
      <c r="OJW72" s="252"/>
      <c r="OJX72" s="252"/>
      <c r="OJY72" s="252"/>
      <c r="OJZ72" s="252"/>
      <c r="OKA72" s="252"/>
      <c r="OKB72" s="252"/>
      <c r="OKC72" s="252"/>
      <c r="OKD72" s="252"/>
      <c r="OKE72" s="252"/>
      <c r="OKF72" s="252"/>
      <c r="OKG72" s="252"/>
      <c r="OKH72" s="252"/>
      <c r="OKI72" s="252"/>
      <c r="OKJ72" s="252"/>
      <c r="OKK72" s="252"/>
      <c r="OKL72" s="252"/>
      <c r="OKM72" s="252"/>
      <c r="OKN72" s="252"/>
      <c r="OKO72" s="252"/>
      <c r="OKP72" s="252"/>
      <c r="OKQ72" s="252"/>
      <c r="OKR72" s="252"/>
      <c r="OKS72" s="252"/>
      <c r="OKT72" s="252"/>
      <c r="OKU72" s="252"/>
      <c r="OKV72" s="252"/>
      <c r="OKW72" s="252"/>
      <c r="OKX72" s="252"/>
      <c r="OKY72" s="252"/>
      <c r="OKZ72" s="252"/>
      <c r="OLA72" s="252"/>
      <c r="OLB72" s="252"/>
      <c r="OLC72" s="252"/>
      <c r="OLD72" s="252"/>
      <c r="OLE72" s="252"/>
      <c r="OLF72" s="252"/>
      <c r="OLG72" s="252"/>
      <c r="OLH72" s="252"/>
      <c r="OLI72" s="252"/>
      <c r="OLJ72" s="252"/>
      <c r="OLK72" s="252"/>
      <c r="OLL72" s="252"/>
      <c r="OLM72" s="252"/>
      <c r="OLN72" s="252"/>
      <c r="OLO72" s="252"/>
      <c r="OLP72" s="252"/>
      <c r="OLQ72" s="252"/>
      <c r="OLR72" s="252"/>
      <c r="OLS72" s="252"/>
      <c r="OLT72" s="252"/>
      <c r="OLU72" s="252"/>
      <c r="OLV72" s="252"/>
      <c r="OLW72" s="252"/>
      <c r="OLX72" s="252"/>
      <c r="OLY72" s="252"/>
      <c r="OLZ72" s="252"/>
      <c r="OMA72" s="252"/>
      <c r="OMB72" s="252"/>
      <c r="OMC72" s="252"/>
      <c r="OMD72" s="252"/>
      <c r="OME72" s="252"/>
      <c r="OMF72" s="252"/>
      <c r="OMG72" s="252"/>
      <c r="OMH72" s="252"/>
      <c r="OMI72" s="252"/>
      <c r="OMJ72" s="252"/>
      <c r="OMK72" s="252"/>
      <c r="OML72" s="252"/>
      <c r="OMM72" s="252"/>
      <c r="OMN72" s="252"/>
      <c r="OMO72" s="252"/>
      <c r="OMP72" s="252"/>
      <c r="OMQ72" s="252"/>
      <c r="OMR72" s="252"/>
      <c r="OMS72" s="252"/>
      <c r="OMT72" s="252"/>
      <c r="OMU72" s="252"/>
      <c r="OMV72" s="252"/>
      <c r="OMW72" s="252"/>
      <c r="OMX72" s="252"/>
      <c r="OMY72" s="252"/>
      <c r="OMZ72" s="252"/>
      <c r="ONA72" s="252"/>
      <c r="ONB72" s="252"/>
      <c r="ONC72" s="252"/>
      <c r="OND72" s="252"/>
      <c r="ONE72" s="252"/>
      <c r="ONF72" s="252"/>
      <c r="ONG72" s="252"/>
      <c r="ONH72" s="252"/>
      <c r="ONI72" s="252"/>
      <c r="ONJ72" s="252"/>
      <c r="ONK72" s="252"/>
      <c r="ONL72" s="252"/>
      <c r="ONM72" s="252"/>
      <c r="ONN72" s="252"/>
      <c r="ONO72" s="252"/>
      <c r="ONP72" s="252"/>
      <c r="ONQ72" s="252"/>
      <c r="ONR72" s="252"/>
      <c r="ONS72" s="252"/>
      <c r="ONT72" s="252"/>
      <c r="ONU72" s="252"/>
      <c r="ONV72" s="252"/>
      <c r="ONW72" s="252"/>
      <c r="ONX72" s="252"/>
      <c r="ONY72" s="252"/>
      <c r="ONZ72" s="252"/>
      <c r="OOA72" s="252"/>
      <c r="OOB72" s="252"/>
      <c r="OOC72" s="252"/>
      <c r="OOD72" s="252"/>
      <c r="OOE72" s="252"/>
      <c r="OOF72" s="252"/>
      <c r="OOG72" s="252"/>
      <c r="OOH72" s="252"/>
      <c r="OOI72" s="252"/>
      <c r="OOJ72" s="252"/>
      <c r="OOK72" s="252"/>
      <c r="OOL72" s="252"/>
      <c r="OOM72" s="252"/>
      <c r="OON72" s="252"/>
      <c r="OOO72" s="252"/>
      <c r="OOP72" s="252"/>
      <c r="OOQ72" s="252"/>
      <c r="OOR72" s="252"/>
      <c r="OOS72" s="252"/>
      <c r="OOT72" s="252"/>
      <c r="OOU72" s="252"/>
      <c r="OOV72" s="252"/>
      <c r="OOW72" s="252"/>
      <c r="OOX72" s="252"/>
      <c r="OOY72" s="252"/>
      <c r="OOZ72" s="252"/>
      <c r="OPA72" s="252"/>
      <c r="OPB72" s="252"/>
      <c r="OPC72" s="252"/>
      <c r="OPD72" s="252"/>
      <c r="OPE72" s="252"/>
      <c r="OPF72" s="252"/>
      <c r="OPG72" s="252"/>
      <c r="OPH72" s="252"/>
      <c r="OPI72" s="252"/>
      <c r="OPJ72" s="252"/>
      <c r="OPK72" s="252"/>
      <c r="OPL72" s="252"/>
      <c r="OPM72" s="252"/>
      <c r="OPN72" s="252"/>
      <c r="OPO72" s="252"/>
      <c r="OPP72" s="252"/>
      <c r="OPQ72" s="252"/>
      <c r="OPR72" s="252"/>
      <c r="OPS72" s="252"/>
      <c r="OPT72" s="252"/>
      <c r="OPU72" s="252"/>
      <c r="OPV72" s="252"/>
      <c r="OPW72" s="252"/>
      <c r="OPX72" s="252"/>
      <c r="OPY72" s="252"/>
      <c r="OPZ72" s="252"/>
      <c r="OQA72" s="252"/>
      <c r="OQB72" s="252"/>
      <c r="OQC72" s="252"/>
      <c r="OQD72" s="252"/>
      <c r="OQE72" s="252"/>
      <c r="OQF72" s="252"/>
      <c r="OQG72" s="252"/>
      <c r="OQH72" s="252"/>
      <c r="OQI72" s="252"/>
      <c r="OQJ72" s="252"/>
      <c r="OQK72" s="252"/>
      <c r="OQL72" s="252"/>
      <c r="OQM72" s="252"/>
      <c r="OQN72" s="252"/>
      <c r="OQO72" s="252"/>
      <c r="OQP72" s="252"/>
      <c r="OQQ72" s="252"/>
      <c r="OQR72" s="252"/>
      <c r="OQS72" s="252"/>
      <c r="OQT72" s="252"/>
      <c r="OQU72" s="252"/>
      <c r="OQV72" s="252"/>
      <c r="OQW72" s="252"/>
      <c r="OQX72" s="252"/>
      <c r="OQY72" s="252"/>
      <c r="OQZ72" s="252"/>
      <c r="ORA72" s="252"/>
      <c r="ORB72" s="252"/>
      <c r="ORC72" s="252"/>
      <c r="ORD72" s="252"/>
      <c r="ORE72" s="252"/>
      <c r="ORF72" s="252"/>
      <c r="ORG72" s="252"/>
      <c r="ORH72" s="252"/>
      <c r="ORI72" s="252"/>
      <c r="ORJ72" s="252"/>
      <c r="ORK72" s="252"/>
      <c r="ORL72" s="252"/>
      <c r="ORM72" s="252"/>
      <c r="ORN72" s="252"/>
      <c r="ORO72" s="252"/>
      <c r="ORP72" s="252"/>
      <c r="ORQ72" s="252"/>
      <c r="ORR72" s="252"/>
      <c r="ORS72" s="252"/>
      <c r="ORT72" s="252"/>
      <c r="ORU72" s="252"/>
      <c r="ORV72" s="252"/>
      <c r="ORW72" s="252"/>
      <c r="ORX72" s="252"/>
      <c r="ORY72" s="252"/>
      <c r="ORZ72" s="252"/>
      <c r="OSA72" s="252"/>
      <c r="OSB72" s="252"/>
      <c r="OSC72" s="252"/>
      <c r="OSD72" s="252"/>
      <c r="OSE72" s="252"/>
      <c r="OSF72" s="252"/>
      <c r="OSG72" s="252"/>
      <c r="OSH72" s="252"/>
      <c r="OSI72" s="252"/>
      <c r="OSJ72" s="252"/>
      <c r="OSK72" s="252"/>
      <c r="OSL72" s="252"/>
      <c r="OSM72" s="252"/>
      <c r="OSN72" s="252"/>
      <c r="OSO72" s="252"/>
      <c r="OSP72" s="252"/>
      <c r="OSQ72" s="252"/>
      <c r="OSR72" s="252"/>
      <c r="OSS72" s="252"/>
      <c r="OST72" s="252"/>
      <c r="OSU72" s="252"/>
      <c r="OSV72" s="252"/>
      <c r="OSW72" s="252"/>
      <c r="OSX72" s="252"/>
      <c r="OSY72" s="252"/>
      <c r="OSZ72" s="252"/>
      <c r="OTA72" s="252"/>
      <c r="OTB72" s="252"/>
      <c r="OTC72" s="252"/>
      <c r="OTD72" s="252"/>
      <c r="OTE72" s="252"/>
      <c r="OTF72" s="252"/>
      <c r="OTG72" s="252"/>
      <c r="OTH72" s="252"/>
      <c r="OTI72" s="252"/>
      <c r="OTJ72" s="252"/>
      <c r="OTK72" s="252"/>
      <c r="OTL72" s="252"/>
      <c r="OTM72" s="252"/>
      <c r="OTN72" s="252"/>
      <c r="OTO72" s="252"/>
      <c r="OTP72" s="252"/>
      <c r="OTQ72" s="252"/>
      <c r="OTR72" s="252"/>
      <c r="OTS72" s="252"/>
      <c r="OTT72" s="252"/>
      <c r="OTU72" s="252"/>
      <c r="OTV72" s="252"/>
      <c r="OTW72" s="252"/>
      <c r="OTX72" s="252"/>
      <c r="OTY72" s="252"/>
      <c r="OTZ72" s="252"/>
      <c r="OUA72" s="252"/>
      <c r="OUB72" s="252"/>
      <c r="OUC72" s="252"/>
      <c r="OUD72" s="252"/>
      <c r="OUE72" s="252"/>
      <c r="OUF72" s="252"/>
      <c r="OUG72" s="252"/>
      <c r="OUH72" s="252"/>
      <c r="OUI72" s="252"/>
      <c r="OUJ72" s="252"/>
      <c r="OUK72" s="252"/>
      <c r="OUL72" s="252"/>
      <c r="OUM72" s="252"/>
      <c r="OUN72" s="252"/>
      <c r="OUO72" s="252"/>
      <c r="OUP72" s="252"/>
      <c r="OUQ72" s="252"/>
      <c r="OUR72" s="252"/>
      <c r="OUS72" s="252"/>
      <c r="OUT72" s="252"/>
      <c r="OUU72" s="252"/>
      <c r="OUV72" s="252"/>
      <c r="OUW72" s="252"/>
      <c r="OUX72" s="252"/>
      <c r="OUY72" s="252"/>
      <c r="OUZ72" s="252"/>
      <c r="OVA72" s="252"/>
      <c r="OVB72" s="252"/>
      <c r="OVC72" s="252"/>
      <c r="OVD72" s="252"/>
      <c r="OVE72" s="252"/>
      <c r="OVF72" s="252"/>
      <c r="OVG72" s="252"/>
      <c r="OVH72" s="252"/>
      <c r="OVI72" s="252"/>
      <c r="OVJ72" s="252"/>
      <c r="OVK72" s="252"/>
      <c r="OVL72" s="252"/>
      <c r="OVM72" s="252"/>
      <c r="OVN72" s="252"/>
      <c r="OVO72" s="252"/>
      <c r="OVP72" s="252"/>
      <c r="OVQ72" s="252"/>
      <c r="OVR72" s="252"/>
      <c r="OVS72" s="252"/>
      <c r="OVT72" s="252"/>
      <c r="OVU72" s="252"/>
      <c r="OVV72" s="252"/>
      <c r="OVW72" s="252"/>
      <c r="OVX72" s="252"/>
      <c r="OVY72" s="252"/>
      <c r="OVZ72" s="252"/>
      <c r="OWA72" s="252"/>
      <c r="OWB72" s="252"/>
      <c r="OWC72" s="252"/>
      <c r="OWD72" s="252"/>
      <c r="OWE72" s="252"/>
      <c r="OWF72" s="252"/>
      <c r="OWG72" s="252"/>
      <c r="OWH72" s="252"/>
      <c r="OWI72" s="252"/>
      <c r="OWJ72" s="252"/>
      <c r="OWK72" s="252"/>
      <c r="OWL72" s="252"/>
      <c r="OWM72" s="252"/>
      <c r="OWN72" s="252"/>
      <c r="OWO72" s="252"/>
      <c r="OWP72" s="252"/>
      <c r="OWQ72" s="252"/>
      <c r="OWR72" s="252"/>
      <c r="OWS72" s="252"/>
      <c r="OWT72" s="252"/>
      <c r="OWU72" s="252"/>
      <c r="OWV72" s="252"/>
      <c r="OWW72" s="252"/>
      <c r="OWX72" s="252"/>
      <c r="OWY72" s="252"/>
      <c r="OWZ72" s="252"/>
      <c r="OXA72" s="252"/>
      <c r="OXB72" s="252"/>
      <c r="OXC72" s="252"/>
      <c r="OXD72" s="252"/>
      <c r="OXE72" s="252"/>
      <c r="OXF72" s="252"/>
      <c r="OXG72" s="252"/>
      <c r="OXH72" s="252"/>
      <c r="OXI72" s="252"/>
      <c r="OXJ72" s="252"/>
      <c r="OXK72" s="252"/>
      <c r="OXL72" s="252"/>
      <c r="OXM72" s="252"/>
      <c r="OXN72" s="252"/>
      <c r="OXO72" s="252"/>
      <c r="OXP72" s="252"/>
      <c r="OXQ72" s="252"/>
      <c r="OXR72" s="252"/>
      <c r="OXS72" s="252"/>
      <c r="OXT72" s="252"/>
      <c r="OXU72" s="252"/>
      <c r="OXV72" s="252"/>
      <c r="OXW72" s="252"/>
      <c r="OXX72" s="252"/>
      <c r="OXY72" s="252"/>
      <c r="OXZ72" s="252"/>
      <c r="OYA72" s="252"/>
      <c r="OYB72" s="252"/>
      <c r="OYC72" s="252"/>
      <c r="OYD72" s="252"/>
      <c r="OYE72" s="252"/>
      <c r="OYF72" s="252"/>
      <c r="OYG72" s="252"/>
      <c r="OYH72" s="252"/>
      <c r="OYI72" s="252"/>
      <c r="OYJ72" s="252"/>
      <c r="OYK72" s="252"/>
      <c r="OYL72" s="252"/>
      <c r="OYM72" s="252"/>
      <c r="OYN72" s="252"/>
      <c r="OYO72" s="252"/>
      <c r="OYP72" s="252"/>
      <c r="OYQ72" s="252"/>
      <c r="OYR72" s="252"/>
      <c r="OYS72" s="252"/>
      <c r="OYT72" s="252"/>
      <c r="OYU72" s="252"/>
      <c r="OYV72" s="252"/>
      <c r="OYW72" s="252"/>
      <c r="OYX72" s="252"/>
      <c r="OYY72" s="252"/>
      <c r="OYZ72" s="252"/>
      <c r="OZA72" s="252"/>
      <c r="OZB72" s="252"/>
      <c r="OZC72" s="252"/>
      <c r="OZD72" s="252"/>
      <c r="OZE72" s="252"/>
      <c r="OZF72" s="252"/>
      <c r="OZG72" s="252"/>
      <c r="OZH72" s="252"/>
      <c r="OZI72" s="252"/>
      <c r="OZJ72" s="252"/>
      <c r="OZK72" s="252"/>
      <c r="OZL72" s="252"/>
      <c r="OZM72" s="252"/>
      <c r="OZN72" s="252"/>
      <c r="OZO72" s="252"/>
      <c r="OZP72" s="252"/>
      <c r="OZQ72" s="252"/>
      <c r="OZR72" s="252"/>
      <c r="OZS72" s="252"/>
      <c r="OZT72" s="252"/>
      <c r="OZU72" s="252"/>
      <c r="OZV72" s="252"/>
      <c r="OZW72" s="252"/>
      <c r="OZX72" s="252"/>
      <c r="OZY72" s="252"/>
      <c r="OZZ72" s="252"/>
      <c r="PAA72" s="252"/>
      <c r="PAB72" s="252"/>
      <c r="PAC72" s="252"/>
      <c r="PAD72" s="252"/>
      <c r="PAE72" s="252"/>
      <c r="PAF72" s="252"/>
      <c r="PAG72" s="252"/>
      <c r="PAH72" s="252"/>
      <c r="PAI72" s="252"/>
      <c r="PAJ72" s="252"/>
      <c r="PAK72" s="252"/>
      <c r="PAL72" s="252"/>
      <c r="PAM72" s="252"/>
      <c r="PAN72" s="252"/>
      <c r="PAO72" s="252"/>
      <c r="PAP72" s="252"/>
      <c r="PAQ72" s="252"/>
      <c r="PAR72" s="252"/>
      <c r="PAS72" s="252"/>
      <c r="PAT72" s="252"/>
      <c r="PAU72" s="252"/>
      <c r="PAV72" s="252"/>
      <c r="PAW72" s="252"/>
      <c r="PAX72" s="252"/>
      <c r="PAY72" s="252"/>
      <c r="PAZ72" s="252"/>
      <c r="PBA72" s="252"/>
      <c r="PBB72" s="252"/>
      <c r="PBC72" s="252"/>
      <c r="PBD72" s="252"/>
      <c r="PBE72" s="252"/>
      <c r="PBF72" s="252"/>
      <c r="PBG72" s="252"/>
      <c r="PBH72" s="252"/>
      <c r="PBI72" s="252"/>
      <c r="PBJ72" s="252"/>
      <c r="PBK72" s="252"/>
      <c r="PBL72" s="252"/>
      <c r="PBM72" s="252"/>
      <c r="PBN72" s="252"/>
      <c r="PBO72" s="252"/>
      <c r="PBP72" s="252"/>
      <c r="PBQ72" s="252"/>
      <c r="PBR72" s="252"/>
      <c r="PBS72" s="252"/>
      <c r="PBT72" s="252"/>
      <c r="PBU72" s="252"/>
      <c r="PBV72" s="252"/>
      <c r="PBW72" s="252"/>
      <c r="PBX72" s="252"/>
      <c r="PBY72" s="252"/>
      <c r="PBZ72" s="252"/>
      <c r="PCA72" s="252"/>
      <c r="PCB72" s="252"/>
      <c r="PCC72" s="252"/>
      <c r="PCD72" s="252"/>
      <c r="PCE72" s="252"/>
      <c r="PCF72" s="252"/>
      <c r="PCG72" s="252"/>
      <c r="PCH72" s="252"/>
      <c r="PCI72" s="252"/>
      <c r="PCJ72" s="252"/>
      <c r="PCK72" s="252"/>
      <c r="PCL72" s="252"/>
      <c r="PCM72" s="252"/>
      <c r="PCN72" s="252"/>
      <c r="PCO72" s="252"/>
      <c r="PCP72" s="252"/>
      <c r="PCQ72" s="252"/>
      <c r="PCR72" s="252"/>
      <c r="PCS72" s="252"/>
      <c r="PCT72" s="252"/>
      <c r="PCU72" s="252"/>
      <c r="PCV72" s="252"/>
      <c r="PCW72" s="252"/>
      <c r="PCX72" s="252"/>
      <c r="PCY72" s="252"/>
      <c r="PCZ72" s="252"/>
      <c r="PDA72" s="252"/>
      <c r="PDB72" s="252"/>
      <c r="PDC72" s="252"/>
      <c r="PDD72" s="252"/>
      <c r="PDE72" s="252"/>
      <c r="PDF72" s="252"/>
      <c r="PDG72" s="252"/>
      <c r="PDH72" s="252"/>
      <c r="PDI72" s="252"/>
      <c r="PDJ72" s="252"/>
      <c r="PDK72" s="252"/>
      <c r="PDL72" s="252"/>
      <c r="PDM72" s="252"/>
      <c r="PDN72" s="252"/>
      <c r="PDO72" s="252"/>
      <c r="PDP72" s="252"/>
      <c r="PDQ72" s="252"/>
      <c r="PDR72" s="252"/>
      <c r="PDS72" s="252"/>
      <c r="PDT72" s="252"/>
      <c r="PDU72" s="252"/>
      <c r="PDV72" s="252"/>
      <c r="PDW72" s="252"/>
      <c r="PDX72" s="252"/>
      <c r="PDY72" s="252"/>
      <c r="PDZ72" s="252"/>
      <c r="PEA72" s="252"/>
      <c r="PEB72" s="252"/>
      <c r="PEC72" s="252"/>
      <c r="PED72" s="252"/>
      <c r="PEE72" s="252"/>
      <c r="PEF72" s="252"/>
      <c r="PEG72" s="252"/>
      <c r="PEH72" s="252"/>
      <c r="PEI72" s="252"/>
      <c r="PEJ72" s="252"/>
      <c r="PEK72" s="252"/>
      <c r="PEL72" s="252"/>
      <c r="PEM72" s="252"/>
      <c r="PEN72" s="252"/>
      <c r="PEO72" s="252"/>
      <c r="PEP72" s="252"/>
      <c r="PEQ72" s="252"/>
      <c r="PER72" s="252"/>
      <c r="PES72" s="252"/>
      <c r="PET72" s="252"/>
      <c r="PEU72" s="252"/>
      <c r="PEV72" s="252"/>
      <c r="PEW72" s="252"/>
      <c r="PEX72" s="252"/>
      <c r="PEY72" s="252"/>
      <c r="PEZ72" s="252"/>
      <c r="PFA72" s="252"/>
      <c r="PFB72" s="252"/>
      <c r="PFC72" s="252"/>
      <c r="PFD72" s="252"/>
      <c r="PFE72" s="252"/>
      <c r="PFF72" s="252"/>
      <c r="PFG72" s="252"/>
      <c r="PFH72" s="252"/>
      <c r="PFI72" s="252"/>
      <c r="PFJ72" s="252"/>
      <c r="PFK72" s="252"/>
      <c r="PFL72" s="252"/>
      <c r="PFM72" s="252"/>
      <c r="PFN72" s="252"/>
      <c r="PFO72" s="252"/>
      <c r="PFP72" s="252"/>
      <c r="PFQ72" s="252"/>
      <c r="PFR72" s="252"/>
      <c r="PFS72" s="252"/>
      <c r="PFT72" s="252"/>
      <c r="PFU72" s="252"/>
      <c r="PFV72" s="252"/>
      <c r="PFW72" s="252"/>
      <c r="PFX72" s="252"/>
      <c r="PFY72" s="252"/>
      <c r="PFZ72" s="252"/>
      <c r="PGA72" s="252"/>
      <c r="PGB72" s="252"/>
      <c r="PGC72" s="252"/>
      <c r="PGD72" s="252"/>
      <c r="PGE72" s="252"/>
      <c r="PGF72" s="252"/>
      <c r="PGG72" s="252"/>
      <c r="PGH72" s="252"/>
      <c r="PGI72" s="252"/>
      <c r="PGJ72" s="252"/>
      <c r="PGK72" s="252"/>
      <c r="PGL72" s="252"/>
      <c r="PGM72" s="252"/>
      <c r="PGN72" s="252"/>
      <c r="PGO72" s="252"/>
      <c r="PGP72" s="252"/>
      <c r="PGQ72" s="252"/>
      <c r="PGR72" s="252"/>
      <c r="PGS72" s="252"/>
      <c r="PGT72" s="252"/>
      <c r="PGU72" s="252"/>
      <c r="PGV72" s="252"/>
      <c r="PGW72" s="252"/>
      <c r="PGX72" s="252"/>
      <c r="PGY72" s="252"/>
      <c r="PGZ72" s="252"/>
      <c r="PHA72" s="252"/>
      <c r="PHB72" s="252"/>
      <c r="PHC72" s="252"/>
      <c r="PHD72" s="252"/>
      <c r="PHE72" s="252"/>
      <c r="PHF72" s="252"/>
      <c r="PHG72" s="252"/>
      <c r="PHH72" s="252"/>
      <c r="PHI72" s="252"/>
      <c r="PHJ72" s="252"/>
      <c r="PHK72" s="252"/>
      <c r="PHL72" s="252"/>
      <c r="PHM72" s="252"/>
      <c r="PHN72" s="252"/>
      <c r="PHO72" s="252"/>
      <c r="PHP72" s="252"/>
      <c r="PHQ72" s="252"/>
      <c r="PHR72" s="252"/>
      <c r="PHS72" s="252"/>
      <c r="PHT72" s="252"/>
      <c r="PHU72" s="252"/>
      <c r="PHV72" s="252"/>
      <c r="PHW72" s="252"/>
      <c r="PHX72" s="252"/>
      <c r="PHY72" s="252"/>
      <c r="PHZ72" s="252"/>
      <c r="PIA72" s="252"/>
      <c r="PIB72" s="252"/>
      <c r="PIC72" s="252"/>
      <c r="PID72" s="252"/>
      <c r="PIE72" s="252"/>
      <c r="PIF72" s="252"/>
      <c r="PIG72" s="252"/>
      <c r="PIH72" s="252"/>
      <c r="PII72" s="252"/>
      <c r="PIJ72" s="252"/>
      <c r="PIK72" s="252"/>
      <c r="PIL72" s="252"/>
      <c r="PIM72" s="252"/>
      <c r="PIN72" s="252"/>
      <c r="PIO72" s="252"/>
      <c r="PIP72" s="252"/>
      <c r="PIQ72" s="252"/>
      <c r="PIR72" s="252"/>
      <c r="PIS72" s="252"/>
      <c r="PIT72" s="252"/>
      <c r="PIU72" s="252"/>
      <c r="PIV72" s="252"/>
      <c r="PIW72" s="252"/>
      <c r="PIX72" s="252"/>
      <c r="PIY72" s="252"/>
      <c r="PIZ72" s="252"/>
      <c r="PJA72" s="252"/>
      <c r="PJB72" s="252"/>
      <c r="PJC72" s="252"/>
      <c r="PJD72" s="252"/>
      <c r="PJE72" s="252"/>
      <c r="PJF72" s="252"/>
      <c r="PJG72" s="252"/>
      <c r="PJH72" s="252"/>
      <c r="PJI72" s="252"/>
      <c r="PJJ72" s="252"/>
      <c r="PJK72" s="252"/>
      <c r="PJL72" s="252"/>
      <c r="PJM72" s="252"/>
      <c r="PJN72" s="252"/>
      <c r="PJO72" s="252"/>
      <c r="PJP72" s="252"/>
      <c r="PJQ72" s="252"/>
      <c r="PJR72" s="252"/>
      <c r="PJS72" s="252"/>
      <c r="PJT72" s="252"/>
      <c r="PJU72" s="252"/>
      <c r="PJV72" s="252"/>
      <c r="PJW72" s="252"/>
      <c r="PJX72" s="252"/>
      <c r="PJY72" s="252"/>
      <c r="PJZ72" s="252"/>
      <c r="PKA72" s="252"/>
      <c r="PKB72" s="252"/>
      <c r="PKC72" s="252"/>
      <c r="PKD72" s="252"/>
      <c r="PKE72" s="252"/>
      <c r="PKF72" s="252"/>
      <c r="PKG72" s="252"/>
      <c r="PKH72" s="252"/>
      <c r="PKI72" s="252"/>
      <c r="PKJ72" s="252"/>
      <c r="PKK72" s="252"/>
      <c r="PKL72" s="252"/>
      <c r="PKM72" s="252"/>
      <c r="PKN72" s="252"/>
      <c r="PKO72" s="252"/>
      <c r="PKP72" s="252"/>
      <c r="PKQ72" s="252"/>
      <c r="PKR72" s="252"/>
      <c r="PKS72" s="252"/>
      <c r="PKT72" s="252"/>
      <c r="PKU72" s="252"/>
      <c r="PKV72" s="252"/>
      <c r="PKW72" s="252"/>
      <c r="PKX72" s="252"/>
      <c r="PKY72" s="252"/>
      <c r="PKZ72" s="252"/>
      <c r="PLA72" s="252"/>
      <c r="PLB72" s="252"/>
      <c r="PLC72" s="252"/>
      <c r="PLD72" s="252"/>
      <c r="PLE72" s="252"/>
      <c r="PLF72" s="252"/>
      <c r="PLG72" s="252"/>
      <c r="PLH72" s="252"/>
      <c r="PLI72" s="252"/>
      <c r="PLJ72" s="252"/>
      <c r="PLK72" s="252"/>
      <c r="PLL72" s="252"/>
      <c r="PLM72" s="252"/>
      <c r="PLN72" s="252"/>
      <c r="PLO72" s="252"/>
      <c r="PLP72" s="252"/>
      <c r="PLQ72" s="252"/>
      <c r="PLR72" s="252"/>
      <c r="PLS72" s="252"/>
      <c r="PLT72" s="252"/>
      <c r="PLU72" s="252"/>
      <c r="PLV72" s="252"/>
      <c r="PLW72" s="252"/>
      <c r="PLX72" s="252"/>
      <c r="PLY72" s="252"/>
      <c r="PLZ72" s="252"/>
      <c r="PMA72" s="252"/>
      <c r="PMB72" s="252"/>
      <c r="PMC72" s="252"/>
      <c r="PMD72" s="252"/>
      <c r="PME72" s="252"/>
      <c r="PMF72" s="252"/>
      <c r="PMG72" s="252"/>
      <c r="PMH72" s="252"/>
      <c r="PMI72" s="252"/>
      <c r="PMJ72" s="252"/>
      <c r="PMK72" s="252"/>
      <c r="PML72" s="252"/>
      <c r="PMM72" s="252"/>
      <c r="PMN72" s="252"/>
      <c r="PMO72" s="252"/>
      <c r="PMP72" s="252"/>
      <c r="PMQ72" s="252"/>
      <c r="PMR72" s="252"/>
      <c r="PMS72" s="252"/>
      <c r="PMT72" s="252"/>
      <c r="PMU72" s="252"/>
      <c r="PMV72" s="252"/>
      <c r="PMW72" s="252"/>
      <c r="PMX72" s="252"/>
      <c r="PMY72" s="252"/>
      <c r="PMZ72" s="252"/>
      <c r="PNA72" s="252"/>
      <c r="PNB72" s="252"/>
      <c r="PNC72" s="252"/>
      <c r="PND72" s="252"/>
      <c r="PNE72" s="252"/>
      <c r="PNF72" s="252"/>
      <c r="PNG72" s="252"/>
      <c r="PNH72" s="252"/>
      <c r="PNI72" s="252"/>
      <c r="PNJ72" s="252"/>
      <c r="PNK72" s="252"/>
      <c r="PNL72" s="252"/>
      <c r="PNM72" s="252"/>
      <c r="PNN72" s="252"/>
      <c r="PNO72" s="252"/>
      <c r="PNP72" s="252"/>
      <c r="PNQ72" s="252"/>
      <c r="PNR72" s="252"/>
      <c r="PNS72" s="252"/>
      <c r="PNT72" s="252"/>
      <c r="PNU72" s="252"/>
      <c r="PNV72" s="252"/>
      <c r="PNW72" s="252"/>
      <c r="PNX72" s="252"/>
      <c r="PNY72" s="252"/>
      <c r="PNZ72" s="252"/>
      <c r="POA72" s="252"/>
      <c r="POB72" s="252"/>
      <c r="POC72" s="252"/>
      <c r="POD72" s="252"/>
      <c r="POE72" s="252"/>
      <c r="POF72" s="252"/>
      <c r="POG72" s="252"/>
      <c r="POH72" s="252"/>
      <c r="POI72" s="252"/>
      <c r="POJ72" s="252"/>
      <c r="POK72" s="252"/>
      <c r="POL72" s="252"/>
      <c r="POM72" s="252"/>
      <c r="PON72" s="252"/>
      <c r="POO72" s="252"/>
      <c r="POP72" s="252"/>
      <c r="POQ72" s="252"/>
      <c r="POR72" s="252"/>
      <c r="POS72" s="252"/>
      <c r="POT72" s="252"/>
      <c r="POU72" s="252"/>
      <c r="POV72" s="252"/>
      <c r="POW72" s="252"/>
      <c r="POX72" s="252"/>
      <c r="POY72" s="252"/>
      <c r="POZ72" s="252"/>
      <c r="PPA72" s="252"/>
      <c r="PPB72" s="252"/>
      <c r="PPC72" s="252"/>
      <c r="PPD72" s="252"/>
      <c r="PPE72" s="252"/>
      <c r="PPF72" s="252"/>
      <c r="PPG72" s="252"/>
      <c r="PPH72" s="252"/>
      <c r="PPI72" s="252"/>
      <c r="PPJ72" s="252"/>
      <c r="PPK72" s="252"/>
      <c r="PPL72" s="252"/>
      <c r="PPM72" s="252"/>
      <c r="PPN72" s="252"/>
      <c r="PPO72" s="252"/>
      <c r="PPP72" s="252"/>
      <c r="PPQ72" s="252"/>
      <c r="PPR72" s="252"/>
      <c r="PPS72" s="252"/>
      <c r="PPT72" s="252"/>
      <c r="PPU72" s="252"/>
      <c r="PPV72" s="252"/>
      <c r="PPW72" s="252"/>
      <c r="PPX72" s="252"/>
      <c r="PPY72" s="252"/>
      <c r="PPZ72" s="252"/>
      <c r="PQA72" s="252"/>
      <c r="PQB72" s="252"/>
      <c r="PQC72" s="252"/>
      <c r="PQD72" s="252"/>
      <c r="PQE72" s="252"/>
      <c r="PQF72" s="252"/>
      <c r="PQG72" s="252"/>
      <c r="PQH72" s="252"/>
      <c r="PQI72" s="252"/>
      <c r="PQJ72" s="252"/>
      <c r="PQK72" s="252"/>
      <c r="PQL72" s="252"/>
      <c r="PQM72" s="252"/>
      <c r="PQN72" s="252"/>
      <c r="PQO72" s="252"/>
      <c r="PQP72" s="252"/>
      <c r="PQQ72" s="252"/>
      <c r="PQR72" s="252"/>
      <c r="PQS72" s="252"/>
      <c r="PQT72" s="252"/>
      <c r="PQU72" s="252"/>
      <c r="PQV72" s="252"/>
      <c r="PQW72" s="252"/>
      <c r="PQX72" s="252"/>
      <c r="PQY72" s="252"/>
      <c r="PQZ72" s="252"/>
      <c r="PRA72" s="252"/>
      <c r="PRB72" s="252"/>
      <c r="PRC72" s="252"/>
      <c r="PRD72" s="252"/>
      <c r="PRE72" s="252"/>
      <c r="PRF72" s="252"/>
      <c r="PRG72" s="252"/>
      <c r="PRH72" s="252"/>
      <c r="PRI72" s="252"/>
      <c r="PRJ72" s="252"/>
      <c r="PRK72" s="252"/>
      <c r="PRL72" s="252"/>
      <c r="PRM72" s="252"/>
      <c r="PRN72" s="252"/>
      <c r="PRO72" s="252"/>
      <c r="PRP72" s="252"/>
      <c r="PRQ72" s="252"/>
      <c r="PRR72" s="252"/>
      <c r="PRS72" s="252"/>
      <c r="PRT72" s="252"/>
      <c r="PRU72" s="252"/>
      <c r="PRV72" s="252"/>
      <c r="PRW72" s="252"/>
      <c r="PRX72" s="252"/>
      <c r="PRY72" s="252"/>
      <c r="PRZ72" s="252"/>
      <c r="PSA72" s="252"/>
      <c r="PSB72" s="252"/>
      <c r="PSC72" s="252"/>
      <c r="PSD72" s="252"/>
      <c r="PSE72" s="252"/>
      <c r="PSF72" s="252"/>
      <c r="PSG72" s="252"/>
      <c r="PSH72" s="252"/>
      <c r="PSI72" s="252"/>
      <c r="PSJ72" s="252"/>
      <c r="PSK72" s="252"/>
      <c r="PSL72" s="252"/>
      <c r="PSM72" s="252"/>
      <c r="PSN72" s="252"/>
      <c r="PSO72" s="252"/>
      <c r="PSP72" s="252"/>
      <c r="PSQ72" s="252"/>
      <c r="PSR72" s="252"/>
      <c r="PSS72" s="252"/>
      <c r="PST72" s="252"/>
      <c r="PSU72" s="252"/>
      <c r="PSV72" s="252"/>
      <c r="PSW72" s="252"/>
      <c r="PSX72" s="252"/>
      <c r="PSY72" s="252"/>
      <c r="PSZ72" s="252"/>
      <c r="PTA72" s="252"/>
      <c r="PTB72" s="252"/>
      <c r="PTC72" s="252"/>
      <c r="PTD72" s="252"/>
      <c r="PTE72" s="252"/>
      <c r="PTF72" s="252"/>
      <c r="PTG72" s="252"/>
      <c r="PTH72" s="252"/>
      <c r="PTI72" s="252"/>
      <c r="PTJ72" s="252"/>
      <c r="PTK72" s="252"/>
      <c r="PTL72" s="252"/>
      <c r="PTM72" s="252"/>
      <c r="PTN72" s="252"/>
      <c r="PTO72" s="252"/>
      <c r="PTP72" s="252"/>
      <c r="PTQ72" s="252"/>
      <c r="PTR72" s="252"/>
      <c r="PTS72" s="252"/>
      <c r="PTT72" s="252"/>
      <c r="PTU72" s="252"/>
      <c r="PTV72" s="252"/>
      <c r="PTW72" s="252"/>
      <c r="PTX72" s="252"/>
      <c r="PTY72" s="252"/>
      <c r="PTZ72" s="252"/>
      <c r="PUA72" s="252"/>
      <c r="PUB72" s="252"/>
      <c r="PUC72" s="252"/>
      <c r="PUD72" s="252"/>
      <c r="PUE72" s="252"/>
      <c r="PUF72" s="252"/>
      <c r="PUG72" s="252"/>
      <c r="PUH72" s="252"/>
      <c r="PUI72" s="252"/>
      <c r="PUJ72" s="252"/>
      <c r="PUK72" s="252"/>
      <c r="PUL72" s="252"/>
      <c r="PUM72" s="252"/>
      <c r="PUN72" s="252"/>
      <c r="PUO72" s="252"/>
      <c r="PUP72" s="252"/>
      <c r="PUQ72" s="252"/>
      <c r="PUR72" s="252"/>
      <c r="PUS72" s="252"/>
      <c r="PUT72" s="252"/>
      <c r="PUU72" s="252"/>
      <c r="PUV72" s="252"/>
      <c r="PUW72" s="252"/>
      <c r="PUX72" s="252"/>
      <c r="PUY72" s="252"/>
      <c r="PUZ72" s="252"/>
      <c r="PVA72" s="252"/>
      <c r="PVB72" s="252"/>
      <c r="PVC72" s="252"/>
      <c r="PVD72" s="252"/>
      <c r="PVE72" s="252"/>
      <c r="PVF72" s="252"/>
      <c r="PVG72" s="252"/>
      <c r="PVH72" s="252"/>
      <c r="PVI72" s="252"/>
      <c r="PVJ72" s="252"/>
      <c r="PVK72" s="252"/>
      <c r="PVL72" s="252"/>
      <c r="PVM72" s="252"/>
      <c r="PVN72" s="252"/>
      <c r="PVO72" s="252"/>
      <c r="PVP72" s="252"/>
      <c r="PVQ72" s="252"/>
      <c r="PVR72" s="252"/>
      <c r="PVS72" s="252"/>
      <c r="PVT72" s="252"/>
      <c r="PVU72" s="252"/>
      <c r="PVV72" s="252"/>
      <c r="PVW72" s="252"/>
      <c r="PVX72" s="252"/>
      <c r="PVY72" s="252"/>
      <c r="PVZ72" s="252"/>
      <c r="PWA72" s="252"/>
      <c r="PWB72" s="252"/>
      <c r="PWC72" s="252"/>
      <c r="PWD72" s="252"/>
      <c r="PWE72" s="252"/>
      <c r="PWF72" s="252"/>
      <c r="PWG72" s="252"/>
      <c r="PWH72" s="252"/>
      <c r="PWI72" s="252"/>
      <c r="PWJ72" s="252"/>
      <c r="PWK72" s="252"/>
      <c r="PWL72" s="252"/>
      <c r="PWM72" s="252"/>
      <c r="PWN72" s="252"/>
      <c r="PWO72" s="252"/>
      <c r="PWP72" s="252"/>
      <c r="PWQ72" s="252"/>
      <c r="PWR72" s="252"/>
      <c r="PWS72" s="252"/>
      <c r="PWT72" s="252"/>
      <c r="PWU72" s="252"/>
      <c r="PWV72" s="252"/>
      <c r="PWW72" s="252"/>
      <c r="PWX72" s="252"/>
      <c r="PWY72" s="252"/>
      <c r="PWZ72" s="252"/>
      <c r="PXA72" s="252"/>
      <c r="PXB72" s="252"/>
      <c r="PXC72" s="252"/>
      <c r="PXD72" s="252"/>
      <c r="PXE72" s="252"/>
      <c r="PXF72" s="252"/>
      <c r="PXG72" s="252"/>
      <c r="PXH72" s="252"/>
      <c r="PXI72" s="252"/>
      <c r="PXJ72" s="252"/>
      <c r="PXK72" s="252"/>
      <c r="PXL72" s="252"/>
      <c r="PXM72" s="252"/>
      <c r="PXN72" s="252"/>
      <c r="PXO72" s="252"/>
      <c r="PXP72" s="252"/>
      <c r="PXQ72" s="252"/>
      <c r="PXR72" s="252"/>
      <c r="PXS72" s="252"/>
      <c r="PXT72" s="252"/>
      <c r="PXU72" s="252"/>
      <c r="PXV72" s="252"/>
      <c r="PXW72" s="252"/>
      <c r="PXX72" s="252"/>
      <c r="PXY72" s="252"/>
      <c r="PXZ72" s="252"/>
      <c r="PYA72" s="252"/>
      <c r="PYB72" s="252"/>
      <c r="PYC72" s="252"/>
      <c r="PYD72" s="252"/>
      <c r="PYE72" s="252"/>
      <c r="PYF72" s="252"/>
      <c r="PYG72" s="252"/>
      <c r="PYH72" s="252"/>
      <c r="PYI72" s="252"/>
      <c r="PYJ72" s="252"/>
      <c r="PYK72" s="252"/>
      <c r="PYL72" s="252"/>
      <c r="PYM72" s="252"/>
      <c r="PYN72" s="252"/>
      <c r="PYO72" s="252"/>
      <c r="PYP72" s="252"/>
      <c r="PYQ72" s="252"/>
      <c r="PYR72" s="252"/>
      <c r="PYS72" s="252"/>
      <c r="PYT72" s="252"/>
      <c r="PYU72" s="252"/>
      <c r="PYV72" s="252"/>
      <c r="PYW72" s="252"/>
      <c r="PYX72" s="252"/>
      <c r="PYY72" s="252"/>
      <c r="PYZ72" s="252"/>
      <c r="PZA72" s="252"/>
      <c r="PZB72" s="252"/>
      <c r="PZC72" s="252"/>
      <c r="PZD72" s="252"/>
      <c r="PZE72" s="252"/>
      <c r="PZF72" s="252"/>
      <c r="PZG72" s="252"/>
      <c r="PZH72" s="252"/>
      <c r="PZI72" s="252"/>
      <c r="PZJ72" s="252"/>
      <c r="PZK72" s="252"/>
      <c r="PZL72" s="252"/>
      <c r="PZM72" s="252"/>
      <c r="PZN72" s="252"/>
      <c r="PZO72" s="252"/>
      <c r="PZP72" s="252"/>
      <c r="PZQ72" s="252"/>
      <c r="PZR72" s="252"/>
      <c r="PZS72" s="252"/>
      <c r="PZT72" s="252"/>
      <c r="PZU72" s="252"/>
      <c r="PZV72" s="252"/>
      <c r="PZW72" s="252"/>
      <c r="PZX72" s="252"/>
      <c r="PZY72" s="252"/>
      <c r="PZZ72" s="252"/>
      <c r="QAA72" s="252"/>
      <c r="QAB72" s="252"/>
      <c r="QAC72" s="252"/>
      <c r="QAD72" s="252"/>
      <c r="QAE72" s="252"/>
      <c r="QAF72" s="252"/>
      <c r="QAG72" s="252"/>
      <c r="QAH72" s="252"/>
      <c r="QAI72" s="252"/>
      <c r="QAJ72" s="252"/>
      <c r="QAK72" s="252"/>
      <c r="QAL72" s="252"/>
      <c r="QAM72" s="252"/>
      <c r="QAN72" s="252"/>
      <c r="QAO72" s="252"/>
      <c r="QAP72" s="252"/>
      <c r="QAQ72" s="252"/>
      <c r="QAR72" s="252"/>
      <c r="QAS72" s="252"/>
      <c r="QAT72" s="252"/>
      <c r="QAU72" s="252"/>
      <c r="QAV72" s="252"/>
      <c r="QAW72" s="252"/>
      <c r="QAX72" s="252"/>
      <c r="QAY72" s="252"/>
      <c r="QAZ72" s="252"/>
      <c r="QBA72" s="252"/>
      <c r="QBB72" s="252"/>
      <c r="QBC72" s="252"/>
      <c r="QBD72" s="252"/>
      <c r="QBE72" s="252"/>
      <c r="QBF72" s="252"/>
      <c r="QBG72" s="252"/>
      <c r="QBH72" s="252"/>
      <c r="QBI72" s="252"/>
      <c r="QBJ72" s="252"/>
      <c r="QBK72" s="252"/>
      <c r="QBL72" s="252"/>
      <c r="QBM72" s="252"/>
      <c r="QBN72" s="252"/>
      <c r="QBO72" s="252"/>
      <c r="QBP72" s="252"/>
      <c r="QBQ72" s="252"/>
      <c r="QBR72" s="252"/>
      <c r="QBS72" s="252"/>
      <c r="QBT72" s="252"/>
      <c r="QBU72" s="252"/>
      <c r="QBV72" s="252"/>
      <c r="QBW72" s="252"/>
      <c r="QBX72" s="252"/>
      <c r="QBY72" s="252"/>
      <c r="QBZ72" s="252"/>
      <c r="QCA72" s="252"/>
      <c r="QCB72" s="252"/>
      <c r="QCC72" s="252"/>
      <c r="QCD72" s="252"/>
      <c r="QCE72" s="252"/>
      <c r="QCF72" s="252"/>
      <c r="QCG72" s="252"/>
      <c r="QCH72" s="252"/>
      <c r="QCI72" s="252"/>
      <c r="QCJ72" s="252"/>
      <c r="QCK72" s="252"/>
      <c r="QCL72" s="252"/>
      <c r="QCM72" s="252"/>
      <c r="QCN72" s="252"/>
      <c r="QCO72" s="252"/>
      <c r="QCP72" s="252"/>
      <c r="QCQ72" s="252"/>
      <c r="QCR72" s="252"/>
      <c r="QCS72" s="252"/>
      <c r="QCT72" s="252"/>
      <c r="QCU72" s="252"/>
      <c r="QCV72" s="252"/>
      <c r="QCW72" s="252"/>
      <c r="QCX72" s="252"/>
      <c r="QCY72" s="252"/>
      <c r="QCZ72" s="252"/>
      <c r="QDA72" s="252"/>
      <c r="QDB72" s="252"/>
      <c r="QDC72" s="252"/>
      <c r="QDD72" s="252"/>
      <c r="QDE72" s="252"/>
      <c r="QDF72" s="252"/>
      <c r="QDG72" s="252"/>
      <c r="QDH72" s="252"/>
      <c r="QDI72" s="252"/>
      <c r="QDJ72" s="252"/>
      <c r="QDK72" s="252"/>
      <c r="QDL72" s="252"/>
      <c r="QDM72" s="252"/>
      <c r="QDN72" s="252"/>
      <c r="QDO72" s="252"/>
      <c r="QDP72" s="252"/>
      <c r="QDQ72" s="252"/>
      <c r="QDR72" s="252"/>
      <c r="QDS72" s="252"/>
      <c r="QDT72" s="252"/>
      <c r="QDU72" s="252"/>
      <c r="QDV72" s="252"/>
      <c r="QDW72" s="252"/>
      <c r="QDX72" s="252"/>
      <c r="QDY72" s="252"/>
      <c r="QDZ72" s="252"/>
      <c r="QEA72" s="252"/>
      <c r="QEB72" s="252"/>
      <c r="QEC72" s="252"/>
      <c r="QED72" s="252"/>
      <c r="QEE72" s="252"/>
      <c r="QEF72" s="252"/>
      <c r="QEG72" s="252"/>
      <c r="QEH72" s="252"/>
      <c r="QEI72" s="252"/>
      <c r="QEJ72" s="252"/>
      <c r="QEK72" s="252"/>
      <c r="QEL72" s="252"/>
      <c r="QEM72" s="252"/>
      <c r="QEN72" s="252"/>
      <c r="QEO72" s="252"/>
      <c r="QEP72" s="252"/>
      <c r="QEQ72" s="252"/>
      <c r="QER72" s="252"/>
      <c r="QES72" s="252"/>
      <c r="QET72" s="252"/>
      <c r="QEU72" s="252"/>
      <c r="QEV72" s="252"/>
      <c r="QEW72" s="252"/>
      <c r="QEX72" s="252"/>
      <c r="QEY72" s="252"/>
      <c r="QEZ72" s="252"/>
      <c r="QFA72" s="252"/>
      <c r="QFB72" s="252"/>
      <c r="QFC72" s="252"/>
      <c r="QFD72" s="252"/>
      <c r="QFE72" s="252"/>
      <c r="QFF72" s="252"/>
      <c r="QFG72" s="252"/>
      <c r="QFH72" s="252"/>
      <c r="QFI72" s="252"/>
      <c r="QFJ72" s="252"/>
      <c r="QFK72" s="252"/>
      <c r="QFL72" s="252"/>
      <c r="QFM72" s="252"/>
      <c r="QFN72" s="252"/>
      <c r="QFO72" s="252"/>
      <c r="QFP72" s="252"/>
      <c r="QFQ72" s="252"/>
      <c r="QFR72" s="252"/>
      <c r="QFS72" s="252"/>
      <c r="QFT72" s="252"/>
      <c r="QFU72" s="252"/>
      <c r="QFV72" s="252"/>
      <c r="QFW72" s="252"/>
      <c r="QFX72" s="252"/>
      <c r="QFY72" s="252"/>
      <c r="QFZ72" s="252"/>
      <c r="QGA72" s="252"/>
      <c r="QGB72" s="252"/>
      <c r="QGC72" s="252"/>
      <c r="QGD72" s="252"/>
      <c r="QGE72" s="252"/>
      <c r="QGF72" s="252"/>
      <c r="QGG72" s="252"/>
      <c r="QGH72" s="252"/>
      <c r="QGI72" s="252"/>
      <c r="QGJ72" s="252"/>
      <c r="QGK72" s="252"/>
      <c r="QGL72" s="252"/>
      <c r="QGM72" s="252"/>
      <c r="QGN72" s="252"/>
      <c r="QGO72" s="252"/>
      <c r="QGP72" s="252"/>
      <c r="QGQ72" s="252"/>
      <c r="QGR72" s="252"/>
      <c r="QGS72" s="252"/>
      <c r="QGT72" s="252"/>
      <c r="QGU72" s="252"/>
      <c r="QGV72" s="252"/>
      <c r="QGW72" s="252"/>
      <c r="QGX72" s="252"/>
      <c r="QGY72" s="252"/>
      <c r="QGZ72" s="252"/>
      <c r="QHA72" s="252"/>
      <c r="QHB72" s="252"/>
      <c r="QHC72" s="252"/>
      <c r="QHD72" s="252"/>
      <c r="QHE72" s="252"/>
      <c r="QHF72" s="252"/>
      <c r="QHG72" s="252"/>
      <c r="QHH72" s="252"/>
      <c r="QHI72" s="252"/>
      <c r="QHJ72" s="252"/>
      <c r="QHK72" s="252"/>
      <c r="QHL72" s="252"/>
      <c r="QHM72" s="252"/>
      <c r="QHN72" s="252"/>
      <c r="QHO72" s="252"/>
      <c r="QHP72" s="252"/>
      <c r="QHQ72" s="252"/>
      <c r="QHR72" s="252"/>
      <c r="QHS72" s="252"/>
      <c r="QHT72" s="252"/>
      <c r="QHU72" s="252"/>
      <c r="QHV72" s="252"/>
      <c r="QHW72" s="252"/>
      <c r="QHX72" s="252"/>
      <c r="QHY72" s="252"/>
      <c r="QHZ72" s="252"/>
      <c r="QIA72" s="252"/>
      <c r="QIB72" s="252"/>
      <c r="QIC72" s="252"/>
      <c r="QID72" s="252"/>
      <c r="QIE72" s="252"/>
      <c r="QIF72" s="252"/>
      <c r="QIG72" s="252"/>
      <c r="QIH72" s="252"/>
      <c r="QII72" s="252"/>
      <c r="QIJ72" s="252"/>
      <c r="QIK72" s="252"/>
      <c r="QIL72" s="252"/>
      <c r="QIM72" s="252"/>
      <c r="QIN72" s="252"/>
      <c r="QIO72" s="252"/>
      <c r="QIP72" s="252"/>
      <c r="QIQ72" s="252"/>
      <c r="QIR72" s="252"/>
      <c r="QIS72" s="252"/>
      <c r="QIT72" s="252"/>
      <c r="QIU72" s="252"/>
      <c r="QIV72" s="252"/>
      <c r="QIW72" s="252"/>
      <c r="QIX72" s="252"/>
      <c r="QIY72" s="252"/>
      <c r="QIZ72" s="252"/>
      <c r="QJA72" s="252"/>
      <c r="QJB72" s="252"/>
      <c r="QJC72" s="252"/>
      <c r="QJD72" s="252"/>
      <c r="QJE72" s="252"/>
      <c r="QJF72" s="252"/>
      <c r="QJG72" s="252"/>
      <c r="QJH72" s="252"/>
      <c r="QJI72" s="252"/>
      <c r="QJJ72" s="252"/>
      <c r="QJK72" s="252"/>
      <c r="QJL72" s="252"/>
      <c r="QJM72" s="252"/>
      <c r="QJN72" s="252"/>
      <c r="QJO72" s="252"/>
      <c r="QJP72" s="252"/>
      <c r="QJQ72" s="252"/>
      <c r="QJR72" s="252"/>
      <c r="QJS72" s="252"/>
      <c r="QJT72" s="252"/>
      <c r="QJU72" s="252"/>
      <c r="QJV72" s="252"/>
      <c r="QJW72" s="252"/>
      <c r="QJX72" s="252"/>
      <c r="QJY72" s="252"/>
      <c r="QJZ72" s="252"/>
      <c r="QKA72" s="252"/>
      <c r="QKB72" s="252"/>
      <c r="QKC72" s="252"/>
      <c r="QKD72" s="252"/>
      <c r="QKE72" s="252"/>
      <c r="QKF72" s="252"/>
      <c r="QKG72" s="252"/>
      <c r="QKH72" s="252"/>
      <c r="QKI72" s="252"/>
      <c r="QKJ72" s="252"/>
      <c r="QKK72" s="252"/>
      <c r="QKL72" s="252"/>
      <c r="QKM72" s="252"/>
      <c r="QKN72" s="252"/>
      <c r="QKO72" s="252"/>
      <c r="QKP72" s="252"/>
      <c r="QKQ72" s="252"/>
      <c r="QKR72" s="252"/>
      <c r="QKS72" s="252"/>
      <c r="QKT72" s="252"/>
      <c r="QKU72" s="252"/>
      <c r="QKV72" s="252"/>
      <c r="QKW72" s="252"/>
      <c r="QKX72" s="252"/>
      <c r="QKY72" s="252"/>
      <c r="QKZ72" s="252"/>
      <c r="QLA72" s="252"/>
      <c r="QLB72" s="252"/>
      <c r="QLC72" s="252"/>
      <c r="QLD72" s="252"/>
      <c r="QLE72" s="252"/>
      <c r="QLF72" s="252"/>
      <c r="QLG72" s="252"/>
      <c r="QLH72" s="252"/>
      <c r="QLI72" s="252"/>
      <c r="QLJ72" s="252"/>
      <c r="QLK72" s="252"/>
      <c r="QLL72" s="252"/>
      <c r="QLM72" s="252"/>
      <c r="QLN72" s="252"/>
      <c r="QLO72" s="252"/>
      <c r="QLP72" s="252"/>
      <c r="QLQ72" s="252"/>
      <c r="QLR72" s="252"/>
      <c r="QLS72" s="252"/>
      <c r="QLT72" s="252"/>
      <c r="QLU72" s="252"/>
      <c r="QLV72" s="252"/>
      <c r="QLW72" s="252"/>
      <c r="QLX72" s="252"/>
      <c r="QLY72" s="252"/>
      <c r="QLZ72" s="252"/>
      <c r="QMA72" s="252"/>
      <c r="QMB72" s="252"/>
      <c r="QMC72" s="252"/>
      <c r="QMD72" s="252"/>
      <c r="QME72" s="252"/>
      <c r="QMF72" s="252"/>
      <c r="QMG72" s="252"/>
      <c r="QMH72" s="252"/>
      <c r="QMI72" s="252"/>
      <c r="QMJ72" s="252"/>
      <c r="QMK72" s="252"/>
      <c r="QML72" s="252"/>
      <c r="QMM72" s="252"/>
      <c r="QMN72" s="252"/>
      <c r="QMO72" s="252"/>
      <c r="QMP72" s="252"/>
      <c r="QMQ72" s="252"/>
      <c r="QMR72" s="252"/>
      <c r="QMS72" s="252"/>
      <c r="QMT72" s="252"/>
      <c r="QMU72" s="252"/>
      <c r="QMV72" s="252"/>
      <c r="QMW72" s="252"/>
      <c r="QMX72" s="252"/>
      <c r="QMY72" s="252"/>
      <c r="QMZ72" s="252"/>
      <c r="QNA72" s="252"/>
      <c r="QNB72" s="252"/>
      <c r="QNC72" s="252"/>
      <c r="QND72" s="252"/>
      <c r="QNE72" s="252"/>
      <c r="QNF72" s="252"/>
      <c r="QNG72" s="252"/>
      <c r="QNH72" s="252"/>
      <c r="QNI72" s="252"/>
      <c r="QNJ72" s="252"/>
      <c r="QNK72" s="252"/>
      <c r="QNL72" s="252"/>
      <c r="QNM72" s="252"/>
      <c r="QNN72" s="252"/>
      <c r="QNO72" s="252"/>
      <c r="QNP72" s="252"/>
      <c r="QNQ72" s="252"/>
      <c r="QNR72" s="252"/>
      <c r="QNS72" s="252"/>
      <c r="QNT72" s="252"/>
      <c r="QNU72" s="252"/>
      <c r="QNV72" s="252"/>
      <c r="QNW72" s="252"/>
      <c r="QNX72" s="252"/>
      <c r="QNY72" s="252"/>
      <c r="QNZ72" s="252"/>
      <c r="QOA72" s="252"/>
      <c r="QOB72" s="252"/>
      <c r="QOC72" s="252"/>
      <c r="QOD72" s="252"/>
      <c r="QOE72" s="252"/>
      <c r="QOF72" s="252"/>
      <c r="QOG72" s="252"/>
      <c r="QOH72" s="252"/>
      <c r="QOI72" s="252"/>
      <c r="QOJ72" s="252"/>
      <c r="QOK72" s="252"/>
      <c r="QOL72" s="252"/>
      <c r="QOM72" s="252"/>
      <c r="QON72" s="252"/>
      <c r="QOO72" s="252"/>
      <c r="QOP72" s="252"/>
      <c r="QOQ72" s="252"/>
      <c r="QOR72" s="252"/>
      <c r="QOS72" s="252"/>
      <c r="QOT72" s="252"/>
      <c r="QOU72" s="252"/>
      <c r="QOV72" s="252"/>
      <c r="QOW72" s="252"/>
      <c r="QOX72" s="252"/>
      <c r="QOY72" s="252"/>
      <c r="QOZ72" s="252"/>
      <c r="QPA72" s="252"/>
      <c r="QPB72" s="252"/>
      <c r="QPC72" s="252"/>
      <c r="QPD72" s="252"/>
      <c r="QPE72" s="252"/>
      <c r="QPF72" s="252"/>
      <c r="QPG72" s="252"/>
      <c r="QPH72" s="252"/>
      <c r="QPI72" s="252"/>
      <c r="QPJ72" s="252"/>
      <c r="QPK72" s="252"/>
      <c r="QPL72" s="252"/>
      <c r="QPM72" s="252"/>
      <c r="QPN72" s="252"/>
      <c r="QPO72" s="252"/>
      <c r="QPP72" s="252"/>
      <c r="QPQ72" s="252"/>
      <c r="QPR72" s="252"/>
      <c r="QPS72" s="252"/>
      <c r="QPT72" s="252"/>
      <c r="QPU72" s="252"/>
      <c r="QPV72" s="252"/>
      <c r="QPW72" s="252"/>
      <c r="QPX72" s="252"/>
      <c r="QPY72" s="252"/>
      <c r="QPZ72" s="252"/>
      <c r="QQA72" s="252"/>
      <c r="QQB72" s="252"/>
      <c r="QQC72" s="252"/>
      <c r="QQD72" s="252"/>
      <c r="QQE72" s="252"/>
      <c r="QQF72" s="252"/>
      <c r="QQG72" s="252"/>
      <c r="QQH72" s="252"/>
      <c r="QQI72" s="252"/>
      <c r="QQJ72" s="252"/>
      <c r="QQK72" s="252"/>
      <c r="QQL72" s="252"/>
      <c r="QQM72" s="252"/>
      <c r="QQN72" s="252"/>
      <c r="QQO72" s="252"/>
      <c r="QQP72" s="252"/>
      <c r="QQQ72" s="252"/>
      <c r="QQR72" s="252"/>
      <c r="QQS72" s="252"/>
      <c r="QQT72" s="252"/>
      <c r="QQU72" s="252"/>
      <c r="QQV72" s="252"/>
      <c r="QQW72" s="252"/>
      <c r="QQX72" s="252"/>
      <c r="QQY72" s="252"/>
      <c r="QQZ72" s="252"/>
      <c r="QRA72" s="252"/>
      <c r="QRB72" s="252"/>
      <c r="QRC72" s="252"/>
      <c r="QRD72" s="252"/>
      <c r="QRE72" s="252"/>
      <c r="QRF72" s="252"/>
      <c r="QRG72" s="252"/>
      <c r="QRH72" s="252"/>
      <c r="QRI72" s="252"/>
      <c r="QRJ72" s="252"/>
      <c r="QRK72" s="252"/>
      <c r="QRL72" s="252"/>
      <c r="QRM72" s="252"/>
      <c r="QRN72" s="252"/>
      <c r="QRO72" s="252"/>
      <c r="QRP72" s="252"/>
      <c r="QRQ72" s="252"/>
      <c r="QRR72" s="252"/>
      <c r="QRS72" s="252"/>
      <c r="QRT72" s="252"/>
      <c r="QRU72" s="252"/>
      <c r="QRV72" s="252"/>
      <c r="QRW72" s="252"/>
      <c r="QRX72" s="252"/>
      <c r="QRY72" s="252"/>
      <c r="QRZ72" s="252"/>
      <c r="QSA72" s="252"/>
      <c r="QSB72" s="252"/>
      <c r="QSC72" s="252"/>
      <c r="QSD72" s="252"/>
      <c r="QSE72" s="252"/>
      <c r="QSF72" s="252"/>
      <c r="QSG72" s="252"/>
      <c r="QSH72" s="252"/>
      <c r="QSI72" s="252"/>
      <c r="QSJ72" s="252"/>
      <c r="QSK72" s="252"/>
      <c r="QSL72" s="252"/>
      <c r="QSM72" s="252"/>
      <c r="QSN72" s="252"/>
      <c r="QSO72" s="252"/>
      <c r="QSP72" s="252"/>
      <c r="QSQ72" s="252"/>
      <c r="QSR72" s="252"/>
      <c r="QSS72" s="252"/>
      <c r="QST72" s="252"/>
      <c r="QSU72" s="252"/>
      <c r="QSV72" s="252"/>
      <c r="QSW72" s="252"/>
      <c r="QSX72" s="252"/>
      <c r="QSY72" s="252"/>
      <c r="QSZ72" s="252"/>
      <c r="QTA72" s="252"/>
      <c r="QTB72" s="252"/>
      <c r="QTC72" s="252"/>
      <c r="QTD72" s="252"/>
      <c r="QTE72" s="252"/>
      <c r="QTF72" s="252"/>
      <c r="QTG72" s="252"/>
      <c r="QTH72" s="252"/>
      <c r="QTI72" s="252"/>
      <c r="QTJ72" s="252"/>
      <c r="QTK72" s="252"/>
      <c r="QTL72" s="252"/>
      <c r="QTM72" s="252"/>
      <c r="QTN72" s="252"/>
      <c r="QTO72" s="252"/>
      <c r="QTP72" s="252"/>
      <c r="QTQ72" s="252"/>
      <c r="QTR72" s="252"/>
      <c r="QTS72" s="252"/>
      <c r="QTT72" s="252"/>
      <c r="QTU72" s="252"/>
      <c r="QTV72" s="252"/>
      <c r="QTW72" s="252"/>
      <c r="QTX72" s="252"/>
      <c r="QTY72" s="252"/>
      <c r="QTZ72" s="252"/>
      <c r="QUA72" s="252"/>
      <c r="QUB72" s="252"/>
      <c r="QUC72" s="252"/>
      <c r="QUD72" s="252"/>
      <c r="QUE72" s="252"/>
      <c r="QUF72" s="252"/>
      <c r="QUG72" s="252"/>
      <c r="QUH72" s="252"/>
      <c r="QUI72" s="252"/>
      <c r="QUJ72" s="252"/>
      <c r="QUK72" s="252"/>
      <c r="QUL72" s="252"/>
      <c r="QUM72" s="252"/>
      <c r="QUN72" s="252"/>
      <c r="QUO72" s="252"/>
      <c r="QUP72" s="252"/>
      <c r="QUQ72" s="252"/>
      <c r="QUR72" s="252"/>
      <c r="QUS72" s="252"/>
      <c r="QUT72" s="252"/>
      <c r="QUU72" s="252"/>
      <c r="QUV72" s="252"/>
      <c r="QUW72" s="252"/>
      <c r="QUX72" s="252"/>
      <c r="QUY72" s="252"/>
      <c r="QUZ72" s="252"/>
      <c r="QVA72" s="252"/>
      <c r="QVB72" s="252"/>
      <c r="QVC72" s="252"/>
      <c r="QVD72" s="252"/>
      <c r="QVE72" s="252"/>
      <c r="QVF72" s="252"/>
      <c r="QVG72" s="252"/>
      <c r="QVH72" s="252"/>
      <c r="QVI72" s="252"/>
      <c r="QVJ72" s="252"/>
      <c r="QVK72" s="252"/>
      <c r="QVL72" s="252"/>
      <c r="QVM72" s="252"/>
      <c r="QVN72" s="252"/>
      <c r="QVO72" s="252"/>
      <c r="QVP72" s="252"/>
      <c r="QVQ72" s="252"/>
      <c r="QVR72" s="252"/>
      <c r="QVS72" s="252"/>
      <c r="QVT72" s="252"/>
      <c r="QVU72" s="252"/>
      <c r="QVV72" s="252"/>
      <c r="QVW72" s="252"/>
      <c r="QVX72" s="252"/>
      <c r="QVY72" s="252"/>
      <c r="QVZ72" s="252"/>
      <c r="QWA72" s="252"/>
      <c r="QWB72" s="252"/>
      <c r="QWC72" s="252"/>
      <c r="QWD72" s="252"/>
      <c r="QWE72" s="252"/>
      <c r="QWF72" s="252"/>
      <c r="QWG72" s="252"/>
      <c r="QWH72" s="252"/>
      <c r="QWI72" s="252"/>
      <c r="QWJ72" s="252"/>
      <c r="QWK72" s="252"/>
      <c r="QWL72" s="252"/>
      <c r="QWM72" s="252"/>
      <c r="QWN72" s="252"/>
      <c r="QWO72" s="252"/>
      <c r="QWP72" s="252"/>
      <c r="QWQ72" s="252"/>
      <c r="QWR72" s="252"/>
      <c r="QWS72" s="252"/>
      <c r="QWT72" s="252"/>
      <c r="QWU72" s="252"/>
      <c r="QWV72" s="252"/>
      <c r="QWW72" s="252"/>
      <c r="QWX72" s="252"/>
      <c r="QWY72" s="252"/>
      <c r="QWZ72" s="252"/>
      <c r="QXA72" s="252"/>
      <c r="QXB72" s="252"/>
      <c r="QXC72" s="252"/>
      <c r="QXD72" s="252"/>
      <c r="QXE72" s="252"/>
      <c r="QXF72" s="252"/>
      <c r="QXG72" s="252"/>
      <c r="QXH72" s="252"/>
      <c r="QXI72" s="252"/>
      <c r="QXJ72" s="252"/>
      <c r="QXK72" s="252"/>
      <c r="QXL72" s="252"/>
      <c r="QXM72" s="252"/>
      <c r="QXN72" s="252"/>
      <c r="QXO72" s="252"/>
      <c r="QXP72" s="252"/>
      <c r="QXQ72" s="252"/>
      <c r="QXR72" s="252"/>
      <c r="QXS72" s="252"/>
      <c r="QXT72" s="252"/>
      <c r="QXU72" s="252"/>
      <c r="QXV72" s="252"/>
      <c r="QXW72" s="252"/>
      <c r="QXX72" s="252"/>
      <c r="QXY72" s="252"/>
      <c r="QXZ72" s="252"/>
      <c r="QYA72" s="252"/>
      <c r="QYB72" s="252"/>
      <c r="QYC72" s="252"/>
      <c r="QYD72" s="252"/>
      <c r="QYE72" s="252"/>
      <c r="QYF72" s="252"/>
      <c r="QYG72" s="252"/>
      <c r="QYH72" s="252"/>
      <c r="QYI72" s="252"/>
      <c r="QYJ72" s="252"/>
      <c r="QYK72" s="252"/>
      <c r="QYL72" s="252"/>
      <c r="QYM72" s="252"/>
      <c r="QYN72" s="252"/>
      <c r="QYO72" s="252"/>
      <c r="QYP72" s="252"/>
      <c r="QYQ72" s="252"/>
      <c r="QYR72" s="252"/>
      <c r="QYS72" s="252"/>
      <c r="QYT72" s="252"/>
      <c r="QYU72" s="252"/>
      <c r="QYV72" s="252"/>
      <c r="QYW72" s="252"/>
      <c r="QYX72" s="252"/>
      <c r="QYY72" s="252"/>
      <c r="QYZ72" s="252"/>
      <c r="QZA72" s="252"/>
      <c r="QZB72" s="252"/>
      <c r="QZC72" s="252"/>
      <c r="QZD72" s="252"/>
      <c r="QZE72" s="252"/>
      <c r="QZF72" s="252"/>
      <c r="QZG72" s="252"/>
      <c r="QZH72" s="252"/>
      <c r="QZI72" s="252"/>
      <c r="QZJ72" s="252"/>
      <c r="QZK72" s="252"/>
      <c r="QZL72" s="252"/>
      <c r="QZM72" s="252"/>
      <c r="QZN72" s="252"/>
      <c r="QZO72" s="252"/>
      <c r="QZP72" s="252"/>
      <c r="QZQ72" s="252"/>
      <c r="QZR72" s="252"/>
      <c r="QZS72" s="252"/>
      <c r="QZT72" s="252"/>
      <c r="QZU72" s="252"/>
      <c r="QZV72" s="252"/>
      <c r="QZW72" s="252"/>
      <c r="QZX72" s="252"/>
      <c r="QZY72" s="252"/>
      <c r="QZZ72" s="252"/>
      <c r="RAA72" s="252"/>
      <c r="RAB72" s="252"/>
      <c r="RAC72" s="252"/>
      <c r="RAD72" s="252"/>
      <c r="RAE72" s="252"/>
      <c r="RAF72" s="252"/>
      <c r="RAG72" s="252"/>
      <c r="RAH72" s="252"/>
      <c r="RAI72" s="252"/>
      <c r="RAJ72" s="252"/>
      <c r="RAK72" s="252"/>
      <c r="RAL72" s="252"/>
      <c r="RAM72" s="252"/>
      <c r="RAN72" s="252"/>
      <c r="RAO72" s="252"/>
      <c r="RAP72" s="252"/>
      <c r="RAQ72" s="252"/>
      <c r="RAR72" s="252"/>
      <c r="RAS72" s="252"/>
      <c r="RAT72" s="252"/>
      <c r="RAU72" s="252"/>
      <c r="RAV72" s="252"/>
      <c r="RAW72" s="252"/>
      <c r="RAX72" s="252"/>
      <c r="RAY72" s="252"/>
      <c r="RAZ72" s="252"/>
      <c r="RBA72" s="252"/>
      <c r="RBB72" s="252"/>
      <c r="RBC72" s="252"/>
      <c r="RBD72" s="252"/>
      <c r="RBE72" s="252"/>
      <c r="RBF72" s="252"/>
      <c r="RBG72" s="252"/>
      <c r="RBH72" s="252"/>
      <c r="RBI72" s="252"/>
      <c r="RBJ72" s="252"/>
      <c r="RBK72" s="252"/>
      <c r="RBL72" s="252"/>
      <c r="RBM72" s="252"/>
      <c r="RBN72" s="252"/>
      <c r="RBO72" s="252"/>
      <c r="RBP72" s="252"/>
      <c r="RBQ72" s="252"/>
      <c r="RBR72" s="252"/>
      <c r="RBS72" s="252"/>
      <c r="RBT72" s="252"/>
      <c r="RBU72" s="252"/>
      <c r="RBV72" s="252"/>
      <c r="RBW72" s="252"/>
      <c r="RBX72" s="252"/>
      <c r="RBY72" s="252"/>
      <c r="RBZ72" s="252"/>
      <c r="RCA72" s="252"/>
      <c r="RCB72" s="252"/>
      <c r="RCC72" s="252"/>
      <c r="RCD72" s="252"/>
      <c r="RCE72" s="252"/>
      <c r="RCF72" s="252"/>
      <c r="RCG72" s="252"/>
      <c r="RCH72" s="252"/>
      <c r="RCI72" s="252"/>
      <c r="RCJ72" s="252"/>
      <c r="RCK72" s="252"/>
      <c r="RCL72" s="252"/>
      <c r="RCM72" s="252"/>
      <c r="RCN72" s="252"/>
      <c r="RCO72" s="252"/>
      <c r="RCP72" s="252"/>
      <c r="RCQ72" s="252"/>
      <c r="RCR72" s="252"/>
      <c r="RCS72" s="252"/>
      <c r="RCT72" s="252"/>
      <c r="RCU72" s="252"/>
      <c r="RCV72" s="252"/>
      <c r="RCW72" s="252"/>
      <c r="RCX72" s="252"/>
      <c r="RCY72" s="252"/>
      <c r="RCZ72" s="252"/>
      <c r="RDA72" s="252"/>
      <c r="RDB72" s="252"/>
      <c r="RDC72" s="252"/>
      <c r="RDD72" s="252"/>
      <c r="RDE72" s="252"/>
      <c r="RDF72" s="252"/>
      <c r="RDG72" s="252"/>
      <c r="RDH72" s="252"/>
      <c r="RDI72" s="252"/>
      <c r="RDJ72" s="252"/>
      <c r="RDK72" s="252"/>
      <c r="RDL72" s="252"/>
      <c r="RDM72" s="252"/>
      <c r="RDN72" s="252"/>
      <c r="RDO72" s="252"/>
      <c r="RDP72" s="252"/>
      <c r="RDQ72" s="252"/>
      <c r="RDR72" s="252"/>
      <c r="RDS72" s="252"/>
      <c r="RDT72" s="252"/>
      <c r="RDU72" s="252"/>
      <c r="RDV72" s="252"/>
      <c r="RDW72" s="252"/>
      <c r="RDX72" s="252"/>
      <c r="RDY72" s="252"/>
      <c r="RDZ72" s="252"/>
      <c r="REA72" s="252"/>
      <c r="REB72" s="252"/>
      <c r="REC72" s="252"/>
      <c r="RED72" s="252"/>
      <c r="REE72" s="252"/>
      <c r="REF72" s="252"/>
      <c r="REG72" s="252"/>
      <c r="REH72" s="252"/>
      <c r="REI72" s="252"/>
      <c r="REJ72" s="252"/>
      <c r="REK72" s="252"/>
      <c r="REL72" s="252"/>
      <c r="REM72" s="252"/>
      <c r="REN72" s="252"/>
      <c r="REO72" s="252"/>
      <c r="REP72" s="252"/>
      <c r="REQ72" s="252"/>
      <c r="RER72" s="252"/>
      <c r="RES72" s="252"/>
      <c r="RET72" s="252"/>
      <c r="REU72" s="252"/>
      <c r="REV72" s="252"/>
      <c r="REW72" s="252"/>
      <c r="REX72" s="252"/>
      <c r="REY72" s="252"/>
      <c r="REZ72" s="252"/>
      <c r="RFA72" s="252"/>
      <c r="RFB72" s="252"/>
      <c r="RFC72" s="252"/>
      <c r="RFD72" s="252"/>
      <c r="RFE72" s="252"/>
      <c r="RFF72" s="252"/>
      <c r="RFG72" s="252"/>
      <c r="RFH72" s="252"/>
      <c r="RFI72" s="252"/>
      <c r="RFJ72" s="252"/>
      <c r="RFK72" s="252"/>
      <c r="RFL72" s="252"/>
      <c r="RFM72" s="252"/>
      <c r="RFN72" s="252"/>
      <c r="RFO72" s="252"/>
      <c r="RFP72" s="252"/>
      <c r="RFQ72" s="252"/>
      <c r="RFR72" s="252"/>
      <c r="RFS72" s="252"/>
      <c r="RFT72" s="252"/>
      <c r="RFU72" s="252"/>
      <c r="RFV72" s="252"/>
      <c r="RFW72" s="252"/>
      <c r="RFX72" s="252"/>
      <c r="RFY72" s="252"/>
      <c r="RFZ72" s="252"/>
      <c r="RGA72" s="252"/>
      <c r="RGB72" s="252"/>
      <c r="RGC72" s="252"/>
      <c r="RGD72" s="252"/>
      <c r="RGE72" s="252"/>
      <c r="RGF72" s="252"/>
      <c r="RGG72" s="252"/>
      <c r="RGH72" s="252"/>
      <c r="RGI72" s="252"/>
      <c r="RGJ72" s="252"/>
      <c r="RGK72" s="252"/>
      <c r="RGL72" s="252"/>
      <c r="RGM72" s="252"/>
      <c r="RGN72" s="252"/>
      <c r="RGO72" s="252"/>
      <c r="RGP72" s="252"/>
      <c r="RGQ72" s="252"/>
      <c r="RGR72" s="252"/>
      <c r="RGS72" s="252"/>
      <c r="RGT72" s="252"/>
      <c r="RGU72" s="252"/>
      <c r="RGV72" s="252"/>
      <c r="RGW72" s="252"/>
      <c r="RGX72" s="252"/>
      <c r="RGY72" s="252"/>
      <c r="RGZ72" s="252"/>
      <c r="RHA72" s="252"/>
      <c r="RHB72" s="252"/>
      <c r="RHC72" s="252"/>
      <c r="RHD72" s="252"/>
      <c r="RHE72" s="252"/>
      <c r="RHF72" s="252"/>
      <c r="RHG72" s="252"/>
      <c r="RHH72" s="252"/>
      <c r="RHI72" s="252"/>
      <c r="RHJ72" s="252"/>
      <c r="RHK72" s="252"/>
      <c r="RHL72" s="252"/>
      <c r="RHM72" s="252"/>
      <c r="RHN72" s="252"/>
      <c r="RHO72" s="252"/>
      <c r="RHP72" s="252"/>
      <c r="RHQ72" s="252"/>
      <c r="RHR72" s="252"/>
      <c r="RHS72" s="252"/>
      <c r="RHT72" s="252"/>
      <c r="RHU72" s="252"/>
      <c r="RHV72" s="252"/>
      <c r="RHW72" s="252"/>
      <c r="RHX72" s="252"/>
      <c r="RHY72" s="252"/>
      <c r="RHZ72" s="252"/>
      <c r="RIA72" s="252"/>
      <c r="RIB72" s="252"/>
      <c r="RIC72" s="252"/>
      <c r="RID72" s="252"/>
      <c r="RIE72" s="252"/>
      <c r="RIF72" s="252"/>
      <c r="RIG72" s="252"/>
      <c r="RIH72" s="252"/>
      <c r="RII72" s="252"/>
      <c r="RIJ72" s="252"/>
      <c r="RIK72" s="252"/>
      <c r="RIL72" s="252"/>
      <c r="RIM72" s="252"/>
      <c r="RIN72" s="252"/>
      <c r="RIO72" s="252"/>
      <c r="RIP72" s="252"/>
      <c r="RIQ72" s="252"/>
      <c r="RIR72" s="252"/>
      <c r="RIS72" s="252"/>
      <c r="RIT72" s="252"/>
      <c r="RIU72" s="252"/>
      <c r="RIV72" s="252"/>
      <c r="RIW72" s="252"/>
      <c r="RIX72" s="252"/>
      <c r="RIY72" s="252"/>
      <c r="RIZ72" s="252"/>
      <c r="RJA72" s="252"/>
      <c r="RJB72" s="252"/>
      <c r="RJC72" s="252"/>
      <c r="RJD72" s="252"/>
      <c r="RJE72" s="252"/>
      <c r="RJF72" s="252"/>
      <c r="RJG72" s="252"/>
      <c r="RJH72" s="252"/>
      <c r="RJI72" s="252"/>
      <c r="RJJ72" s="252"/>
      <c r="RJK72" s="252"/>
      <c r="RJL72" s="252"/>
      <c r="RJM72" s="252"/>
      <c r="RJN72" s="252"/>
      <c r="RJO72" s="252"/>
      <c r="RJP72" s="252"/>
      <c r="RJQ72" s="252"/>
      <c r="RJR72" s="252"/>
      <c r="RJS72" s="252"/>
      <c r="RJT72" s="252"/>
      <c r="RJU72" s="252"/>
      <c r="RJV72" s="252"/>
      <c r="RJW72" s="252"/>
      <c r="RJX72" s="252"/>
      <c r="RJY72" s="252"/>
      <c r="RJZ72" s="252"/>
      <c r="RKA72" s="252"/>
      <c r="RKB72" s="252"/>
      <c r="RKC72" s="252"/>
      <c r="RKD72" s="252"/>
      <c r="RKE72" s="252"/>
      <c r="RKF72" s="252"/>
      <c r="RKG72" s="252"/>
      <c r="RKH72" s="252"/>
      <c r="RKI72" s="252"/>
      <c r="RKJ72" s="252"/>
      <c r="RKK72" s="252"/>
      <c r="RKL72" s="252"/>
      <c r="RKM72" s="252"/>
      <c r="RKN72" s="252"/>
      <c r="RKO72" s="252"/>
      <c r="RKP72" s="252"/>
      <c r="RKQ72" s="252"/>
      <c r="RKR72" s="252"/>
      <c r="RKS72" s="252"/>
      <c r="RKT72" s="252"/>
      <c r="RKU72" s="252"/>
      <c r="RKV72" s="252"/>
      <c r="RKW72" s="252"/>
      <c r="RKX72" s="252"/>
      <c r="RKY72" s="252"/>
      <c r="RKZ72" s="252"/>
      <c r="RLA72" s="252"/>
      <c r="RLB72" s="252"/>
      <c r="RLC72" s="252"/>
      <c r="RLD72" s="252"/>
      <c r="RLE72" s="252"/>
      <c r="RLF72" s="252"/>
      <c r="RLG72" s="252"/>
      <c r="RLH72" s="252"/>
      <c r="RLI72" s="252"/>
      <c r="RLJ72" s="252"/>
      <c r="RLK72" s="252"/>
      <c r="RLL72" s="252"/>
      <c r="RLM72" s="252"/>
      <c r="RLN72" s="252"/>
      <c r="RLO72" s="252"/>
      <c r="RLP72" s="252"/>
      <c r="RLQ72" s="252"/>
      <c r="RLR72" s="252"/>
      <c r="RLS72" s="252"/>
      <c r="RLT72" s="252"/>
      <c r="RLU72" s="252"/>
      <c r="RLV72" s="252"/>
      <c r="RLW72" s="252"/>
      <c r="RLX72" s="252"/>
      <c r="RLY72" s="252"/>
      <c r="RLZ72" s="252"/>
      <c r="RMA72" s="252"/>
      <c r="RMB72" s="252"/>
      <c r="RMC72" s="252"/>
      <c r="RMD72" s="252"/>
      <c r="RME72" s="252"/>
      <c r="RMF72" s="252"/>
      <c r="RMG72" s="252"/>
      <c r="RMH72" s="252"/>
      <c r="RMI72" s="252"/>
      <c r="RMJ72" s="252"/>
      <c r="RMK72" s="252"/>
      <c r="RML72" s="252"/>
      <c r="RMM72" s="252"/>
      <c r="RMN72" s="252"/>
      <c r="RMO72" s="252"/>
      <c r="RMP72" s="252"/>
      <c r="RMQ72" s="252"/>
      <c r="RMR72" s="252"/>
      <c r="RMS72" s="252"/>
      <c r="RMT72" s="252"/>
      <c r="RMU72" s="252"/>
      <c r="RMV72" s="252"/>
      <c r="RMW72" s="252"/>
      <c r="RMX72" s="252"/>
      <c r="RMY72" s="252"/>
      <c r="RMZ72" s="252"/>
      <c r="RNA72" s="252"/>
      <c r="RNB72" s="252"/>
      <c r="RNC72" s="252"/>
      <c r="RND72" s="252"/>
      <c r="RNE72" s="252"/>
      <c r="RNF72" s="252"/>
      <c r="RNG72" s="252"/>
      <c r="RNH72" s="252"/>
      <c r="RNI72" s="252"/>
      <c r="RNJ72" s="252"/>
      <c r="RNK72" s="252"/>
      <c r="RNL72" s="252"/>
      <c r="RNM72" s="252"/>
      <c r="RNN72" s="252"/>
      <c r="RNO72" s="252"/>
      <c r="RNP72" s="252"/>
      <c r="RNQ72" s="252"/>
      <c r="RNR72" s="252"/>
      <c r="RNS72" s="252"/>
      <c r="RNT72" s="252"/>
      <c r="RNU72" s="252"/>
      <c r="RNV72" s="252"/>
      <c r="RNW72" s="252"/>
      <c r="RNX72" s="252"/>
      <c r="RNY72" s="252"/>
      <c r="RNZ72" s="252"/>
      <c r="ROA72" s="252"/>
      <c r="ROB72" s="252"/>
      <c r="ROC72" s="252"/>
      <c r="ROD72" s="252"/>
      <c r="ROE72" s="252"/>
      <c r="ROF72" s="252"/>
      <c r="ROG72" s="252"/>
      <c r="ROH72" s="252"/>
      <c r="ROI72" s="252"/>
      <c r="ROJ72" s="252"/>
      <c r="ROK72" s="252"/>
      <c r="ROL72" s="252"/>
      <c r="ROM72" s="252"/>
      <c r="RON72" s="252"/>
      <c r="ROO72" s="252"/>
      <c r="ROP72" s="252"/>
      <c r="ROQ72" s="252"/>
      <c r="ROR72" s="252"/>
      <c r="ROS72" s="252"/>
      <c r="ROT72" s="252"/>
      <c r="ROU72" s="252"/>
      <c r="ROV72" s="252"/>
      <c r="ROW72" s="252"/>
      <c r="ROX72" s="252"/>
      <c r="ROY72" s="252"/>
      <c r="ROZ72" s="252"/>
      <c r="RPA72" s="252"/>
      <c r="RPB72" s="252"/>
      <c r="RPC72" s="252"/>
      <c r="RPD72" s="252"/>
      <c r="RPE72" s="252"/>
      <c r="RPF72" s="252"/>
      <c r="RPG72" s="252"/>
      <c r="RPH72" s="252"/>
      <c r="RPI72" s="252"/>
      <c r="RPJ72" s="252"/>
      <c r="RPK72" s="252"/>
      <c r="RPL72" s="252"/>
      <c r="RPM72" s="252"/>
      <c r="RPN72" s="252"/>
      <c r="RPO72" s="252"/>
      <c r="RPP72" s="252"/>
      <c r="RPQ72" s="252"/>
      <c r="RPR72" s="252"/>
      <c r="RPS72" s="252"/>
      <c r="RPT72" s="252"/>
      <c r="RPU72" s="252"/>
      <c r="RPV72" s="252"/>
      <c r="RPW72" s="252"/>
      <c r="RPX72" s="252"/>
      <c r="RPY72" s="252"/>
      <c r="RPZ72" s="252"/>
      <c r="RQA72" s="252"/>
      <c r="RQB72" s="252"/>
      <c r="RQC72" s="252"/>
      <c r="RQD72" s="252"/>
      <c r="RQE72" s="252"/>
      <c r="RQF72" s="252"/>
      <c r="RQG72" s="252"/>
      <c r="RQH72" s="252"/>
      <c r="RQI72" s="252"/>
      <c r="RQJ72" s="252"/>
      <c r="RQK72" s="252"/>
      <c r="RQL72" s="252"/>
      <c r="RQM72" s="252"/>
      <c r="RQN72" s="252"/>
      <c r="RQO72" s="252"/>
      <c r="RQP72" s="252"/>
      <c r="RQQ72" s="252"/>
      <c r="RQR72" s="252"/>
      <c r="RQS72" s="252"/>
      <c r="RQT72" s="252"/>
      <c r="RQU72" s="252"/>
      <c r="RQV72" s="252"/>
      <c r="RQW72" s="252"/>
      <c r="RQX72" s="252"/>
      <c r="RQY72" s="252"/>
      <c r="RQZ72" s="252"/>
      <c r="RRA72" s="252"/>
      <c r="RRB72" s="252"/>
      <c r="RRC72" s="252"/>
      <c r="RRD72" s="252"/>
      <c r="RRE72" s="252"/>
      <c r="RRF72" s="252"/>
      <c r="RRG72" s="252"/>
      <c r="RRH72" s="252"/>
      <c r="RRI72" s="252"/>
      <c r="RRJ72" s="252"/>
      <c r="RRK72" s="252"/>
      <c r="RRL72" s="252"/>
      <c r="RRM72" s="252"/>
      <c r="RRN72" s="252"/>
      <c r="RRO72" s="252"/>
      <c r="RRP72" s="252"/>
      <c r="RRQ72" s="252"/>
      <c r="RRR72" s="252"/>
      <c r="RRS72" s="252"/>
      <c r="RRT72" s="252"/>
      <c r="RRU72" s="252"/>
      <c r="RRV72" s="252"/>
      <c r="RRW72" s="252"/>
      <c r="RRX72" s="252"/>
      <c r="RRY72" s="252"/>
      <c r="RRZ72" s="252"/>
      <c r="RSA72" s="252"/>
      <c r="RSB72" s="252"/>
      <c r="RSC72" s="252"/>
      <c r="RSD72" s="252"/>
      <c r="RSE72" s="252"/>
      <c r="RSF72" s="252"/>
      <c r="RSG72" s="252"/>
      <c r="RSH72" s="252"/>
      <c r="RSI72" s="252"/>
      <c r="RSJ72" s="252"/>
      <c r="RSK72" s="252"/>
      <c r="RSL72" s="252"/>
      <c r="RSM72" s="252"/>
      <c r="RSN72" s="252"/>
      <c r="RSO72" s="252"/>
      <c r="RSP72" s="252"/>
      <c r="RSQ72" s="252"/>
      <c r="RSR72" s="252"/>
      <c r="RSS72" s="252"/>
      <c r="RST72" s="252"/>
      <c r="RSU72" s="252"/>
      <c r="RSV72" s="252"/>
      <c r="RSW72" s="252"/>
      <c r="RSX72" s="252"/>
      <c r="RSY72" s="252"/>
      <c r="RSZ72" s="252"/>
      <c r="RTA72" s="252"/>
      <c r="RTB72" s="252"/>
      <c r="RTC72" s="252"/>
      <c r="RTD72" s="252"/>
      <c r="RTE72" s="252"/>
      <c r="RTF72" s="252"/>
      <c r="RTG72" s="252"/>
      <c r="RTH72" s="252"/>
      <c r="RTI72" s="252"/>
      <c r="RTJ72" s="252"/>
      <c r="RTK72" s="252"/>
      <c r="RTL72" s="252"/>
      <c r="RTM72" s="252"/>
      <c r="RTN72" s="252"/>
      <c r="RTO72" s="252"/>
      <c r="RTP72" s="252"/>
      <c r="RTQ72" s="252"/>
      <c r="RTR72" s="252"/>
      <c r="RTS72" s="252"/>
      <c r="RTT72" s="252"/>
      <c r="RTU72" s="252"/>
      <c r="RTV72" s="252"/>
      <c r="RTW72" s="252"/>
      <c r="RTX72" s="252"/>
      <c r="RTY72" s="252"/>
      <c r="RTZ72" s="252"/>
      <c r="RUA72" s="252"/>
      <c r="RUB72" s="252"/>
      <c r="RUC72" s="252"/>
      <c r="RUD72" s="252"/>
      <c r="RUE72" s="252"/>
      <c r="RUF72" s="252"/>
      <c r="RUG72" s="252"/>
      <c r="RUH72" s="252"/>
      <c r="RUI72" s="252"/>
      <c r="RUJ72" s="252"/>
      <c r="RUK72" s="252"/>
      <c r="RUL72" s="252"/>
      <c r="RUM72" s="252"/>
      <c r="RUN72" s="252"/>
      <c r="RUO72" s="252"/>
      <c r="RUP72" s="252"/>
      <c r="RUQ72" s="252"/>
      <c r="RUR72" s="252"/>
      <c r="RUS72" s="252"/>
      <c r="RUT72" s="252"/>
      <c r="RUU72" s="252"/>
      <c r="RUV72" s="252"/>
      <c r="RUW72" s="252"/>
      <c r="RUX72" s="252"/>
      <c r="RUY72" s="252"/>
      <c r="RUZ72" s="252"/>
      <c r="RVA72" s="252"/>
      <c r="RVB72" s="252"/>
      <c r="RVC72" s="252"/>
      <c r="RVD72" s="252"/>
      <c r="RVE72" s="252"/>
      <c r="RVF72" s="252"/>
      <c r="RVG72" s="252"/>
      <c r="RVH72" s="252"/>
      <c r="RVI72" s="252"/>
      <c r="RVJ72" s="252"/>
      <c r="RVK72" s="252"/>
      <c r="RVL72" s="252"/>
      <c r="RVM72" s="252"/>
      <c r="RVN72" s="252"/>
      <c r="RVO72" s="252"/>
      <c r="RVP72" s="252"/>
      <c r="RVQ72" s="252"/>
      <c r="RVR72" s="252"/>
      <c r="RVS72" s="252"/>
      <c r="RVT72" s="252"/>
      <c r="RVU72" s="252"/>
      <c r="RVV72" s="252"/>
      <c r="RVW72" s="252"/>
      <c r="RVX72" s="252"/>
      <c r="RVY72" s="252"/>
      <c r="RVZ72" s="252"/>
      <c r="RWA72" s="252"/>
      <c r="RWB72" s="252"/>
      <c r="RWC72" s="252"/>
      <c r="RWD72" s="252"/>
      <c r="RWE72" s="252"/>
      <c r="RWF72" s="252"/>
      <c r="RWG72" s="252"/>
      <c r="RWH72" s="252"/>
      <c r="RWI72" s="252"/>
      <c r="RWJ72" s="252"/>
      <c r="RWK72" s="252"/>
      <c r="RWL72" s="252"/>
      <c r="RWM72" s="252"/>
      <c r="RWN72" s="252"/>
      <c r="RWO72" s="252"/>
      <c r="RWP72" s="252"/>
      <c r="RWQ72" s="252"/>
      <c r="RWR72" s="252"/>
      <c r="RWS72" s="252"/>
      <c r="RWT72" s="252"/>
      <c r="RWU72" s="252"/>
      <c r="RWV72" s="252"/>
      <c r="RWW72" s="252"/>
      <c r="RWX72" s="252"/>
      <c r="RWY72" s="252"/>
      <c r="RWZ72" s="252"/>
      <c r="RXA72" s="252"/>
      <c r="RXB72" s="252"/>
      <c r="RXC72" s="252"/>
      <c r="RXD72" s="252"/>
      <c r="RXE72" s="252"/>
      <c r="RXF72" s="252"/>
      <c r="RXG72" s="252"/>
      <c r="RXH72" s="252"/>
      <c r="RXI72" s="252"/>
      <c r="RXJ72" s="252"/>
      <c r="RXK72" s="252"/>
      <c r="RXL72" s="252"/>
      <c r="RXM72" s="252"/>
      <c r="RXN72" s="252"/>
      <c r="RXO72" s="252"/>
      <c r="RXP72" s="252"/>
      <c r="RXQ72" s="252"/>
      <c r="RXR72" s="252"/>
      <c r="RXS72" s="252"/>
      <c r="RXT72" s="252"/>
      <c r="RXU72" s="252"/>
      <c r="RXV72" s="252"/>
      <c r="RXW72" s="252"/>
      <c r="RXX72" s="252"/>
      <c r="RXY72" s="252"/>
      <c r="RXZ72" s="252"/>
      <c r="RYA72" s="252"/>
      <c r="RYB72" s="252"/>
      <c r="RYC72" s="252"/>
      <c r="RYD72" s="252"/>
      <c r="RYE72" s="252"/>
      <c r="RYF72" s="252"/>
      <c r="RYG72" s="252"/>
      <c r="RYH72" s="252"/>
      <c r="RYI72" s="252"/>
      <c r="RYJ72" s="252"/>
      <c r="RYK72" s="252"/>
      <c r="RYL72" s="252"/>
      <c r="RYM72" s="252"/>
      <c r="RYN72" s="252"/>
      <c r="RYO72" s="252"/>
      <c r="RYP72" s="252"/>
      <c r="RYQ72" s="252"/>
      <c r="RYR72" s="252"/>
      <c r="RYS72" s="252"/>
      <c r="RYT72" s="252"/>
      <c r="RYU72" s="252"/>
      <c r="RYV72" s="252"/>
      <c r="RYW72" s="252"/>
      <c r="RYX72" s="252"/>
      <c r="RYY72" s="252"/>
      <c r="RYZ72" s="252"/>
      <c r="RZA72" s="252"/>
      <c r="RZB72" s="252"/>
      <c r="RZC72" s="252"/>
      <c r="RZD72" s="252"/>
      <c r="RZE72" s="252"/>
      <c r="RZF72" s="252"/>
      <c r="RZG72" s="252"/>
      <c r="RZH72" s="252"/>
      <c r="RZI72" s="252"/>
      <c r="RZJ72" s="252"/>
      <c r="RZK72" s="252"/>
      <c r="RZL72" s="252"/>
      <c r="RZM72" s="252"/>
      <c r="RZN72" s="252"/>
      <c r="RZO72" s="252"/>
      <c r="RZP72" s="252"/>
      <c r="RZQ72" s="252"/>
      <c r="RZR72" s="252"/>
      <c r="RZS72" s="252"/>
      <c r="RZT72" s="252"/>
      <c r="RZU72" s="252"/>
      <c r="RZV72" s="252"/>
      <c r="RZW72" s="252"/>
      <c r="RZX72" s="252"/>
      <c r="RZY72" s="252"/>
      <c r="RZZ72" s="252"/>
      <c r="SAA72" s="252"/>
      <c r="SAB72" s="252"/>
      <c r="SAC72" s="252"/>
      <c r="SAD72" s="252"/>
      <c r="SAE72" s="252"/>
      <c r="SAF72" s="252"/>
      <c r="SAG72" s="252"/>
      <c r="SAH72" s="252"/>
      <c r="SAI72" s="252"/>
      <c r="SAJ72" s="252"/>
      <c r="SAK72" s="252"/>
      <c r="SAL72" s="252"/>
      <c r="SAM72" s="252"/>
      <c r="SAN72" s="252"/>
      <c r="SAO72" s="252"/>
      <c r="SAP72" s="252"/>
      <c r="SAQ72" s="252"/>
      <c r="SAR72" s="252"/>
      <c r="SAS72" s="252"/>
      <c r="SAT72" s="252"/>
      <c r="SAU72" s="252"/>
      <c r="SAV72" s="252"/>
      <c r="SAW72" s="252"/>
      <c r="SAX72" s="252"/>
      <c r="SAY72" s="252"/>
      <c r="SAZ72" s="252"/>
      <c r="SBA72" s="252"/>
      <c r="SBB72" s="252"/>
      <c r="SBC72" s="252"/>
      <c r="SBD72" s="252"/>
      <c r="SBE72" s="252"/>
      <c r="SBF72" s="252"/>
      <c r="SBG72" s="252"/>
      <c r="SBH72" s="252"/>
      <c r="SBI72" s="252"/>
      <c r="SBJ72" s="252"/>
      <c r="SBK72" s="252"/>
      <c r="SBL72" s="252"/>
      <c r="SBM72" s="252"/>
      <c r="SBN72" s="252"/>
      <c r="SBO72" s="252"/>
      <c r="SBP72" s="252"/>
      <c r="SBQ72" s="252"/>
      <c r="SBR72" s="252"/>
      <c r="SBS72" s="252"/>
      <c r="SBT72" s="252"/>
      <c r="SBU72" s="252"/>
      <c r="SBV72" s="252"/>
      <c r="SBW72" s="252"/>
      <c r="SBX72" s="252"/>
      <c r="SBY72" s="252"/>
      <c r="SBZ72" s="252"/>
      <c r="SCA72" s="252"/>
      <c r="SCB72" s="252"/>
      <c r="SCC72" s="252"/>
      <c r="SCD72" s="252"/>
      <c r="SCE72" s="252"/>
      <c r="SCF72" s="252"/>
      <c r="SCG72" s="252"/>
      <c r="SCH72" s="252"/>
      <c r="SCI72" s="252"/>
      <c r="SCJ72" s="252"/>
      <c r="SCK72" s="252"/>
      <c r="SCL72" s="252"/>
      <c r="SCM72" s="252"/>
      <c r="SCN72" s="252"/>
      <c r="SCO72" s="252"/>
      <c r="SCP72" s="252"/>
      <c r="SCQ72" s="252"/>
      <c r="SCR72" s="252"/>
      <c r="SCS72" s="252"/>
      <c r="SCT72" s="252"/>
      <c r="SCU72" s="252"/>
      <c r="SCV72" s="252"/>
      <c r="SCW72" s="252"/>
      <c r="SCX72" s="252"/>
      <c r="SCY72" s="252"/>
      <c r="SCZ72" s="252"/>
      <c r="SDA72" s="252"/>
      <c r="SDB72" s="252"/>
      <c r="SDC72" s="252"/>
      <c r="SDD72" s="252"/>
      <c r="SDE72" s="252"/>
      <c r="SDF72" s="252"/>
      <c r="SDG72" s="252"/>
      <c r="SDH72" s="252"/>
      <c r="SDI72" s="252"/>
      <c r="SDJ72" s="252"/>
      <c r="SDK72" s="252"/>
      <c r="SDL72" s="252"/>
      <c r="SDM72" s="252"/>
      <c r="SDN72" s="252"/>
      <c r="SDO72" s="252"/>
      <c r="SDP72" s="252"/>
      <c r="SDQ72" s="252"/>
      <c r="SDR72" s="252"/>
      <c r="SDS72" s="252"/>
      <c r="SDT72" s="252"/>
      <c r="SDU72" s="252"/>
      <c r="SDV72" s="252"/>
      <c r="SDW72" s="252"/>
      <c r="SDX72" s="252"/>
      <c r="SDY72" s="252"/>
      <c r="SDZ72" s="252"/>
      <c r="SEA72" s="252"/>
      <c r="SEB72" s="252"/>
      <c r="SEC72" s="252"/>
      <c r="SED72" s="252"/>
      <c r="SEE72" s="252"/>
      <c r="SEF72" s="252"/>
      <c r="SEG72" s="252"/>
      <c r="SEH72" s="252"/>
      <c r="SEI72" s="252"/>
      <c r="SEJ72" s="252"/>
      <c r="SEK72" s="252"/>
      <c r="SEL72" s="252"/>
      <c r="SEM72" s="252"/>
      <c r="SEN72" s="252"/>
      <c r="SEO72" s="252"/>
      <c r="SEP72" s="252"/>
      <c r="SEQ72" s="252"/>
      <c r="SER72" s="252"/>
      <c r="SES72" s="252"/>
      <c r="SET72" s="252"/>
      <c r="SEU72" s="252"/>
      <c r="SEV72" s="252"/>
      <c r="SEW72" s="252"/>
      <c r="SEX72" s="252"/>
      <c r="SEY72" s="252"/>
      <c r="SEZ72" s="252"/>
      <c r="SFA72" s="252"/>
      <c r="SFB72" s="252"/>
      <c r="SFC72" s="252"/>
      <c r="SFD72" s="252"/>
      <c r="SFE72" s="252"/>
      <c r="SFF72" s="252"/>
      <c r="SFG72" s="252"/>
      <c r="SFH72" s="252"/>
      <c r="SFI72" s="252"/>
      <c r="SFJ72" s="252"/>
      <c r="SFK72" s="252"/>
      <c r="SFL72" s="252"/>
      <c r="SFM72" s="252"/>
      <c r="SFN72" s="252"/>
      <c r="SFO72" s="252"/>
      <c r="SFP72" s="252"/>
      <c r="SFQ72" s="252"/>
      <c r="SFR72" s="252"/>
      <c r="SFS72" s="252"/>
      <c r="SFT72" s="252"/>
      <c r="SFU72" s="252"/>
      <c r="SFV72" s="252"/>
      <c r="SFW72" s="252"/>
      <c r="SFX72" s="252"/>
      <c r="SFY72" s="252"/>
      <c r="SFZ72" s="252"/>
      <c r="SGA72" s="252"/>
      <c r="SGB72" s="252"/>
      <c r="SGC72" s="252"/>
      <c r="SGD72" s="252"/>
      <c r="SGE72" s="252"/>
      <c r="SGF72" s="252"/>
      <c r="SGG72" s="252"/>
      <c r="SGH72" s="252"/>
      <c r="SGI72" s="252"/>
      <c r="SGJ72" s="252"/>
      <c r="SGK72" s="252"/>
      <c r="SGL72" s="252"/>
      <c r="SGM72" s="252"/>
      <c r="SGN72" s="252"/>
      <c r="SGO72" s="252"/>
      <c r="SGP72" s="252"/>
      <c r="SGQ72" s="252"/>
      <c r="SGR72" s="252"/>
      <c r="SGS72" s="252"/>
      <c r="SGT72" s="252"/>
      <c r="SGU72" s="252"/>
      <c r="SGV72" s="252"/>
      <c r="SGW72" s="252"/>
      <c r="SGX72" s="252"/>
      <c r="SGY72" s="252"/>
      <c r="SGZ72" s="252"/>
      <c r="SHA72" s="252"/>
      <c r="SHB72" s="252"/>
      <c r="SHC72" s="252"/>
      <c r="SHD72" s="252"/>
      <c r="SHE72" s="252"/>
      <c r="SHF72" s="252"/>
      <c r="SHG72" s="252"/>
      <c r="SHH72" s="252"/>
      <c r="SHI72" s="252"/>
      <c r="SHJ72" s="252"/>
      <c r="SHK72" s="252"/>
      <c r="SHL72" s="252"/>
      <c r="SHM72" s="252"/>
      <c r="SHN72" s="252"/>
      <c r="SHO72" s="252"/>
      <c r="SHP72" s="252"/>
      <c r="SHQ72" s="252"/>
      <c r="SHR72" s="252"/>
      <c r="SHS72" s="252"/>
      <c r="SHT72" s="252"/>
      <c r="SHU72" s="252"/>
      <c r="SHV72" s="252"/>
      <c r="SHW72" s="252"/>
      <c r="SHX72" s="252"/>
      <c r="SHY72" s="252"/>
      <c r="SHZ72" s="252"/>
      <c r="SIA72" s="252"/>
      <c r="SIB72" s="252"/>
      <c r="SIC72" s="252"/>
      <c r="SID72" s="252"/>
      <c r="SIE72" s="252"/>
      <c r="SIF72" s="252"/>
      <c r="SIG72" s="252"/>
      <c r="SIH72" s="252"/>
      <c r="SII72" s="252"/>
      <c r="SIJ72" s="252"/>
      <c r="SIK72" s="252"/>
      <c r="SIL72" s="252"/>
      <c r="SIM72" s="252"/>
      <c r="SIN72" s="252"/>
      <c r="SIO72" s="252"/>
      <c r="SIP72" s="252"/>
      <c r="SIQ72" s="252"/>
      <c r="SIR72" s="252"/>
      <c r="SIS72" s="252"/>
      <c r="SIT72" s="252"/>
      <c r="SIU72" s="252"/>
      <c r="SIV72" s="252"/>
      <c r="SIW72" s="252"/>
      <c r="SIX72" s="252"/>
      <c r="SIY72" s="252"/>
      <c r="SIZ72" s="252"/>
      <c r="SJA72" s="252"/>
      <c r="SJB72" s="252"/>
      <c r="SJC72" s="252"/>
      <c r="SJD72" s="252"/>
      <c r="SJE72" s="252"/>
      <c r="SJF72" s="252"/>
      <c r="SJG72" s="252"/>
      <c r="SJH72" s="252"/>
      <c r="SJI72" s="252"/>
      <c r="SJJ72" s="252"/>
      <c r="SJK72" s="252"/>
      <c r="SJL72" s="252"/>
      <c r="SJM72" s="252"/>
      <c r="SJN72" s="252"/>
      <c r="SJO72" s="252"/>
      <c r="SJP72" s="252"/>
      <c r="SJQ72" s="252"/>
      <c r="SJR72" s="252"/>
      <c r="SJS72" s="252"/>
      <c r="SJT72" s="252"/>
      <c r="SJU72" s="252"/>
      <c r="SJV72" s="252"/>
      <c r="SJW72" s="252"/>
      <c r="SJX72" s="252"/>
      <c r="SJY72" s="252"/>
      <c r="SJZ72" s="252"/>
      <c r="SKA72" s="252"/>
      <c r="SKB72" s="252"/>
      <c r="SKC72" s="252"/>
      <c r="SKD72" s="252"/>
      <c r="SKE72" s="252"/>
      <c r="SKF72" s="252"/>
      <c r="SKG72" s="252"/>
      <c r="SKH72" s="252"/>
      <c r="SKI72" s="252"/>
      <c r="SKJ72" s="252"/>
      <c r="SKK72" s="252"/>
      <c r="SKL72" s="252"/>
      <c r="SKM72" s="252"/>
      <c r="SKN72" s="252"/>
      <c r="SKO72" s="252"/>
      <c r="SKP72" s="252"/>
      <c r="SKQ72" s="252"/>
      <c r="SKR72" s="252"/>
      <c r="SKS72" s="252"/>
      <c r="SKT72" s="252"/>
      <c r="SKU72" s="252"/>
      <c r="SKV72" s="252"/>
      <c r="SKW72" s="252"/>
      <c r="SKX72" s="252"/>
      <c r="SKY72" s="252"/>
      <c r="SKZ72" s="252"/>
      <c r="SLA72" s="252"/>
      <c r="SLB72" s="252"/>
      <c r="SLC72" s="252"/>
      <c r="SLD72" s="252"/>
      <c r="SLE72" s="252"/>
      <c r="SLF72" s="252"/>
      <c r="SLG72" s="252"/>
      <c r="SLH72" s="252"/>
      <c r="SLI72" s="252"/>
      <c r="SLJ72" s="252"/>
      <c r="SLK72" s="252"/>
      <c r="SLL72" s="252"/>
      <c r="SLM72" s="252"/>
      <c r="SLN72" s="252"/>
      <c r="SLO72" s="252"/>
      <c r="SLP72" s="252"/>
      <c r="SLQ72" s="252"/>
      <c r="SLR72" s="252"/>
      <c r="SLS72" s="252"/>
      <c r="SLT72" s="252"/>
      <c r="SLU72" s="252"/>
      <c r="SLV72" s="252"/>
      <c r="SLW72" s="252"/>
      <c r="SLX72" s="252"/>
      <c r="SLY72" s="252"/>
      <c r="SLZ72" s="252"/>
      <c r="SMA72" s="252"/>
      <c r="SMB72" s="252"/>
      <c r="SMC72" s="252"/>
      <c r="SMD72" s="252"/>
      <c r="SME72" s="252"/>
      <c r="SMF72" s="252"/>
      <c r="SMG72" s="252"/>
      <c r="SMH72" s="252"/>
      <c r="SMI72" s="252"/>
      <c r="SMJ72" s="252"/>
      <c r="SMK72" s="252"/>
      <c r="SML72" s="252"/>
      <c r="SMM72" s="252"/>
      <c r="SMN72" s="252"/>
      <c r="SMO72" s="252"/>
      <c r="SMP72" s="252"/>
      <c r="SMQ72" s="252"/>
      <c r="SMR72" s="252"/>
      <c r="SMS72" s="252"/>
      <c r="SMT72" s="252"/>
      <c r="SMU72" s="252"/>
      <c r="SMV72" s="252"/>
      <c r="SMW72" s="252"/>
      <c r="SMX72" s="252"/>
      <c r="SMY72" s="252"/>
      <c r="SMZ72" s="252"/>
      <c r="SNA72" s="252"/>
      <c r="SNB72" s="252"/>
      <c r="SNC72" s="252"/>
      <c r="SND72" s="252"/>
      <c r="SNE72" s="252"/>
      <c r="SNF72" s="252"/>
      <c r="SNG72" s="252"/>
      <c r="SNH72" s="252"/>
      <c r="SNI72" s="252"/>
      <c r="SNJ72" s="252"/>
      <c r="SNK72" s="252"/>
      <c r="SNL72" s="252"/>
      <c r="SNM72" s="252"/>
      <c r="SNN72" s="252"/>
      <c r="SNO72" s="252"/>
      <c r="SNP72" s="252"/>
      <c r="SNQ72" s="252"/>
      <c r="SNR72" s="252"/>
      <c r="SNS72" s="252"/>
      <c r="SNT72" s="252"/>
      <c r="SNU72" s="252"/>
      <c r="SNV72" s="252"/>
      <c r="SNW72" s="252"/>
      <c r="SNX72" s="252"/>
      <c r="SNY72" s="252"/>
      <c r="SNZ72" s="252"/>
      <c r="SOA72" s="252"/>
      <c r="SOB72" s="252"/>
      <c r="SOC72" s="252"/>
      <c r="SOD72" s="252"/>
      <c r="SOE72" s="252"/>
      <c r="SOF72" s="252"/>
      <c r="SOG72" s="252"/>
      <c r="SOH72" s="252"/>
      <c r="SOI72" s="252"/>
      <c r="SOJ72" s="252"/>
      <c r="SOK72" s="252"/>
      <c r="SOL72" s="252"/>
      <c r="SOM72" s="252"/>
      <c r="SON72" s="252"/>
      <c r="SOO72" s="252"/>
      <c r="SOP72" s="252"/>
      <c r="SOQ72" s="252"/>
      <c r="SOR72" s="252"/>
      <c r="SOS72" s="252"/>
      <c r="SOT72" s="252"/>
      <c r="SOU72" s="252"/>
      <c r="SOV72" s="252"/>
      <c r="SOW72" s="252"/>
      <c r="SOX72" s="252"/>
      <c r="SOY72" s="252"/>
      <c r="SOZ72" s="252"/>
      <c r="SPA72" s="252"/>
      <c r="SPB72" s="252"/>
      <c r="SPC72" s="252"/>
      <c r="SPD72" s="252"/>
      <c r="SPE72" s="252"/>
      <c r="SPF72" s="252"/>
      <c r="SPG72" s="252"/>
      <c r="SPH72" s="252"/>
      <c r="SPI72" s="252"/>
      <c r="SPJ72" s="252"/>
      <c r="SPK72" s="252"/>
      <c r="SPL72" s="252"/>
      <c r="SPM72" s="252"/>
      <c r="SPN72" s="252"/>
      <c r="SPO72" s="252"/>
      <c r="SPP72" s="252"/>
      <c r="SPQ72" s="252"/>
      <c r="SPR72" s="252"/>
      <c r="SPS72" s="252"/>
      <c r="SPT72" s="252"/>
      <c r="SPU72" s="252"/>
      <c r="SPV72" s="252"/>
      <c r="SPW72" s="252"/>
      <c r="SPX72" s="252"/>
      <c r="SPY72" s="252"/>
      <c r="SPZ72" s="252"/>
      <c r="SQA72" s="252"/>
      <c r="SQB72" s="252"/>
      <c r="SQC72" s="252"/>
      <c r="SQD72" s="252"/>
      <c r="SQE72" s="252"/>
      <c r="SQF72" s="252"/>
      <c r="SQG72" s="252"/>
      <c r="SQH72" s="252"/>
      <c r="SQI72" s="252"/>
      <c r="SQJ72" s="252"/>
      <c r="SQK72" s="252"/>
      <c r="SQL72" s="252"/>
      <c r="SQM72" s="252"/>
      <c r="SQN72" s="252"/>
      <c r="SQO72" s="252"/>
      <c r="SQP72" s="252"/>
      <c r="SQQ72" s="252"/>
      <c r="SQR72" s="252"/>
      <c r="SQS72" s="252"/>
      <c r="SQT72" s="252"/>
      <c r="SQU72" s="252"/>
      <c r="SQV72" s="252"/>
      <c r="SQW72" s="252"/>
      <c r="SQX72" s="252"/>
      <c r="SQY72" s="252"/>
      <c r="SQZ72" s="252"/>
      <c r="SRA72" s="252"/>
      <c r="SRB72" s="252"/>
      <c r="SRC72" s="252"/>
      <c r="SRD72" s="252"/>
      <c r="SRE72" s="252"/>
      <c r="SRF72" s="252"/>
      <c r="SRG72" s="252"/>
      <c r="SRH72" s="252"/>
      <c r="SRI72" s="252"/>
      <c r="SRJ72" s="252"/>
      <c r="SRK72" s="252"/>
      <c r="SRL72" s="252"/>
      <c r="SRM72" s="252"/>
      <c r="SRN72" s="252"/>
      <c r="SRO72" s="252"/>
      <c r="SRP72" s="252"/>
      <c r="SRQ72" s="252"/>
      <c r="SRR72" s="252"/>
      <c r="SRS72" s="252"/>
      <c r="SRT72" s="252"/>
      <c r="SRU72" s="252"/>
      <c r="SRV72" s="252"/>
      <c r="SRW72" s="252"/>
      <c r="SRX72" s="252"/>
      <c r="SRY72" s="252"/>
      <c r="SRZ72" s="252"/>
      <c r="SSA72" s="252"/>
      <c r="SSB72" s="252"/>
      <c r="SSC72" s="252"/>
      <c r="SSD72" s="252"/>
      <c r="SSE72" s="252"/>
      <c r="SSF72" s="252"/>
      <c r="SSG72" s="252"/>
      <c r="SSH72" s="252"/>
      <c r="SSI72" s="252"/>
      <c r="SSJ72" s="252"/>
      <c r="SSK72" s="252"/>
      <c r="SSL72" s="252"/>
      <c r="SSM72" s="252"/>
      <c r="SSN72" s="252"/>
      <c r="SSO72" s="252"/>
      <c r="SSP72" s="252"/>
      <c r="SSQ72" s="252"/>
      <c r="SSR72" s="252"/>
      <c r="SSS72" s="252"/>
      <c r="SST72" s="252"/>
      <c r="SSU72" s="252"/>
      <c r="SSV72" s="252"/>
      <c r="SSW72" s="252"/>
      <c r="SSX72" s="252"/>
      <c r="SSY72" s="252"/>
      <c r="SSZ72" s="252"/>
      <c r="STA72" s="252"/>
      <c r="STB72" s="252"/>
      <c r="STC72" s="252"/>
      <c r="STD72" s="252"/>
      <c r="STE72" s="252"/>
      <c r="STF72" s="252"/>
      <c r="STG72" s="252"/>
      <c r="STH72" s="252"/>
      <c r="STI72" s="252"/>
      <c r="STJ72" s="252"/>
      <c r="STK72" s="252"/>
      <c r="STL72" s="252"/>
      <c r="STM72" s="252"/>
      <c r="STN72" s="252"/>
      <c r="STO72" s="252"/>
      <c r="STP72" s="252"/>
      <c r="STQ72" s="252"/>
      <c r="STR72" s="252"/>
      <c r="STS72" s="252"/>
      <c r="STT72" s="252"/>
      <c r="STU72" s="252"/>
      <c r="STV72" s="252"/>
      <c r="STW72" s="252"/>
      <c r="STX72" s="252"/>
      <c r="STY72" s="252"/>
      <c r="STZ72" s="252"/>
      <c r="SUA72" s="252"/>
      <c r="SUB72" s="252"/>
      <c r="SUC72" s="252"/>
      <c r="SUD72" s="252"/>
      <c r="SUE72" s="252"/>
      <c r="SUF72" s="252"/>
      <c r="SUG72" s="252"/>
      <c r="SUH72" s="252"/>
      <c r="SUI72" s="252"/>
      <c r="SUJ72" s="252"/>
      <c r="SUK72" s="252"/>
      <c r="SUL72" s="252"/>
      <c r="SUM72" s="252"/>
      <c r="SUN72" s="252"/>
      <c r="SUO72" s="252"/>
      <c r="SUP72" s="252"/>
      <c r="SUQ72" s="252"/>
      <c r="SUR72" s="252"/>
      <c r="SUS72" s="252"/>
      <c r="SUT72" s="252"/>
      <c r="SUU72" s="252"/>
      <c r="SUV72" s="252"/>
      <c r="SUW72" s="252"/>
      <c r="SUX72" s="252"/>
      <c r="SUY72" s="252"/>
      <c r="SUZ72" s="252"/>
      <c r="SVA72" s="252"/>
      <c r="SVB72" s="252"/>
      <c r="SVC72" s="252"/>
      <c r="SVD72" s="252"/>
      <c r="SVE72" s="252"/>
      <c r="SVF72" s="252"/>
      <c r="SVG72" s="252"/>
      <c r="SVH72" s="252"/>
      <c r="SVI72" s="252"/>
      <c r="SVJ72" s="252"/>
      <c r="SVK72" s="252"/>
      <c r="SVL72" s="252"/>
      <c r="SVM72" s="252"/>
      <c r="SVN72" s="252"/>
      <c r="SVO72" s="252"/>
      <c r="SVP72" s="252"/>
      <c r="SVQ72" s="252"/>
      <c r="SVR72" s="252"/>
      <c r="SVS72" s="252"/>
      <c r="SVT72" s="252"/>
      <c r="SVU72" s="252"/>
      <c r="SVV72" s="252"/>
      <c r="SVW72" s="252"/>
      <c r="SVX72" s="252"/>
      <c r="SVY72" s="252"/>
      <c r="SVZ72" s="252"/>
      <c r="SWA72" s="252"/>
      <c r="SWB72" s="252"/>
      <c r="SWC72" s="252"/>
      <c r="SWD72" s="252"/>
      <c r="SWE72" s="252"/>
      <c r="SWF72" s="252"/>
      <c r="SWG72" s="252"/>
      <c r="SWH72" s="252"/>
      <c r="SWI72" s="252"/>
      <c r="SWJ72" s="252"/>
      <c r="SWK72" s="252"/>
      <c r="SWL72" s="252"/>
      <c r="SWM72" s="252"/>
      <c r="SWN72" s="252"/>
      <c r="SWO72" s="252"/>
      <c r="SWP72" s="252"/>
      <c r="SWQ72" s="252"/>
      <c r="SWR72" s="252"/>
      <c r="SWS72" s="252"/>
      <c r="SWT72" s="252"/>
      <c r="SWU72" s="252"/>
      <c r="SWV72" s="252"/>
      <c r="SWW72" s="252"/>
      <c r="SWX72" s="252"/>
      <c r="SWY72" s="252"/>
      <c r="SWZ72" s="252"/>
      <c r="SXA72" s="252"/>
      <c r="SXB72" s="252"/>
      <c r="SXC72" s="252"/>
      <c r="SXD72" s="252"/>
      <c r="SXE72" s="252"/>
      <c r="SXF72" s="252"/>
      <c r="SXG72" s="252"/>
      <c r="SXH72" s="252"/>
      <c r="SXI72" s="252"/>
      <c r="SXJ72" s="252"/>
      <c r="SXK72" s="252"/>
      <c r="SXL72" s="252"/>
      <c r="SXM72" s="252"/>
      <c r="SXN72" s="252"/>
      <c r="SXO72" s="252"/>
      <c r="SXP72" s="252"/>
      <c r="SXQ72" s="252"/>
      <c r="SXR72" s="252"/>
      <c r="SXS72" s="252"/>
      <c r="SXT72" s="252"/>
      <c r="SXU72" s="252"/>
      <c r="SXV72" s="252"/>
      <c r="SXW72" s="252"/>
      <c r="SXX72" s="252"/>
      <c r="SXY72" s="252"/>
      <c r="SXZ72" s="252"/>
      <c r="SYA72" s="252"/>
      <c r="SYB72" s="252"/>
      <c r="SYC72" s="252"/>
      <c r="SYD72" s="252"/>
      <c r="SYE72" s="252"/>
      <c r="SYF72" s="252"/>
      <c r="SYG72" s="252"/>
      <c r="SYH72" s="252"/>
      <c r="SYI72" s="252"/>
      <c r="SYJ72" s="252"/>
      <c r="SYK72" s="252"/>
      <c r="SYL72" s="252"/>
      <c r="SYM72" s="252"/>
      <c r="SYN72" s="252"/>
      <c r="SYO72" s="252"/>
      <c r="SYP72" s="252"/>
      <c r="SYQ72" s="252"/>
      <c r="SYR72" s="252"/>
      <c r="SYS72" s="252"/>
      <c r="SYT72" s="252"/>
      <c r="SYU72" s="252"/>
      <c r="SYV72" s="252"/>
      <c r="SYW72" s="252"/>
      <c r="SYX72" s="252"/>
      <c r="SYY72" s="252"/>
      <c r="SYZ72" s="252"/>
      <c r="SZA72" s="252"/>
      <c r="SZB72" s="252"/>
      <c r="SZC72" s="252"/>
      <c r="SZD72" s="252"/>
      <c r="SZE72" s="252"/>
      <c r="SZF72" s="252"/>
      <c r="SZG72" s="252"/>
      <c r="SZH72" s="252"/>
      <c r="SZI72" s="252"/>
      <c r="SZJ72" s="252"/>
      <c r="SZK72" s="252"/>
      <c r="SZL72" s="252"/>
      <c r="SZM72" s="252"/>
      <c r="SZN72" s="252"/>
      <c r="SZO72" s="252"/>
      <c r="SZP72" s="252"/>
      <c r="SZQ72" s="252"/>
      <c r="SZR72" s="252"/>
      <c r="SZS72" s="252"/>
      <c r="SZT72" s="252"/>
      <c r="SZU72" s="252"/>
      <c r="SZV72" s="252"/>
      <c r="SZW72" s="252"/>
      <c r="SZX72" s="252"/>
      <c r="SZY72" s="252"/>
      <c r="SZZ72" s="252"/>
      <c r="TAA72" s="252"/>
      <c r="TAB72" s="252"/>
      <c r="TAC72" s="252"/>
      <c r="TAD72" s="252"/>
      <c r="TAE72" s="252"/>
      <c r="TAF72" s="252"/>
      <c r="TAG72" s="252"/>
      <c r="TAH72" s="252"/>
      <c r="TAI72" s="252"/>
      <c r="TAJ72" s="252"/>
      <c r="TAK72" s="252"/>
      <c r="TAL72" s="252"/>
      <c r="TAM72" s="252"/>
      <c r="TAN72" s="252"/>
      <c r="TAO72" s="252"/>
      <c r="TAP72" s="252"/>
      <c r="TAQ72" s="252"/>
      <c r="TAR72" s="252"/>
      <c r="TAS72" s="252"/>
      <c r="TAT72" s="252"/>
      <c r="TAU72" s="252"/>
      <c r="TAV72" s="252"/>
      <c r="TAW72" s="252"/>
      <c r="TAX72" s="252"/>
      <c r="TAY72" s="252"/>
      <c r="TAZ72" s="252"/>
      <c r="TBA72" s="252"/>
      <c r="TBB72" s="252"/>
      <c r="TBC72" s="252"/>
      <c r="TBD72" s="252"/>
      <c r="TBE72" s="252"/>
      <c r="TBF72" s="252"/>
      <c r="TBG72" s="252"/>
      <c r="TBH72" s="252"/>
      <c r="TBI72" s="252"/>
      <c r="TBJ72" s="252"/>
      <c r="TBK72" s="252"/>
      <c r="TBL72" s="252"/>
      <c r="TBM72" s="252"/>
      <c r="TBN72" s="252"/>
      <c r="TBO72" s="252"/>
      <c r="TBP72" s="252"/>
      <c r="TBQ72" s="252"/>
      <c r="TBR72" s="252"/>
      <c r="TBS72" s="252"/>
      <c r="TBT72" s="252"/>
      <c r="TBU72" s="252"/>
      <c r="TBV72" s="252"/>
      <c r="TBW72" s="252"/>
      <c r="TBX72" s="252"/>
      <c r="TBY72" s="252"/>
      <c r="TBZ72" s="252"/>
      <c r="TCA72" s="252"/>
      <c r="TCB72" s="252"/>
      <c r="TCC72" s="252"/>
      <c r="TCD72" s="252"/>
      <c r="TCE72" s="252"/>
      <c r="TCF72" s="252"/>
      <c r="TCG72" s="252"/>
      <c r="TCH72" s="252"/>
      <c r="TCI72" s="252"/>
      <c r="TCJ72" s="252"/>
      <c r="TCK72" s="252"/>
      <c r="TCL72" s="252"/>
      <c r="TCM72" s="252"/>
      <c r="TCN72" s="252"/>
      <c r="TCO72" s="252"/>
      <c r="TCP72" s="252"/>
      <c r="TCQ72" s="252"/>
      <c r="TCR72" s="252"/>
      <c r="TCS72" s="252"/>
      <c r="TCT72" s="252"/>
      <c r="TCU72" s="252"/>
      <c r="TCV72" s="252"/>
      <c r="TCW72" s="252"/>
      <c r="TCX72" s="252"/>
      <c r="TCY72" s="252"/>
      <c r="TCZ72" s="252"/>
      <c r="TDA72" s="252"/>
      <c r="TDB72" s="252"/>
      <c r="TDC72" s="252"/>
      <c r="TDD72" s="252"/>
      <c r="TDE72" s="252"/>
      <c r="TDF72" s="252"/>
      <c r="TDG72" s="252"/>
      <c r="TDH72" s="252"/>
      <c r="TDI72" s="252"/>
      <c r="TDJ72" s="252"/>
      <c r="TDK72" s="252"/>
      <c r="TDL72" s="252"/>
      <c r="TDM72" s="252"/>
      <c r="TDN72" s="252"/>
      <c r="TDO72" s="252"/>
      <c r="TDP72" s="252"/>
      <c r="TDQ72" s="252"/>
      <c r="TDR72" s="252"/>
      <c r="TDS72" s="252"/>
      <c r="TDT72" s="252"/>
      <c r="TDU72" s="252"/>
      <c r="TDV72" s="252"/>
      <c r="TDW72" s="252"/>
      <c r="TDX72" s="252"/>
      <c r="TDY72" s="252"/>
      <c r="TDZ72" s="252"/>
      <c r="TEA72" s="252"/>
      <c r="TEB72" s="252"/>
      <c r="TEC72" s="252"/>
      <c r="TED72" s="252"/>
      <c r="TEE72" s="252"/>
      <c r="TEF72" s="252"/>
      <c r="TEG72" s="252"/>
      <c r="TEH72" s="252"/>
      <c r="TEI72" s="252"/>
      <c r="TEJ72" s="252"/>
      <c r="TEK72" s="252"/>
      <c r="TEL72" s="252"/>
      <c r="TEM72" s="252"/>
      <c r="TEN72" s="252"/>
      <c r="TEO72" s="252"/>
      <c r="TEP72" s="252"/>
      <c r="TEQ72" s="252"/>
      <c r="TER72" s="252"/>
      <c r="TES72" s="252"/>
      <c r="TET72" s="252"/>
      <c r="TEU72" s="252"/>
      <c r="TEV72" s="252"/>
      <c r="TEW72" s="252"/>
      <c r="TEX72" s="252"/>
      <c r="TEY72" s="252"/>
      <c r="TEZ72" s="252"/>
      <c r="TFA72" s="252"/>
      <c r="TFB72" s="252"/>
      <c r="TFC72" s="252"/>
      <c r="TFD72" s="252"/>
      <c r="TFE72" s="252"/>
      <c r="TFF72" s="252"/>
      <c r="TFG72" s="252"/>
      <c r="TFH72" s="252"/>
      <c r="TFI72" s="252"/>
      <c r="TFJ72" s="252"/>
      <c r="TFK72" s="252"/>
      <c r="TFL72" s="252"/>
      <c r="TFM72" s="252"/>
      <c r="TFN72" s="252"/>
      <c r="TFO72" s="252"/>
      <c r="TFP72" s="252"/>
      <c r="TFQ72" s="252"/>
      <c r="TFR72" s="252"/>
      <c r="TFS72" s="252"/>
      <c r="TFT72" s="252"/>
      <c r="TFU72" s="252"/>
      <c r="TFV72" s="252"/>
      <c r="TFW72" s="252"/>
      <c r="TFX72" s="252"/>
      <c r="TFY72" s="252"/>
      <c r="TFZ72" s="252"/>
      <c r="TGA72" s="252"/>
      <c r="TGB72" s="252"/>
      <c r="TGC72" s="252"/>
      <c r="TGD72" s="252"/>
      <c r="TGE72" s="252"/>
      <c r="TGF72" s="252"/>
      <c r="TGG72" s="252"/>
      <c r="TGH72" s="252"/>
      <c r="TGI72" s="252"/>
      <c r="TGJ72" s="252"/>
      <c r="TGK72" s="252"/>
      <c r="TGL72" s="252"/>
      <c r="TGM72" s="252"/>
      <c r="TGN72" s="252"/>
      <c r="TGO72" s="252"/>
      <c r="TGP72" s="252"/>
      <c r="TGQ72" s="252"/>
      <c r="TGR72" s="252"/>
      <c r="TGS72" s="252"/>
      <c r="TGT72" s="252"/>
      <c r="TGU72" s="252"/>
      <c r="TGV72" s="252"/>
      <c r="TGW72" s="252"/>
      <c r="TGX72" s="252"/>
      <c r="TGY72" s="252"/>
      <c r="TGZ72" s="252"/>
      <c r="THA72" s="252"/>
      <c r="THB72" s="252"/>
      <c r="THC72" s="252"/>
      <c r="THD72" s="252"/>
      <c r="THE72" s="252"/>
      <c r="THF72" s="252"/>
      <c r="THG72" s="252"/>
      <c r="THH72" s="252"/>
      <c r="THI72" s="252"/>
      <c r="THJ72" s="252"/>
      <c r="THK72" s="252"/>
      <c r="THL72" s="252"/>
      <c r="THM72" s="252"/>
      <c r="THN72" s="252"/>
      <c r="THO72" s="252"/>
      <c r="THP72" s="252"/>
      <c r="THQ72" s="252"/>
      <c r="THR72" s="252"/>
      <c r="THS72" s="252"/>
      <c r="THT72" s="252"/>
      <c r="THU72" s="252"/>
      <c r="THV72" s="252"/>
      <c r="THW72" s="252"/>
      <c r="THX72" s="252"/>
      <c r="THY72" s="252"/>
      <c r="THZ72" s="252"/>
      <c r="TIA72" s="252"/>
      <c r="TIB72" s="252"/>
      <c r="TIC72" s="252"/>
      <c r="TID72" s="252"/>
      <c r="TIE72" s="252"/>
      <c r="TIF72" s="252"/>
      <c r="TIG72" s="252"/>
      <c r="TIH72" s="252"/>
      <c r="TII72" s="252"/>
      <c r="TIJ72" s="252"/>
      <c r="TIK72" s="252"/>
      <c r="TIL72" s="252"/>
      <c r="TIM72" s="252"/>
      <c r="TIN72" s="252"/>
      <c r="TIO72" s="252"/>
      <c r="TIP72" s="252"/>
      <c r="TIQ72" s="252"/>
      <c r="TIR72" s="252"/>
      <c r="TIS72" s="252"/>
      <c r="TIT72" s="252"/>
      <c r="TIU72" s="252"/>
      <c r="TIV72" s="252"/>
      <c r="TIW72" s="252"/>
      <c r="TIX72" s="252"/>
      <c r="TIY72" s="252"/>
      <c r="TIZ72" s="252"/>
      <c r="TJA72" s="252"/>
      <c r="TJB72" s="252"/>
      <c r="TJC72" s="252"/>
      <c r="TJD72" s="252"/>
      <c r="TJE72" s="252"/>
      <c r="TJF72" s="252"/>
      <c r="TJG72" s="252"/>
      <c r="TJH72" s="252"/>
      <c r="TJI72" s="252"/>
      <c r="TJJ72" s="252"/>
      <c r="TJK72" s="252"/>
      <c r="TJL72" s="252"/>
      <c r="TJM72" s="252"/>
      <c r="TJN72" s="252"/>
      <c r="TJO72" s="252"/>
      <c r="TJP72" s="252"/>
      <c r="TJQ72" s="252"/>
      <c r="TJR72" s="252"/>
      <c r="TJS72" s="252"/>
      <c r="TJT72" s="252"/>
      <c r="TJU72" s="252"/>
      <c r="TJV72" s="252"/>
      <c r="TJW72" s="252"/>
      <c r="TJX72" s="252"/>
      <c r="TJY72" s="252"/>
      <c r="TJZ72" s="252"/>
      <c r="TKA72" s="252"/>
      <c r="TKB72" s="252"/>
      <c r="TKC72" s="252"/>
      <c r="TKD72" s="252"/>
      <c r="TKE72" s="252"/>
      <c r="TKF72" s="252"/>
      <c r="TKG72" s="252"/>
      <c r="TKH72" s="252"/>
      <c r="TKI72" s="252"/>
      <c r="TKJ72" s="252"/>
      <c r="TKK72" s="252"/>
      <c r="TKL72" s="252"/>
      <c r="TKM72" s="252"/>
      <c r="TKN72" s="252"/>
      <c r="TKO72" s="252"/>
      <c r="TKP72" s="252"/>
      <c r="TKQ72" s="252"/>
      <c r="TKR72" s="252"/>
      <c r="TKS72" s="252"/>
      <c r="TKT72" s="252"/>
      <c r="TKU72" s="252"/>
      <c r="TKV72" s="252"/>
      <c r="TKW72" s="252"/>
      <c r="TKX72" s="252"/>
      <c r="TKY72" s="252"/>
      <c r="TKZ72" s="252"/>
      <c r="TLA72" s="252"/>
      <c r="TLB72" s="252"/>
      <c r="TLC72" s="252"/>
      <c r="TLD72" s="252"/>
      <c r="TLE72" s="252"/>
      <c r="TLF72" s="252"/>
      <c r="TLG72" s="252"/>
      <c r="TLH72" s="252"/>
      <c r="TLI72" s="252"/>
      <c r="TLJ72" s="252"/>
      <c r="TLK72" s="252"/>
      <c r="TLL72" s="252"/>
      <c r="TLM72" s="252"/>
      <c r="TLN72" s="252"/>
      <c r="TLO72" s="252"/>
      <c r="TLP72" s="252"/>
      <c r="TLQ72" s="252"/>
      <c r="TLR72" s="252"/>
      <c r="TLS72" s="252"/>
      <c r="TLT72" s="252"/>
      <c r="TLU72" s="252"/>
      <c r="TLV72" s="252"/>
      <c r="TLW72" s="252"/>
      <c r="TLX72" s="252"/>
      <c r="TLY72" s="252"/>
      <c r="TLZ72" s="252"/>
      <c r="TMA72" s="252"/>
      <c r="TMB72" s="252"/>
      <c r="TMC72" s="252"/>
      <c r="TMD72" s="252"/>
      <c r="TME72" s="252"/>
      <c r="TMF72" s="252"/>
      <c r="TMG72" s="252"/>
      <c r="TMH72" s="252"/>
      <c r="TMI72" s="252"/>
      <c r="TMJ72" s="252"/>
      <c r="TMK72" s="252"/>
      <c r="TML72" s="252"/>
      <c r="TMM72" s="252"/>
      <c r="TMN72" s="252"/>
      <c r="TMO72" s="252"/>
      <c r="TMP72" s="252"/>
      <c r="TMQ72" s="252"/>
      <c r="TMR72" s="252"/>
      <c r="TMS72" s="252"/>
      <c r="TMT72" s="252"/>
      <c r="TMU72" s="252"/>
      <c r="TMV72" s="252"/>
      <c r="TMW72" s="252"/>
      <c r="TMX72" s="252"/>
      <c r="TMY72" s="252"/>
      <c r="TMZ72" s="252"/>
      <c r="TNA72" s="252"/>
      <c r="TNB72" s="252"/>
      <c r="TNC72" s="252"/>
      <c r="TND72" s="252"/>
      <c r="TNE72" s="252"/>
      <c r="TNF72" s="252"/>
      <c r="TNG72" s="252"/>
      <c r="TNH72" s="252"/>
      <c r="TNI72" s="252"/>
      <c r="TNJ72" s="252"/>
      <c r="TNK72" s="252"/>
      <c r="TNL72" s="252"/>
      <c r="TNM72" s="252"/>
      <c r="TNN72" s="252"/>
      <c r="TNO72" s="252"/>
      <c r="TNP72" s="252"/>
      <c r="TNQ72" s="252"/>
      <c r="TNR72" s="252"/>
      <c r="TNS72" s="252"/>
      <c r="TNT72" s="252"/>
      <c r="TNU72" s="252"/>
      <c r="TNV72" s="252"/>
      <c r="TNW72" s="252"/>
      <c r="TNX72" s="252"/>
      <c r="TNY72" s="252"/>
      <c r="TNZ72" s="252"/>
      <c r="TOA72" s="252"/>
      <c r="TOB72" s="252"/>
      <c r="TOC72" s="252"/>
      <c r="TOD72" s="252"/>
      <c r="TOE72" s="252"/>
      <c r="TOF72" s="252"/>
      <c r="TOG72" s="252"/>
      <c r="TOH72" s="252"/>
      <c r="TOI72" s="252"/>
      <c r="TOJ72" s="252"/>
      <c r="TOK72" s="252"/>
      <c r="TOL72" s="252"/>
      <c r="TOM72" s="252"/>
      <c r="TON72" s="252"/>
      <c r="TOO72" s="252"/>
      <c r="TOP72" s="252"/>
      <c r="TOQ72" s="252"/>
      <c r="TOR72" s="252"/>
      <c r="TOS72" s="252"/>
      <c r="TOT72" s="252"/>
      <c r="TOU72" s="252"/>
      <c r="TOV72" s="252"/>
      <c r="TOW72" s="252"/>
      <c r="TOX72" s="252"/>
      <c r="TOY72" s="252"/>
      <c r="TOZ72" s="252"/>
      <c r="TPA72" s="252"/>
      <c r="TPB72" s="252"/>
      <c r="TPC72" s="252"/>
      <c r="TPD72" s="252"/>
      <c r="TPE72" s="252"/>
      <c r="TPF72" s="252"/>
      <c r="TPG72" s="252"/>
      <c r="TPH72" s="252"/>
      <c r="TPI72" s="252"/>
      <c r="TPJ72" s="252"/>
      <c r="TPK72" s="252"/>
      <c r="TPL72" s="252"/>
      <c r="TPM72" s="252"/>
      <c r="TPN72" s="252"/>
      <c r="TPO72" s="252"/>
      <c r="TPP72" s="252"/>
      <c r="TPQ72" s="252"/>
      <c r="TPR72" s="252"/>
      <c r="TPS72" s="252"/>
      <c r="TPT72" s="252"/>
      <c r="TPU72" s="252"/>
      <c r="TPV72" s="252"/>
      <c r="TPW72" s="252"/>
      <c r="TPX72" s="252"/>
      <c r="TPY72" s="252"/>
      <c r="TPZ72" s="252"/>
      <c r="TQA72" s="252"/>
      <c r="TQB72" s="252"/>
      <c r="TQC72" s="252"/>
      <c r="TQD72" s="252"/>
      <c r="TQE72" s="252"/>
      <c r="TQF72" s="252"/>
      <c r="TQG72" s="252"/>
      <c r="TQH72" s="252"/>
      <c r="TQI72" s="252"/>
      <c r="TQJ72" s="252"/>
      <c r="TQK72" s="252"/>
      <c r="TQL72" s="252"/>
      <c r="TQM72" s="252"/>
      <c r="TQN72" s="252"/>
      <c r="TQO72" s="252"/>
      <c r="TQP72" s="252"/>
      <c r="TQQ72" s="252"/>
      <c r="TQR72" s="252"/>
      <c r="TQS72" s="252"/>
      <c r="TQT72" s="252"/>
      <c r="TQU72" s="252"/>
      <c r="TQV72" s="252"/>
      <c r="TQW72" s="252"/>
      <c r="TQX72" s="252"/>
      <c r="TQY72" s="252"/>
      <c r="TQZ72" s="252"/>
      <c r="TRA72" s="252"/>
      <c r="TRB72" s="252"/>
      <c r="TRC72" s="252"/>
      <c r="TRD72" s="252"/>
      <c r="TRE72" s="252"/>
      <c r="TRF72" s="252"/>
      <c r="TRG72" s="252"/>
      <c r="TRH72" s="252"/>
      <c r="TRI72" s="252"/>
      <c r="TRJ72" s="252"/>
      <c r="TRK72" s="252"/>
      <c r="TRL72" s="252"/>
      <c r="TRM72" s="252"/>
      <c r="TRN72" s="252"/>
      <c r="TRO72" s="252"/>
      <c r="TRP72" s="252"/>
      <c r="TRQ72" s="252"/>
      <c r="TRR72" s="252"/>
      <c r="TRS72" s="252"/>
      <c r="TRT72" s="252"/>
      <c r="TRU72" s="252"/>
      <c r="TRV72" s="252"/>
      <c r="TRW72" s="252"/>
      <c r="TRX72" s="252"/>
      <c r="TRY72" s="252"/>
      <c r="TRZ72" s="252"/>
      <c r="TSA72" s="252"/>
      <c r="TSB72" s="252"/>
      <c r="TSC72" s="252"/>
      <c r="TSD72" s="252"/>
      <c r="TSE72" s="252"/>
      <c r="TSF72" s="252"/>
      <c r="TSG72" s="252"/>
      <c r="TSH72" s="252"/>
      <c r="TSI72" s="252"/>
      <c r="TSJ72" s="252"/>
      <c r="TSK72" s="252"/>
      <c r="TSL72" s="252"/>
      <c r="TSM72" s="252"/>
      <c r="TSN72" s="252"/>
      <c r="TSO72" s="252"/>
      <c r="TSP72" s="252"/>
      <c r="TSQ72" s="252"/>
      <c r="TSR72" s="252"/>
      <c r="TSS72" s="252"/>
      <c r="TST72" s="252"/>
      <c r="TSU72" s="252"/>
      <c r="TSV72" s="252"/>
      <c r="TSW72" s="252"/>
      <c r="TSX72" s="252"/>
      <c r="TSY72" s="252"/>
      <c r="TSZ72" s="252"/>
      <c r="TTA72" s="252"/>
      <c r="TTB72" s="252"/>
      <c r="TTC72" s="252"/>
      <c r="TTD72" s="252"/>
      <c r="TTE72" s="252"/>
      <c r="TTF72" s="252"/>
      <c r="TTG72" s="252"/>
      <c r="TTH72" s="252"/>
      <c r="TTI72" s="252"/>
      <c r="TTJ72" s="252"/>
      <c r="TTK72" s="252"/>
      <c r="TTL72" s="252"/>
      <c r="TTM72" s="252"/>
      <c r="TTN72" s="252"/>
      <c r="TTO72" s="252"/>
      <c r="TTP72" s="252"/>
      <c r="TTQ72" s="252"/>
      <c r="TTR72" s="252"/>
      <c r="TTS72" s="252"/>
      <c r="TTT72" s="252"/>
      <c r="TTU72" s="252"/>
      <c r="TTV72" s="252"/>
      <c r="TTW72" s="252"/>
      <c r="TTX72" s="252"/>
      <c r="TTY72" s="252"/>
      <c r="TTZ72" s="252"/>
      <c r="TUA72" s="252"/>
      <c r="TUB72" s="252"/>
      <c r="TUC72" s="252"/>
      <c r="TUD72" s="252"/>
      <c r="TUE72" s="252"/>
      <c r="TUF72" s="252"/>
      <c r="TUG72" s="252"/>
      <c r="TUH72" s="252"/>
      <c r="TUI72" s="252"/>
      <c r="TUJ72" s="252"/>
      <c r="TUK72" s="252"/>
      <c r="TUL72" s="252"/>
      <c r="TUM72" s="252"/>
      <c r="TUN72" s="252"/>
      <c r="TUO72" s="252"/>
      <c r="TUP72" s="252"/>
      <c r="TUQ72" s="252"/>
      <c r="TUR72" s="252"/>
      <c r="TUS72" s="252"/>
      <c r="TUT72" s="252"/>
      <c r="TUU72" s="252"/>
      <c r="TUV72" s="252"/>
      <c r="TUW72" s="252"/>
      <c r="TUX72" s="252"/>
      <c r="TUY72" s="252"/>
      <c r="TUZ72" s="252"/>
      <c r="TVA72" s="252"/>
      <c r="TVB72" s="252"/>
      <c r="TVC72" s="252"/>
      <c r="TVD72" s="252"/>
      <c r="TVE72" s="252"/>
      <c r="TVF72" s="252"/>
      <c r="TVG72" s="252"/>
      <c r="TVH72" s="252"/>
      <c r="TVI72" s="252"/>
      <c r="TVJ72" s="252"/>
      <c r="TVK72" s="252"/>
      <c r="TVL72" s="252"/>
      <c r="TVM72" s="252"/>
      <c r="TVN72" s="252"/>
      <c r="TVO72" s="252"/>
      <c r="TVP72" s="252"/>
      <c r="TVQ72" s="252"/>
      <c r="TVR72" s="252"/>
      <c r="TVS72" s="252"/>
      <c r="TVT72" s="252"/>
      <c r="TVU72" s="252"/>
      <c r="TVV72" s="252"/>
      <c r="TVW72" s="252"/>
      <c r="TVX72" s="252"/>
      <c r="TVY72" s="252"/>
      <c r="TVZ72" s="252"/>
      <c r="TWA72" s="252"/>
      <c r="TWB72" s="252"/>
      <c r="TWC72" s="252"/>
      <c r="TWD72" s="252"/>
      <c r="TWE72" s="252"/>
      <c r="TWF72" s="252"/>
      <c r="TWG72" s="252"/>
      <c r="TWH72" s="252"/>
      <c r="TWI72" s="252"/>
      <c r="TWJ72" s="252"/>
      <c r="TWK72" s="252"/>
      <c r="TWL72" s="252"/>
      <c r="TWM72" s="252"/>
      <c r="TWN72" s="252"/>
      <c r="TWO72" s="252"/>
      <c r="TWP72" s="252"/>
      <c r="TWQ72" s="252"/>
      <c r="TWR72" s="252"/>
      <c r="TWS72" s="252"/>
      <c r="TWT72" s="252"/>
      <c r="TWU72" s="252"/>
      <c r="TWV72" s="252"/>
      <c r="TWW72" s="252"/>
      <c r="TWX72" s="252"/>
      <c r="TWY72" s="252"/>
      <c r="TWZ72" s="252"/>
      <c r="TXA72" s="252"/>
      <c r="TXB72" s="252"/>
      <c r="TXC72" s="252"/>
      <c r="TXD72" s="252"/>
      <c r="TXE72" s="252"/>
      <c r="TXF72" s="252"/>
      <c r="TXG72" s="252"/>
      <c r="TXH72" s="252"/>
      <c r="TXI72" s="252"/>
      <c r="TXJ72" s="252"/>
      <c r="TXK72" s="252"/>
      <c r="TXL72" s="252"/>
      <c r="TXM72" s="252"/>
      <c r="TXN72" s="252"/>
      <c r="TXO72" s="252"/>
      <c r="TXP72" s="252"/>
      <c r="TXQ72" s="252"/>
      <c r="TXR72" s="252"/>
      <c r="TXS72" s="252"/>
      <c r="TXT72" s="252"/>
      <c r="TXU72" s="252"/>
      <c r="TXV72" s="252"/>
      <c r="TXW72" s="252"/>
      <c r="TXX72" s="252"/>
      <c r="TXY72" s="252"/>
      <c r="TXZ72" s="252"/>
      <c r="TYA72" s="252"/>
      <c r="TYB72" s="252"/>
      <c r="TYC72" s="252"/>
      <c r="TYD72" s="252"/>
      <c r="TYE72" s="252"/>
      <c r="TYF72" s="252"/>
      <c r="TYG72" s="252"/>
      <c r="TYH72" s="252"/>
      <c r="TYI72" s="252"/>
      <c r="TYJ72" s="252"/>
      <c r="TYK72" s="252"/>
      <c r="TYL72" s="252"/>
      <c r="TYM72" s="252"/>
      <c r="TYN72" s="252"/>
      <c r="TYO72" s="252"/>
      <c r="TYP72" s="252"/>
      <c r="TYQ72" s="252"/>
      <c r="TYR72" s="252"/>
      <c r="TYS72" s="252"/>
      <c r="TYT72" s="252"/>
      <c r="TYU72" s="252"/>
      <c r="TYV72" s="252"/>
      <c r="TYW72" s="252"/>
      <c r="TYX72" s="252"/>
      <c r="TYY72" s="252"/>
      <c r="TYZ72" s="252"/>
      <c r="TZA72" s="252"/>
      <c r="TZB72" s="252"/>
      <c r="TZC72" s="252"/>
      <c r="TZD72" s="252"/>
      <c r="TZE72" s="252"/>
      <c r="TZF72" s="252"/>
      <c r="TZG72" s="252"/>
      <c r="TZH72" s="252"/>
      <c r="TZI72" s="252"/>
      <c r="TZJ72" s="252"/>
      <c r="TZK72" s="252"/>
      <c r="TZL72" s="252"/>
      <c r="TZM72" s="252"/>
      <c r="TZN72" s="252"/>
      <c r="TZO72" s="252"/>
      <c r="TZP72" s="252"/>
      <c r="TZQ72" s="252"/>
      <c r="TZR72" s="252"/>
      <c r="TZS72" s="252"/>
      <c r="TZT72" s="252"/>
      <c r="TZU72" s="252"/>
      <c r="TZV72" s="252"/>
      <c r="TZW72" s="252"/>
      <c r="TZX72" s="252"/>
      <c r="TZY72" s="252"/>
      <c r="TZZ72" s="252"/>
      <c r="UAA72" s="252"/>
      <c r="UAB72" s="252"/>
      <c r="UAC72" s="252"/>
      <c r="UAD72" s="252"/>
      <c r="UAE72" s="252"/>
      <c r="UAF72" s="252"/>
      <c r="UAG72" s="252"/>
      <c r="UAH72" s="252"/>
      <c r="UAI72" s="252"/>
      <c r="UAJ72" s="252"/>
      <c r="UAK72" s="252"/>
      <c r="UAL72" s="252"/>
      <c r="UAM72" s="252"/>
      <c r="UAN72" s="252"/>
      <c r="UAO72" s="252"/>
      <c r="UAP72" s="252"/>
      <c r="UAQ72" s="252"/>
      <c r="UAR72" s="252"/>
      <c r="UAS72" s="252"/>
      <c r="UAT72" s="252"/>
      <c r="UAU72" s="252"/>
      <c r="UAV72" s="252"/>
      <c r="UAW72" s="252"/>
      <c r="UAX72" s="252"/>
      <c r="UAY72" s="252"/>
      <c r="UAZ72" s="252"/>
      <c r="UBA72" s="252"/>
      <c r="UBB72" s="252"/>
      <c r="UBC72" s="252"/>
      <c r="UBD72" s="252"/>
      <c r="UBE72" s="252"/>
      <c r="UBF72" s="252"/>
      <c r="UBG72" s="252"/>
      <c r="UBH72" s="252"/>
      <c r="UBI72" s="252"/>
      <c r="UBJ72" s="252"/>
      <c r="UBK72" s="252"/>
      <c r="UBL72" s="252"/>
      <c r="UBM72" s="252"/>
      <c r="UBN72" s="252"/>
      <c r="UBO72" s="252"/>
      <c r="UBP72" s="252"/>
      <c r="UBQ72" s="252"/>
      <c r="UBR72" s="252"/>
      <c r="UBS72" s="252"/>
      <c r="UBT72" s="252"/>
      <c r="UBU72" s="252"/>
      <c r="UBV72" s="252"/>
      <c r="UBW72" s="252"/>
      <c r="UBX72" s="252"/>
      <c r="UBY72" s="252"/>
      <c r="UBZ72" s="252"/>
      <c r="UCA72" s="252"/>
      <c r="UCB72" s="252"/>
      <c r="UCC72" s="252"/>
      <c r="UCD72" s="252"/>
      <c r="UCE72" s="252"/>
      <c r="UCF72" s="252"/>
      <c r="UCG72" s="252"/>
      <c r="UCH72" s="252"/>
      <c r="UCI72" s="252"/>
      <c r="UCJ72" s="252"/>
      <c r="UCK72" s="252"/>
      <c r="UCL72" s="252"/>
      <c r="UCM72" s="252"/>
      <c r="UCN72" s="252"/>
      <c r="UCO72" s="252"/>
      <c r="UCP72" s="252"/>
      <c r="UCQ72" s="252"/>
      <c r="UCR72" s="252"/>
      <c r="UCS72" s="252"/>
      <c r="UCT72" s="252"/>
      <c r="UCU72" s="252"/>
      <c r="UCV72" s="252"/>
      <c r="UCW72" s="252"/>
      <c r="UCX72" s="252"/>
      <c r="UCY72" s="252"/>
      <c r="UCZ72" s="252"/>
      <c r="UDA72" s="252"/>
      <c r="UDB72" s="252"/>
      <c r="UDC72" s="252"/>
      <c r="UDD72" s="252"/>
      <c r="UDE72" s="252"/>
      <c r="UDF72" s="252"/>
      <c r="UDG72" s="252"/>
      <c r="UDH72" s="252"/>
      <c r="UDI72" s="252"/>
      <c r="UDJ72" s="252"/>
      <c r="UDK72" s="252"/>
      <c r="UDL72" s="252"/>
      <c r="UDM72" s="252"/>
      <c r="UDN72" s="252"/>
      <c r="UDO72" s="252"/>
      <c r="UDP72" s="252"/>
      <c r="UDQ72" s="252"/>
      <c r="UDR72" s="252"/>
      <c r="UDS72" s="252"/>
      <c r="UDT72" s="252"/>
      <c r="UDU72" s="252"/>
      <c r="UDV72" s="252"/>
      <c r="UDW72" s="252"/>
      <c r="UDX72" s="252"/>
      <c r="UDY72" s="252"/>
      <c r="UDZ72" s="252"/>
      <c r="UEA72" s="252"/>
      <c r="UEB72" s="252"/>
      <c r="UEC72" s="252"/>
      <c r="UED72" s="252"/>
      <c r="UEE72" s="252"/>
      <c r="UEF72" s="252"/>
      <c r="UEG72" s="252"/>
      <c r="UEH72" s="252"/>
      <c r="UEI72" s="252"/>
      <c r="UEJ72" s="252"/>
      <c r="UEK72" s="252"/>
      <c r="UEL72" s="252"/>
      <c r="UEM72" s="252"/>
      <c r="UEN72" s="252"/>
      <c r="UEO72" s="252"/>
      <c r="UEP72" s="252"/>
      <c r="UEQ72" s="252"/>
      <c r="UER72" s="252"/>
      <c r="UES72" s="252"/>
      <c r="UET72" s="252"/>
      <c r="UEU72" s="252"/>
      <c r="UEV72" s="252"/>
      <c r="UEW72" s="252"/>
      <c r="UEX72" s="252"/>
      <c r="UEY72" s="252"/>
      <c r="UEZ72" s="252"/>
      <c r="UFA72" s="252"/>
      <c r="UFB72" s="252"/>
      <c r="UFC72" s="252"/>
      <c r="UFD72" s="252"/>
      <c r="UFE72" s="252"/>
      <c r="UFF72" s="252"/>
      <c r="UFG72" s="252"/>
      <c r="UFH72" s="252"/>
      <c r="UFI72" s="252"/>
      <c r="UFJ72" s="252"/>
      <c r="UFK72" s="252"/>
      <c r="UFL72" s="252"/>
      <c r="UFM72" s="252"/>
      <c r="UFN72" s="252"/>
      <c r="UFO72" s="252"/>
      <c r="UFP72" s="252"/>
      <c r="UFQ72" s="252"/>
      <c r="UFR72" s="252"/>
      <c r="UFS72" s="252"/>
      <c r="UFT72" s="252"/>
      <c r="UFU72" s="252"/>
      <c r="UFV72" s="252"/>
      <c r="UFW72" s="252"/>
      <c r="UFX72" s="252"/>
      <c r="UFY72" s="252"/>
      <c r="UFZ72" s="252"/>
      <c r="UGA72" s="252"/>
      <c r="UGB72" s="252"/>
      <c r="UGC72" s="252"/>
      <c r="UGD72" s="252"/>
      <c r="UGE72" s="252"/>
      <c r="UGF72" s="252"/>
      <c r="UGG72" s="252"/>
      <c r="UGH72" s="252"/>
      <c r="UGI72" s="252"/>
      <c r="UGJ72" s="252"/>
      <c r="UGK72" s="252"/>
      <c r="UGL72" s="252"/>
      <c r="UGM72" s="252"/>
      <c r="UGN72" s="252"/>
      <c r="UGO72" s="252"/>
      <c r="UGP72" s="252"/>
      <c r="UGQ72" s="252"/>
      <c r="UGR72" s="252"/>
      <c r="UGS72" s="252"/>
      <c r="UGT72" s="252"/>
      <c r="UGU72" s="252"/>
      <c r="UGV72" s="252"/>
      <c r="UGW72" s="252"/>
      <c r="UGX72" s="252"/>
      <c r="UGY72" s="252"/>
      <c r="UGZ72" s="252"/>
      <c r="UHA72" s="252"/>
      <c r="UHB72" s="252"/>
      <c r="UHC72" s="252"/>
      <c r="UHD72" s="252"/>
      <c r="UHE72" s="252"/>
      <c r="UHF72" s="252"/>
      <c r="UHG72" s="252"/>
      <c r="UHH72" s="252"/>
      <c r="UHI72" s="252"/>
      <c r="UHJ72" s="252"/>
      <c r="UHK72" s="252"/>
      <c r="UHL72" s="252"/>
      <c r="UHM72" s="252"/>
      <c r="UHN72" s="252"/>
      <c r="UHO72" s="252"/>
      <c r="UHP72" s="252"/>
      <c r="UHQ72" s="252"/>
      <c r="UHR72" s="252"/>
      <c r="UHS72" s="252"/>
      <c r="UHT72" s="252"/>
      <c r="UHU72" s="252"/>
      <c r="UHV72" s="252"/>
      <c r="UHW72" s="252"/>
      <c r="UHX72" s="252"/>
      <c r="UHY72" s="252"/>
      <c r="UHZ72" s="252"/>
      <c r="UIA72" s="252"/>
      <c r="UIB72" s="252"/>
      <c r="UIC72" s="252"/>
      <c r="UID72" s="252"/>
      <c r="UIE72" s="252"/>
      <c r="UIF72" s="252"/>
      <c r="UIG72" s="252"/>
      <c r="UIH72" s="252"/>
      <c r="UII72" s="252"/>
      <c r="UIJ72" s="252"/>
      <c r="UIK72" s="252"/>
      <c r="UIL72" s="252"/>
      <c r="UIM72" s="252"/>
      <c r="UIN72" s="252"/>
      <c r="UIO72" s="252"/>
      <c r="UIP72" s="252"/>
      <c r="UIQ72" s="252"/>
      <c r="UIR72" s="252"/>
      <c r="UIS72" s="252"/>
      <c r="UIT72" s="252"/>
      <c r="UIU72" s="252"/>
      <c r="UIV72" s="252"/>
      <c r="UIW72" s="252"/>
      <c r="UIX72" s="252"/>
      <c r="UIY72" s="252"/>
      <c r="UIZ72" s="252"/>
      <c r="UJA72" s="252"/>
      <c r="UJB72" s="252"/>
      <c r="UJC72" s="252"/>
      <c r="UJD72" s="252"/>
      <c r="UJE72" s="252"/>
      <c r="UJF72" s="252"/>
      <c r="UJG72" s="252"/>
      <c r="UJH72" s="252"/>
      <c r="UJI72" s="252"/>
      <c r="UJJ72" s="252"/>
      <c r="UJK72" s="252"/>
      <c r="UJL72" s="252"/>
      <c r="UJM72" s="252"/>
      <c r="UJN72" s="252"/>
      <c r="UJO72" s="252"/>
      <c r="UJP72" s="252"/>
      <c r="UJQ72" s="252"/>
      <c r="UJR72" s="252"/>
      <c r="UJS72" s="252"/>
      <c r="UJT72" s="252"/>
      <c r="UJU72" s="252"/>
      <c r="UJV72" s="252"/>
      <c r="UJW72" s="252"/>
      <c r="UJX72" s="252"/>
      <c r="UJY72" s="252"/>
      <c r="UJZ72" s="252"/>
      <c r="UKA72" s="252"/>
      <c r="UKB72" s="252"/>
      <c r="UKC72" s="252"/>
      <c r="UKD72" s="252"/>
      <c r="UKE72" s="252"/>
      <c r="UKF72" s="252"/>
      <c r="UKG72" s="252"/>
      <c r="UKH72" s="252"/>
      <c r="UKI72" s="252"/>
      <c r="UKJ72" s="252"/>
      <c r="UKK72" s="252"/>
      <c r="UKL72" s="252"/>
      <c r="UKM72" s="252"/>
      <c r="UKN72" s="252"/>
      <c r="UKO72" s="252"/>
      <c r="UKP72" s="252"/>
      <c r="UKQ72" s="252"/>
      <c r="UKR72" s="252"/>
      <c r="UKS72" s="252"/>
      <c r="UKT72" s="252"/>
      <c r="UKU72" s="252"/>
      <c r="UKV72" s="252"/>
      <c r="UKW72" s="252"/>
      <c r="UKX72" s="252"/>
      <c r="UKY72" s="252"/>
      <c r="UKZ72" s="252"/>
      <c r="ULA72" s="252"/>
      <c r="ULB72" s="252"/>
      <c r="ULC72" s="252"/>
      <c r="ULD72" s="252"/>
      <c r="ULE72" s="252"/>
      <c r="ULF72" s="252"/>
      <c r="ULG72" s="252"/>
      <c r="ULH72" s="252"/>
      <c r="ULI72" s="252"/>
      <c r="ULJ72" s="252"/>
      <c r="ULK72" s="252"/>
      <c r="ULL72" s="252"/>
      <c r="ULM72" s="252"/>
      <c r="ULN72" s="252"/>
      <c r="ULO72" s="252"/>
      <c r="ULP72" s="252"/>
      <c r="ULQ72" s="252"/>
      <c r="ULR72" s="252"/>
      <c r="ULS72" s="252"/>
      <c r="ULT72" s="252"/>
      <c r="ULU72" s="252"/>
      <c r="ULV72" s="252"/>
      <c r="ULW72" s="252"/>
      <c r="ULX72" s="252"/>
      <c r="ULY72" s="252"/>
      <c r="ULZ72" s="252"/>
      <c r="UMA72" s="252"/>
      <c r="UMB72" s="252"/>
      <c r="UMC72" s="252"/>
      <c r="UMD72" s="252"/>
      <c r="UME72" s="252"/>
      <c r="UMF72" s="252"/>
      <c r="UMG72" s="252"/>
      <c r="UMH72" s="252"/>
      <c r="UMI72" s="252"/>
      <c r="UMJ72" s="252"/>
      <c r="UMK72" s="252"/>
      <c r="UML72" s="252"/>
      <c r="UMM72" s="252"/>
      <c r="UMN72" s="252"/>
      <c r="UMO72" s="252"/>
      <c r="UMP72" s="252"/>
      <c r="UMQ72" s="252"/>
      <c r="UMR72" s="252"/>
      <c r="UMS72" s="252"/>
      <c r="UMT72" s="252"/>
      <c r="UMU72" s="252"/>
      <c r="UMV72" s="252"/>
      <c r="UMW72" s="252"/>
      <c r="UMX72" s="252"/>
      <c r="UMY72" s="252"/>
      <c r="UMZ72" s="252"/>
      <c r="UNA72" s="252"/>
      <c r="UNB72" s="252"/>
      <c r="UNC72" s="252"/>
      <c r="UND72" s="252"/>
      <c r="UNE72" s="252"/>
      <c r="UNF72" s="252"/>
      <c r="UNG72" s="252"/>
      <c r="UNH72" s="252"/>
      <c r="UNI72" s="252"/>
      <c r="UNJ72" s="252"/>
      <c r="UNK72" s="252"/>
      <c r="UNL72" s="252"/>
      <c r="UNM72" s="252"/>
      <c r="UNN72" s="252"/>
      <c r="UNO72" s="252"/>
      <c r="UNP72" s="252"/>
      <c r="UNQ72" s="252"/>
      <c r="UNR72" s="252"/>
      <c r="UNS72" s="252"/>
      <c r="UNT72" s="252"/>
      <c r="UNU72" s="252"/>
      <c r="UNV72" s="252"/>
      <c r="UNW72" s="252"/>
      <c r="UNX72" s="252"/>
      <c r="UNY72" s="252"/>
      <c r="UNZ72" s="252"/>
      <c r="UOA72" s="252"/>
      <c r="UOB72" s="252"/>
      <c r="UOC72" s="252"/>
      <c r="UOD72" s="252"/>
      <c r="UOE72" s="252"/>
      <c r="UOF72" s="252"/>
      <c r="UOG72" s="252"/>
      <c r="UOH72" s="252"/>
      <c r="UOI72" s="252"/>
      <c r="UOJ72" s="252"/>
      <c r="UOK72" s="252"/>
      <c r="UOL72" s="252"/>
      <c r="UOM72" s="252"/>
      <c r="UON72" s="252"/>
      <c r="UOO72" s="252"/>
      <c r="UOP72" s="252"/>
      <c r="UOQ72" s="252"/>
      <c r="UOR72" s="252"/>
      <c r="UOS72" s="252"/>
      <c r="UOT72" s="252"/>
      <c r="UOU72" s="252"/>
      <c r="UOV72" s="252"/>
      <c r="UOW72" s="252"/>
      <c r="UOX72" s="252"/>
      <c r="UOY72" s="252"/>
      <c r="UOZ72" s="252"/>
      <c r="UPA72" s="252"/>
      <c r="UPB72" s="252"/>
      <c r="UPC72" s="252"/>
      <c r="UPD72" s="252"/>
      <c r="UPE72" s="252"/>
      <c r="UPF72" s="252"/>
      <c r="UPG72" s="252"/>
      <c r="UPH72" s="252"/>
      <c r="UPI72" s="252"/>
      <c r="UPJ72" s="252"/>
      <c r="UPK72" s="252"/>
      <c r="UPL72" s="252"/>
      <c r="UPM72" s="252"/>
      <c r="UPN72" s="252"/>
      <c r="UPO72" s="252"/>
      <c r="UPP72" s="252"/>
      <c r="UPQ72" s="252"/>
      <c r="UPR72" s="252"/>
      <c r="UPS72" s="252"/>
      <c r="UPT72" s="252"/>
      <c r="UPU72" s="252"/>
      <c r="UPV72" s="252"/>
      <c r="UPW72" s="252"/>
      <c r="UPX72" s="252"/>
      <c r="UPY72" s="252"/>
      <c r="UPZ72" s="252"/>
      <c r="UQA72" s="252"/>
      <c r="UQB72" s="252"/>
      <c r="UQC72" s="252"/>
      <c r="UQD72" s="252"/>
      <c r="UQE72" s="252"/>
      <c r="UQF72" s="252"/>
      <c r="UQG72" s="252"/>
      <c r="UQH72" s="252"/>
      <c r="UQI72" s="252"/>
      <c r="UQJ72" s="252"/>
      <c r="UQK72" s="252"/>
      <c r="UQL72" s="252"/>
      <c r="UQM72" s="252"/>
      <c r="UQN72" s="252"/>
      <c r="UQO72" s="252"/>
      <c r="UQP72" s="252"/>
      <c r="UQQ72" s="252"/>
      <c r="UQR72" s="252"/>
      <c r="UQS72" s="252"/>
      <c r="UQT72" s="252"/>
      <c r="UQU72" s="252"/>
      <c r="UQV72" s="252"/>
      <c r="UQW72" s="252"/>
      <c r="UQX72" s="252"/>
      <c r="UQY72" s="252"/>
      <c r="UQZ72" s="252"/>
      <c r="URA72" s="252"/>
      <c r="URB72" s="252"/>
      <c r="URC72" s="252"/>
      <c r="URD72" s="252"/>
      <c r="URE72" s="252"/>
      <c r="URF72" s="252"/>
      <c r="URG72" s="252"/>
      <c r="URH72" s="252"/>
      <c r="URI72" s="252"/>
      <c r="URJ72" s="252"/>
      <c r="URK72" s="252"/>
      <c r="URL72" s="252"/>
      <c r="URM72" s="252"/>
      <c r="URN72" s="252"/>
      <c r="URO72" s="252"/>
      <c r="URP72" s="252"/>
      <c r="URQ72" s="252"/>
      <c r="URR72" s="252"/>
      <c r="URS72" s="252"/>
      <c r="URT72" s="252"/>
      <c r="URU72" s="252"/>
      <c r="URV72" s="252"/>
      <c r="URW72" s="252"/>
      <c r="URX72" s="252"/>
      <c r="URY72" s="252"/>
      <c r="URZ72" s="252"/>
      <c r="USA72" s="252"/>
      <c r="USB72" s="252"/>
      <c r="USC72" s="252"/>
      <c r="USD72" s="252"/>
      <c r="USE72" s="252"/>
      <c r="USF72" s="252"/>
      <c r="USG72" s="252"/>
      <c r="USH72" s="252"/>
      <c r="USI72" s="252"/>
      <c r="USJ72" s="252"/>
      <c r="USK72" s="252"/>
      <c r="USL72" s="252"/>
      <c r="USM72" s="252"/>
      <c r="USN72" s="252"/>
      <c r="USO72" s="252"/>
      <c r="USP72" s="252"/>
      <c r="USQ72" s="252"/>
      <c r="USR72" s="252"/>
      <c r="USS72" s="252"/>
      <c r="UST72" s="252"/>
      <c r="USU72" s="252"/>
      <c r="USV72" s="252"/>
      <c r="USW72" s="252"/>
      <c r="USX72" s="252"/>
      <c r="USY72" s="252"/>
      <c r="USZ72" s="252"/>
      <c r="UTA72" s="252"/>
      <c r="UTB72" s="252"/>
      <c r="UTC72" s="252"/>
      <c r="UTD72" s="252"/>
      <c r="UTE72" s="252"/>
      <c r="UTF72" s="252"/>
      <c r="UTG72" s="252"/>
      <c r="UTH72" s="252"/>
      <c r="UTI72" s="252"/>
      <c r="UTJ72" s="252"/>
      <c r="UTK72" s="252"/>
      <c r="UTL72" s="252"/>
      <c r="UTM72" s="252"/>
      <c r="UTN72" s="252"/>
      <c r="UTO72" s="252"/>
      <c r="UTP72" s="252"/>
      <c r="UTQ72" s="252"/>
      <c r="UTR72" s="252"/>
      <c r="UTS72" s="252"/>
      <c r="UTT72" s="252"/>
      <c r="UTU72" s="252"/>
      <c r="UTV72" s="252"/>
      <c r="UTW72" s="252"/>
      <c r="UTX72" s="252"/>
      <c r="UTY72" s="252"/>
      <c r="UTZ72" s="252"/>
      <c r="UUA72" s="252"/>
      <c r="UUB72" s="252"/>
      <c r="UUC72" s="252"/>
      <c r="UUD72" s="252"/>
      <c r="UUE72" s="252"/>
      <c r="UUF72" s="252"/>
      <c r="UUG72" s="252"/>
      <c r="UUH72" s="252"/>
      <c r="UUI72" s="252"/>
      <c r="UUJ72" s="252"/>
      <c r="UUK72" s="252"/>
      <c r="UUL72" s="252"/>
      <c r="UUM72" s="252"/>
      <c r="UUN72" s="252"/>
      <c r="UUO72" s="252"/>
      <c r="UUP72" s="252"/>
      <c r="UUQ72" s="252"/>
      <c r="UUR72" s="252"/>
      <c r="UUS72" s="252"/>
      <c r="UUT72" s="252"/>
      <c r="UUU72" s="252"/>
      <c r="UUV72" s="252"/>
      <c r="UUW72" s="252"/>
      <c r="UUX72" s="252"/>
      <c r="UUY72" s="252"/>
      <c r="UUZ72" s="252"/>
      <c r="UVA72" s="252"/>
      <c r="UVB72" s="252"/>
      <c r="UVC72" s="252"/>
      <c r="UVD72" s="252"/>
      <c r="UVE72" s="252"/>
      <c r="UVF72" s="252"/>
      <c r="UVG72" s="252"/>
      <c r="UVH72" s="252"/>
      <c r="UVI72" s="252"/>
      <c r="UVJ72" s="252"/>
      <c r="UVK72" s="252"/>
      <c r="UVL72" s="252"/>
      <c r="UVM72" s="252"/>
      <c r="UVN72" s="252"/>
      <c r="UVO72" s="252"/>
      <c r="UVP72" s="252"/>
      <c r="UVQ72" s="252"/>
      <c r="UVR72" s="252"/>
      <c r="UVS72" s="252"/>
      <c r="UVT72" s="252"/>
      <c r="UVU72" s="252"/>
      <c r="UVV72" s="252"/>
      <c r="UVW72" s="252"/>
      <c r="UVX72" s="252"/>
      <c r="UVY72" s="252"/>
      <c r="UVZ72" s="252"/>
      <c r="UWA72" s="252"/>
      <c r="UWB72" s="252"/>
      <c r="UWC72" s="252"/>
      <c r="UWD72" s="252"/>
      <c r="UWE72" s="252"/>
      <c r="UWF72" s="252"/>
      <c r="UWG72" s="252"/>
      <c r="UWH72" s="252"/>
      <c r="UWI72" s="252"/>
      <c r="UWJ72" s="252"/>
      <c r="UWK72" s="252"/>
      <c r="UWL72" s="252"/>
      <c r="UWM72" s="252"/>
      <c r="UWN72" s="252"/>
      <c r="UWO72" s="252"/>
      <c r="UWP72" s="252"/>
      <c r="UWQ72" s="252"/>
      <c r="UWR72" s="252"/>
      <c r="UWS72" s="252"/>
      <c r="UWT72" s="252"/>
      <c r="UWU72" s="252"/>
      <c r="UWV72" s="252"/>
      <c r="UWW72" s="252"/>
      <c r="UWX72" s="252"/>
      <c r="UWY72" s="252"/>
      <c r="UWZ72" s="252"/>
      <c r="UXA72" s="252"/>
      <c r="UXB72" s="252"/>
      <c r="UXC72" s="252"/>
      <c r="UXD72" s="252"/>
      <c r="UXE72" s="252"/>
      <c r="UXF72" s="252"/>
      <c r="UXG72" s="252"/>
      <c r="UXH72" s="252"/>
      <c r="UXI72" s="252"/>
      <c r="UXJ72" s="252"/>
      <c r="UXK72" s="252"/>
      <c r="UXL72" s="252"/>
      <c r="UXM72" s="252"/>
      <c r="UXN72" s="252"/>
      <c r="UXO72" s="252"/>
      <c r="UXP72" s="252"/>
      <c r="UXQ72" s="252"/>
      <c r="UXR72" s="252"/>
      <c r="UXS72" s="252"/>
      <c r="UXT72" s="252"/>
      <c r="UXU72" s="252"/>
      <c r="UXV72" s="252"/>
      <c r="UXW72" s="252"/>
      <c r="UXX72" s="252"/>
      <c r="UXY72" s="252"/>
      <c r="UXZ72" s="252"/>
      <c r="UYA72" s="252"/>
      <c r="UYB72" s="252"/>
      <c r="UYC72" s="252"/>
      <c r="UYD72" s="252"/>
      <c r="UYE72" s="252"/>
      <c r="UYF72" s="252"/>
      <c r="UYG72" s="252"/>
      <c r="UYH72" s="252"/>
      <c r="UYI72" s="252"/>
      <c r="UYJ72" s="252"/>
      <c r="UYK72" s="252"/>
      <c r="UYL72" s="252"/>
      <c r="UYM72" s="252"/>
      <c r="UYN72" s="252"/>
      <c r="UYO72" s="252"/>
      <c r="UYP72" s="252"/>
      <c r="UYQ72" s="252"/>
      <c r="UYR72" s="252"/>
      <c r="UYS72" s="252"/>
      <c r="UYT72" s="252"/>
      <c r="UYU72" s="252"/>
      <c r="UYV72" s="252"/>
      <c r="UYW72" s="252"/>
      <c r="UYX72" s="252"/>
      <c r="UYY72" s="252"/>
      <c r="UYZ72" s="252"/>
      <c r="UZA72" s="252"/>
      <c r="UZB72" s="252"/>
      <c r="UZC72" s="252"/>
      <c r="UZD72" s="252"/>
      <c r="UZE72" s="252"/>
      <c r="UZF72" s="252"/>
      <c r="UZG72" s="252"/>
      <c r="UZH72" s="252"/>
      <c r="UZI72" s="252"/>
      <c r="UZJ72" s="252"/>
      <c r="UZK72" s="252"/>
      <c r="UZL72" s="252"/>
      <c r="UZM72" s="252"/>
      <c r="UZN72" s="252"/>
      <c r="UZO72" s="252"/>
      <c r="UZP72" s="252"/>
      <c r="UZQ72" s="252"/>
      <c r="UZR72" s="252"/>
      <c r="UZS72" s="252"/>
      <c r="UZT72" s="252"/>
      <c r="UZU72" s="252"/>
      <c r="UZV72" s="252"/>
      <c r="UZW72" s="252"/>
      <c r="UZX72" s="252"/>
      <c r="UZY72" s="252"/>
      <c r="UZZ72" s="252"/>
      <c r="VAA72" s="252"/>
      <c r="VAB72" s="252"/>
      <c r="VAC72" s="252"/>
      <c r="VAD72" s="252"/>
      <c r="VAE72" s="252"/>
      <c r="VAF72" s="252"/>
      <c r="VAG72" s="252"/>
      <c r="VAH72" s="252"/>
      <c r="VAI72" s="252"/>
      <c r="VAJ72" s="252"/>
      <c r="VAK72" s="252"/>
      <c r="VAL72" s="252"/>
      <c r="VAM72" s="252"/>
      <c r="VAN72" s="252"/>
      <c r="VAO72" s="252"/>
      <c r="VAP72" s="252"/>
      <c r="VAQ72" s="252"/>
      <c r="VAR72" s="252"/>
      <c r="VAS72" s="252"/>
      <c r="VAT72" s="252"/>
      <c r="VAU72" s="252"/>
      <c r="VAV72" s="252"/>
      <c r="VAW72" s="252"/>
      <c r="VAX72" s="252"/>
      <c r="VAY72" s="252"/>
      <c r="VAZ72" s="252"/>
      <c r="VBA72" s="252"/>
      <c r="VBB72" s="252"/>
      <c r="VBC72" s="252"/>
      <c r="VBD72" s="252"/>
      <c r="VBE72" s="252"/>
      <c r="VBF72" s="252"/>
      <c r="VBG72" s="252"/>
      <c r="VBH72" s="252"/>
      <c r="VBI72" s="252"/>
      <c r="VBJ72" s="252"/>
      <c r="VBK72" s="252"/>
      <c r="VBL72" s="252"/>
      <c r="VBM72" s="252"/>
      <c r="VBN72" s="252"/>
      <c r="VBO72" s="252"/>
      <c r="VBP72" s="252"/>
      <c r="VBQ72" s="252"/>
      <c r="VBR72" s="252"/>
      <c r="VBS72" s="252"/>
      <c r="VBT72" s="252"/>
      <c r="VBU72" s="252"/>
      <c r="VBV72" s="252"/>
      <c r="VBW72" s="252"/>
      <c r="VBX72" s="252"/>
      <c r="VBY72" s="252"/>
      <c r="VBZ72" s="252"/>
      <c r="VCA72" s="252"/>
      <c r="VCB72" s="252"/>
      <c r="VCC72" s="252"/>
      <c r="VCD72" s="252"/>
      <c r="VCE72" s="252"/>
      <c r="VCF72" s="252"/>
      <c r="VCG72" s="252"/>
      <c r="VCH72" s="252"/>
      <c r="VCI72" s="252"/>
      <c r="VCJ72" s="252"/>
      <c r="VCK72" s="252"/>
      <c r="VCL72" s="252"/>
      <c r="VCM72" s="252"/>
      <c r="VCN72" s="252"/>
      <c r="VCO72" s="252"/>
      <c r="VCP72" s="252"/>
      <c r="VCQ72" s="252"/>
      <c r="VCR72" s="252"/>
      <c r="VCS72" s="252"/>
      <c r="VCT72" s="252"/>
      <c r="VCU72" s="252"/>
      <c r="VCV72" s="252"/>
      <c r="VCW72" s="252"/>
      <c r="VCX72" s="252"/>
      <c r="VCY72" s="252"/>
      <c r="VCZ72" s="252"/>
      <c r="VDA72" s="252"/>
      <c r="VDB72" s="252"/>
      <c r="VDC72" s="252"/>
      <c r="VDD72" s="252"/>
      <c r="VDE72" s="252"/>
      <c r="VDF72" s="252"/>
      <c r="VDG72" s="252"/>
      <c r="VDH72" s="252"/>
      <c r="VDI72" s="252"/>
      <c r="VDJ72" s="252"/>
      <c r="VDK72" s="252"/>
      <c r="VDL72" s="252"/>
      <c r="VDM72" s="252"/>
      <c r="VDN72" s="252"/>
      <c r="VDO72" s="252"/>
      <c r="VDP72" s="252"/>
      <c r="VDQ72" s="252"/>
      <c r="VDR72" s="252"/>
      <c r="VDS72" s="252"/>
      <c r="VDT72" s="252"/>
      <c r="VDU72" s="252"/>
      <c r="VDV72" s="252"/>
      <c r="VDW72" s="252"/>
      <c r="VDX72" s="252"/>
      <c r="VDY72" s="252"/>
      <c r="VDZ72" s="252"/>
      <c r="VEA72" s="252"/>
      <c r="VEB72" s="252"/>
      <c r="VEC72" s="252"/>
      <c r="VED72" s="252"/>
      <c r="VEE72" s="252"/>
      <c r="VEF72" s="252"/>
      <c r="VEG72" s="252"/>
      <c r="VEH72" s="252"/>
      <c r="VEI72" s="252"/>
      <c r="VEJ72" s="252"/>
      <c r="VEK72" s="252"/>
      <c r="VEL72" s="252"/>
      <c r="VEM72" s="252"/>
      <c r="VEN72" s="252"/>
      <c r="VEO72" s="252"/>
      <c r="VEP72" s="252"/>
      <c r="VEQ72" s="252"/>
      <c r="VER72" s="252"/>
      <c r="VES72" s="252"/>
      <c r="VET72" s="252"/>
      <c r="VEU72" s="252"/>
      <c r="VEV72" s="252"/>
      <c r="VEW72" s="252"/>
      <c r="VEX72" s="252"/>
      <c r="VEY72" s="252"/>
      <c r="VEZ72" s="252"/>
      <c r="VFA72" s="252"/>
      <c r="VFB72" s="252"/>
      <c r="VFC72" s="252"/>
      <c r="VFD72" s="252"/>
      <c r="VFE72" s="252"/>
      <c r="VFF72" s="252"/>
      <c r="VFG72" s="252"/>
      <c r="VFH72" s="252"/>
      <c r="VFI72" s="252"/>
      <c r="VFJ72" s="252"/>
      <c r="VFK72" s="252"/>
      <c r="VFL72" s="252"/>
      <c r="VFM72" s="252"/>
      <c r="VFN72" s="252"/>
      <c r="VFO72" s="252"/>
      <c r="VFP72" s="252"/>
      <c r="VFQ72" s="252"/>
      <c r="VFR72" s="252"/>
      <c r="VFS72" s="252"/>
      <c r="VFT72" s="252"/>
      <c r="VFU72" s="252"/>
      <c r="VFV72" s="252"/>
      <c r="VFW72" s="252"/>
      <c r="VFX72" s="252"/>
      <c r="VFY72" s="252"/>
      <c r="VFZ72" s="252"/>
      <c r="VGA72" s="252"/>
      <c r="VGB72" s="252"/>
      <c r="VGC72" s="252"/>
      <c r="VGD72" s="252"/>
      <c r="VGE72" s="252"/>
      <c r="VGF72" s="252"/>
      <c r="VGG72" s="252"/>
      <c r="VGH72" s="252"/>
      <c r="VGI72" s="252"/>
      <c r="VGJ72" s="252"/>
      <c r="VGK72" s="252"/>
      <c r="VGL72" s="252"/>
      <c r="VGM72" s="252"/>
      <c r="VGN72" s="252"/>
      <c r="VGO72" s="252"/>
      <c r="VGP72" s="252"/>
      <c r="VGQ72" s="252"/>
      <c r="VGR72" s="252"/>
      <c r="VGS72" s="252"/>
      <c r="VGT72" s="252"/>
      <c r="VGU72" s="252"/>
      <c r="VGV72" s="252"/>
      <c r="VGW72" s="252"/>
      <c r="VGX72" s="252"/>
      <c r="VGY72" s="252"/>
      <c r="VGZ72" s="252"/>
      <c r="VHA72" s="252"/>
      <c r="VHB72" s="252"/>
      <c r="VHC72" s="252"/>
      <c r="VHD72" s="252"/>
      <c r="VHE72" s="252"/>
      <c r="VHF72" s="252"/>
      <c r="VHG72" s="252"/>
      <c r="VHH72" s="252"/>
      <c r="VHI72" s="252"/>
      <c r="VHJ72" s="252"/>
      <c r="VHK72" s="252"/>
      <c r="VHL72" s="252"/>
      <c r="VHM72" s="252"/>
      <c r="VHN72" s="252"/>
      <c r="VHO72" s="252"/>
      <c r="VHP72" s="252"/>
      <c r="VHQ72" s="252"/>
      <c r="VHR72" s="252"/>
      <c r="VHS72" s="252"/>
      <c r="VHT72" s="252"/>
      <c r="VHU72" s="252"/>
      <c r="VHV72" s="252"/>
      <c r="VHW72" s="252"/>
      <c r="VHX72" s="252"/>
      <c r="VHY72" s="252"/>
      <c r="VHZ72" s="252"/>
      <c r="VIA72" s="252"/>
      <c r="VIB72" s="252"/>
      <c r="VIC72" s="252"/>
      <c r="VID72" s="252"/>
      <c r="VIE72" s="252"/>
      <c r="VIF72" s="252"/>
      <c r="VIG72" s="252"/>
      <c r="VIH72" s="252"/>
      <c r="VII72" s="252"/>
      <c r="VIJ72" s="252"/>
      <c r="VIK72" s="252"/>
      <c r="VIL72" s="252"/>
      <c r="VIM72" s="252"/>
      <c r="VIN72" s="252"/>
      <c r="VIO72" s="252"/>
      <c r="VIP72" s="252"/>
      <c r="VIQ72" s="252"/>
      <c r="VIR72" s="252"/>
      <c r="VIS72" s="252"/>
      <c r="VIT72" s="252"/>
      <c r="VIU72" s="252"/>
      <c r="VIV72" s="252"/>
      <c r="VIW72" s="252"/>
      <c r="VIX72" s="252"/>
      <c r="VIY72" s="252"/>
      <c r="VIZ72" s="252"/>
      <c r="VJA72" s="252"/>
      <c r="VJB72" s="252"/>
      <c r="VJC72" s="252"/>
      <c r="VJD72" s="252"/>
      <c r="VJE72" s="252"/>
      <c r="VJF72" s="252"/>
      <c r="VJG72" s="252"/>
      <c r="VJH72" s="252"/>
      <c r="VJI72" s="252"/>
      <c r="VJJ72" s="252"/>
      <c r="VJK72" s="252"/>
      <c r="VJL72" s="252"/>
      <c r="VJM72" s="252"/>
      <c r="VJN72" s="252"/>
      <c r="VJO72" s="252"/>
      <c r="VJP72" s="252"/>
      <c r="VJQ72" s="252"/>
      <c r="VJR72" s="252"/>
      <c r="VJS72" s="252"/>
      <c r="VJT72" s="252"/>
      <c r="VJU72" s="252"/>
      <c r="VJV72" s="252"/>
      <c r="VJW72" s="252"/>
      <c r="VJX72" s="252"/>
      <c r="VJY72" s="252"/>
      <c r="VJZ72" s="252"/>
      <c r="VKA72" s="252"/>
      <c r="VKB72" s="252"/>
      <c r="VKC72" s="252"/>
      <c r="VKD72" s="252"/>
      <c r="VKE72" s="252"/>
      <c r="VKF72" s="252"/>
      <c r="VKG72" s="252"/>
      <c r="VKH72" s="252"/>
      <c r="VKI72" s="252"/>
      <c r="VKJ72" s="252"/>
      <c r="VKK72" s="252"/>
      <c r="VKL72" s="252"/>
      <c r="VKM72" s="252"/>
      <c r="VKN72" s="252"/>
      <c r="VKO72" s="252"/>
      <c r="VKP72" s="252"/>
      <c r="VKQ72" s="252"/>
      <c r="VKR72" s="252"/>
      <c r="VKS72" s="252"/>
      <c r="VKT72" s="252"/>
      <c r="VKU72" s="252"/>
      <c r="VKV72" s="252"/>
      <c r="VKW72" s="252"/>
      <c r="VKX72" s="252"/>
      <c r="VKY72" s="252"/>
      <c r="VKZ72" s="252"/>
      <c r="VLA72" s="252"/>
      <c r="VLB72" s="252"/>
      <c r="VLC72" s="252"/>
      <c r="VLD72" s="252"/>
      <c r="VLE72" s="252"/>
      <c r="VLF72" s="252"/>
      <c r="VLG72" s="252"/>
      <c r="VLH72" s="252"/>
      <c r="VLI72" s="252"/>
      <c r="VLJ72" s="252"/>
      <c r="VLK72" s="252"/>
      <c r="VLL72" s="252"/>
      <c r="VLM72" s="252"/>
      <c r="VLN72" s="252"/>
      <c r="VLO72" s="252"/>
      <c r="VLP72" s="252"/>
      <c r="VLQ72" s="252"/>
      <c r="VLR72" s="252"/>
      <c r="VLS72" s="252"/>
      <c r="VLT72" s="252"/>
      <c r="VLU72" s="252"/>
      <c r="VLV72" s="252"/>
      <c r="VLW72" s="252"/>
      <c r="VLX72" s="252"/>
      <c r="VLY72" s="252"/>
      <c r="VLZ72" s="252"/>
      <c r="VMA72" s="252"/>
      <c r="VMB72" s="252"/>
      <c r="VMC72" s="252"/>
      <c r="VMD72" s="252"/>
      <c r="VME72" s="252"/>
      <c r="VMF72" s="252"/>
      <c r="VMG72" s="252"/>
      <c r="VMH72" s="252"/>
      <c r="VMI72" s="252"/>
      <c r="VMJ72" s="252"/>
      <c r="VMK72" s="252"/>
      <c r="VML72" s="252"/>
      <c r="VMM72" s="252"/>
      <c r="VMN72" s="252"/>
      <c r="VMO72" s="252"/>
      <c r="VMP72" s="252"/>
      <c r="VMQ72" s="252"/>
      <c r="VMR72" s="252"/>
      <c r="VMS72" s="252"/>
      <c r="VMT72" s="252"/>
      <c r="VMU72" s="252"/>
      <c r="VMV72" s="252"/>
      <c r="VMW72" s="252"/>
      <c r="VMX72" s="252"/>
      <c r="VMY72" s="252"/>
      <c r="VMZ72" s="252"/>
      <c r="VNA72" s="252"/>
      <c r="VNB72" s="252"/>
      <c r="VNC72" s="252"/>
      <c r="VND72" s="252"/>
      <c r="VNE72" s="252"/>
      <c r="VNF72" s="252"/>
      <c r="VNG72" s="252"/>
      <c r="VNH72" s="252"/>
      <c r="VNI72" s="252"/>
      <c r="VNJ72" s="252"/>
      <c r="VNK72" s="252"/>
      <c r="VNL72" s="252"/>
      <c r="VNM72" s="252"/>
      <c r="VNN72" s="252"/>
      <c r="VNO72" s="252"/>
      <c r="VNP72" s="252"/>
      <c r="VNQ72" s="252"/>
      <c r="VNR72" s="252"/>
      <c r="VNS72" s="252"/>
      <c r="VNT72" s="252"/>
      <c r="VNU72" s="252"/>
      <c r="VNV72" s="252"/>
      <c r="VNW72" s="252"/>
      <c r="VNX72" s="252"/>
      <c r="VNY72" s="252"/>
      <c r="VNZ72" s="252"/>
      <c r="VOA72" s="252"/>
      <c r="VOB72" s="252"/>
      <c r="VOC72" s="252"/>
      <c r="VOD72" s="252"/>
      <c r="VOE72" s="252"/>
      <c r="VOF72" s="252"/>
      <c r="VOG72" s="252"/>
      <c r="VOH72" s="252"/>
      <c r="VOI72" s="252"/>
      <c r="VOJ72" s="252"/>
      <c r="VOK72" s="252"/>
      <c r="VOL72" s="252"/>
      <c r="VOM72" s="252"/>
      <c r="VON72" s="252"/>
      <c r="VOO72" s="252"/>
      <c r="VOP72" s="252"/>
      <c r="VOQ72" s="252"/>
      <c r="VOR72" s="252"/>
      <c r="VOS72" s="252"/>
      <c r="VOT72" s="252"/>
      <c r="VOU72" s="252"/>
      <c r="VOV72" s="252"/>
      <c r="VOW72" s="252"/>
      <c r="VOX72" s="252"/>
      <c r="VOY72" s="252"/>
      <c r="VOZ72" s="252"/>
      <c r="VPA72" s="252"/>
      <c r="VPB72" s="252"/>
      <c r="VPC72" s="252"/>
      <c r="VPD72" s="252"/>
      <c r="VPE72" s="252"/>
      <c r="VPF72" s="252"/>
      <c r="VPG72" s="252"/>
      <c r="VPH72" s="252"/>
      <c r="VPI72" s="252"/>
      <c r="VPJ72" s="252"/>
      <c r="VPK72" s="252"/>
      <c r="VPL72" s="252"/>
      <c r="VPM72" s="252"/>
      <c r="VPN72" s="252"/>
      <c r="VPO72" s="252"/>
      <c r="VPP72" s="252"/>
      <c r="VPQ72" s="252"/>
      <c r="VPR72" s="252"/>
      <c r="VPS72" s="252"/>
      <c r="VPT72" s="252"/>
      <c r="VPU72" s="252"/>
      <c r="VPV72" s="252"/>
      <c r="VPW72" s="252"/>
      <c r="VPX72" s="252"/>
      <c r="VPY72" s="252"/>
      <c r="VPZ72" s="252"/>
      <c r="VQA72" s="252"/>
      <c r="VQB72" s="252"/>
      <c r="VQC72" s="252"/>
      <c r="VQD72" s="252"/>
      <c r="VQE72" s="252"/>
      <c r="VQF72" s="252"/>
      <c r="VQG72" s="252"/>
      <c r="VQH72" s="252"/>
      <c r="VQI72" s="252"/>
      <c r="VQJ72" s="252"/>
      <c r="VQK72" s="252"/>
      <c r="VQL72" s="252"/>
      <c r="VQM72" s="252"/>
      <c r="VQN72" s="252"/>
      <c r="VQO72" s="252"/>
      <c r="VQP72" s="252"/>
      <c r="VQQ72" s="252"/>
      <c r="VQR72" s="252"/>
      <c r="VQS72" s="252"/>
      <c r="VQT72" s="252"/>
      <c r="VQU72" s="252"/>
      <c r="VQV72" s="252"/>
      <c r="VQW72" s="252"/>
      <c r="VQX72" s="252"/>
      <c r="VQY72" s="252"/>
      <c r="VQZ72" s="252"/>
      <c r="VRA72" s="252"/>
      <c r="VRB72" s="252"/>
      <c r="VRC72" s="252"/>
      <c r="VRD72" s="252"/>
      <c r="VRE72" s="252"/>
      <c r="VRF72" s="252"/>
      <c r="VRG72" s="252"/>
      <c r="VRH72" s="252"/>
      <c r="VRI72" s="252"/>
      <c r="VRJ72" s="252"/>
      <c r="VRK72" s="252"/>
      <c r="VRL72" s="252"/>
      <c r="VRM72" s="252"/>
      <c r="VRN72" s="252"/>
      <c r="VRO72" s="252"/>
      <c r="VRP72" s="252"/>
      <c r="VRQ72" s="252"/>
      <c r="VRR72" s="252"/>
      <c r="VRS72" s="252"/>
      <c r="VRT72" s="252"/>
      <c r="VRU72" s="252"/>
      <c r="VRV72" s="252"/>
      <c r="VRW72" s="252"/>
      <c r="VRX72" s="252"/>
      <c r="VRY72" s="252"/>
      <c r="VRZ72" s="252"/>
      <c r="VSA72" s="252"/>
      <c r="VSB72" s="252"/>
      <c r="VSC72" s="252"/>
      <c r="VSD72" s="252"/>
      <c r="VSE72" s="252"/>
      <c r="VSF72" s="252"/>
      <c r="VSG72" s="252"/>
      <c r="VSH72" s="252"/>
      <c r="VSI72" s="252"/>
      <c r="VSJ72" s="252"/>
      <c r="VSK72" s="252"/>
      <c r="VSL72" s="252"/>
      <c r="VSM72" s="252"/>
      <c r="VSN72" s="252"/>
      <c r="VSO72" s="252"/>
      <c r="VSP72" s="252"/>
      <c r="VSQ72" s="252"/>
      <c r="VSR72" s="252"/>
      <c r="VSS72" s="252"/>
      <c r="VST72" s="252"/>
      <c r="VSU72" s="252"/>
      <c r="VSV72" s="252"/>
      <c r="VSW72" s="252"/>
      <c r="VSX72" s="252"/>
      <c r="VSY72" s="252"/>
      <c r="VSZ72" s="252"/>
      <c r="VTA72" s="252"/>
      <c r="VTB72" s="252"/>
      <c r="VTC72" s="252"/>
      <c r="VTD72" s="252"/>
      <c r="VTE72" s="252"/>
      <c r="VTF72" s="252"/>
      <c r="VTG72" s="252"/>
      <c r="VTH72" s="252"/>
      <c r="VTI72" s="252"/>
      <c r="VTJ72" s="252"/>
      <c r="VTK72" s="252"/>
      <c r="VTL72" s="252"/>
      <c r="VTM72" s="252"/>
      <c r="VTN72" s="252"/>
      <c r="VTO72" s="252"/>
      <c r="VTP72" s="252"/>
      <c r="VTQ72" s="252"/>
      <c r="VTR72" s="252"/>
      <c r="VTS72" s="252"/>
      <c r="VTT72" s="252"/>
      <c r="VTU72" s="252"/>
      <c r="VTV72" s="252"/>
      <c r="VTW72" s="252"/>
      <c r="VTX72" s="252"/>
      <c r="VTY72" s="252"/>
      <c r="VTZ72" s="252"/>
      <c r="VUA72" s="252"/>
      <c r="VUB72" s="252"/>
      <c r="VUC72" s="252"/>
      <c r="VUD72" s="252"/>
      <c r="VUE72" s="252"/>
      <c r="VUF72" s="252"/>
      <c r="VUG72" s="252"/>
      <c r="VUH72" s="252"/>
      <c r="VUI72" s="252"/>
      <c r="VUJ72" s="252"/>
      <c r="VUK72" s="252"/>
      <c r="VUL72" s="252"/>
      <c r="VUM72" s="252"/>
      <c r="VUN72" s="252"/>
      <c r="VUO72" s="252"/>
      <c r="VUP72" s="252"/>
      <c r="VUQ72" s="252"/>
      <c r="VUR72" s="252"/>
      <c r="VUS72" s="252"/>
      <c r="VUT72" s="252"/>
      <c r="VUU72" s="252"/>
      <c r="VUV72" s="252"/>
      <c r="VUW72" s="252"/>
      <c r="VUX72" s="252"/>
      <c r="VUY72" s="252"/>
      <c r="VUZ72" s="252"/>
      <c r="VVA72" s="252"/>
      <c r="VVB72" s="252"/>
      <c r="VVC72" s="252"/>
      <c r="VVD72" s="252"/>
      <c r="VVE72" s="252"/>
      <c r="VVF72" s="252"/>
      <c r="VVG72" s="252"/>
      <c r="VVH72" s="252"/>
      <c r="VVI72" s="252"/>
      <c r="VVJ72" s="252"/>
      <c r="VVK72" s="252"/>
      <c r="VVL72" s="252"/>
      <c r="VVM72" s="252"/>
      <c r="VVN72" s="252"/>
      <c r="VVO72" s="252"/>
      <c r="VVP72" s="252"/>
      <c r="VVQ72" s="252"/>
      <c r="VVR72" s="252"/>
      <c r="VVS72" s="252"/>
      <c r="VVT72" s="252"/>
      <c r="VVU72" s="252"/>
      <c r="VVV72" s="252"/>
      <c r="VVW72" s="252"/>
      <c r="VVX72" s="252"/>
      <c r="VVY72" s="252"/>
      <c r="VVZ72" s="252"/>
      <c r="VWA72" s="252"/>
      <c r="VWB72" s="252"/>
      <c r="VWC72" s="252"/>
      <c r="VWD72" s="252"/>
      <c r="VWE72" s="252"/>
      <c r="VWF72" s="252"/>
      <c r="VWG72" s="252"/>
      <c r="VWH72" s="252"/>
      <c r="VWI72" s="252"/>
      <c r="VWJ72" s="252"/>
      <c r="VWK72" s="252"/>
      <c r="VWL72" s="252"/>
      <c r="VWM72" s="252"/>
      <c r="VWN72" s="252"/>
      <c r="VWO72" s="252"/>
      <c r="VWP72" s="252"/>
      <c r="VWQ72" s="252"/>
      <c r="VWR72" s="252"/>
      <c r="VWS72" s="252"/>
      <c r="VWT72" s="252"/>
      <c r="VWU72" s="252"/>
      <c r="VWV72" s="252"/>
      <c r="VWW72" s="252"/>
      <c r="VWX72" s="252"/>
      <c r="VWY72" s="252"/>
      <c r="VWZ72" s="252"/>
      <c r="VXA72" s="252"/>
      <c r="VXB72" s="252"/>
      <c r="VXC72" s="252"/>
      <c r="VXD72" s="252"/>
      <c r="VXE72" s="252"/>
      <c r="VXF72" s="252"/>
      <c r="VXG72" s="252"/>
      <c r="VXH72" s="252"/>
      <c r="VXI72" s="252"/>
      <c r="VXJ72" s="252"/>
      <c r="VXK72" s="252"/>
      <c r="VXL72" s="252"/>
      <c r="VXM72" s="252"/>
      <c r="VXN72" s="252"/>
      <c r="VXO72" s="252"/>
      <c r="VXP72" s="252"/>
      <c r="VXQ72" s="252"/>
      <c r="VXR72" s="252"/>
      <c r="VXS72" s="252"/>
      <c r="VXT72" s="252"/>
      <c r="VXU72" s="252"/>
      <c r="VXV72" s="252"/>
      <c r="VXW72" s="252"/>
      <c r="VXX72" s="252"/>
      <c r="VXY72" s="252"/>
      <c r="VXZ72" s="252"/>
      <c r="VYA72" s="252"/>
      <c r="VYB72" s="252"/>
      <c r="VYC72" s="252"/>
      <c r="VYD72" s="252"/>
      <c r="VYE72" s="252"/>
      <c r="VYF72" s="252"/>
      <c r="VYG72" s="252"/>
      <c r="VYH72" s="252"/>
      <c r="VYI72" s="252"/>
      <c r="VYJ72" s="252"/>
      <c r="VYK72" s="252"/>
      <c r="VYL72" s="252"/>
      <c r="VYM72" s="252"/>
      <c r="VYN72" s="252"/>
      <c r="VYO72" s="252"/>
      <c r="VYP72" s="252"/>
      <c r="VYQ72" s="252"/>
      <c r="VYR72" s="252"/>
      <c r="VYS72" s="252"/>
      <c r="VYT72" s="252"/>
      <c r="VYU72" s="252"/>
      <c r="VYV72" s="252"/>
      <c r="VYW72" s="252"/>
      <c r="VYX72" s="252"/>
      <c r="VYY72" s="252"/>
      <c r="VYZ72" s="252"/>
      <c r="VZA72" s="252"/>
      <c r="VZB72" s="252"/>
      <c r="VZC72" s="252"/>
      <c r="VZD72" s="252"/>
      <c r="VZE72" s="252"/>
      <c r="VZF72" s="252"/>
      <c r="VZG72" s="252"/>
      <c r="VZH72" s="252"/>
      <c r="VZI72" s="252"/>
      <c r="VZJ72" s="252"/>
      <c r="VZK72" s="252"/>
      <c r="VZL72" s="252"/>
      <c r="VZM72" s="252"/>
      <c r="VZN72" s="252"/>
      <c r="VZO72" s="252"/>
      <c r="VZP72" s="252"/>
      <c r="VZQ72" s="252"/>
      <c r="VZR72" s="252"/>
      <c r="VZS72" s="252"/>
      <c r="VZT72" s="252"/>
      <c r="VZU72" s="252"/>
      <c r="VZV72" s="252"/>
      <c r="VZW72" s="252"/>
      <c r="VZX72" s="252"/>
      <c r="VZY72" s="252"/>
      <c r="VZZ72" s="252"/>
      <c r="WAA72" s="252"/>
      <c r="WAB72" s="252"/>
      <c r="WAC72" s="252"/>
      <c r="WAD72" s="252"/>
      <c r="WAE72" s="252"/>
      <c r="WAF72" s="252"/>
      <c r="WAG72" s="252"/>
      <c r="WAH72" s="252"/>
      <c r="WAI72" s="252"/>
      <c r="WAJ72" s="252"/>
      <c r="WAK72" s="252"/>
      <c r="WAL72" s="252"/>
      <c r="WAM72" s="252"/>
      <c r="WAN72" s="252"/>
      <c r="WAO72" s="252"/>
      <c r="WAP72" s="252"/>
      <c r="WAQ72" s="252"/>
      <c r="WAR72" s="252"/>
      <c r="WAS72" s="252"/>
      <c r="WAT72" s="252"/>
      <c r="WAU72" s="252"/>
      <c r="WAV72" s="252"/>
      <c r="WAW72" s="252"/>
      <c r="WAX72" s="252"/>
      <c r="WAY72" s="252"/>
      <c r="WAZ72" s="252"/>
      <c r="WBA72" s="252"/>
      <c r="WBB72" s="252"/>
      <c r="WBC72" s="252"/>
      <c r="WBD72" s="252"/>
      <c r="WBE72" s="252"/>
      <c r="WBF72" s="252"/>
      <c r="WBG72" s="252"/>
      <c r="WBH72" s="252"/>
      <c r="WBI72" s="252"/>
      <c r="WBJ72" s="252"/>
      <c r="WBK72" s="252"/>
      <c r="WBL72" s="252"/>
      <c r="WBM72" s="252"/>
      <c r="WBN72" s="252"/>
      <c r="WBO72" s="252"/>
      <c r="WBP72" s="252"/>
      <c r="WBQ72" s="252"/>
      <c r="WBR72" s="252"/>
      <c r="WBS72" s="252"/>
      <c r="WBT72" s="252"/>
      <c r="WBU72" s="252"/>
      <c r="WBV72" s="252"/>
      <c r="WBW72" s="252"/>
      <c r="WBX72" s="252"/>
      <c r="WBY72" s="252"/>
      <c r="WBZ72" s="252"/>
      <c r="WCA72" s="252"/>
      <c r="WCB72" s="252"/>
      <c r="WCC72" s="252"/>
      <c r="WCD72" s="252"/>
      <c r="WCE72" s="252"/>
      <c r="WCF72" s="252"/>
      <c r="WCG72" s="252"/>
      <c r="WCH72" s="252"/>
      <c r="WCI72" s="252"/>
      <c r="WCJ72" s="252"/>
      <c r="WCK72" s="252"/>
      <c r="WCL72" s="252"/>
      <c r="WCM72" s="252"/>
      <c r="WCN72" s="252"/>
      <c r="WCO72" s="252"/>
      <c r="WCP72" s="252"/>
      <c r="WCQ72" s="252"/>
      <c r="WCR72" s="252"/>
      <c r="WCS72" s="252"/>
      <c r="WCT72" s="252"/>
      <c r="WCU72" s="252"/>
      <c r="WCV72" s="252"/>
      <c r="WCW72" s="252"/>
      <c r="WCX72" s="252"/>
      <c r="WCY72" s="252"/>
      <c r="WCZ72" s="252"/>
      <c r="WDA72" s="252"/>
      <c r="WDB72" s="252"/>
      <c r="WDC72" s="252"/>
      <c r="WDD72" s="252"/>
      <c r="WDE72" s="252"/>
      <c r="WDF72" s="252"/>
      <c r="WDG72" s="252"/>
      <c r="WDH72" s="252"/>
      <c r="WDI72" s="252"/>
      <c r="WDJ72" s="252"/>
      <c r="WDK72" s="252"/>
      <c r="WDL72" s="252"/>
      <c r="WDM72" s="252"/>
      <c r="WDN72" s="252"/>
      <c r="WDO72" s="252"/>
      <c r="WDP72" s="252"/>
      <c r="WDQ72" s="252"/>
      <c r="WDR72" s="252"/>
      <c r="WDS72" s="252"/>
      <c r="WDT72" s="252"/>
      <c r="WDU72" s="252"/>
      <c r="WDV72" s="252"/>
      <c r="WDW72" s="252"/>
      <c r="WDX72" s="252"/>
      <c r="WDY72" s="252"/>
      <c r="WDZ72" s="252"/>
      <c r="WEA72" s="252"/>
      <c r="WEB72" s="252"/>
      <c r="WEC72" s="252"/>
      <c r="WED72" s="252"/>
      <c r="WEE72" s="252"/>
      <c r="WEF72" s="252"/>
      <c r="WEG72" s="252"/>
      <c r="WEH72" s="252"/>
      <c r="WEI72" s="252"/>
      <c r="WEJ72" s="252"/>
      <c r="WEK72" s="252"/>
      <c r="WEL72" s="252"/>
      <c r="WEM72" s="252"/>
      <c r="WEN72" s="252"/>
      <c r="WEO72" s="252"/>
      <c r="WEP72" s="252"/>
      <c r="WEQ72" s="252"/>
      <c r="WER72" s="252"/>
      <c r="WES72" s="252"/>
      <c r="WET72" s="252"/>
      <c r="WEU72" s="252"/>
      <c r="WEV72" s="252"/>
      <c r="WEW72" s="252"/>
      <c r="WEX72" s="252"/>
      <c r="WEY72" s="252"/>
      <c r="WEZ72" s="252"/>
      <c r="WFA72" s="252"/>
      <c r="WFB72" s="252"/>
      <c r="WFC72" s="252"/>
      <c r="WFD72" s="252"/>
      <c r="WFE72" s="252"/>
      <c r="WFF72" s="252"/>
      <c r="WFG72" s="252"/>
      <c r="WFH72" s="252"/>
      <c r="WFI72" s="252"/>
      <c r="WFJ72" s="252"/>
      <c r="WFK72" s="252"/>
      <c r="WFL72" s="252"/>
      <c r="WFM72" s="252"/>
      <c r="WFN72" s="252"/>
      <c r="WFO72" s="252"/>
      <c r="WFP72" s="252"/>
      <c r="WFQ72" s="252"/>
      <c r="WFR72" s="252"/>
      <c r="WFS72" s="252"/>
      <c r="WFT72" s="252"/>
      <c r="WFU72" s="252"/>
      <c r="WFV72" s="252"/>
      <c r="WFW72" s="252"/>
      <c r="WFX72" s="252"/>
      <c r="WFY72" s="252"/>
      <c r="WFZ72" s="252"/>
      <c r="WGA72" s="252"/>
      <c r="WGB72" s="252"/>
      <c r="WGC72" s="252"/>
      <c r="WGD72" s="252"/>
      <c r="WGE72" s="252"/>
      <c r="WGF72" s="252"/>
      <c r="WGG72" s="252"/>
      <c r="WGH72" s="252"/>
      <c r="WGI72" s="252"/>
      <c r="WGJ72" s="252"/>
      <c r="WGK72" s="252"/>
      <c r="WGL72" s="252"/>
      <c r="WGM72" s="252"/>
      <c r="WGN72" s="252"/>
      <c r="WGO72" s="252"/>
      <c r="WGP72" s="252"/>
      <c r="WGQ72" s="252"/>
      <c r="WGR72" s="252"/>
      <c r="WGS72" s="252"/>
      <c r="WGT72" s="252"/>
      <c r="WGU72" s="252"/>
      <c r="WGV72" s="252"/>
      <c r="WGW72" s="252"/>
      <c r="WGX72" s="252"/>
      <c r="WGY72" s="252"/>
      <c r="WGZ72" s="252"/>
      <c r="WHA72" s="252"/>
      <c r="WHB72" s="252"/>
      <c r="WHC72" s="252"/>
      <c r="WHD72" s="252"/>
      <c r="WHE72" s="252"/>
      <c r="WHF72" s="252"/>
      <c r="WHG72" s="252"/>
      <c r="WHH72" s="252"/>
      <c r="WHI72" s="252"/>
      <c r="WHJ72" s="252"/>
      <c r="WHK72" s="252"/>
      <c r="WHL72" s="252"/>
      <c r="WHM72" s="252"/>
      <c r="WHN72" s="252"/>
      <c r="WHO72" s="252"/>
      <c r="WHP72" s="252"/>
      <c r="WHQ72" s="252"/>
      <c r="WHR72" s="252"/>
      <c r="WHS72" s="252"/>
      <c r="WHT72" s="252"/>
      <c r="WHU72" s="252"/>
      <c r="WHV72" s="252"/>
      <c r="WHW72" s="252"/>
      <c r="WHX72" s="252"/>
      <c r="WHY72" s="252"/>
      <c r="WHZ72" s="252"/>
      <c r="WIA72" s="252"/>
      <c r="WIB72" s="252"/>
      <c r="WIC72" s="252"/>
      <c r="WID72" s="252"/>
      <c r="WIE72" s="252"/>
      <c r="WIF72" s="252"/>
      <c r="WIG72" s="252"/>
      <c r="WIH72" s="252"/>
      <c r="WII72" s="252"/>
      <c r="WIJ72" s="252"/>
      <c r="WIK72" s="252"/>
      <c r="WIL72" s="252"/>
      <c r="WIM72" s="252"/>
      <c r="WIN72" s="252"/>
      <c r="WIO72" s="252"/>
      <c r="WIP72" s="252"/>
      <c r="WIQ72" s="252"/>
      <c r="WIR72" s="252"/>
      <c r="WIS72" s="252"/>
      <c r="WIT72" s="252"/>
      <c r="WIU72" s="252"/>
      <c r="WIV72" s="252"/>
      <c r="WIW72" s="252"/>
      <c r="WIX72" s="252"/>
      <c r="WIY72" s="252"/>
      <c r="WIZ72" s="252"/>
      <c r="WJA72" s="252"/>
      <c r="WJB72" s="252"/>
      <c r="WJC72" s="252"/>
      <c r="WJD72" s="252"/>
      <c r="WJE72" s="252"/>
      <c r="WJF72" s="252"/>
      <c r="WJG72" s="252"/>
      <c r="WJH72" s="252"/>
      <c r="WJI72" s="252"/>
      <c r="WJJ72" s="252"/>
      <c r="WJK72" s="252"/>
      <c r="WJL72" s="252"/>
      <c r="WJM72" s="252"/>
      <c r="WJN72" s="252"/>
      <c r="WJO72" s="252"/>
      <c r="WJP72" s="252"/>
      <c r="WJQ72" s="252"/>
      <c r="WJR72" s="252"/>
      <c r="WJS72" s="252"/>
      <c r="WJT72" s="252"/>
      <c r="WJU72" s="252"/>
      <c r="WJV72" s="252"/>
      <c r="WJW72" s="252"/>
      <c r="WJX72" s="252"/>
      <c r="WJY72" s="252"/>
      <c r="WJZ72" s="252"/>
      <c r="WKA72" s="252"/>
      <c r="WKB72" s="252"/>
      <c r="WKC72" s="252"/>
      <c r="WKD72" s="252"/>
      <c r="WKE72" s="252"/>
      <c r="WKF72" s="252"/>
      <c r="WKG72" s="252"/>
      <c r="WKH72" s="252"/>
      <c r="WKI72" s="252"/>
      <c r="WKJ72" s="252"/>
      <c r="WKK72" s="252"/>
      <c r="WKL72" s="252"/>
      <c r="WKM72" s="252"/>
      <c r="WKN72" s="252"/>
      <c r="WKO72" s="252"/>
      <c r="WKP72" s="252"/>
      <c r="WKQ72" s="252"/>
      <c r="WKR72" s="252"/>
      <c r="WKS72" s="252"/>
      <c r="WKT72" s="252"/>
      <c r="WKU72" s="252"/>
      <c r="WKV72" s="252"/>
      <c r="WKW72" s="252"/>
      <c r="WKX72" s="252"/>
      <c r="WKY72" s="252"/>
      <c r="WKZ72" s="252"/>
      <c r="WLA72" s="252"/>
      <c r="WLB72" s="252"/>
      <c r="WLC72" s="252"/>
      <c r="WLD72" s="252"/>
      <c r="WLE72" s="252"/>
      <c r="WLF72" s="252"/>
      <c r="WLG72" s="252"/>
      <c r="WLH72" s="252"/>
      <c r="WLI72" s="252"/>
      <c r="WLJ72" s="252"/>
      <c r="WLK72" s="252"/>
      <c r="WLL72" s="252"/>
      <c r="WLM72" s="252"/>
      <c r="WLN72" s="252"/>
      <c r="WLO72" s="252"/>
      <c r="WLP72" s="252"/>
      <c r="WLQ72" s="252"/>
      <c r="WLR72" s="252"/>
      <c r="WLS72" s="252"/>
      <c r="WLT72" s="252"/>
      <c r="WLU72" s="252"/>
      <c r="WLV72" s="252"/>
      <c r="WLW72" s="252"/>
      <c r="WLX72" s="252"/>
      <c r="WLY72" s="252"/>
      <c r="WLZ72" s="252"/>
      <c r="WMA72" s="252"/>
      <c r="WMB72" s="252"/>
      <c r="WMC72" s="252"/>
      <c r="WMD72" s="252"/>
      <c r="WME72" s="252"/>
      <c r="WMF72" s="252"/>
      <c r="WMG72" s="252"/>
      <c r="WMH72" s="252"/>
      <c r="WMI72" s="252"/>
      <c r="WMJ72" s="252"/>
      <c r="WMK72" s="252"/>
      <c r="WML72" s="252"/>
      <c r="WMM72" s="252"/>
      <c r="WMN72" s="252"/>
      <c r="WMO72" s="252"/>
      <c r="WMP72" s="252"/>
      <c r="WMQ72" s="252"/>
      <c r="WMR72" s="252"/>
      <c r="WMS72" s="252"/>
      <c r="WMT72" s="252"/>
      <c r="WMU72" s="252"/>
      <c r="WMV72" s="252"/>
      <c r="WMW72" s="252"/>
      <c r="WMX72" s="252"/>
      <c r="WMY72" s="252"/>
      <c r="WMZ72" s="252"/>
      <c r="WNA72" s="252"/>
      <c r="WNB72" s="252"/>
      <c r="WNC72" s="252"/>
      <c r="WND72" s="252"/>
      <c r="WNE72" s="252"/>
      <c r="WNF72" s="252"/>
      <c r="WNG72" s="252"/>
      <c r="WNH72" s="252"/>
      <c r="WNI72" s="252"/>
      <c r="WNJ72" s="252"/>
      <c r="WNK72" s="252"/>
      <c r="WNL72" s="252"/>
      <c r="WNM72" s="252"/>
      <c r="WNN72" s="252"/>
      <c r="WNO72" s="252"/>
      <c r="WNP72" s="252"/>
      <c r="WNQ72" s="252"/>
      <c r="WNR72" s="252"/>
      <c r="WNS72" s="252"/>
      <c r="WNT72" s="252"/>
      <c r="WNU72" s="252"/>
      <c r="WNV72" s="252"/>
      <c r="WNW72" s="252"/>
      <c r="WNX72" s="252"/>
      <c r="WNY72" s="252"/>
      <c r="WNZ72" s="252"/>
      <c r="WOA72" s="252"/>
      <c r="WOB72" s="252"/>
      <c r="WOC72" s="252"/>
      <c r="WOD72" s="252"/>
      <c r="WOE72" s="252"/>
      <c r="WOF72" s="252"/>
      <c r="WOG72" s="252"/>
      <c r="WOH72" s="252"/>
      <c r="WOI72" s="252"/>
      <c r="WOJ72" s="252"/>
      <c r="WOK72" s="252"/>
      <c r="WOL72" s="252"/>
      <c r="WOM72" s="252"/>
      <c r="WON72" s="252"/>
      <c r="WOO72" s="252"/>
      <c r="WOP72" s="252"/>
      <c r="WOQ72" s="252"/>
      <c r="WOR72" s="252"/>
      <c r="WOS72" s="252"/>
      <c r="WOT72" s="252"/>
      <c r="WOU72" s="252"/>
      <c r="WOV72" s="252"/>
      <c r="WOW72" s="252"/>
      <c r="WOX72" s="252"/>
      <c r="WOY72" s="252"/>
      <c r="WOZ72" s="252"/>
      <c r="WPA72" s="252"/>
      <c r="WPB72" s="252"/>
      <c r="WPC72" s="252"/>
      <c r="WPD72" s="252"/>
      <c r="WPE72" s="252"/>
      <c r="WPF72" s="252"/>
      <c r="WPG72" s="252"/>
      <c r="WPH72" s="252"/>
      <c r="WPI72" s="252"/>
      <c r="WPJ72" s="252"/>
      <c r="WPK72" s="252"/>
      <c r="WPL72" s="252"/>
      <c r="WPM72" s="252"/>
      <c r="WPN72" s="252"/>
      <c r="WPO72" s="252"/>
      <c r="WPP72" s="252"/>
      <c r="WPQ72" s="252"/>
      <c r="WPR72" s="252"/>
      <c r="WPS72" s="252"/>
      <c r="WPT72" s="252"/>
      <c r="WPU72" s="252"/>
      <c r="WPV72" s="252"/>
      <c r="WPW72" s="252"/>
      <c r="WPX72" s="252"/>
      <c r="WPY72" s="252"/>
      <c r="WPZ72" s="252"/>
      <c r="WQA72" s="252"/>
      <c r="WQB72" s="252"/>
      <c r="WQC72" s="252"/>
      <c r="WQD72" s="252"/>
      <c r="WQE72" s="252"/>
      <c r="WQF72" s="252"/>
      <c r="WQG72" s="252"/>
      <c r="WQH72" s="252"/>
      <c r="WQI72" s="252"/>
      <c r="WQJ72" s="252"/>
      <c r="WQK72" s="252"/>
      <c r="WQL72" s="252"/>
      <c r="WQM72" s="252"/>
      <c r="WQN72" s="252"/>
      <c r="WQO72" s="252"/>
      <c r="WQP72" s="252"/>
      <c r="WQQ72" s="252"/>
      <c r="WQR72" s="252"/>
      <c r="WQS72" s="252"/>
      <c r="WQT72" s="252"/>
      <c r="WQU72" s="252"/>
      <c r="WQV72" s="252"/>
      <c r="WQW72" s="252"/>
      <c r="WQX72" s="252"/>
      <c r="WQY72" s="252"/>
      <c r="WQZ72" s="252"/>
      <c r="WRA72" s="252"/>
      <c r="WRB72" s="252"/>
      <c r="WRC72" s="252"/>
      <c r="WRD72" s="252"/>
      <c r="WRE72" s="252"/>
      <c r="WRF72" s="252"/>
      <c r="WRG72" s="252"/>
      <c r="WRH72" s="252"/>
      <c r="WRI72" s="252"/>
      <c r="WRJ72" s="252"/>
      <c r="WRK72" s="252"/>
      <c r="WRL72" s="252"/>
      <c r="WRM72" s="252"/>
      <c r="WRN72" s="252"/>
      <c r="WRO72" s="252"/>
      <c r="WRP72" s="252"/>
      <c r="WRQ72" s="252"/>
      <c r="WRR72" s="252"/>
      <c r="WRS72" s="252"/>
      <c r="WRT72" s="252"/>
      <c r="WRU72" s="252"/>
      <c r="WRV72" s="252"/>
      <c r="WRW72" s="252"/>
      <c r="WRX72" s="252"/>
      <c r="WRY72" s="252"/>
      <c r="WRZ72" s="252"/>
      <c r="WSA72" s="252"/>
      <c r="WSB72" s="252"/>
      <c r="WSC72" s="252"/>
      <c r="WSD72" s="252"/>
      <c r="WSE72" s="252"/>
      <c r="WSF72" s="252"/>
      <c r="WSG72" s="252"/>
      <c r="WSH72" s="252"/>
      <c r="WSI72" s="252"/>
      <c r="WSJ72" s="252"/>
      <c r="WSK72" s="252"/>
      <c r="WSL72" s="252"/>
      <c r="WSM72" s="252"/>
      <c r="WSN72" s="252"/>
      <c r="WSO72" s="252"/>
      <c r="WSP72" s="252"/>
      <c r="WSQ72" s="252"/>
      <c r="WSR72" s="252"/>
      <c r="WSS72" s="252"/>
      <c r="WST72" s="252"/>
      <c r="WSU72" s="252"/>
      <c r="WSV72" s="252"/>
      <c r="WSW72" s="252"/>
      <c r="WSX72" s="252"/>
      <c r="WSY72" s="252"/>
      <c r="WSZ72" s="252"/>
      <c r="WTA72" s="252"/>
      <c r="WTB72" s="252"/>
      <c r="WTC72" s="252"/>
      <c r="WTD72" s="252"/>
      <c r="WTE72" s="252"/>
      <c r="WTF72" s="252"/>
      <c r="WTG72" s="252"/>
      <c r="WTH72" s="252"/>
      <c r="WTI72" s="252"/>
      <c r="WTJ72" s="252"/>
      <c r="WTK72" s="252"/>
      <c r="WTL72" s="252"/>
      <c r="WTM72" s="252"/>
      <c r="WTN72" s="252"/>
      <c r="WTO72" s="252"/>
      <c r="WTP72" s="252"/>
      <c r="WTQ72" s="252"/>
      <c r="WTR72" s="252"/>
      <c r="WTS72" s="252"/>
      <c r="WTT72" s="252"/>
      <c r="WTU72" s="252"/>
      <c r="WTV72" s="252"/>
      <c r="WTW72" s="252"/>
      <c r="WTX72" s="252"/>
      <c r="WTY72" s="252"/>
      <c r="WTZ72" s="252"/>
      <c r="WUA72" s="252"/>
      <c r="WUB72" s="252"/>
      <c r="WUC72" s="252"/>
      <c r="WUD72" s="252"/>
      <c r="WUE72" s="252"/>
      <c r="WUF72" s="252"/>
      <c r="WUG72" s="252"/>
      <c r="WUH72" s="252"/>
      <c r="WUI72" s="252"/>
      <c r="WUJ72" s="252"/>
      <c r="WUK72" s="252"/>
      <c r="WUL72" s="252"/>
      <c r="WUM72" s="252"/>
      <c r="WUN72" s="252"/>
      <c r="WUO72" s="252"/>
      <c r="WUP72" s="252"/>
      <c r="WUQ72" s="252"/>
      <c r="WUR72" s="252"/>
      <c r="WUS72" s="252"/>
      <c r="WUT72" s="252"/>
      <c r="WUU72" s="252"/>
      <c r="WUV72" s="252"/>
      <c r="WUW72" s="252"/>
      <c r="WUX72" s="252"/>
      <c r="WUY72" s="252"/>
      <c r="WUZ72" s="252"/>
      <c r="WVA72" s="252"/>
      <c r="WVB72" s="252"/>
      <c r="WVC72" s="252"/>
      <c r="WVD72" s="252"/>
      <c r="WVE72" s="252"/>
      <c r="WVF72" s="252"/>
      <c r="WVG72" s="252"/>
      <c r="WVH72" s="252"/>
      <c r="WVI72" s="252"/>
      <c r="WVJ72" s="252"/>
      <c r="WVK72" s="252"/>
      <c r="WVL72" s="252"/>
      <c r="WVM72" s="252"/>
      <c r="WVN72" s="252"/>
      <c r="WVO72" s="252"/>
      <c r="WVP72" s="252"/>
      <c r="WVQ72" s="252"/>
      <c r="WVR72" s="252"/>
      <c r="WVS72" s="252"/>
      <c r="WVT72" s="252"/>
      <c r="WVU72" s="252"/>
      <c r="WVV72" s="252"/>
      <c r="WVW72" s="252"/>
      <c r="WVX72" s="252"/>
      <c r="WVY72" s="252"/>
      <c r="WVZ72" s="252"/>
      <c r="WWA72" s="252"/>
      <c r="WWB72" s="252"/>
      <c r="WWC72" s="252"/>
      <c r="WWD72" s="252"/>
      <c r="WWE72" s="252"/>
      <c r="WWF72" s="252"/>
      <c r="WWG72" s="252"/>
      <c r="WWH72" s="252"/>
      <c r="WWI72" s="252"/>
      <c r="WWJ72" s="252"/>
      <c r="WWK72" s="252"/>
      <c r="WWL72" s="252"/>
      <c r="WWM72" s="252"/>
      <c r="WWN72" s="252"/>
      <c r="WWO72" s="252"/>
      <c r="WWP72" s="252"/>
      <c r="WWQ72" s="252"/>
      <c r="WWR72" s="252"/>
      <c r="WWS72" s="252"/>
      <c r="WWT72" s="252"/>
      <c r="WWU72" s="252"/>
      <c r="WWV72" s="252"/>
      <c r="WWW72" s="252"/>
      <c r="WWX72" s="252"/>
      <c r="WWY72" s="252"/>
      <c r="WWZ72" s="252"/>
      <c r="WXA72" s="252"/>
      <c r="WXB72" s="252"/>
      <c r="WXC72" s="252"/>
      <c r="WXD72" s="252"/>
      <c r="WXE72" s="252"/>
      <c r="WXF72" s="252"/>
      <c r="WXG72" s="252"/>
      <c r="WXH72" s="252"/>
      <c r="WXI72" s="252"/>
      <c r="WXJ72" s="252"/>
      <c r="WXK72" s="252"/>
      <c r="WXL72" s="252"/>
      <c r="WXM72" s="252"/>
      <c r="WXN72" s="252"/>
      <c r="WXO72" s="252"/>
      <c r="WXP72" s="252"/>
      <c r="WXQ72" s="252"/>
      <c r="WXR72" s="252"/>
      <c r="WXS72" s="252"/>
      <c r="WXT72" s="252"/>
      <c r="WXU72" s="252"/>
      <c r="WXV72" s="252"/>
      <c r="WXW72" s="252"/>
      <c r="WXX72" s="252"/>
      <c r="WXY72" s="252"/>
      <c r="WXZ72" s="252"/>
      <c r="WYA72" s="252"/>
      <c r="WYB72" s="252"/>
      <c r="WYC72" s="252"/>
      <c r="WYD72" s="252"/>
      <c r="WYE72" s="252"/>
      <c r="WYF72" s="252"/>
      <c r="WYG72" s="252"/>
      <c r="WYH72" s="252"/>
      <c r="WYI72" s="252"/>
      <c r="WYJ72" s="252"/>
      <c r="WYK72" s="252"/>
      <c r="WYL72" s="252"/>
      <c r="WYM72" s="252"/>
      <c r="WYN72" s="252"/>
      <c r="WYO72" s="252"/>
      <c r="WYP72" s="252"/>
      <c r="WYQ72" s="252"/>
      <c r="WYR72" s="252"/>
      <c r="WYS72" s="252"/>
      <c r="WYT72" s="252"/>
      <c r="WYU72" s="252"/>
      <c r="WYV72" s="252"/>
      <c r="WYW72" s="252"/>
      <c r="WYX72" s="252"/>
      <c r="WYY72" s="252"/>
      <c r="WYZ72" s="252"/>
      <c r="WZA72" s="252"/>
      <c r="WZB72" s="252"/>
      <c r="WZC72" s="252"/>
      <c r="WZD72" s="252"/>
      <c r="WZE72" s="252"/>
      <c r="WZF72" s="252"/>
      <c r="WZG72" s="252"/>
      <c r="WZH72" s="252"/>
      <c r="WZI72" s="252"/>
      <c r="WZJ72" s="252"/>
      <c r="WZK72" s="252"/>
      <c r="WZL72" s="252"/>
      <c r="WZM72" s="252"/>
      <c r="WZN72" s="252"/>
      <c r="WZO72" s="252"/>
      <c r="WZP72" s="252"/>
      <c r="WZQ72" s="252"/>
      <c r="WZR72" s="252"/>
      <c r="WZS72" s="252"/>
      <c r="WZT72" s="252"/>
      <c r="WZU72" s="252"/>
      <c r="WZV72" s="252"/>
      <c r="WZW72" s="252"/>
      <c r="WZX72" s="252"/>
      <c r="WZY72" s="252"/>
      <c r="WZZ72" s="252"/>
      <c r="XAA72" s="252"/>
      <c r="XAB72" s="252"/>
      <c r="XAC72" s="252"/>
      <c r="XAD72" s="252"/>
      <c r="XAE72" s="252"/>
      <c r="XAF72" s="252"/>
      <c r="XAG72" s="252"/>
      <c r="XAH72" s="252"/>
      <c r="XAI72" s="252"/>
      <c r="XAJ72" s="252"/>
      <c r="XAK72" s="252"/>
      <c r="XAL72" s="252"/>
      <c r="XAM72" s="252"/>
      <c r="XAN72" s="252"/>
      <c r="XAO72" s="252"/>
      <c r="XAP72" s="252"/>
      <c r="XAQ72" s="252"/>
      <c r="XAR72" s="252"/>
      <c r="XAS72" s="252"/>
      <c r="XAT72" s="252"/>
      <c r="XAU72" s="252"/>
      <c r="XAV72" s="252"/>
      <c r="XAW72" s="252"/>
      <c r="XAX72" s="252"/>
      <c r="XAY72" s="252"/>
      <c r="XAZ72" s="252"/>
      <c r="XBA72" s="252"/>
      <c r="XBB72" s="252"/>
      <c r="XBC72" s="252"/>
      <c r="XBD72" s="252"/>
      <c r="XBE72" s="252"/>
      <c r="XBF72" s="252"/>
      <c r="XBG72" s="252"/>
      <c r="XBH72" s="252"/>
      <c r="XBI72" s="252"/>
      <c r="XBJ72" s="252"/>
      <c r="XBK72" s="252"/>
      <c r="XBL72" s="252"/>
      <c r="XBM72" s="252"/>
      <c r="XBN72" s="252"/>
      <c r="XBO72" s="252"/>
      <c r="XBP72" s="252"/>
      <c r="XBQ72" s="252"/>
      <c r="XBR72" s="252"/>
      <c r="XBS72" s="252"/>
      <c r="XBT72" s="252"/>
      <c r="XBU72" s="252"/>
      <c r="XBV72" s="252"/>
      <c r="XBW72" s="252"/>
      <c r="XBX72" s="252"/>
      <c r="XBY72" s="252"/>
      <c r="XBZ72" s="252"/>
      <c r="XCA72" s="252"/>
      <c r="XCB72" s="252"/>
      <c r="XCC72" s="252"/>
      <c r="XCD72" s="252"/>
      <c r="XCE72" s="252"/>
      <c r="XCF72" s="252"/>
      <c r="XCG72" s="252"/>
      <c r="XCH72" s="252"/>
      <c r="XCI72" s="252"/>
      <c r="XCJ72" s="252"/>
      <c r="XCK72" s="252"/>
      <c r="XCL72" s="252"/>
      <c r="XCM72" s="252"/>
      <c r="XCN72" s="252"/>
      <c r="XCO72" s="252"/>
      <c r="XCP72" s="252"/>
      <c r="XCQ72" s="252"/>
      <c r="XCR72" s="252"/>
      <c r="XCS72" s="252"/>
      <c r="XCT72" s="252"/>
      <c r="XCU72" s="252"/>
      <c r="XCV72" s="252"/>
      <c r="XCW72" s="252"/>
      <c r="XCX72" s="252"/>
      <c r="XCY72" s="252"/>
      <c r="XCZ72" s="252"/>
      <c r="XDA72" s="252"/>
      <c r="XDB72" s="252"/>
      <c r="XDC72" s="252"/>
      <c r="XDD72" s="252"/>
      <c r="XDE72" s="252"/>
      <c r="XDF72" s="252"/>
      <c r="XDG72" s="252"/>
      <c r="XDH72" s="252"/>
      <c r="XDI72" s="252"/>
      <c r="XDJ72" s="252"/>
      <c r="XDK72" s="252"/>
      <c r="XDL72" s="252"/>
      <c r="XDM72" s="252"/>
      <c r="XDN72" s="252"/>
      <c r="XDO72" s="252"/>
      <c r="XDP72" s="252"/>
      <c r="XDQ72" s="252"/>
      <c r="XDR72" s="252"/>
      <c r="XDS72" s="252"/>
      <c r="XDT72" s="252"/>
      <c r="XDU72" s="252"/>
      <c r="XDV72" s="252"/>
      <c r="XDW72" s="252"/>
      <c r="XDX72" s="252"/>
      <c r="XDY72" s="252"/>
      <c r="XDZ72" s="252"/>
      <c r="XEA72" s="252"/>
      <c r="XEB72" s="252"/>
      <c r="XEC72" s="252"/>
      <c r="XED72" s="252"/>
      <c r="XEE72" s="252"/>
      <c r="XEF72" s="252"/>
      <c r="XEG72" s="252"/>
      <c r="XEH72" s="252"/>
      <c r="XEI72" s="252"/>
      <c r="XEJ72" s="252"/>
      <c r="XEK72" s="252"/>
      <c r="XEL72" s="252"/>
      <c r="XEM72" s="252"/>
      <c r="XEN72" s="252"/>
      <c r="XEO72" s="252"/>
      <c r="XEP72" s="252"/>
      <c r="XEQ72" s="252"/>
      <c r="XER72" s="252"/>
      <c r="XES72" s="252"/>
      <c r="XET72" s="252"/>
      <c r="XEU72" s="252"/>
      <c r="XEV72" s="252"/>
      <c r="XEW72" s="252"/>
      <c r="XEX72" s="252"/>
      <c r="XEY72" s="252"/>
      <c r="XEZ72" s="252"/>
      <c r="XFA72" s="252"/>
      <c r="XFB72" s="252"/>
      <c r="XFC72" s="252"/>
      <c r="XFD72" s="252"/>
    </row>
    <row r="73" spans="1:16384" ht="9" customHeight="1" x14ac:dyDescent="0.2">
      <c r="L73" s="220"/>
    </row>
    <row r="74" spans="1:16384" ht="28.5" customHeight="1" x14ac:dyDescent="0.2">
      <c r="A74" s="252" t="s">
        <v>142</v>
      </c>
      <c r="B74" s="252"/>
      <c r="C74" s="252"/>
      <c r="D74" s="252"/>
      <c r="E74" s="252"/>
      <c r="F74" s="252"/>
      <c r="G74" s="252"/>
      <c r="H74" s="252"/>
      <c r="I74" s="252"/>
      <c r="J74" s="252"/>
      <c r="K74" s="215"/>
      <c r="L74" s="216"/>
      <c r="M74" s="215"/>
      <c r="N74" s="215"/>
      <c r="O74" s="215"/>
      <c r="P74" s="215"/>
      <c r="Q74" s="215"/>
      <c r="R74" s="215"/>
      <c r="S74" s="215"/>
      <c r="T74" s="215"/>
      <c r="U74" s="252"/>
      <c r="V74" s="252"/>
      <c r="W74" s="252"/>
      <c r="X74" s="252"/>
      <c r="Y74" s="252"/>
      <c r="Z74" s="252"/>
      <c r="AA74" s="252"/>
      <c r="AB74" s="252"/>
      <c r="AC74" s="252"/>
      <c r="AD74" s="252"/>
      <c r="AE74" s="252"/>
      <c r="AF74" s="252"/>
      <c r="AG74" s="252"/>
      <c r="AH74" s="252"/>
      <c r="AI74" s="252"/>
      <c r="AJ74" s="252"/>
      <c r="AK74" s="252"/>
      <c r="AL74" s="252"/>
      <c r="AM74" s="252"/>
      <c r="AN74" s="252"/>
      <c r="AO74" s="252"/>
      <c r="AP74" s="252"/>
      <c r="AQ74" s="252"/>
      <c r="AR74" s="252"/>
      <c r="AS74" s="252"/>
      <c r="AT74" s="252"/>
      <c r="AU74" s="252"/>
      <c r="AV74" s="252"/>
      <c r="AW74" s="252"/>
      <c r="AX74" s="252"/>
      <c r="AY74" s="252"/>
      <c r="AZ74" s="252"/>
      <c r="BA74" s="252"/>
      <c r="BB74" s="252"/>
      <c r="BC74" s="252"/>
      <c r="BD74" s="252"/>
      <c r="BE74" s="252"/>
      <c r="BF74" s="252"/>
      <c r="BG74" s="252"/>
      <c r="BH74" s="252"/>
      <c r="BI74" s="252"/>
      <c r="BJ74" s="252"/>
      <c r="BK74" s="252"/>
      <c r="BL74" s="252"/>
      <c r="BM74" s="252"/>
      <c r="BN74" s="252"/>
      <c r="BO74" s="252"/>
      <c r="BP74" s="252"/>
      <c r="BQ74" s="252"/>
      <c r="BR74" s="252"/>
      <c r="BS74" s="252"/>
      <c r="BT74" s="252"/>
      <c r="BU74" s="252"/>
      <c r="BV74" s="252"/>
      <c r="BW74" s="252"/>
      <c r="BX74" s="252"/>
      <c r="BY74" s="252"/>
      <c r="BZ74" s="252"/>
      <c r="CA74" s="252"/>
      <c r="CB74" s="252"/>
      <c r="CC74" s="252"/>
      <c r="CD74" s="252"/>
      <c r="CE74" s="252"/>
      <c r="CF74" s="252"/>
      <c r="CG74" s="252"/>
      <c r="CH74" s="252"/>
      <c r="CI74" s="252"/>
      <c r="CJ74" s="252"/>
      <c r="CK74" s="252"/>
      <c r="CL74" s="252"/>
      <c r="CM74" s="252"/>
      <c r="CN74" s="252"/>
      <c r="CO74" s="252"/>
      <c r="CP74" s="252"/>
      <c r="CQ74" s="252"/>
      <c r="CR74" s="252"/>
      <c r="CS74" s="252"/>
      <c r="CT74" s="252"/>
      <c r="CU74" s="252"/>
      <c r="CV74" s="252"/>
      <c r="CW74" s="252"/>
      <c r="CX74" s="252"/>
      <c r="CY74" s="252"/>
      <c r="CZ74" s="252"/>
      <c r="DA74" s="252"/>
      <c r="DB74" s="252"/>
      <c r="DC74" s="252"/>
      <c r="DD74" s="252"/>
      <c r="DE74" s="252"/>
      <c r="DF74" s="252"/>
      <c r="DG74" s="252"/>
      <c r="DH74" s="252"/>
      <c r="DI74" s="252"/>
      <c r="DJ74" s="252"/>
      <c r="DK74" s="252"/>
      <c r="DL74" s="252"/>
      <c r="DM74" s="252"/>
      <c r="DN74" s="252"/>
      <c r="DO74" s="252"/>
      <c r="DP74" s="252"/>
      <c r="DQ74" s="252"/>
      <c r="DR74" s="252"/>
      <c r="DS74" s="252"/>
      <c r="DT74" s="252"/>
      <c r="DU74" s="252"/>
      <c r="DV74" s="252"/>
      <c r="DW74" s="252"/>
      <c r="DX74" s="252"/>
      <c r="DY74" s="252"/>
      <c r="DZ74" s="252"/>
      <c r="EA74" s="252"/>
      <c r="EB74" s="252"/>
      <c r="EC74" s="252"/>
      <c r="ED74" s="252"/>
      <c r="EE74" s="252"/>
      <c r="EF74" s="252"/>
      <c r="EG74" s="252"/>
      <c r="EH74" s="252"/>
      <c r="EI74" s="252"/>
      <c r="EJ74" s="252"/>
      <c r="EK74" s="252"/>
      <c r="EL74" s="252"/>
      <c r="EM74" s="252"/>
      <c r="EN74" s="252"/>
      <c r="EO74" s="252"/>
      <c r="EP74" s="252"/>
      <c r="EQ74" s="252"/>
      <c r="ER74" s="252"/>
      <c r="ES74" s="252"/>
      <c r="ET74" s="252"/>
      <c r="EU74" s="252"/>
      <c r="EV74" s="252"/>
      <c r="EW74" s="252"/>
      <c r="EX74" s="252"/>
      <c r="EY74" s="252"/>
      <c r="EZ74" s="252"/>
      <c r="FA74" s="252"/>
      <c r="FB74" s="252"/>
      <c r="FC74" s="252"/>
      <c r="FD74" s="252"/>
      <c r="FE74" s="252"/>
      <c r="FF74" s="252"/>
      <c r="FG74" s="252"/>
      <c r="FH74" s="252"/>
      <c r="FI74" s="252"/>
      <c r="FJ74" s="252"/>
      <c r="FK74" s="252"/>
      <c r="FL74" s="252"/>
      <c r="FM74" s="252"/>
      <c r="FN74" s="252"/>
      <c r="FO74" s="252"/>
      <c r="FP74" s="252"/>
      <c r="FQ74" s="252"/>
      <c r="FR74" s="252"/>
      <c r="FS74" s="252"/>
      <c r="FT74" s="252"/>
      <c r="FU74" s="252"/>
      <c r="FV74" s="252"/>
      <c r="FW74" s="252"/>
      <c r="FX74" s="252"/>
      <c r="FY74" s="252"/>
      <c r="FZ74" s="252"/>
      <c r="GA74" s="252"/>
      <c r="GB74" s="252"/>
      <c r="GC74" s="252"/>
      <c r="GD74" s="252"/>
      <c r="GE74" s="252"/>
      <c r="GF74" s="252"/>
      <c r="GG74" s="252"/>
      <c r="GH74" s="252"/>
      <c r="GI74" s="252"/>
      <c r="GJ74" s="252"/>
      <c r="GK74" s="252"/>
      <c r="GL74" s="252"/>
      <c r="GM74" s="252"/>
      <c r="GN74" s="252"/>
      <c r="GO74" s="252"/>
      <c r="GP74" s="252"/>
      <c r="GQ74" s="252"/>
      <c r="GR74" s="252"/>
      <c r="GS74" s="252"/>
      <c r="GT74" s="252"/>
      <c r="GU74" s="252"/>
      <c r="GV74" s="252"/>
      <c r="GW74" s="252"/>
      <c r="GX74" s="252"/>
      <c r="GY74" s="252"/>
      <c r="GZ74" s="252"/>
      <c r="HA74" s="252"/>
      <c r="HB74" s="252"/>
      <c r="HC74" s="252"/>
      <c r="HD74" s="252"/>
      <c r="HE74" s="252"/>
      <c r="HF74" s="252"/>
      <c r="HG74" s="252"/>
      <c r="HH74" s="252"/>
      <c r="HI74" s="252"/>
      <c r="HJ74" s="252"/>
      <c r="HK74" s="252"/>
      <c r="HL74" s="252"/>
      <c r="HM74" s="252"/>
      <c r="HN74" s="252"/>
      <c r="HO74" s="252"/>
      <c r="HP74" s="252"/>
      <c r="HQ74" s="252"/>
      <c r="HR74" s="252"/>
      <c r="HS74" s="252"/>
      <c r="HT74" s="252"/>
      <c r="HU74" s="252"/>
      <c r="HV74" s="252"/>
      <c r="HW74" s="252"/>
      <c r="HX74" s="252"/>
      <c r="HY74" s="252"/>
      <c r="HZ74" s="252"/>
      <c r="IA74" s="252"/>
      <c r="IB74" s="252"/>
      <c r="IC74" s="252"/>
      <c r="ID74" s="252"/>
      <c r="IE74" s="252"/>
      <c r="IF74" s="252"/>
      <c r="IG74" s="252"/>
      <c r="IH74" s="252"/>
      <c r="II74" s="252"/>
      <c r="IJ74" s="252"/>
      <c r="IK74" s="252"/>
      <c r="IL74" s="252"/>
      <c r="IM74" s="252"/>
      <c r="IN74" s="252"/>
      <c r="IO74" s="252"/>
      <c r="IP74" s="252"/>
      <c r="IQ74" s="252"/>
      <c r="IR74" s="252"/>
      <c r="IS74" s="252"/>
      <c r="IT74" s="252"/>
      <c r="IU74" s="252"/>
      <c r="IV74" s="252"/>
      <c r="IW74" s="252"/>
      <c r="IX74" s="252"/>
      <c r="IY74" s="252"/>
      <c r="IZ74" s="252"/>
      <c r="JA74" s="252"/>
      <c r="JB74" s="252"/>
      <c r="JC74" s="252"/>
      <c r="JD74" s="252"/>
      <c r="JE74" s="252"/>
      <c r="JF74" s="252"/>
      <c r="JG74" s="252"/>
      <c r="JH74" s="252"/>
      <c r="JI74" s="252"/>
      <c r="JJ74" s="252"/>
      <c r="JK74" s="252"/>
      <c r="JL74" s="252"/>
      <c r="JM74" s="252"/>
      <c r="JN74" s="252"/>
      <c r="JO74" s="252"/>
      <c r="JP74" s="252"/>
      <c r="JQ74" s="252"/>
      <c r="JR74" s="252"/>
      <c r="JS74" s="252"/>
      <c r="JT74" s="252"/>
      <c r="JU74" s="252"/>
      <c r="JV74" s="252"/>
      <c r="JW74" s="252"/>
      <c r="JX74" s="252"/>
      <c r="JY74" s="252"/>
      <c r="JZ74" s="252"/>
      <c r="KA74" s="252"/>
      <c r="KB74" s="252"/>
      <c r="KC74" s="252"/>
      <c r="KD74" s="252"/>
      <c r="KE74" s="252"/>
      <c r="KF74" s="252"/>
      <c r="KG74" s="252"/>
      <c r="KH74" s="252"/>
      <c r="KI74" s="252"/>
      <c r="KJ74" s="252"/>
      <c r="KK74" s="252"/>
      <c r="KL74" s="252"/>
      <c r="KM74" s="252"/>
      <c r="KN74" s="252"/>
      <c r="KO74" s="252"/>
      <c r="KP74" s="252"/>
      <c r="KQ74" s="252"/>
      <c r="KR74" s="252"/>
      <c r="KS74" s="252"/>
      <c r="KT74" s="252"/>
      <c r="KU74" s="252"/>
      <c r="KV74" s="252"/>
      <c r="KW74" s="252"/>
      <c r="KX74" s="252"/>
      <c r="KY74" s="252"/>
      <c r="KZ74" s="252"/>
      <c r="LA74" s="252"/>
      <c r="LB74" s="252"/>
      <c r="LC74" s="252"/>
      <c r="LD74" s="252"/>
      <c r="LE74" s="252"/>
      <c r="LF74" s="252"/>
      <c r="LG74" s="252"/>
      <c r="LH74" s="252"/>
      <c r="LI74" s="252"/>
      <c r="LJ74" s="252"/>
      <c r="LK74" s="252"/>
      <c r="LL74" s="252"/>
      <c r="LM74" s="252"/>
      <c r="LN74" s="252"/>
      <c r="LO74" s="252"/>
      <c r="LP74" s="252"/>
      <c r="LQ74" s="252"/>
      <c r="LR74" s="252"/>
      <c r="LS74" s="252"/>
      <c r="LT74" s="252"/>
      <c r="LU74" s="252"/>
      <c r="LV74" s="252"/>
      <c r="LW74" s="252"/>
      <c r="LX74" s="252"/>
      <c r="LY74" s="252"/>
      <c r="LZ74" s="252"/>
      <c r="MA74" s="252"/>
      <c r="MB74" s="252"/>
      <c r="MC74" s="252"/>
      <c r="MD74" s="252"/>
      <c r="ME74" s="252"/>
      <c r="MF74" s="252"/>
      <c r="MG74" s="252"/>
      <c r="MH74" s="252"/>
      <c r="MI74" s="252"/>
      <c r="MJ74" s="252"/>
      <c r="MK74" s="252"/>
      <c r="ML74" s="252"/>
      <c r="MM74" s="252"/>
      <c r="MN74" s="252"/>
      <c r="MO74" s="252"/>
      <c r="MP74" s="252"/>
      <c r="MQ74" s="252"/>
      <c r="MR74" s="252"/>
      <c r="MS74" s="252"/>
      <c r="MT74" s="252"/>
      <c r="MU74" s="252"/>
      <c r="MV74" s="252"/>
      <c r="MW74" s="252"/>
      <c r="MX74" s="252"/>
      <c r="MY74" s="252"/>
      <c r="MZ74" s="252"/>
      <c r="NA74" s="252"/>
      <c r="NB74" s="252"/>
      <c r="NC74" s="252"/>
      <c r="ND74" s="252"/>
      <c r="NE74" s="252"/>
      <c r="NF74" s="252"/>
      <c r="NG74" s="252"/>
      <c r="NH74" s="252"/>
      <c r="NI74" s="252"/>
      <c r="NJ74" s="252"/>
      <c r="NK74" s="252"/>
      <c r="NL74" s="252"/>
      <c r="NM74" s="252"/>
      <c r="NN74" s="252"/>
      <c r="NO74" s="252"/>
      <c r="NP74" s="252"/>
      <c r="NQ74" s="252"/>
      <c r="NR74" s="252"/>
      <c r="NS74" s="252"/>
      <c r="NT74" s="252"/>
      <c r="NU74" s="252"/>
      <c r="NV74" s="252"/>
      <c r="NW74" s="252"/>
      <c r="NX74" s="252"/>
      <c r="NY74" s="252"/>
      <c r="NZ74" s="252"/>
      <c r="OA74" s="252"/>
      <c r="OB74" s="252"/>
      <c r="OC74" s="252"/>
      <c r="OD74" s="252"/>
      <c r="OE74" s="252"/>
      <c r="OF74" s="252"/>
      <c r="OG74" s="252"/>
      <c r="OH74" s="252"/>
      <c r="OI74" s="252"/>
      <c r="OJ74" s="252"/>
      <c r="OK74" s="252"/>
      <c r="OL74" s="252"/>
      <c r="OM74" s="252"/>
      <c r="ON74" s="252"/>
      <c r="OO74" s="252"/>
      <c r="OP74" s="252"/>
      <c r="OQ74" s="252"/>
      <c r="OR74" s="252"/>
      <c r="OS74" s="252"/>
      <c r="OT74" s="252"/>
      <c r="OU74" s="252"/>
      <c r="OV74" s="252"/>
      <c r="OW74" s="252"/>
      <c r="OX74" s="252"/>
      <c r="OY74" s="252"/>
      <c r="OZ74" s="252"/>
      <c r="PA74" s="252"/>
      <c r="PB74" s="252"/>
      <c r="PC74" s="252"/>
      <c r="PD74" s="252"/>
      <c r="PE74" s="252"/>
      <c r="PF74" s="252"/>
      <c r="PG74" s="252"/>
      <c r="PH74" s="252"/>
      <c r="PI74" s="252"/>
      <c r="PJ74" s="252"/>
      <c r="PK74" s="252"/>
      <c r="PL74" s="252"/>
      <c r="PM74" s="252"/>
      <c r="PN74" s="252"/>
      <c r="PO74" s="252"/>
      <c r="PP74" s="252"/>
      <c r="PQ74" s="252"/>
      <c r="PR74" s="252"/>
      <c r="PS74" s="252"/>
      <c r="PT74" s="252"/>
      <c r="PU74" s="252"/>
      <c r="PV74" s="252"/>
      <c r="PW74" s="252"/>
      <c r="PX74" s="252"/>
      <c r="PY74" s="252"/>
      <c r="PZ74" s="252"/>
      <c r="QA74" s="252"/>
      <c r="QB74" s="252"/>
      <c r="QC74" s="252"/>
      <c r="QD74" s="252"/>
      <c r="QE74" s="252"/>
      <c r="QF74" s="252"/>
      <c r="QG74" s="252"/>
      <c r="QH74" s="252"/>
      <c r="QI74" s="252"/>
      <c r="QJ74" s="252"/>
      <c r="QK74" s="252"/>
      <c r="QL74" s="252"/>
      <c r="QM74" s="252"/>
      <c r="QN74" s="252"/>
      <c r="QO74" s="252"/>
      <c r="QP74" s="252"/>
      <c r="QQ74" s="252"/>
      <c r="QR74" s="252"/>
      <c r="QS74" s="252"/>
      <c r="QT74" s="252"/>
      <c r="QU74" s="252"/>
      <c r="QV74" s="252"/>
      <c r="QW74" s="252"/>
      <c r="QX74" s="252"/>
      <c r="QY74" s="252"/>
      <c r="QZ74" s="252"/>
      <c r="RA74" s="252"/>
      <c r="RB74" s="252"/>
      <c r="RC74" s="252"/>
      <c r="RD74" s="252"/>
      <c r="RE74" s="252"/>
      <c r="RF74" s="252"/>
      <c r="RG74" s="252"/>
      <c r="RH74" s="252"/>
      <c r="RI74" s="252"/>
      <c r="RJ74" s="252"/>
      <c r="RK74" s="252"/>
      <c r="RL74" s="252"/>
      <c r="RM74" s="252"/>
      <c r="RN74" s="252"/>
      <c r="RO74" s="252"/>
      <c r="RP74" s="252"/>
      <c r="RQ74" s="252"/>
      <c r="RR74" s="252"/>
      <c r="RS74" s="252"/>
      <c r="RT74" s="252"/>
      <c r="RU74" s="252"/>
      <c r="RV74" s="252"/>
      <c r="RW74" s="252"/>
      <c r="RX74" s="252"/>
      <c r="RY74" s="252"/>
      <c r="RZ74" s="252"/>
      <c r="SA74" s="252"/>
      <c r="SB74" s="252"/>
      <c r="SC74" s="252"/>
      <c r="SD74" s="252"/>
      <c r="SE74" s="252"/>
      <c r="SF74" s="252"/>
      <c r="SG74" s="252"/>
      <c r="SH74" s="252"/>
      <c r="SI74" s="252"/>
      <c r="SJ74" s="252"/>
      <c r="SK74" s="252"/>
      <c r="SL74" s="252"/>
      <c r="SM74" s="252"/>
      <c r="SN74" s="252"/>
      <c r="SO74" s="252"/>
      <c r="SP74" s="252"/>
      <c r="SQ74" s="252"/>
      <c r="SR74" s="252"/>
      <c r="SS74" s="252"/>
      <c r="ST74" s="252"/>
      <c r="SU74" s="252"/>
      <c r="SV74" s="252"/>
      <c r="SW74" s="252"/>
      <c r="SX74" s="252"/>
      <c r="SY74" s="252"/>
      <c r="SZ74" s="252"/>
      <c r="TA74" s="252"/>
      <c r="TB74" s="252"/>
      <c r="TC74" s="252"/>
      <c r="TD74" s="252"/>
      <c r="TE74" s="252"/>
      <c r="TF74" s="252"/>
      <c r="TG74" s="252"/>
      <c r="TH74" s="252"/>
      <c r="TI74" s="252"/>
      <c r="TJ74" s="252"/>
      <c r="TK74" s="252"/>
      <c r="TL74" s="252"/>
      <c r="TM74" s="252"/>
      <c r="TN74" s="252"/>
      <c r="TO74" s="252"/>
      <c r="TP74" s="252"/>
      <c r="TQ74" s="252"/>
      <c r="TR74" s="252"/>
      <c r="TS74" s="252"/>
      <c r="TT74" s="252"/>
      <c r="TU74" s="252"/>
      <c r="TV74" s="252"/>
      <c r="TW74" s="252"/>
      <c r="TX74" s="252"/>
      <c r="TY74" s="252"/>
      <c r="TZ74" s="252"/>
      <c r="UA74" s="252"/>
      <c r="UB74" s="252"/>
      <c r="UC74" s="252"/>
      <c r="UD74" s="252"/>
      <c r="UE74" s="252"/>
      <c r="UF74" s="252"/>
      <c r="UG74" s="252"/>
      <c r="UH74" s="252"/>
      <c r="UI74" s="252"/>
      <c r="UJ74" s="252"/>
      <c r="UK74" s="252"/>
      <c r="UL74" s="252"/>
      <c r="UM74" s="252"/>
      <c r="UN74" s="252"/>
      <c r="UO74" s="252"/>
      <c r="UP74" s="252"/>
      <c r="UQ74" s="252"/>
      <c r="UR74" s="252"/>
      <c r="US74" s="252"/>
      <c r="UT74" s="252"/>
      <c r="UU74" s="252"/>
      <c r="UV74" s="252"/>
      <c r="UW74" s="252"/>
      <c r="UX74" s="252"/>
      <c r="UY74" s="252"/>
      <c r="UZ74" s="252"/>
      <c r="VA74" s="252"/>
      <c r="VB74" s="252"/>
      <c r="VC74" s="252"/>
      <c r="VD74" s="252"/>
      <c r="VE74" s="252"/>
      <c r="VF74" s="252"/>
      <c r="VG74" s="252"/>
      <c r="VH74" s="252"/>
      <c r="VI74" s="252"/>
      <c r="VJ74" s="252"/>
      <c r="VK74" s="252"/>
      <c r="VL74" s="252"/>
      <c r="VM74" s="252"/>
      <c r="VN74" s="252"/>
      <c r="VO74" s="252"/>
      <c r="VP74" s="252"/>
      <c r="VQ74" s="252"/>
      <c r="VR74" s="252"/>
      <c r="VS74" s="252"/>
      <c r="VT74" s="252"/>
      <c r="VU74" s="252"/>
      <c r="VV74" s="252"/>
      <c r="VW74" s="252"/>
      <c r="VX74" s="252"/>
      <c r="VY74" s="252"/>
      <c r="VZ74" s="252"/>
      <c r="WA74" s="252"/>
      <c r="WB74" s="252"/>
      <c r="WC74" s="252"/>
      <c r="WD74" s="252"/>
      <c r="WE74" s="252"/>
      <c r="WF74" s="252"/>
      <c r="WG74" s="252"/>
      <c r="WH74" s="252"/>
      <c r="WI74" s="252"/>
      <c r="WJ74" s="252"/>
      <c r="WK74" s="252"/>
      <c r="WL74" s="252"/>
      <c r="WM74" s="252"/>
      <c r="WN74" s="252"/>
      <c r="WO74" s="252"/>
      <c r="WP74" s="252"/>
      <c r="WQ74" s="252"/>
      <c r="WR74" s="252"/>
      <c r="WS74" s="252"/>
      <c r="WT74" s="252"/>
      <c r="WU74" s="252"/>
      <c r="WV74" s="252"/>
      <c r="WW74" s="252"/>
      <c r="WX74" s="252"/>
      <c r="WY74" s="252"/>
      <c r="WZ74" s="252"/>
      <c r="XA74" s="252"/>
      <c r="XB74" s="252"/>
      <c r="XC74" s="252"/>
      <c r="XD74" s="252"/>
      <c r="XE74" s="252"/>
      <c r="XF74" s="252"/>
      <c r="XG74" s="252"/>
      <c r="XH74" s="252"/>
      <c r="XI74" s="252"/>
      <c r="XJ74" s="252"/>
      <c r="XK74" s="252"/>
      <c r="XL74" s="252"/>
      <c r="XM74" s="252"/>
      <c r="XN74" s="252"/>
      <c r="XO74" s="252"/>
      <c r="XP74" s="252"/>
      <c r="XQ74" s="252"/>
      <c r="XR74" s="252"/>
      <c r="XS74" s="252"/>
      <c r="XT74" s="252"/>
      <c r="XU74" s="252"/>
      <c r="XV74" s="252"/>
      <c r="XW74" s="252"/>
      <c r="XX74" s="252"/>
      <c r="XY74" s="252"/>
      <c r="XZ74" s="252"/>
      <c r="YA74" s="252"/>
      <c r="YB74" s="252"/>
      <c r="YC74" s="252"/>
      <c r="YD74" s="252"/>
      <c r="YE74" s="252"/>
      <c r="YF74" s="252"/>
      <c r="YG74" s="252"/>
      <c r="YH74" s="252"/>
      <c r="YI74" s="252"/>
      <c r="YJ74" s="252"/>
      <c r="YK74" s="252"/>
      <c r="YL74" s="252"/>
      <c r="YM74" s="252"/>
      <c r="YN74" s="252"/>
      <c r="YO74" s="252"/>
      <c r="YP74" s="252"/>
      <c r="YQ74" s="252"/>
      <c r="YR74" s="252"/>
      <c r="YS74" s="252"/>
      <c r="YT74" s="252"/>
      <c r="YU74" s="252"/>
      <c r="YV74" s="252"/>
      <c r="YW74" s="252"/>
      <c r="YX74" s="252"/>
      <c r="YY74" s="252"/>
      <c r="YZ74" s="252"/>
      <c r="ZA74" s="252"/>
      <c r="ZB74" s="252"/>
      <c r="ZC74" s="252"/>
      <c r="ZD74" s="252"/>
      <c r="ZE74" s="252"/>
      <c r="ZF74" s="252"/>
      <c r="ZG74" s="252"/>
      <c r="ZH74" s="252"/>
      <c r="ZI74" s="252"/>
      <c r="ZJ74" s="252"/>
      <c r="ZK74" s="252"/>
      <c r="ZL74" s="252"/>
      <c r="ZM74" s="252"/>
      <c r="ZN74" s="252"/>
      <c r="ZO74" s="252"/>
      <c r="ZP74" s="252"/>
      <c r="ZQ74" s="252"/>
      <c r="ZR74" s="252"/>
      <c r="ZS74" s="252"/>
      <c r="ZT74" s="252"/>
      <c r="ZU74" s="252"/>
      <c r="ZV74" s="252"/>
      <c r="ZW74" s="252"/>
      <c r="ZX74" s="252"/>
      <c r="ZY74" s="252"/>
      <c r="ZZ74" s="252"/>
      <c r="AAA74" s="252"/>
      <c r="AAB74" s="252"/>
      <c r="AAC74" s="252"/>
      <c r="AAD74" s="252"/>
      <c r="AAE74" s="252"/>
      <c r="AAF74" s="252"/>
      <c r="AAG74" s="252"/>
      <c r="AAH74" s="252"/>
      <c r="AAI74" s="252"/>
      <c r="AAJ74" s="252"/>
      <c r="AAK74" s="252"/>
      <c r="AAL74" s="252"/>
      <c r="AAM74" s="252"/>
      <c r="AAN74" s="252"/>
      <c r="AAO74" s="252"/>
      <c r="AAP74" s="252"/>
      <c r="AAQ74" s="252"/>
      <c r="AAR74" s="252"/>
      <c r="AAS74" s="252"/>
      <c r="AAT74" s="252"/>
      <c r="AAU74" s="252"/>
      <c r="AAV74" s="252"/>
      <c r="AAW74" s="252"/>
      <c r="AAX74" s="252"/>
      <c r="AAY74" s="252"/>
      <c r="AAZ74" s="252"/>
      <c r="ABA74" s="252"/>
      <c r="ABB74" s="252"/>
      <c r="ABC74" s="252"/>
      <c r="ABD74" s="252"/>
      <c r="ABE74" s="252"/>
      <c r="ABF74" s="252"/>
      <c r="ABG74" s="252"/>
      <c r="ABH74" s="252"/>
      <c r="ABI74" s="252"/>
      <c r="ABJ74" s="252"/>
      <c r="ABK74" s="252"/>
      <c r="ABL74" s="252"/>
      <c r="ABM74" s="252"/>
      <c r="ABN74" s="252"/>
      <c r="ABO74" s="252"/>
      <c r="ABP74" s="252"/>
      <c r="ABQ74" s="252"/>
      <c r="ABR74" s="252"/>
      <c r="ABS74" s="252"/>
      <c r="ABT74" s="252"/>
      <c r="ABU74" s="252"/>
      <c r="ABV74" s="252"/>
      <c r="ABW74" s="252"/>
      <c r="ABX74" s="252"/>
      <c r="ABY74" s="252"/>
      <c r="ABZ74" s="252"/>
      <c r="ACA74" s="252"/>
      <c r="ACB74" s="252"/>
      <c r="ACC74" s="252"/>
      <c r="ACD74" s="252"/>
      <c r="ACE74" s="252"/>
      <c r="ACF74" s="252"/>
      <c r="ACG74" s="252"/>
      <c r="ACH74" s="252"/>
      <c r="ACI74" s="252"/>
      <c r="ACJ74" s="252"/>
      <c r="ACK74" s="252"/>
      <c r="ACL74" s="252"/>
      <c r="ACM74" s="252"/>
      <c r="ACN74" s="252"/>
      <c r="ACO74" s="252"/>
      <c r="ACP74" s="252"/>
      <c r="ACQ74" s="252"/>
      <c r="ACR74" s="252"/>
      <c r="ACS74" s="252"/>
      <c r="ACT74" s="252"/>
      <c r="ACU74" s="252"/>
      <c r="ACV74" s="252"/>
      <c r="ACW74" s="252"/>
      <c r="ACX74" s="252"/>
      <c r="ACY74" s="252"/>
      <c r="ACZ74" s="252"/>
      <c r="ADA74" s="252"/>
      <c r="ADB74" s="252"/>
      <c r="ADC74" s="252"/>
      <c r="ADD74" s="252"/>
      <c r="ADE74" s="252"/>
      <c r="ADF74" s="252"/>
      <c r="ADG74" s="252"/>
      <c r="ADH74" s="252"/>
      <c r="ADI74" s="252"/>
      <c r="ADJ74" s="252"/>
      <c r="ADK74" s="252"/>
      <c r="ADL74" s="252"/>
      <c r="ADM74" s="252"/>
      <c r="ADN74" s="252"/>
      <c r="ADO74" s="252"/>
      <c r="ADP74" s="252"/>
      <c r="ADQ74" s="252"/>
      <c r="ADR74" s="252"/>
      <c r="ADS74" s="252"/>
      <c r="ADT74" s="252"/>
      <c r="ADU74" s="252"/>
      <c r="ADV74" s="252"/>
      <c r="ADW74" s="252"/>
      <c r="ADX74" s="252"/>
      <c r="ADY74" s="252"/>
      <c r="ADZ74" s="252"/>
      <c r="AEA74" s="252"/>
      <c r="AEB74" s="252"/>
      <c r="AEC74" s="252"/>
      <c r="AED74" s="252"/>
      <c r="AEE74" s="252"/>
      <c r="AEF74" s="252"/>
      <c r="AEG74" s="252"/>
      <c r="AEH74" s="252"/>
      <c r="AEI74" s="252"/>
      <c r="AEJ74" s="252"/>
      <c r="AEK74" s="252"/>
      <c r="AEL74" s="252"/>
      <c r="AEM74" s="252"/>
      <c r="AEN74" s="252"/>
      <c r="AEO74" s="252"/>
      <c r="AEP74" s="252"/>
      <c r="AEQ74" s="252"/>
      <c r="AER74" s="252"/>
      <c r="AES74" s="252"/>
      <c r="AET74" s="252"/>
      <c r="AEU74" s="252"/>
      <c r="AEV74" s="252"/>
      <c r="AEW74" s="252"/>
      <c r="AEX74" s="252"/>
      <c r="AEY74" s="252"/>
      <c r="AEZ74" s="252"/>
      <c r="AFA74" s="252"/>
      <c r="AFB74" s="252"/>
      <c r="AFC74" s="252"/>
      <c r="AFD74" s="252"/>
      <c r="AFE74" s="252"/>
      <c r="AFF74" s="252"/>
      <c r="AFG74" s="252"/>
      <c r="AFH74" s="252"/>
      <c r="AFI74" s="252"/>
      <c r="AFJ74" s="252"/>
      <c r="AFK74" s="252"/>
      <c r="AFL74" s="252"/>
      <c r="AFM74" s="252"/>
      <c r="AFN74" s="252"/>
      <c r="AFO74" s="252"/>
      <c r="AFP74" s="252"/>
      <c r="AFQ74" s="252"/>
      <c r="AFR74" s="252"/>
      <c r="AFS74" s="252"/>
      <c r="AFT74" s="252"/>
      <c r="AFU74" s="252"/>
      <c r="AFV74" s="252"/>
      <c r="AFW74" s="252"/>
      <c r="AFX74" s="252"/>
      <c r="AFY74" s="252"/>
      <c r="AFZ74" s="252"/>
      <c r="AGA74" s="252"/>
      <c r="AGB74" s="252"/>
      <c r="AGC74" s="252"/>
      <c r="AGD74" s="252"/>
      <c r="AGE74" s="252"/>
      <c r="AGF74" s="252"/>
      <c r="AGG74" s="252"/>
      <c r="AGH74" s="252"/>
      <c r="AGI74" s="252"/>
      <c r="AGJ74" s="252"/>
      <c r="AGK74" s="252"/>
      <c r="AGL74" s="252"/>
      <c r="AGM74" s="252"/>
      <c r="AGN74" s="252"/>
      <c r="AGO74" s="252"/>
      <c r="AGP74" s="252"/>
      <c r="AGQ74" s="252"/>
      <c r="AGR74" s="252"/>
      <c r="AGS74" s="252"/>
      <c r="AGT74" s="252"/>
      <c r="AGU74" s="252"/>
      <c r="AGV74" s="252"/>
      <c r="AGW74" s="252"/>
      <c r="AGX74" s="252"/>
      <c r="AGY74" s="252"/>
      <c r="AGZ74" s="252"/>
      <c r="AHA74" s="252"/>
      <c r="AHB74" s="252"/>
      <c r="AHC74" s="252"/>
      <c r="AHD74" s="252"/>
      <c r="AHE74" s="252"/>
      <c r="AHF74" s="252"/>
      <c r="AHG74" s="252"/>
      <c r="AHH74" s="252"/>
      <c r="AHI74" s="252"/>
      <c r="AHJ74" s="252"/>
      <c r="AHK74" s="252"/>
      <c r="AHL74" s="252"/>
      <c r="AHM74" s="252"/>
      <c r="AHN74" s="252"/>
      <c r="AHO74" s="252"/>
      <c r="AHP74" s="252"/>
      <c r="AHQ74" s="252"/>
      <c r="AHR74" s="252"/>
      <c r="AHS74" s="252"/>
      <c r="AHT74" s="252"/>
      <c r="AHU74" s="252"/>
      <c r="AHV74" s="252"/>
      <c r="AHW74" s="252"/>
      <c r="AHX74" s="252"/>
      <c r="AHY74" s="252"/>
      <c r="AHZ74" s="252"/>
      <c r="AIA74" s="252"/>
      <c r="AIB74" s="252"/>
      <c r="AIC74" s="252"/>
      <c r="AID74" s="252"/>
      <c r="AIE74" s="252"/>
      <c r="AIF74" s="252"/>
      <c r="AIG74" s="252"/>
      <c r="AIH74" s="252"/>
      <c r="AII74" s="252"/>
      <c r="AIJ74" s="252"/>
      <c r="AIK74" s="252"/>
      <c r="AIL74" s="252"/>
      <c r="AIM74" s="252"/>
      <c r="AIN74" s="252"/>
      <c r="AIO74" s="252"/>
      <c r="AIP74" s="252"/>
      <c r="AIQ74" s="252"/>
      <c r="AIR74" s="252"/>
      <c r="AIS74" s="252"/>
      <c r="AIT74" s="252"/>
      <c r="AIU74" s="252"/>
      <c r="AIV74" s="252"/>
      <c r="AIW74" s="252"/>
      <c r="AIX74" s="252"/>
      <c r="AIY74" s="252"/>
      <c r="AIZ74" s="252"/>
      <c r="AJA74" s="252"/>
      <c r="AJB74" s="252"/>
      <c r="AJC74" s="252"/>
      <c r="AJD74" s="252"/>
      <c r="AJE74" s="252"/>
      <c r="AJF74" s="252"/>
      <c r="AJG74" s="252"/>
      <c r="AJH74" s="252"/>
      <c r="AJI74" s="252"/>
      <c r="AJJ74" s="252"/>
      <c r="AJK74" s="252"/>
      <c r="AJL74" s="252"/>
      <c r="AJM74" s="252"/>
      <c r="AJN74" s="252"/>
      <c r="AJO74" s="252"/>
      <c r="AJP74" s="252"/>
      <c r="AJQ74" s="252"/>
      <c r="AJR74" s="252"/>
      <c r="AJS74" s="252"/>
      <c r="AJT74" s="252"/>
      <c r="AJU74" s="252"/>
      <c r="AJV74" s="252"/>
      <c r="AJW74" s="252"/>
      <c r="AJX74" s="252"/>
      <c r="AJY74" s="252"/>
      <c r="AJZ74" s="252"/>
      <c r="AKA74" s="252"/>
      <c r="AKB74" s="252"/>
      <c r="AKC74" s="252"/>
      <c r="AKD74" s="252"/>
      <c r="AKE74" s="252"/>
      <c r="AKF74" s="252"/>
      <c r="AKG74" s="252"/>
      <c r="AKH74" s="252"/>
      <c r="AKI74" s="252"/>
      <c r="AKJ74" s="252"/>
      <c r="AKK74" s="252"/>
      <c r="AKL74" s="252"/>
      <c r="AKM74" s="252"/>
      <c r="AKN74" s="252"/>
      <c r="AKO74" s="252"/>
      <c r="AKP74" s="252"/>
      <c r="AKQ74" s="252"/>
      <c r="AKR74" s="252"/>
      <c r="AKS74" s="252"/>
      <c r="AKT74" s="252"/>
      <c r="AKU74" s="252"/>
      <c r="AKV74" s="252"/>
      <c r="AKW74" s="252"/>
      <c r="AKX74" s="252"/>
      <c r="AKY74" s="252"/>
      <c r="AKZ74" s="252"/>
      <c r="ALA74" s="252"/>
      <c r="ALB74" s="252"/>
      <c r="ALC74" s="252"/>
      <c r="ALD74" s="252"/>
      <c r="ALE74" s="252"/>
      <c r="ALF74" s="252"/>
      <c r="ALG74" s="252"/>
      <c r="ALH74" s="252"/>
      <c r="ALI74" s="252"/>
      <c r="ALJ74" s="252"/>
      <c r="ALK74" s="252"/>
      <c r="ALL74" s="252"/>
      <c r="ALM74" s="252"/>
      <c r="ALN74" s="252"/>
      <c r="ALO74" s="252"/>
      <c r="ALP74" s="252"/>
      <c r="ALQ74" s="252"/>
      <c r="ALR74" s="252"/>
      <c r="ALS74" s="252"/>
      <c r="ALT74" s="252"/>
      <c r="ALU74" s="252"/>
      <c r="ALV74" s="252"/>
      <c r="ALW74" s="252"/>
      <c r="ALX74" s="252"/>
      <c r="ALY74" s="252"/>
      <c r="ALZ74" s="252"/>
      <c r="AMA74" s="252"/>
      <c r="AMB74" s="252"/>
      <c r="AMC74" s="252"/>
      <c r="AMD74" s="252"/>
      <c r="AME74" s="252"/>
      <c r="AMF74" s="252"/>
      <c r="AMG74" s="252"/>
      <c r="AMH74" s="252"/>
      <c r="AMI74" s="252"/>
      <c r="AMJ74" s="252"/>
      <c r="AMK74" s="252"/>
      <c r="AML74" s="252"/>
      <c r="AMM74" s="252"/>
      <c r="AMN74" s="252"/>
      <c r="AMO74" s="252"/>
      <c r="AMP74" s="252"/>
      <c r="AMQ74" s="252"/>
      <c r="AMR74" s="252"/>
      <c r="AMS74" s="252"/>
      <c r="AMT74" s="252"/>
      <c r="AMU74" s="252"/>
      <c r="AMV74" s="252"/>
      <c r="AMW74" s="252"/>
      <c r="AMX74" s="252"/>
      <c r="AMY74" s="252"/>
      <c r="AMZ74" s="252"/>
      <c r="ANA74" s="252"/>
      <c r="ANB74" s="252"/>
      <c r="ANC74" s="252"/>
      <c r="AND74" s="252"/>
      <c r="ANE74" s="252"/>
      <c r="ANF74" s="252"/>
      <c r="ANG74" s="252"/>
      <c r="ANH74" s="252"/>
      <c r="ANI74" s="252"/>
      <c r="ANJ74" s="252"/>
      <c r="ANK74" s="252"/>
      <c r="ANL74" s="252"/>
      <c r="ANM74" s="252"/>
      <c r="ANN74" s="252"/>
      <c r="ANO74" s="252"/>
      <c r="ANP74" s="252"/>
      <c r="ANQ74" s="252"/>
      <c r="ANR74" s="252"/>
      <c r="ANS74" s="252"/>
      <c r="ANT74" s="252"/>
      <c r="ANU74" s="252"/>
      <c r="ANV74" s="252"/>
      <c r="ANW74" s="252"/>
      <c r="ANX74" s="252"/>
      <c r="ANY74" s="252"/>
      <c r="ANZ74" s="252"/>
      <c r="AOA74" s="252"/>
      <c r="AOB74" s="252"/>
      <c r="AOC74" s="252"/>
      <c r="AOD74" s="252"/>
      <c r="AOE74" s="252"/>
      <c r="AOF74" s="252"/>
      <c r="AOG74" s="252"/>
      <c r="AOH74" s="252"/>
      <c r="AOI74" s="252"/>
      <c r="AOJ74" s="252"/>
      <c r="AOK74" s="252"/>
      <c r="AOL74" s="252"/>
      <c r="AOM74" s="252"/>
      <c r="AON74" s="252"/>
      <c r="AOO74" s="252"/>
      <c r="AOP74" s="252"/>
      <c r="AOQ74" s="252"/>
      <c r="AOR74" s="252"/>
      <c r="AOS74" s="252"/>
      <c r="AOT74" s="252"/>
      <c r="AOU74" s="252"/>
      <c r="AOV74" s="252"/>
      <c r="AOW74" s="252"/>
      <c r="AOX74" s="252"/>
      <c r="AOY74" s="252"/>
      <c r="AOZ74" s="252"/>
      <c r="APA74" s="252"/>
      <c r="APB74" s="252"/>
      <c r="APC74" s="252"/>
      <c r="APD74" s="252"/>
      <c r="APE74" s="252"/>
      <c r="APF74" s="252"/>
      <c r="APG74" s="252"/>
      <c r="APH74" s="252"/>
      <c r="API74" s="252"/>
      <c r="APJ74" s="252"/>
      <c r="APK74" s="252"/>
      <c r="APL74" s="252"/>
      <c r="APM74" s="252"/>
      <c r="APN74" s="252"/>
      <c r="APO74" s="252"/>
      <c r="APP74" s="252"/>
      <c r="APQ74" s="252"/>
      <c r="APR74" s="252"/>
      <c r="APS74" s="252"/>
      <c r="APT74" s="252"/>
      <c r="APU74" s="252"/>
      <c r="APV74" s="252"/>
      <c r="APW74" s="252"/>
      <c r="APX74" s="252"/>
      <c r="APY74" s="252"/>
      <c r="APZ74" s="252"/>
      <c r="AQA74" s="252"/>
      <c r="AQB74" s="252"/>
      <c r="AQC74" s="252"/>
      <c r="AQD74" s="252"/>
      <c r="AQE74" s="252"/>
      <c r="AQF74" s="252"/>
      <c r="AQG74" s="252"/>
      <c r="AQH74" s="252"/>
      <c r="AQI74" s="252"/>
      <c r="AQJ74" s="252"/>
      <c r="AQK74" s="252"/>
      <c r="AQL74" s="252"/>
      <c r="AQM74" s="252"/>
      <c r="AQN74" s="252"/>
      <c r="AQO74" s="252"/>
      <c r="AQP74" s="252"/>
      <c r="AQQ74" s="252"/>
      <c r="AQR74" s="252"/>
      <c r="AQS74" s="252"/>
      <c r="AQT74" s="252"/>
      <c r="AQU74" s="252"/>
      <c r="AQV74" s="252"/>
      <c r="AQW74" s="252"/>
      <c r="AQX74" s="252"/>
      <c r="AQY74" s="252"/>
      <c r="AQZ74" s="252"/>
      <c r="ARA74" s="252"/>
      <c r="ARB74" s="252"/>
      <c r="ARC74" s="252"/>
      <c r="ARD74" s="252"/>
      <c r="ARE74" s="252"/>
      <c r="ARF74" s="252"/>
      <c r="ARG74" s="252"/>
      <c r="ARH74" s="252"/>
      <c r="ARI74" s="252"/>
      <c r="ARJ74" s="252"/>
      <c r="ARK74" s="252"/>
      <c r="ARL74" s="252"/>
      <c r="ARM74" s="252"/>
      <c r="ARN74" s="252"/>
      <c r="ARO74" s="252"/>
      <c r="ARP74" s="252"/>
      <c r="ARQ74" s="252"/>
      <c r="ARR74" s="252"/>
      <c r="ARS74" s="252"/>
      <c r="ART74" s="252"/>
      <c r="ARU74" s="252"/>
      <c r="ARV74" s="252"/>
      <c r="ARW74" s="252"/>
      <c r="ARX74" s="252"/>
      <c r="ARY74" s="252"/>
      <c r="ARZ74" s="252"/>
      <c r="ASA74" s="252"/>
      <c r="ASB74" s="252"/>
      <c r="ASC74" s="252"/>
      <c r="ASD74" s="252"/>
      <c r="ASE74" s="252"/>
      <c r="ASF74" s="252"/>
      <c r="ASG74" s="252"/>
      <c r="ASH74" s="252"/>
      <c r="ASI74" s="252"/>
      <c r="ASJ74" s="252"/>
      <c r="ASK74" s="252"/>
      <c r="ASL74" s="252"/>
      <c r="ASM74" s="252"/>
      <c r="ASN74" s="252"/>
      <c r="ASO74" s="252"/>
      <c r="ASP74" s="252"/>
      <c r="ASQ74" s="252"/>
      <c r="ASR74" s="252"/>
      <c r="ASS74" s="252"/>
      <c r="AST74" s="252"/>
      <c r="ASU74" s="252"/>
      <c r="ASV74" s="252"/>
      <c r="ASW74" s="252"/>
      <c r="ASX74" s="252"/>
      <c r="ASY74" s="252"/>
      <c r="ASZ74" s="252"/>
      <c r="ATA74" s="252"/>
      <c r="ATB74" s="252"/>
      <c r="ATC74" s="252"/>
      <c r="ATD74" s="252"/>
      <c r="ATE74" s="252"/>
      <c r="ATF74" s="252"/>
      <c r="ATG74" s="252"/>
      <c r="ATH74" s="252"/>
      <c r="ATI74" s="252"/>
      <c r="ATJ74" s="252"/>
      <c r="ATK74" s="252"/>
      <c r="ATL74" s="252"/>
      <c r="ATM74" s="252"/>
      <c r="ATN74" s="252"/>
      <c r="ATO74" s="252"/>
      <c r="ATP74" s="252"/>
      <c r="ATQ74" s="252"/>
      <c r="ATR74" s="252"/>
      <c r="ATS74" s="252"/>
      <c r="ATT74" s="252"/>
      <c r="ATU74" s="252"/>
      <c r="ATV74" s="252"/>
      <c r="ATW74" s="252"/>
      <c r="ATX74" s="252"/>
      <c r="ATY74" s="252"/>
      <c r="ATZ74" s="252"/>
      <c r="AUA74" s="252"/>
      <c r="AUB74" s="252"/>
      <c r="AUC74" s="252"/>
      <c r="AUD74" s="252"/>
      <c r="AUE74" s="252"/>
      <c r="AUF74" s="252"/>
      <c r="AUG74" s="252"/>
      <c r="AUH74" s="252"/>
      <c r="AUI74" s="252"/>
      <c r="AUJ74" s="252"/>
      <c r="AUK74" s="252"/>
      <c r="AUL74" s="252"/>
      <c r="AUM74" s="252"/>
      <c r="AUN74" s="252"/>
      <c r="AUO74" s="252"/>
      <c r="AUP74" s="252"/>
      <c r="AUQ74" s="252"/>
      <c r="AUR74" s="252"/>
      <c r="AUS74" s="252"/>
      <c r="AUT74" s="252"/>
      <c r="AUU74" s="252"/>
      <c r="AUV74" s="252"/>
      <c r="AUW74" s="252"/>
      <c r="AUX74" s="252"/>
      <c r="AUY74" s="252"/>
      <c r="AUZ74" s="252"/>
      <c r="AVA74" s="252"/>
      <c r="AVB74" s="252"/>
      <c r="AVC74" s="252"/>
      <c r="AVD74" s="252"/>
      <c r="AVE74" s="252"/>
      <c r="AVF74" s="252"/>
      <c r="AVG74" s="252"/>
      <c r="AVH74" s="252"/>
      <c r="AVI74" s="252"/>
      <c r="AVJ74" s="252"/>
      <c r="AVK74" s="252"/>
      <c r="AVL74" s="252"/>
      <c r="AVM74" s="252"/>
      <c r="AVN74" s="252"/>
      <c r="AVO74" s="252"/>
      <c r="AVP74" s="252"/>
      <c r="AVQ74" s="252"/>
      <c r="AVR74" s="252"/>
      <c r="AVS74" s="252"/>
      <c r="AVT74" s="252"/>
      <c r="AVU74" s="252"/>
      <c r="AVV74" s="252"/>
      <c r="AVW74" s="252"/>
      <c r="AVX74" s="252"/>
      <c r="AVY74" s="252"/>
      <c r="AVZ74" s="252"/>
      <c r="AWA74" s="252"/>
      <c r="AWB74" s="252"/>
      <c r="AWC74" s="252"/>
      <c r="AWD74" s="252"/>
      <c r="AWE74" s="252"/>
      <c r="AWF74" s="252"/>
      <c r="AWG74" s="252"/>
      <c r="AWH74" s="252"/>
      <c r="AWI74" s="252"/>
      <c r="AWJ74" s="252"/>
      <c r="AWK74" s="252"/>
      <c r="AWL74" s="252"/>
      <c r="AWM74" s="252"/>
      <c r="AWN74" s="252"/>
      <c r="AWO74" s="252"/>
      <c r="AWP74" s="252"/>
      <c r="AWQ74" s="252"/>
      <c r="AWR74" s="252"/>
      <c r="AWS74" s="252"/>
      <c r="AWT74" s="252"/>
      <c r="AWU74" s="252"/>
      <c r="AWV74" s="252"/>
      <c r="AWW74" s="252"/>
      <c r="AWX74" s="252"/>
      <c r="AWY74" s="252"/>
      <c r="AWZ74" s="252"/>
      <c r="AXA74" s="252"/>
      <c r="AXB74" s="252"/>
      <c r="AXC74" s="252"/>
      <c r="AXD74" s="252"/>
      <c r="AXE74" s="252"/>
      <c r="AXF74" s="252"/>
      <c r="AXG74" s="252"/>
      <c r="AXH74" s="252"/>
      <c r="AXI74" s="252"/>
      <c r="AXJ74" s="252"/>
      <c r="AXK74" s="252"/>
      <c r="AXL74" s="252"/>
      <c r="AXM74" s="252"/>
      <c r="AXN74" s="252"/>
      <c r="AXO74" s="252"/>
      <c r="AXP74" s="252"/>
      <c r="AXQ74" s="252"/>
      <c r="AXR74" s="252"/>
      <c r="AXS74" s="252"/>
      <c r="AXT74" s="252"/>
      <c r="AXU74" s="252"/>
      <c r="AXV74" s="252"/>
      <c r="AXW74" s="252"/>
      <c r="AXX74" s="252"/>
      <c r="AXY74" s="252"/>
      <c r="AXZ74" s="252"/>
      <c r="AYA74" s="252"/>
      <c r="AYB74" s="252"/>
      <c r="AYC74" s="252"/>
      <c r="AYD74" s="252"/>
      <c r="AYE74" s="252"/>
      <c r="AYF74" s="252"/>
      <c r="AYG74" s="252"/>
      <c r="AYH74" s="252"/>
      <c r="AYI74" s="252"/>
      <c r="AYJ74" s="252"/>
      <c r="AYK74" s="252"/>
      <c r="AYL74" s="252"/>
      <c r="AYM74" s="252"/>
      <c r="AYN74" s="252"/>
      <c r="AYO74" s="252"/>
      <c r="AYP74" s="252"/>
      <c r="AYQ74" s="252"/>
      <c r="AYR74" s="252"/>
      <c r="AYS74" s="252"/>
      <c r="AYT74" s="252"/>
      <c r="AYU74" s="252"/>
      <c r="AYV74" s="252"/>
      <c r="AYW74" s="252"/>
      <c r="AYX74" s="252"/>
      <c r="AYY74" s="252"/>
      <c r="AYZ74" s="252"/>
      <c r="AZA74" s="252"/>
      <c r="AZB74" s="252"/>
      <c r="AZC74" s="252"/>
      <c r="AZD74" s="252"/>
      <c r="AZE74" s="252"/>
      <c r="AZF74" s="252"/>
      <c r="AZG74" s="252"/>
      <c r="AZH74" s="252"/>
      <c r="AZI74" s="252"/>
      <c r="AZJ74" s="252"/>
      <c r="AZK74" s="252"/>
      <c r="AZL74" s="252"/>
      <c r="AZM74" s="252"/>
      <c r="AZN74" s="252"/>
      <c r="AZO74" s="252"/>
      <c r="AZP74" s="252"/>
      <c r="AZQ74" s="252"/>
      <c r="AZR74" s="252"/>
      <c r="AZS74" s="252"/>
      <c r="AZT74" s="252"/>
      <c r="AZU74" s="252"/>
      <c r="AZV74" s="252"/>
      <c r="AZW74" s="252"/>
      <c r="AZX74" s="252"/>
      <c r="AZY74" s="252"/>
      <c r="AZZ74" s="252"/>
      <c r="BAA74" s="252"/>
      <c r="BAB74" s="252"/>
      <c r="BAC74" s="252"/>
      <c r="BAD74" s="252"/>
      <c r="BAE74" s="252"/>
      <c r="BAF74" s="252"/>
      <c r="BAG74" s="252"/>
      <c r="BAH74" s="252"/>
      <c r="BAI74" s="252"/>
      <c r="BAJ74" s="252"/>
      <c r="BAK74" s="252"/>
      <c r="BAL74" s="252"/>
      <c r="BAM74" s="252"/>
      <c r="BAN74" s="252"/>
      <c r="BAO74" s="252"/>
      <c r="BAP74" s="252"/>
      <c r="BAQ74" s="252"/>
      <c r="BAR74" s="252"/>
      <c r="BAS74" s="252"/>
      <c r="BAT74" s="252"/>
      <c r="BAU74" s="252"/>
      <c r="BAV74" s="252"/>
      <c r="BAW74" s="252"/>
      <c r="BAX74" s="252"/>
      <c r="BAY74" s="252"/>
      <c r="BAZ74" s="252"/>
      <c r="BBA74" s="252"/>
      <c r="BBB74" s="252"/>
      <c r="BBC74" s="252"/>
      <c r="BBD74" s="252"/>
      <c r="BBE74" s="252"/>
      <c r="BBF74" s="252"/>
      <c r="BBG74" s="252"/>
      <c r="BBH74" s="252"/>
      <c r="BBI74" s="252"/>
      <c r="BBJ74" s="252"/>
      <c r="BBK74" s="252"/>
      <c r="BBL74" s="252"/>
      <c r="BBM74" s="252"/>
      <c r="BBN74" s="252"/>
      <c r="BBO74" s="252"/>
      <c r="BBP74" s="252"/>
      <c r="BBQ74" s="252"/>
      <c r="BBR74" s="252"/>
      <c r="BBS74" s="252"/>
      <c r="BBT74" s="252"/>
      <c r="BBU74" s="252"/>
      <c r="BBV74" s="252"/>
      <c r="BBW74" s="252"/>
      <c r="BBX74" s="252"/>
      <c r="BBY74" s="252"/>
      <c r="BBZ74" s="252"/>
      <c r="BCA74" s="252"/>
      <c r="BCB74" s="252"/>
      <c r="BCC74" s="252"/>
      <c r="BCD74" s="252"/>
      <c r="BCE74" s="252"/>
      <c r="BCF74" s="252"/>
      <c r="BCG74" s="252"/>
      <c r="BCH74" s="252"/>
      <c r="BCI74" s="252"/>
      <c r="BCJ74" s="252"/>
      <c r="BCK74" s="252"/>
      <c r="BCL74" s="252"/>
      <c r="BCM74" s="252"/>
      <c r="BCN74" s="252"/>
      <c r="BCO74" s="252"/>
      <c r="BCP74" s="252"/>
      <c r="BCQ74" s="252"/>
      <c r="BCR74" s="252"/>
      <c r="BCS74" s="252"/>
      <c r="BCT74" s="252"/>
      <c r="BCU74" s="252"/>
      <c r="BCV74" s="252"/>
      <c r="BCW74" s="252"/>
      <c r="BCX74" s="252"/>
      <c r="BCY74" s="252"/>
      <c r="BCZ74" s="252"/>
      <c r="BDA74" s="252"/>
      <c r="BDB74" s="252"/>
      <c r="BDC74" s="252"/>
      <c r="BDD74" s="252"/>
      <c r="BDE74" s="252"/>
      <c r="BDF74" s="252"/>
      <c r="BDG74" s="252"/>
      <c r="BDH74" s="252"/>
      <c r="BDI74" s="252"/>
      <c r="BDJ74" s="252"/>
      <c r="BDK74" s="252"/>
      <c r="BDL74" s="252"/>
      <c r="BDM74" s="252"/>
      <c r="BDN74" s="252"/>
      <c r="BDO74" s="252"/>
      <c r="BDP74" s="252"/>
      <c r="BDQ74" s="252"/>
      <c r="BDR74" s="252"/>
      <c r="BDS74" s="252"/>
      <c r="BDT74" s="252"/>
      <c r="BDU74" s="252"/>
      <c r="BDV74" s="252"/>
      <c r="BDW74" s="252"/>
      <c r="BDX74" s="252"/>
      <c r="BDY74" s="252"/>
      <c r="BDZ74" s="252"/>
      <c r="BEA74" s="252"/>
      <c r="BEB74" s="252"/>
      <c r="BEC74" s="252"/>
      <c r="BED74" s="252"/>
      <c r="BEE74" s="252"/>
      <c r="BEF74" s="252"/>
      <c r="BEG74" s="252"/>
      <c r="BEH74" s="252"/>
      <c r="BEI74" s="252"/>
      <c r="BEJ74" s="252"/>
      <c r="BEK74" s="252"/>
      <c r="BEL74" s="252"/>
      <c r="BEM74" s="252"/>
      <c r="BEN74" s="252"/>
      <c r="BEO74" s="252"/>
      <c r="BEP74" s="252"/>
      <c r="BEQ74" s="252"/>
      <c r="BER74" s="252"/>
      <c r="BES74" s="252"/>
      <c r="BET74" s="252"/>
      <c r="BEU74" s="252"/>
      <c r="BEV74" s="252"/>
      <c r="BEW74" s="252"/>
      <c r="BEX74" s="252"/>
      <c r="BEY74" s="252"/>
      <c r="BEZ74" s="252"/>
      <c r="BFA74" s="252"/>
      <c r="BFB74" s="252"/>
      <c r="BFC74" s="252"/>
      <c r="BFD74" s="252"/>
      <c r="BFE74" s="252"/>
      <c r="BFF74" s="252"/>
      <c r="BFG74" s="252"/>
      <c r="BFH74" s="252"/>
      <c r="BFI74" s="252"/>
      <c r="BFJ74" s="252"/>
      <c r="BFK74" s="252"/>
      <c r="BFL74" s="252"/>
      <c r="BFM74" s="252"/>
      <c r="BFN74" s="252"/>
      <c r="BFO74" s="252"/>
      <c r="BFP74" s="252"/>
      <c r="BFQ74" s="252"/>
      <c r="BFR74" s="252"/>
      <c r="BFS74" s="252"/>
      <c r="BFT74" s="252"/>
      <c r="BFU74" s="252"/>
      <c r="BFV74" s="252"/>
      <c r="BFW74" s="252"/>
      <c r="BFX74" s="252"/>
      <c r="BFY74" s="252"/>
      <c r="BFZ74" s="252"/>
      <c r="BGA74" s="252"/>
      <c r="BGB74" s="252"/>
      <c r="BGC74" s="252"/>
      <c r="BGD74" s="252"/>
      <c r="BGE74" s="252"/>
      <c r="BGF74" s="252"/>
      <c r="BGG74" s="252"/>
      <c r="BGH74" s="252"/>
      <c r="BGI74" s="252"/>
      <c r="BGJ74" s="252"/>
      <c r="BGK74" s="252"/>
      <c r="BGL74" s="252"/>
      <c r="BGM74" s="252"/>
      <c r="BGN74" s="252"/>
      <c r="BGO74" s="252"/>
      <c r="BGP74" s="252"/>
      <c r="BGQ74" s="252"/>
      <c r="BGR74" s="252"/>
      <c r="BGS74" s="252"/>
      <c r="BGT74" s="252"/>
      <c r="BGU74" s="252"/>
      <c r="BGV74" s="252"/>
      <c r="BGW74" s="252"/>
      <c r="BGX74" s="252"/>
      <c r="BGY74" s="252"/>
      <c r="BGZ74" s="252"/>
      <c r="BHA74" s="252"/>
      <c r="BHB74" s="252"/>
      <c r="BHC74" s="252"/>
      <c r="BHD74" s="252"/>
      <c r="BHE74" s="252"/>
      <c r="BHF74" s="252"/>
      <c r="BHG74" s="252"/>
      <c r="BHH74" s="252"/>
      <c r="BHI74" s="252"/>
      <c r="BHJ74" s="252"/>
      <c r="BHK74" s="252"/>
      <c r="BHL74" s="252"/>
      <c r="BHM74" s="252"/>
      <c r="BHN74" s="252"/>
      <c r="BHO74" s="252"/>
      <c r="BHP74" s="252"/>
      <c r="BHQ74" s="252"/>
      <c r="BHR74" s="252"/>
      <c r="BHS74" s="252"/>
      <c r="BHT74" s="252"/>
      <c r="BHU74" s="252"/>
      <c r="BHV74" s="252"/>
      <c r="BHW74" s="252"/>
      <c r="BHX74" s="252"/>
      <c r="BHY74" s="252"/>
      <c r="BHZ74" s="252"/>
      <c r="BIA74" s="252"/>
      <c r="BIB74" s="252"/>
      <c r="BIC74" s="252"/>
      <c r="BID74" s="252"/>
      <c r="BIE74" s="252"/>
      <c r="BIF74" s="252"/>
      <c r="BIG74" s="252"/>
      <c r="BIH74" s="252"/>
      <c r="BII74" s="252"/>
      <c r="BIJ74" s="252"/>
      <c r="BIK74" s="252"/>
      <c r="BIL74" s="252"/>
      <c r="BIM74" s="252"/>
      <c r="BIN74" s="252"/>
      <c r="BIO74" s="252"/>
      <c r="BIP74" s="252"/>
      <c r="BIQ74" s="252"/>
      <c r="BIR74" s="252"/>
      <c r="BIS74" s="252"/>
      <c r="BIT74" s="252"/>
      <c r="BIU74" s="252"/>
      <c r="BIV74" s="252"/>
      <c r="BIW74" s="252"/>
      <c r="BIX74" s="252"/>
      <c r="BIY74" s="252"/>
      <c r="BIZ74" s="252"/>
      <c r="BJA74" s="252"/>
      <c r="BJB74" s="252"/>
      <c r="BJC74" s="252"/>
      <c r="BJD74" s="252"/>
      <c r="BJE74" s="252"/>
      <c r="BJF74" s="252"/>
      <c r="BJG74" s="252"/>
      <c r="BJH74" s="252"/>
      <c r="BJI74" s="252"/>
      <c r="BJJ74" s="252"/>
      <c r="BJK74" s="252"/>
      <c r="BJL74" s="252"/>
      <c r="BJM74" s="252"/>
      <c r="BJN74" s="252"/>
      <c r="BJO74" s="252"/>
      <c r="BJP74" s="252"/>
      <c r="BJQ74" s="252"/>
      <c r="BJR74" s="252"/>
      <c r="BJS74" s="252"/>
      <c r="BJT74" s="252"/>
      <c r="BJU74" s="252"/>
      <c r="BJV74" s="252"/>
      <c r="BJW74" s="252"/>
      <c r="BJX74" s="252"/>
      <c r="BJY74" s="252"/>
      <c r="BJZ74" s="252"/>
      <c r="BKA74" s="252"/>
      <c r="BKB74" s="252"/>
      <c r="BKC74" s="252"/>
      <c r="BKD74" s="252"/>
      <c r="BKE74" s="252"/>
      <c r="BKF74" s="252"/>
      <c r="BKG74" s="252"/>
      <c r="BKH74" s="252"/>
      <c r="BKI74" s="252"/>
      <c r="BKJ74" s="252"/>
      <c r="BKK74" s="252"/>
      <c r="BKL74" s="252"/>
      <c r="BKM74" s="252"/>
      <c r="BKN74" s="252"/>
      <c r="BKO74" s="252"/>
      <c r="BKP74" s="252"/>
      <c r="BKQ74" s="252"/>
      <c r="BKR74" s="252"/>
      <c r="BKS74" s="252"/>
      <c r="BKT74" s="252"/>
      <c r="BKU74" s="252"/>
      <c r="BKV74" s="252"/>
      <c r="BKW74" s="252"/>
      <c r="BKX74" s="252"/>
      <c r="BKY74" s="252"/>
      <c r="BKZ74" s="252"/>
      <c r="BLA74" s="252"/>
      <c r="BLB74" s="252"/>
      <c r="BLC74" s="252"/>
      <c r="BLD74" s="252"/>
      <c r="BLE74" s="252"/>
      <c r="BLF74" s="252"/>
      <c r="BLG74" s="252"/>
      <c r="BLH74" s="252"/>
      <c r="BLI74" s="252"/>
      <c r="BLJ74" s="252"/>
      <c r="BLK74" s="252"/>
      <c r="BLL74" s="252"/>
      <c r="BLM74" s="252"/>
      <c r="BLN74" s="252"/>
      <c r="BLO74" s="252"/>
      <c r="BLP74" s="252"/>
      <c r="BLQ74" s="252"/>
      <c r="BLR74" s="252"/>
      <c r="BLS74" s="252"/>
      <c r="BLT74" s="252"/>
      <c r="BLU74" s="252"/>
      <c r="BLV74" s="252"/>
      <c r="BLW74" s="252"/>
      <c r="BLX74" s="252"/>
      <c r="BLY74" s="252"/>
      <c r="BLZ74" s="252"/>
      <c r="BMA74" s="252"/>
      <c r="BMB74" s="252"/>
      <c r="BMC74" s="252"/>
      <c r="BMD74" s="252"/>
      <c r="BME74" s="252"/>
      <c r="BMF74" s="252"/>
      <c r="BMG74" s="252"/>
      <c r="BMH74" s="252"/>
      <c r="BMI74" s="252"/>
      <c r="BMJ74" s="252"/>
      <c r="BMK74" s="252"/>
      <c r="BML74" s="252"/>
      <c r="BMM74" s="252"/>
      <c r="BMN74" s="252"/>
      <c r="BMO74" s="252"/>
      <c r="BMP74" s="252"/>
      <c r="BMQ74" s="252"/>
      <c r="BMR74" s="252"/>
      <c r="BMS74" s="252"/>
      <c r="BMT74" s="252"/>
      <c r="BMU74" s="252"/>
      <c r="BMV74" s="252"/>
      <c r="BMW74" s="252"/>
      <c r="BMX74" s="252"/>
      <c r="BMY74" s="252"/>
      <c r="BMZ74" s="252"/>
      <c r="BNA74" s="252"/>
      <c r="BNB74" s="252"/>
      <c r="BNC74" s="252"/>
      <c r="BND74" s="252"/>
      <c r="BNE74" s="252"/>
      <c r="BNF74" s="252"/>
      <c r="BNG74" s="252"/>
      <c r="BNH74" s="252"/>
      <c r="BNI74" s="252"/>
      <c r="BNJ74" s="252"/>
      <c r="BNK74" s="252"/>
      <c r="BNL74" s="252"/>
      <c r="BNM74" s="252"/>
      <c r="BNN74" s="252"/>
      <c r="BNO74" s="252"/>
      <c r="BNP74" s="252"/>
      <c r="BNQ74" s="252"/>
      <c r="BNR74" s="252"/>
      <c r="BNS74" s="252"/>
      <c r="BNT74" s="252"/>
      <c r="BNU74" s="252"/>
      <c r="BNV74" s="252"/>
      <c r="BNW74" s="252"/>
      <c r="BNX74" s="252"/>
      <c r="BNY74" s="252"/>
      <c r="BNZ74" s="252"/>
      <c r="BOA74" s="252"/>
      <c r="BOB74" s="252"/>
      <c r="BOC74" s="252"/>
      <c r="BOD74" s="252"/>
      <c r="BOE74" s="252"/>
      <c r="BOF74" s="252"/>
      <c r="BOG74" s="252"/>
      <c r="BOH74" s="252"/>
      <c r="BOI74" s="252"/>
      <c r="BOJ74" s="252"/>
      <c r="BOK74" s="252"/>
      <c r="BOL74" s="252"/>
      <c r="BOM74" s="252"/>
      <c r="BON74" s="252"/>
      <c r="BOO74" s="252"/>
      <c r="BOP74" s="252"/>
      <c r="BOQ74" s="252"/>
      <c r="BOR74" s="252"/>
      <c r="BOS74" s="252"/>
      <c r="BOT74" s="252"/>
      <c r="BOU74" s="252"/>
      <c r="BOV74" s="252"/>
      <c r="BOW74" s="252"/>
      <c r="BOX74" s="252"/>
      <c r="BOY74" s="252"/>
      <c r="BOZ74" s="252"/>
      <c r="BPA74" s="252"/>
      <c r="BPB74" s="252"/>
      <c r="BPC74" s="252"/>
      <c r="BPD74" s="252"/>
      <c r="BPE74" s="252"/>
      <c r="BPF74" s="252"/>
      <c r="BPG74" s="252"/>
      <c r="BPH74" s="252"/>
      <c r="BPI74" s="252"/>
      <c r="BPJ74" s="252"/>
      <c r="BPK74" s="252"/>
      <c r="BPL74" s="252"/>
      <c r="BPM74" s="252"/>
      <c r="BPN74" s="252"/>
      <c r="BPO74" s="252"/>
      <c r="BPP74" s="252"/>
      <c r="BPQ74" s="252"/>
      <c r="BPR74" s="252"/>
      <c r="BPS74" s="252"/>
      <c r="BPT74" s="252"/>
      <c r="BPU74" s="252"/>
      <c r="BPV74" s="252"/>
      <c r="BPW74" s="252"/>
      <c r="BPX74" s="252"/>
      <c r="BPY74" s="252"/>
      <c r="BPZ74" s="252"/>
      <c r="BQA74" s="252"/>
      <c r="BQB74" s="252"/>
      <c r="BQC74" s="252"/>
      <c r="BQD74" s="252"/>
      <c r="BQE74" s="252"/>
      <c r="BQF74" s="252"/>
      <c r="BQG74" s="252"/>
      <c r="BQH74" s="252"/>
      <c r="BQI74" s="252"/>
      <c r="BQJ74" s="252"/>
      <c r="BQK74" s="252"/>
      <c r="BQL74" s="252"/>
      <c r="BQM74" s="252"/>
      <c r="BQN74" s="252"/>
      <c r="BQO74" s="252"/>
      <c r="BQP74" s="252"/>
      <c r="BQQ74" s="252"/>
      <c r="BQR74" s="252"/>
      <c r="BQS74" s="252"/>
      <c r="BQT74" s="252"/>
      <c r="BQU74" s="252"/>
      <c r="BQV74" s="252"/>
      <c r="BQW74" s="252"/>
      <c r="BQX74" s="252"/>
      <c r="BQY74" s="252"/>
      <c r="BQZ74" s="252"/>
      <c r="BRA74" s="252"/>
      <c r="BRB74" s="252"/>
      <c r="BRC74" s="252"/>
      <c r="BRD74" s="252"/>
      <c r="BRE74" s="252"/>
      <c r="BRF74" s="252"/>
      <c r="BRG74" s="252"/>
      <c r="BRH74" s="252"/>
      <c r="BRI74" s="252"/>
      <c r="BRJ74" s="252"/>
      <c r="BRK74" s="252"/>
      <c r="BRL74" s="252"/>
      <c r="BRM74" s="252"/>
      <c r="BRN74" s="252"/>
      <c r="BRO74" s="252"/>
      <c r="BRP74" s="252"/>
      <c r="BRQ74" s="252"/>
      <c r="BRR74" s="252"/>
      <c r="BRS74" s="252"/>
      <c r="BRT74" s="252"/>
      <c r="BRU74" s="252"/>
      <c r="BRV74" s="252"/>
      <c r="BRW74" s="252"/>
      <c r="BRX74" s="252"/>
      <c r="BRY74" s="252"/>
      <c r="BRZ74" s="252"/>
      <c r="BSA74" s="252"/>
      <c r="BSB74" s="252"/>
      <c r="BSC74" s="252"/>
      <c r="BSD74" s="252"/>
      <c r="BSE74" s="252"/>
      <c r="BSF74" s="252"/>
      <c r="BSG74" s="252"/>
      <c r="BSH74" s="252"/>
      <c r="BSI74" s="252"/>
      <c r="BSJ74" s="252"/>
      <c r="BSK74" s="252"/>
      <c r="BSL74" s="252"/>
      <c r="BSM74" s="252"/>
      <c r="BSN74" s="252"/>
      <c r="BSO74" s="252"/>
      <c r="BSP74" s="252"/>
      <c r="BSQ74" s="252"/>
      <c r="BSR74" s="252"/>
      <c r="BSS74" s="252"/>
      <c r="BST74" s="252"/>
      <c r="BSU74" s="252"/>
      <c r="BSV74" s="252"/>
      <c r="BSW74" s="252"/>
      <c r="BSX74" s="252"/>
      <c r="BSY74" s="252"/>
      <c r="BSZ74" s="252"/>
      <c r="BTA74" s="252"/>
      <c r="BTB74" s="252"/>
      <c r="BTC74" s="252"/>
      <c r="BTD74" s="252"/>
      <c r="BTE74" s="252"/>
      <c r="BTF74" s="252"/>
      <c r="BTG74" s="252"/>
      <c r="BTH74" s="252"/>
      <c r="BTI74" s="252"/>
      <c r="BTJ74" s="252"/>
      <c r="BTK74" s="252"/>
      <c r="BTL74" s="252"/>
      <c r="BTM74" s="252"/>
      <c r="BTN74" s="252"/>
      <c r="BTO74" s="252"/>
      <c r="BTP74" s="252"/>
      <c r="BTQ74" s="252"/>
      <c r="BTR74" s="252"/>
      <c r="BTS74" s="252"/>
      <c r="BTT74" s="252"/>
      <c r="BTU74" s="252"/>
      <c r="BTV74" s="252"/>
      <c r="BTW74" s="252"/>
      <c r="BTX74" s="252"/>
      <c r="BTY74" s="252"/>
      <c r="BTZ74" s="252"/>
      <c r="BUA74" s="252"/>
      <c r="BUB74" s="252"/>
      <c r="BUC74" s="252"/>
      <c r="BUD74" s="252"/>
      <c r="BUE74" s="252"/>
      <c r="BUF74" s="252"/>
      <c r="BUG74" s="252"/>
      <c r="BUH74" s="252"/>
      <c r="BUI74" s="252"/>
      <c r="BUJ74" s="252"/>
      <c r="BUK74" s="252"/>
      <c r="BUL74" s="252"/>
      <c r="BUM74" s="252"/>
      <c r="BUN74" s="252"/>
      <c r="BUO74" s="252"/>
      <c r="BUP74" s="252"/>
      <c r="BUQ74" s="252"/>
      <c r="BUR74" s="252"/>
      <c r="BUS74" s="252"/>
      <c r="BUT74" s="252"/>
      <c r="BUU74" s="252"/>
      <c r="BUV74" s="252"/>
      <c r="BUW74" s="252"/>
      <c r="BUX74" s="252"/>
      <c r="BUY74" s="252"/>
      <c r="BUZ74" s="252"/>
      <c r="BVA74" s="252"/>
      <c r="BVB74" s="252"/>
      <c r="BVC74" s="252"/>
      <c r="BVD74" s="252"/>
      <c r="BVE74" s="252"/>
      <c r="BVF74" s="252"/>
      <c r="BVG74" s="252"/>
      <c r="BVH74" s="252"/>
      <c r="BVI74" s="252"/>
      <c r="BVJ74" s="252"/>
      <c r="BVK74" s="252"/>
      <c r="BVL74" s="252"/>
      <c r="BVM74" s="252"/>
      <c r="BVN74" s="252"/>
      <c r="BVO74" s="252"/>
      <c r="BVP74" s="252"/>
      <c r="BVQ74" s="252"/>
      <c r="BVR74" s="252"/>
      <c r="BVS74" s="252"/>
      <c r="BVT74" s="252"/>
      <c r="BVU74" s="252"/>
      <c r="BVV74" s="252"/>
      <c r="BVW74" s="252"/>
      <c r="BVX74" s="252"/>
      <c r="BVY74" s="252"/>
      <c r="BVZ74" s="252"/>
      <c r="BWA74" s="252"/>
      <c r="BWB74" s="252"/>
      <c r="BWC74" s="252"/>
      <c r="BWD74" s="252"/>
      <c r="BWE74" s="252"/>
      <c r="BWF74" s="252"/>
      <c r="BWG74" s="252"/>
      <c r="BWH74" s="252"/>
      <c r="BWI74" s="252"/>
      <c r="BWJ74" s="252"/>
      <c r="BWK74" s="252"/>
      <c r="BWL74" s="252"/>
      <c r="BWM74" s="252"/>
      <c r="BWN74" s="252"/>
      <c r="BWO74" s="252"/>
      <c r="BWP74" s="252"/>
      <c r="BWQ74" s="252"/>
      <c r="BWR74" s="252"/>
      <c r="BWS74" s="252"/>
      <c r="BWT74" s="252"/>
      <c r="BWU74" s="252"/>
      <c r="BWV74" s="252"/>
      <c r="BWW74" s="252"/>
      <c r="BWX74" s="252"/>
      <c r="BWY74" s="252"/>
      <c r="BWZ74" s="252"/>
      <c r="BXA74" s="252"/>
      <c r="BXB74" s="252"/>
      <c r="BXC74" s="252"/>
      <c r="BXD74" s="252"/>
      <c r="BXE74" s="252"/>
      <c r="BXF74" s="252"/>
      <c r="BXG74" s="252"/>
      <c r="BXH74" s="252"/>
      <c r="BXI74" s="252"/>
      <c r="BXJ74" s="252"/>
      <c r="BXK74" s="252"/>
      <c r="BXL74" s="252"/>
      <c r="BXM74" s="252"/>
      <c r="BXN74" s="252"/>
      <c r="BXO74" s="252"/>
      <c r="BXP74" s="252"/>
      <c r="BXQ74" s="252"/>
      <c r="BXR74" s="252"/>
      <c r="BXS74" s="252"/>
      <c r="BXT74" s="252"/>
      <c r="BXU74" s="252"/>
      <c r="BXV74" s="252"/>
      <c r="BXW74" s="252"/>
      <c r="BXX74" s="252"/>
      <c r="BXY74" s="252"/>
      <c r="BXZ74" s="252"/>
      <c r="BYA74" s="252"/>
      <c r="BYB74" s="252"/>
      <c r="BYC74" s="252"/>
      <c r="BYD74" s="252"/>
      <c r="BYE74" s="252"/>
      <c r="BYF74" s="252"/>
      <c r="BYG74" s="252"/>
      <c r="BYH74" s="252"/>
      <c r="BYI74" s="252"/>
      <c r="BYJ74" s="252"/>
      <c r="BYK74" s="252"/>
      <c r="BYL74" s="252"/>
      <c r="BYM74" s="252"/>
      <c r="BYN74" s="252"/>
      <c r="BYO74" s="252"/>
      <c r="BYP74" s="252"/>
      <c r="BYQ74" s="252"/>
      <c r="BYR74" s="252"/>
      <c r="BYS74" s="252"/>
      <c r="BYT74" s="252"/>
      <c r="BYU74" s="252"/>
      <c r="BYV74" s="252"/>
      <c r="BYW74" s="252"/>
      <c r="BYX74" s="252"/>
      <c r="BYY74" s="252"/>
      <c r="BYZ74" s="252"/>
      <c r="BZA74" s="252"/>
      <c r="BZB74" s="252"/>
      <c r="BZC74" s="252"/>
      <c r="BZD74" s="252"/>
      <c r="BZE74" s="252"/>
      <c r="BZF74" s="252"/>
      <c r="BZG74" s="252"/>
      <c r="BZH74" s="252"/>
      <c r="BZI74" s="252"/>
      <c r="BZJ74" s="252"/>
      <c r="BZK74" s="252"/>
      <c r="BZL74" s="252"/>
      <c r="BZM74" s="252"/>
      <c r="BZN74" s="252"/>
      <c r="BZO74" s="252"/>
      <c r="BZP74" s="252"/>
      <c r="BZQ74" s="252"/>
      <c r="BZR74" s="252"/>
      <c r="BZS74" s="252"/>
      <c r="BZT74" s="252"/>
      <c r="BZU74" s="252"/>
      <c r="BZV74" s="252"/>
      <c r="BZW74" s="252"/>
      <c r="BZX74" s="252"/>
      <c r="BZY74" s="252"/>
      <c r="BZZ74" s="252"/>
      <c r="CAA74" s="252"/>
      <c r="CAB74" s="252"/>
      <c r="CAC74" s="252"/>
      <c r="CAD74" s="252"/>
      <c r="CAE74" s="252"/>
      <c r="CAF74" s="252"/>
      <c r="CAG74" s="252"/>
      <c r="CAH74" s="252"/>
      <c r="CAI74" s="252"/>
      <c r="CAJ74" s="252"/>
      <c r="CAK74" s="252"/>
      <c r="CAL74" s="252"/>
      <c r="CAM74" s="252"/>
      <c r="CAN74" s="252"/>
      <c r="CAO74" s="252"/>
      <c r="CAP74" s="252"/>
      <c r="CAQ74" s="252"/>
      <c r="CAR74" s="252"/>
      <c r="CAS74" s="252"/>
      <c r="CAT74" s="252"/>
      <c r="CAU74" s="252"/>
      <c r="CAV74" s="252"/>
      <c r="CAW74" s="252"/>
      <c r="CAX74" s="252"/>
      <c r="CAY74" s="252"/>
      <c r="CAZ74" s="252"/>
      <c r="CBA74" s="252"/>
      <c r="CBB74" s="252"/>
      <c r="CBC74" s="252"/>
      <c r="CBD74" s="252"/>
      <c r="CBE74" s="252"/>
      <c r="CBF74" s="252"/>
      <c r="CBG74" s="252"/>
      <c r="CBH74" s="252"/>
      <c r="CBI74" s="252"/>
      <c r="CBJ74" s="252"/>
      <c r="CBK74" s="252"/>
      <c r="CBL74" s="252"/>
      <c r="CBM74" s="252"/>
      <c r="CBN74" s="252"/>
      <c r="CBO74" s="252"/>
      <c r="CBP74" s="252"/>
      <c r="CBQ74" s="252"/>
      <c r="CBR74" s="252"/>
      <c r="CBS74" s="252"/>
      <c r="CBT74" s="252"/>
      <c r="CBU74" s="252"/>
      <c r="CBV74" s="252"/>
      <c r="CBW74" s="252"/>
      <c r="CBX74" s="252"/>
      <c r="CBY74" s="252"/>
      <c r="CBZ74" s="252"/>
      <c r="CCA74" s="252"/>
      <c r="CCB74" s="252"/>
      <c r="CCC74" s="252"/>
      <c r="CCD74" s="252"/>
      <c r="CCE74" s="252"/>
      <c r="CCF74" s="252"/>
      <c r="CCG74" s="252"/>
      <c r="CCH74" s="252"/>
      <c r="CCI74" s="252"/>
      <c r="CCJ74" s="252"/>
      <c r="CCK74" s="252"/>
      <c r="CCL74" s="252"/>
      <c r="CCM74" s="252"/>
      <c r="CCN74" s="252"/>
      <c r="CCO74" s="252"/>
      <c r="CCP74" s="252"/>
      <c r="CCQ74" s="252"/>
      <c r="CCR74" s="252"/>
      <c r="CCS74" s="252"/>
      <c r="CCT74" s="252"/>
      <c r="CCU74" s="252"/>
      <c r="CCV74" s="252"/>
      <c r="CCW74" s="252"/>
      <c r="CCX74" s="252"/>
      <c r="CCY74" s="252"/>
      <c r="CCZ74" s="252"/>
      <c r="CDA74" s="252"/>
      <c r="CDB74" s="252"/>
      <c r="CDC74" s="252"/>
      <c r="CDD74" s="252"/>
      <c r="CDE74" s="252"/>
      <c r="CDF74" s="252"/>
      <c r="CDG74" s="252"/>
      <c r="CDH74" s="252"/>
      <c r="CDI74" s="252"/>
      <c r="CDJ74" s="252"/>
      <c r="CDK74" s="252"/>
      <c r="CDL74" s="252"/>
      <c r="CDM74" s="252"/>
      <c r="CDN74" s="252"/>
      <c r="CDO74" s="252"/>
      <c r="CDP74" s="252"/>
      <c r="CDQ74" s="252"/>
      <c r="CDR74" s="252"/>
      <c r="CDS74" s="252"/>
      <c r="CDT74" s="252"/>
      <c r="CDU74" s="252"/>
      <c r="CDV74" s="252"/>
      <c r="CDW74" s="252"/>
      <c r="CDX74" s="252"/>
      <c r="CDY74" s="252"/>
      <c r="CDZ74" s="252"/>
      <c r="CEA74" s="252"/>
      <c r="CEB74" s="252"/>
      <c r="CEC74" s="252"/>
      <c r="CED74" s="252"/>
      <c r="CEE74" s="252"/>
      <c r="CEF74" s="252"/>
      <c r="CEG74" s="252"/>
      <c r="CEH74" s="252"/>
      <c r="CEI74" s="252"/>
      <c r="CEJ74" s="252"/>
      <c r="CEK74" s="252"/>
      <c r="CEL74" s="252"/>
      <c r="CEM74" s="252"/>
      <c r="CEN74" s="252"/>
      <c r="CEO74" s="252"/>
      <c r="CEP74" s="252"/>
      <c r="CEQ74" s="252"/>
      <c r="CER74" s="252"/>
      <c r="CES74" s="252"/>
      <c r="CET74" s="252"/>
      <c r="CEU74" s="252"/>
      <c r="CEV74" s="252"/>
      <c r="CEW74" s="252"/>
      <c r="CEX74" s="252"/>
      <c r="CEY74" s="252"/>
      <c r="CEZ74" s="252"/>
      <c r="CFA74" s="252"/>
      <c r="CFB74" s="252"/>
      <c r="CFC74" s="252"/>
      <c r="CFD74" s="252"/>
      <c r="CFE74" s="252"/>
      <c r="CFF74" s="252"/>
      <c r="CFG74" s="252"/>
      <c r="CFH74" s="252"/>
      <c r="CFI74" s="252"/>
      <c r="CFJ74" s="252"/>
      <c r="CFK74" s="252"/>
      <c r="CFL74" s="252"/>
      <c r="CFM74" s="252"/>
      <c r="CFN74" s="252"/>
      <c r="CFO74" s="252"/>
      <c r="CFP74" s="252"/>
      <c r="CFQ74" s="252"/>
      <c r="CFR74" s="252"/>
      <c r="CFS74" s="252"/>
      <c r="CFT74" s="252"/>
      <c r="CFU74" s="252"/>
      <c r="CFV74" s="252"/>
      <c r="CFW74" s="252"/>
      <c r="CFX74" s="252"/>
      <c r="CFY74" s="252"/>
      <c r="CFZ74" s="252"/>
      <c r="CGA74" s="252"/>
      <c r="CGB74" s="252"/>
      <c r="CGC74" s="252"/>
      <c r="CGD74" s="252"/>
      <c r="CGE74" s="252"/>
      <c r="CGF74" s="252"/>
      <c r="CGG74" s="252"/>
      <c r="CGH74" s="252"/>
      <c r="CGI74" s="252"/>
      <c r="CGJ74" s="252"/>
      <c r="CGK74" s="252"/>
      <c r="CGL74" s="252"/>
      <c r="CGM74" s="252"/>
      <c r="CGN74" s="252"/>
      <c r="CGO74" s="252"/>
      <c r="CGP74" s="252"/>
      <c r="CGQ74" s="252"/>
      <c r="CGR74" s="252"/>
      <c r="CGS74" s="252"/>
      <c r="CGT74" s="252"/>
      <c r="CGU74" s="252"/>
      <c r="CGV74" s="252"/>
      <c r="CGW74" s="252"/>
      <c r="CGX74" s="252"/>
      <c r="CGY74" s="252"/>
      <c r="CGZ74" s="252"/>
      <c r="CHA74" s="252"/>
      <c r="CHB74" s="252"/>
      <c r="CHC74" s="252"/>
      <c r="CHD74" s="252"/>
      <c r="CHE74" s="252"/>
      <c r="CHF74" s="252"/>
      <c r="CHG74" s="252"/>
      <c r="CHH74" s="252"/>
      <c r="CHI74" s="252"/>
      <c r="CHJ74" s="252"/>
      <c r="CHK74" s="252"/>
      <c r="CHL74" s="252"/>
      <c r="CHM74" s="252"/>
      <c r="CHN74" s="252"/>
      <c r="CHO74" s="252"/>
      <c r="CHP74" s="252"/>
      <c r="CHQ74" s="252"/>
      <c r="CHR74" s="252"/>
      <c r="CHS74" s="252"/>
      <c r="CHT74" s="252"/>
      <c r="CHU74" s="252"/>
      <c r="CHV74" s="252"/>
      <c r="CHW74" s="252"/>
      <c r="CHX74" s="252"/>
      <c r="CHY74" s="252"/>
      <c r="CHZ74" s="252"/>
      <c r="CIA74" s="252"/>
      <c r="CIB74" s="252"/>
      <c r="CIC74" s="252"/>
      <c r="CID74" s="252"/>
      <c r="CIE74" s="252"/>
      <c r="CIF74" s="252"/>
      <c r="CIG74" s="252"/>
      <c r="CIH74" s="252"/>
      <c r="CII74" s="252"/>
      <c r="CIJ74" s="252"/>
      <c r="CIK74" s="252"/>
      <c r="CIL74" s="252"/>
      <c r="CIM74" s="252"/>
      <c r="CIN74" s="252"/>
      <c r="CIO74" s="252"/>
      <c r="CIP74" s="252"/>
      <c r="CIQ74" s="252"/>
      <c r="CIR74" s="252"/>
      <c r="CIS74" s="252"/>
      <c r="CIT74" s="252"/>
      <c r="CIU74" s="252"/>
      <c r="CIV74" s="252"/>
      <c r="CIW74" s="252"/>
      <c r="CIX74" s="252"/>
      <c r="CIY74" s="252"/>
      <c r="CIZ74" s="252"/>
      <c r="CJA74" s="252"/>
      <c r="CJB74" s="252"/>
      <c r="CJC74" s="252"/>
      <c r="CJD74" s="252"/>
      <c r="CJE74" s="252"/>
      <c r="CJF74" s="252"/>
      <c r="CJG74" s="252"/>
      <c r="CJH74" s="252"/>
      <c r="CJI74" s="252"/>
      <c r="CJJ74" s="252"/>
      <c r="CJK74" s="252"/>
      <c r="CJL74" s="252"/>
      <c r="CJM74" s="252"/>
      <c r="CJN74" s="252"/>
      <c r="CJO74" s="252"/>
      <c r="CJP74" s="252"/>
      <c r="CJQ74" s="252"/>
      <c r="CJR74" s="252"/>
      <c r="CJS74" s="252"/>
      <c r="CJT74" s="252"/>
      <c r="CJU74" s="252"/>
      <c r="CJV74" s="252"/>
      <c r="CJW74" s="252"/>
      <c r="CJX74" s="252"/>
      <c r="CJY74" s="252"/>
      <c r="CJZ74" s="252"/>
      <c r="CKA74" s="252"/>
      <c r="CKB74" s="252"/>
      <c r="CKC74" s="252"/>
      <c r="CKD74" s="252"/>
      <c r="CKE74" s="252"/>
      <c r="CKF74" s="252"/>
      <c r="CKG74" s="252"/>
      <c r="CKH74" s="252"/>
      <c r="CKI74" s="252"/>
      <c r="CKJ74" s="252"/>
      <c r="CKK74" s="252"/>
      <c r="CKL74" s="252"/>
      <c r="CKM74" s="252"/>
      <c r="CKN74" s="252"/>
      <c r="CKO74" s="252"/>
      <c r="CKP74" s="252"/>
      <c r="CKQ74" s="252"/>
      <c r="CKR74" s="252"/>
      <c r="CKS74" s="252"/>
      <c r="CKT74" s="252"/>
      <c r="CKU74" s="252"/>
      <c r="CKV74" s="252"/>
      <c r="CKW74" s="252"/>
      <c r="CKX74" s="252"/>
      <c r="CKY74" s="252"/>
      <c r="CKZ74" s="252"/>
      <c r="CLA74" s="252"/>
      <c r="CLB74" s="252"/>
      <c r="CLC74" s="252"/>
      <c r="CLD74" s="252"/>
      <c r="CLE74" s="252"/>
      <c r="CLF74" s="252"/>
      <c r="CLG74" s="252"/>
      <c r="CLH74" s="252"/>
      <c r="CLI74" s="252"/>
      <c r="CLJ74" s="252"/>
      <c r="CLK74" s="252"/>
      <c r="CLL74" s="252"/>
      <c r="CLM74" s="252"/>
      <c r="CLN74" s="252"/>
      <c r="CLO74" s="252"/>
      <c r="CLP74" s="252"/>
      <c r="CLQ74" s="252"/>
      <c r="CLR74" s="252"/>
      <c r="CLS74" s="252"/>
      <c r="CLT74" s="252"/>
      <c r="CLU74" s="252"/>
      <c r="CLV74" s="252"/>
      <c r="CLW74" s="252"/>
      <c r="CLX74" s="252"/>
      <c r="CLY74" s="252"/>
      <c r="CLZ74" s="252"/>
      <c r="CMA74" s="252"/>
      <c r="CMB74" s="252"/>
      <c r="CMC74" s="252"/>
      <c r="CMD74" s="252"/>
      <c r="CME74" s="252"/>
      <c r="CMF74" s="252"/>
      <c r="CMG74" s="252"/>
      <c r="CMH74" s="252"/>
      <c r="CMI74" s="252"/>
      <c r="CMJ74" s="252"/>
      <c r="CMK74" s="252"/>
      <c r="CML74" s="252"/>
      <c r="CMM74" s="252"/>
      <c r="CMN74" s="252"/>
      <c r="CMO74" s="252"/>
      <c r="CMP74" s="252"/>
      <c r="CMQ74" s="252"/>
      <c r="CMR74" s="252"/>
      <c r="CMS74" s="252"/>
      <c r="CMT74" s="252"/>
      <c r="CMU74" s="252"/>
      <c r="CMV74" s="252"/>
      <c r="CMW74" s="252"/>
      <c r="CMX74" s="252"/>
      <c r="CMY74" s="252"/>
      <c r="CMZ74" s="252"/>
      <c r="CNA74" s="252"/>
      <c r="CNB74" s="252"/>
      <c r="CNC74" s="252"/>
      <c r="CND74" s="252"/>
      <c r="CNE74" s="252"/>
      <c r="CNF74" s="252"/>
      <c r="CNG74" s="252"/>
      <c r="CNH74" s="252"/>
      <c r="CNI74" s="252"/>
      <c r="CNJ74" s="252"/>
      <c r="CNK74" s="252"/>
      <c r="CNL74" s="252"/>
      <c r="CNM74" s="252"/>
      <c r="CNN74" s="252"/>
      <c r="CNO74" s="252"/>
      <c r="CNP74" s="252"/>
      <c r="CNQ74" s="252"/>
      <c r="CNR74" s="252"/>
      <c r="CNS74" s="252"/>
      <c r="CNT74" s="252"/>
      <c r="CNU74" s="252"/>
      <c r="CNV74" s="252"/>
      <c r="CNW74" s="252"/>
      <c r="CNX74" s="252"/>
      <c r="CNY74" s="252"/>
      <c r="CNZ74" s="252"/>
      <c r="COA74" s="252"/>
      <c r="COB74" s="252"/>
      <c r="COC74" s="252"/>
      <c r="COD74" s="252"/>
      <c r="COE74" s="252"/>
      <c r="COF74" s="252"/>
      <c r="COG74" s="252"/>
      <c r="COH74" s="252"/>
      <c r="COI74" s="252"/>
      <c r="COJ74" s="252"/>
      <c r="COK74" s="252"/>
      <c r="COL74" s="252"/>
      <c r="COM74" s="252"/>
      <c r="CON74" s="252"/>
      <c r="COO74" s="252"/>
      <c r="COP74" s="252"/>
      <c r="COQ74" s="252"/>
      <c r="COR74" s="252"/>
      <c r="COS74" s="252"/>
      <c r="COT74" s="252"/>
      <c r="COU74" s="252"/>
      <c r="COV74" s="252"/>
      <c r="COW74" s="252"/>
      <c r="COX74" s="252"/>
      <c r="COY74" s="252"/>
      <c r="COZ74" s="252"/>
      <c r="CPA74" s="252"/>
      <c r="CPB74" s="252"/>
      <c r="CPC74" s="252"/>
      <c r="CPD74" s="252"/>
      <c r="CPE74" s="252"/>
      <c r="CPF74" s="252"/>
      <c r="CPG74" s="252"/>
      <c r="CPH74" s="252"/>
      <c r="CPI74" s="252"/>
      <c r="CPJ74" s="252"/>
      <c r="CPK74" s="252"/>
      <c r="CPL74" s="252"/>
      <c r="CPM74" s="252"/>
      <c r="CPN74" s="252"/>
      <c r="CPO74" s="252"/>
      <c r="CPP74" s="252"/>
      <c r="CPQ74" s="252"/>
      <c r="CPR74" s="252"/>
      <c r="CPS74" s="252"/>
      <c r="CPT74" s="252"/>
      <c r="CPU74" s="252"/>
      <c r="CPV74" s="252"/>
      <c r="CPW74" s="252"/>
      <c r="CPX74" s="252"/>
      <c r="CPY74" s="252"/>
      <c r="CPZ74" s="252"/>
      <c r="CQA74" s="252"/>
      <c r="CQB74" s="252"/>
      <c r="CQC74" s="252"/>
      <c r="CQD74" s="252"/>
      <c r="CQE74" s="252"/>
      <c r="CQF74" s="252"/>
      <c r="CQG74" s="252"/>
      <c r="CQH74" s="252"/>
      <c r="CQI74" s="252"/>
      <c r="CQJ74" s="252"/>
      <c r="CQK74" s="252"/>
      <c r="CQL74" s="252"/>
      <c r="CQM74" s="252"/>
      <c r="CQN74" s="252"/>
      <c r="CQO74" s="252"/>
      <c r="CQP74" s="252"/>
      <c r="CQQ74" s="252"/>
      <c r="CQR74" s="252"/>
      <c r="CQS74" s="252"/>
      <c r="CQT74" s="252"/>
      <c r="CQU74" s="252"/>
      <c r="CQV74" s="252"/>
      <c r="CQW74" s="252"/>
      <c r="CQX74" s="252"/>
      <c r="CQY74" s="252"/>
      <c r="CQZ74" s="252"/>
      <c r="CRA74" s="252"/>
      <c r="CRB74" s="252"/>
      <c r="CRC74" s="252"/>
      <c r="CRD74" s="252"/>
      <c r="CRE74" s="252"/>
      <c r="CRF74" s="252"/>
      <c r="CRG74" s="252"/>
      <c r="CRH74" s="252"/>
      <c r="CRI74" s="252"/>
      <c r="CRJ74" s="252"/>
      <c r="CRK74" s="252"/>
      <c r="CRL74" s="252"/>
      <c r="CRM74" s="252"/>
      <c r="CRN74" s="252"/>
      <c r="CRO74" s="252"/>
      <c r="CRP74" s="252"/>
      <c r="CRQ74" s="252"/>
      <c r="CRR74" s="252"/>
      <c r="CRS74" s="252"/>
      <c r="CRT74" s="252"/>
      <c r="CRU74" s="252"/>
      <c r="CRV74" s="252"/>
      <c r="CRW74" s="252"/>
      <c r="CRX74" s="252"/>
      <c r="CRY74" s="252"/>
      <c r="CRZ74" s="252"/>
      <c r="CSA74" s="252"/>
      <c r="CSB74" s="252"/>
      <c r="CSC74" s="252"/>
      <c r="CSD74" s="252"/>
      <c r="CSE74" s="252"/>
      <c r="CSF74" s="252"/>
      <c r="CSG74" s="252"/>
      <c r="CSH74" s="252"/>
      <c r="CSI74" s="252"/>
      <c r="CSJ74" s="252"/>
      <c r="CSK74" s="252"/>
      <c r="CSL74" s="252"/>
      <c r="CSM74" s="252"/>
      <c r="CSN74" s="252"/>
      <c r="CSO74" s="252"/>
      <c r="CSP74" s="252"/>
      <c r="CSQ74" s="252"/>
      <c r="CSR74" s="252"/>
      <c r="CSS74" s="252"/>
      <c r="CST74" s="252"/>
      <c r="CSU74" s="252"/>
      <c r="CSV74" s="252"/>
      <c r="CSW74" s="252"/>
      <c r="CSX74" s="252"/>
      <c r="CSY74" s="252"/>
      <c r="CSZ74" s="252"/>
      <c r="CTA74" s="252"/>
      <c r="CTB74" s="252"/>
      <c r="CTC74" s="252"/>
      <c r="CTD74" s="252"/>
      <c r="CTE74" s="252"/>
      <c r="CTF74" s="252"/>
      <c r="CTG74" s="252"/>
      <c r="CTH74" s="252"/>
      <c r="CTI74" s="252"/>
      <c r="CTJ74" s="252"/>
      <c r="CTK74" s="252"/>
      <c r="CTL74" s="252"/>
      <c r="CTM74" s="252"/>
      <c r="CTN74" s="252"/>
      <c r="CTO74" s="252"/>
      <c r="CTP74" s="252"/>
      <c r="CTQ74" s="252"/>
      <c r="CTR74" s="252"/>
      <c r="CTS74" s="252"/>
      <c r="CTT74" s="252"/>
      <c r="CTU74" s="252"/>
      <c r="CTV74" s="252"/>
      <c r="CTW74" s="252"/>
      <c r="CTX74" s="252"/>
      <c r="CTY74" s="252"/>
      <c r="CTZ74" s="252"/>
      <c r="CUA74" s="252"/>
      <c r="CUB74" s="252"/>
      <c r="CUC74" s="252"/>
      <c r="CUD74" s="252"/>
      <c r="CUE74" s="252"/>
      <c r="CUF74" s="252"/>
      <c r="CUG74" s="252"/>
      <c r="CUH74" s="252"/>
      <c r="CUI74" s="252"/>
      <c r="CUJ74" s="252"/>
      <c r="CUK74" s="252"/>
      <c r="CUL74" s="252"/>
      <c r="CUM74" s="252"/>
      <c r="CUN74" s="252"/>
      <c r="CUO74" s="252"/>
      <c r="CUP74" s="252"/>
      <c r="CUQ74" s="252"/>
      <c r="CUR74" s="252"/>
      <c r="CUS74" s="252"/>
      <c r="CUT74" s="252"/>
      <c r="CUU74" s="252"/>
      <c r="CUV74" s="252"/>
      <c r="CUW74" s="252"/>
      <c r="CUX74" s="252"/>
      <c r="CUY74" s="252"/>
      <c r="CUZ74" s="252"/>
      <c r="CVA74" s="252"/>
      <c r="CVB74" s="252"/>
      <c r="CVC74" s="252"/>
      <c r="CVD74" s="252"/>
      <c r="CVE74" s="252"/>
      <c r="CVF74" s="252"/>
      <c r="CVG74" s="252"/>
      <c r="CVH74" s="252"/>
      <c r="CVI74" s="252"/>
      <c r="CVJ74" s="252"/>
      <c r="CVK74" s="252"/>
      <c r="CVL74" s="252"/>
      <c r="CVM74" s="252"/>
      <c r="CVN74" s="252"/>
      <c r="CVO74" s="252"/>
      <c r="CVP74" s="252"/>
      <c r="CVQ74" s="252"/>
      <c r="CVR74" s="252"/>
      <c r="CVS74" s="252"/>
      <c r="CVT74" s="252"/>
      <c r="CVU74" s="252"/>
      <c r="CVV74" s="252"/>
      <c r="CVW74" s="252"/>
      <c r="CVX74" s="252"/>
      <c r="CVY74" s="252"/>
      <c r="CVZ74" s="252"/>
      <c r="CWA74" s="252"/>
      <c r="CWB74" s="252"/>
      <c r="CWC74" s="252"/>
      <c r="CWD74" s="252"/>
      <c r="CWE74" s="252"/>
      <c r="CWF74" s="252"/>
      <c r="CWG74" s="252"/>
      <c r="CWH74" s="252"/>
      <c r="CWI74" s="252"/>
      <c r="CWJ74" s="252"/>
      <c r="CWK74" s="252"/>
      <c r="CWL74" s="252"/>
      <c r="CWM74" s="252"/>
      <c r="CWN74" s="252"/>
      <c r="CWO74" s="252"/>
      <c r="CWP74" s="252"/>
      <c r="CWQ74" s="252"/>
      <c r="CWR74" s="252"/>
      <c r="CWS74" s="252"/>
      <c r="CWT74" s="252"/>
      <c r="CWU74" s="252"/>
      <c r="CWV74" s="252"/>
      <c r="CWW74" s="252"/>
      <c r="CWX74" s="252"/>
      <c r="CWY74" s="252"/>
      <c r="CWZ74" s="252"/>
      <c r="CXA74" s="252"/>
      <c r="CXB74" s="252"/>
      <c r="CXC74" s="252"/>
      <c r="CXD74" s="252"/>
      <c r="CXE74" s="252"/>
      <c r="CXF74" s="252"/>
      <c r="CXG74" s="252"/>
      <c r="CXH74" s="252"/>
      <c r="CXI74" s="252"/>
      <c r="CXJ74" s="252"/>
      <c r="CXK74" s="252"/>
      <c r="CXL74" s="252"/>
      <c r="CXM74" s="252"/>
      <c r="CXN74" s="252"/>
      <c r="CXO74" s="252"/>
      <c r="CXP74" s="252"/>
      <c r="CXQ74" s="252"/>
      <c r="CXR74" s="252"/>
      <c r="CXS74" s="252"/>
      <c r="CXT74" s="252"/>
      <c r="CXU74" s="252"/>
      <c r="CXV74" s="252"/>
      <c r="CXW74" s="252"/>
      <c r="CXX74" s="252"/>
      <c r="CXY74" s="252"/>
      <c r="CXZ74" s="252"/>
      <c r="CYA74" s="252"/>
      <c r="CYB74" s="252"/>
      <c r="CYC74" s="252"/>
      <c r="CYD74" s="252"/>
      <c r="CYE74" s="252"/>
      <c r="CYF74" s="252"/>
      <c r="CYG74" s="252"/>
      <c r="CYH74" s="252"/>
      <c r="CYI74" s="252"/>
      <c r="CYJ74" s="252"/>
      <c r="CYK74" s="252"/>
      <c r="CYL74" s="252"/>
      <c r="CYM74" s="252"/>
      <c r="CYN74" s="252"/>
      <c r="CYO74" s="252"/>
      <c r="CYP74" s="252"/>
      <c r="CYQ74" s="252"/>
      <c r="CYR74" s="252"/>
      <c r="CYS74" s="252"/>
      <c r="CYT74" s="252"/>
      <c r="CYU74" s="252"/>
      <c r="CYV74" s="252"/>
      <c r="CYW74" s="252"/>
      <c r="CYX74" s="252"/>
      <c r="CYY74" s="252"/>
      <c r="CYZ74" s="252"/>
      <c r="CZA74" s="252"/>
      <c r="CZB74" s="252"/>
      <c r="CZC74" s="252"/>
      <c r="CZD74" s="252"/>
      <c r="CZE74" s="252"/>
      <c r="CZF74" s="252"/>
      <c r="CZG74" s="252"/>
      <c r="CZH74" s="252"/>
      <c r="CZI74" s="252"/>
      <c r="CZJ74" s="252"/>
      <c r="CZK74" s="252"/>
      <c r="CZL74" s="252"/>
      <c r="CZM74" s="252"/>
      <c r="CZN74" s="252"/>
      <c r="CZO74" s="252"/>
      <c r="CZP74" s="252"/>
      <c r="CZQ74" s="252"/>
      <c r="CZR74" s="252"/>
      <c r="CZS74" s="252"/>
      <c r="CZT74" s="252"/>
      <c r="CZU74" s="252"/>
      <c r="CZV74" s="252"/>
      <c r="CZW74" s="252"/>
      <c r="CZX74" s="252"/>
      <c r="CZY74" s="252"/>
      <c r="CZZ74" s="252"/>
      <c r="DAA74" s="252"/>
      <c r="DAB74" s="252"/>
      <c r="DAC74" s="252"/>
      <c r="DAD74" s="252"/>
      <c r="DAE74" s="252"/>
      <c r="DAF74" s="252"/>
      <c r="DAG74" s="252"/>
      <c r="DAH74" s="252"/>
      <c r="DAI74" s="252"/>
      <c r="DAJ74" s="252"/>
      <c r="DAK74" s="252"/>
      <c r="DAL74" s="252"/>
      <c r="DAM74" s="252"/>
      <c r="DAN74" s="252"/>
      <c r="DAO74" s="252"/>
      <c r="DAP74" s="252"/>
      <c r="DAQ74" s="252"/>
      <c r="DAR74" s="252"/>
      <c r="DAS74" s="252"/>
      <c r="DAT74" s="252"/>
      <c r="DAU74" s="252"/>
      <c r="DAV74" s="252"/>
      <c r="DAW74" s="252"/>
      <c r="DAX74" s="252"/>
      <c r="DAY74" s="252"/>
      <c r="DAZ74" s="252"/>
      <c r="DBA74" s="252"/>
      <c r="DBB74" s="252"/>
      <c r="DBC74" s="252"/>
      <c r="DBD74" s="252"/>
      <c r="DBE74" s="252"/>
      <c r="DBF74" s="252"/>
      <c r="DBG74" s="252"/>
      <c r="DBH74" s="252"/>
      <c r="DBI74" s="252"/>
      <c r="DBJ74" s="252"/>
      <c r="DBK74" s="252"/>
      <c r="DBL74" s="252"/>
      <c r="DBM74" s="252"/>
      <c r="DBN74" s="252"/>
      <c r="DBO74" s="252"/>
      <c r="DBP74" s="252"/>
      <c r="DBQ74" s="252"/>
      <c r="DBR74" s="252"/>
      <c r="DBS74" s="252"/>
      <c r="DBT74" s="252"/>
      <c r="DBU74" s="252"/>
      <c r="DBV74" s="252"/>
      <c r="DBW74" s="252"/>
      <c r="DBX74" s="252"/>
      <c r="DBY74" s="252"/>
      <c r="DBZ74" s="252"/>
      <c r="DCA74" s="252"/>
      <c r="DCB74" s="252"/>
      <c r="DCC74" s="252"/>
      <c r="DCD74" s="252"/>
      <c r="DCE74" s="252"/>
      <c r="DCF74" s="252"/>
      <c r="DCG74" s="252"/>
      <c r="DCH74" s="252"/>
      <c r="DCI74" s="252"/>
      <c r="DCJ74" s="252"/>
      <c r="DCK74" s="252"/>
      <c r="DCL74" s="252"/>
      <c r="DCM74" s="252"/>
      <c r="DCN74" s="252"/>
      <c r="DCO74" s="252"/>
      <c r="DCP74" s="252"/>
      <c r="DCQ74" s="252"/>
      <c r="DCR74" s="252"/>
      <c r="DCS74" s="252"/>
      <c r="DCT74" s="252"/>
      <c r="DCU74" s="252"/>
      <c r="DCV74" s="252"/>
      <c r="DCW74" s="252"/>
      <c r="DCX74" s="252"/>
      <c r="DCY74" s="252"/>
      <c r="DCZ74" s="252"/>
      <c r="DDA74" s="252"/>
      <c r="DDB74" s="252"/>
      <c r="DDC74" s="252"/>
      <c r="DDD74" s="252"/>
      <c r="DDE74" s="252"/>
      <c r="DDF74" s="252"/>
      <c r="DDG74" s="252"/>
      <c r="DDH74" s="252"/>
      <c r="DDI74" s="252"/>
      <c r="DDJ74" s="252"/>
      <c r="DDK74" s="252"/>
      <c r="DDL74" s="252"/>
      <c r="DDM74" s="252"/>
      <c r="DDN74" s="252"/>
      <c r="DDO74" s="252"/>
      <c r="DDP74" s="252"/>
      <c r="DDQ74" s="252"/>
      <c r="DDR74" s="252"/>
      <c r="DDS74" s="252"/>
      <c r="DDT74" s="252"/>
      <c r="DDU74" s="252"/>
      <c r="DDV74" s="252"/>
      <c r="DDW74" s="252"/>
      <c r="DDX74" s="252"/>
      <c r="DDY74" s="252"/>
      <c r="DDZ74" s="252"/>
      <c r="DEA74" s="252"/>
      <c r="DEB74" s="252"/>
      <c r="DEC74" s="252"/>
      <c r="DED74" s="252"/>
      <c r="DEE74" s="252"/>
      <c r="DEF74" s="252"/>
      <c r="DEG74" s="252"/>
      <c r="DEH74" s="252"/>
      <c r="DEI74" s="252"/>
      <c r="DEJ74" s="252"/>
      <c r="DEK74" s="252"/>
      <c r="DEL74" s="252"/>
      <c r="DEM74" s="252"/>
      <c r="DEN74" s="252"/>
      <c r="DEO74" s="252"/>
      <c r="DEP74" s="252"/>
      <c r="DEQ74" s="252"/>
      <c r="DER74" s="252"/>
      <c r="DES74" s="252"/>
      <c r="DET74" s="252"/>
      <c r="DEU74" s="252"/>
      <c r="DEV74" s="252"/>
      <c r="DEW74" s="252"/>
      <c r="DEX74" s="252"/>
      <c r="DEY74" s="252"/>
      <c r="DEZ74" s="252"/>
      <c r="DFA74" s="252"/>
      <c r="DFB74" s="252"/>
      <c r="DFC74" s="252"/>
      <c r="DFD74" s="252"/>
      <c r="DFE74" s="252"/>
      <c r="DFF74" s="252"/>
      <c r="DFG74" s="252"/>
      <c r="DFH74" s="252"/>
      <c r="DFI74" s="252"/>
      <c r="DFJ74" s="252"/>
      <c r="DFK74" s="252"/>
      <c r="DFL74" s="252"/>
      <c r="DFM74" s="252"/>
      <c r="DFN74" s="252"/>
      <c r="DFO74" s="252"/>
      <c r="DFP74" s="252"/>
      <c r="DFQ74" s="252"/>
      <c r="DFR74" s="252"/>
      <c r="DFS74" s="252"/>
      <c r="DFT74" s="252"/>
      <c r="DFU74" s="252"/>
      <c r="DFV74" s="252"/>
      <c r="DFW74" s="252"/>
      <c r="DFX74" s="252"/>
      <c r="DFY74" s="252"/>
      <c r="DFZ74" s="252"/>
      <c r="DGA74" s="252"/>
      <c r="DGB74" s="252"/>
      <c r="DGC74" s="252"/>
      <c r="DGD74" s="252"/>
      <c r="DGE74" s="252"/>
      <c r="DGF74" s="252"/>
      <c r="DGG74" s="252"/>
      <c r="DGH74" s="252"/>
      <c r="DGI74" s="252"/>
      <c r="DGJ74" s="252"/>
      <c r="DGK74" s="252"/>
      <c r="DGL74" s="252"/>
      <c r="DGM74" s="252"/>
      <c r="DGN74" s="252"/>
      <c r="DGO74" s="252"/>
      <c r="DGP74" s="252"/>
      <c r="DGQ74" s="252"/>
      <c r="DGR74" s="252"/>
      <c r="DGS74" s="252"/>
      <c r="DGT74" s="252"/>
      <c r="DGU74" s="252"/>
      <c r="DGV74" s="252"/>
      <c r="DGW74" s="252"/>
      <c r="DGX74" s="252"/>
      <c r="DGY74" s="252"/>
      <c r="DGZ74" s="252"/>
      <c r="DHA74" s="252"/>
      <c r="DHB74" s="252"/>
      <c r="DHC74" s="252"/>
      <c r="DHD74" s="252"/>
      <c r="DHE74" s="252"/>
      <c r="DHF74" s="252"/>
      <c r="DHG74" s="252"/>
      <c r="DHH74" s="252"/>
      <c r="DHI74" s="252"/>
      <c r="DHJ74" s="252"/>
      <c r="DHK74" s="252"/>
      <c r="DHL74" s="252"/>
      <c r="DHM74" s="252"/>
      <c r="DHN74" s="252"/>
      <c r="DHO74" s="252"/>
      <c r="DHP74" s="252"/>
      <c r="DHQ74" s="252"/>
      <c r="DHR74" s="252"/>
      <c r="DHS74" s="252"/>
      <c r="DHT74" s="252"/>
      <c r="DHU74" s="252"/>
      <c r="DHV74" s="252"/>
      <c r="DHW74" s="252"/>
      <c r="DHX74" s="252"/>
      <c r="DHY74" s="252"/>
      <c r="DHZ74" s="252"/>
      <c r="DIA74" s="252"/>
      <c r="DIB74" s="252"/>
      <c r="DIC74" s="252"/>
      <c r="DID74" s="252"/>
      <c r="DIE74" s="252"/>
      <c r="DIF74" s="252"/>
      <c r="DIG74" s="252"/>
      <c r="DIH74" s="252"/>
      <c r="DII74" s="252"/>
      <c r="DIJ74" s="252"/>
      <c r="DIK74" s="252"/>
      <c r="DIL74" s="252"/>
      <c r="DIM74" s="252"/>
      <c r="DIN74" s="252"/>
      <c r="DIO74" s="252"/>
      <c r="DIP74" s="252"/>
      <c r="DIQ74" s="252"/>
      <c r="DIR74" s="252"/>
      <c r="DIS74" s="252"/>
      <c r="DIT74" s="252"/>
      <c r="DIU74" s="252"/>
      <c r="DIV74" s="252"/>
      <c r="DIW74" s="252"/>
      <c r="DIX74" s="252"/>
      <c r="DIY74" s="252"/>
      <c r="DIZ74" s="252"/>
      <c r="DJA74" s="252"/>
      <c r="DJB74" s="252"/>
      <c r="DJC74" s="252"/>
      <c r="DJD74" s="252"/>
      <c r="DJE74" s="252"/>
      <c r="DJF74" s="252"/>
      <c r="DJG74" s="252"/>
      <c r="DJH74" s="252"/>
      <c r="DJI74" s="252"/>
      <c r="DJJ74" s="252"/>
      <c r="DJK74" s="252"/>
      <c r="DJL74" s="252"/>
      <c r="DJM74" s="252"/>
      <c r="DJN74" s="252"/>
      <c r="DJO74" s="252"/>
      <c r="DJP74" s="252"/>
      <c r="DJQ74" s="252"/>
      <c r="DJR74" s="252"/>
      <c r="DJS74" s="252"/>
      <c r="DJT74" s="252"/>
      <c r="DJU74" s="252"/>
      <c r="DJV74" s="252"/>
      <c r="DJW74" s="252"/>
      <c r="DJX74" s="252"/>
      <c r="DJY74" s="252"/>
      <c r="DJZ74" s="252"/>
      <c r="DKA74" s="252"/>
      <c r="DKB74" s="252"/>
      <c r="DKC74" s="252"/>
      <c r="DKD74" s="252"/>
      <c r="DKE74" s="252"/>
      <c r="DKF74" s="252"/>
      <c r="DKG74" s="252"/>
      <c r="DKH74" s="252"/>
      <c r="DKI74" s="252"/>
      <c r="DKJ74" s="252"/>
      <c r="DKK74" s="252"/>
      <c r="DKL74" s="252"/>
      <c r="DKM74" s="252"/>
      <c r="DKN74" s="252"/>
      <c r="DKO74" s="252"/>
      <c r="DKP74" s="252"/>
      <c r="DKQ74" s="252"/>
      <c r="DKR74" s="252"/>
      <c r="DKS74" s="252"/>
      <c r="DKT74" s="252"/>
      <c r="DKU74" s="252"/>
      <c r="DKV74" s="252"/>
      <c r="DKW74" s="252"/>
      <c r="DKX74" s="252"/>
      <c r="DKY74" s="252"/>
      <c r="DKZ74" s="252"/>
      <c r="DLA74" s="252"/>
      <c r="DLB74" s="252"/>
      <c r="DLC74" s="252"/>
      <c r="DLD74" s="252"/>
      <c r="DLE74" s="252"/>
      <c r="DLF74" s="252"/>
      <c r="DLG74" s="252"/>
      <c r="DLH74" s="252"/>
      <c r="DLI74" s="252"/>
      <c r="DLJ74" s="252"/>
      <c r="DLK74" s="252"/>
      <c r="DLL74" s="252"/>
      <c r="DLM74" s="252"/>
      <c r="DLN74" s="252"/>
      <c r="DLO74" s="252"/>
      <c r="DLP74" s="252"/>
      <c r="DLQ74" s="252"/>
      <c r="DLR74" s="252"/>
      <c r="DLS74" s="252"/>
      <c r="DLT74" s="252"/>
      <c r="DLU74" s="252"/>
      <c r="DLV74" s="252"/>
      <c r="DLW74" s="252"/>
      <c r="DLX74" s="252"/>
      <c r="DLY74" s="252"/>
      <c r="DLZ74" s="252"/>
      <c r="DMA74" s="252"/>
      <c r="DMB74" s="252"/>
      <c r="DMC74" s="252"/>
      <c r="DMD74" s="252"/>
      <c r="DME74" s="252"/>
      <c r="DMF74" s="252"/>
      <c r="DMG74" s="252"/>
      <c r="DMH74" s="252"/>
      <c r="DMI74" s="252"/>
      <c r="DMJ74" s="252"/>
      <c r="DMK74" s="252"/>
      <c r="DML74" s="252"/>
      <c r="DMM74" s="252"/>
      <c r="DMN74" s="252"/>
      <c r="DMO74" s="252"/>
      <c r="DMP74" s="252"/>
      <c r="DMQ74" s="252"/>
      <c r="DMR74" s="252"/>
      <c r="DMS74" s="252"/>
      <c r="DMT74" s="252"/>
      <c r="DMU74" s="252"/>
      <c r="DMV74" s="252"/>
      <c r="DMW74" s="252"/>
      <c r="DMX74" s="252"/>
      <c r="DMY74" s="252"/>
      <c r="DMZ74" s="252"/>
      <c r="DNA74" s="252"/>
      <c r="DNB74" s="252"/>
      <c r="DNC74" s="252"/>
      <c r="DND74" s="252"/>
      <c r="DNE74" s="252"/>
      <c r="DNF74" s="252"/>
      <c r="DNG74" s="252"/>
      <c r="DNH74" s="252"/>
      <c r="DNI74" s="252"/>
      <c r="DNJ74" s="252"/>
      <c r="DNK74" s="252"/>
      <c r="DNL74" s="252"/>
      <c r="DNM74" s="252"/>
      <c r="DNN74" s="252"/>
      <c r="DNO74" s="252"/>
      <c r="DNP74" s="252"/>
      <c r="DNQ74" s="252"/>
      <c r="DNR74" s="252"/>
      <c r="DNS74" s="252"/>
      <c r="DNT74" s="252"/>
      <c r="DNU74" s="252"/>
      <c r="DNV74" s="252"/>
      <c r="DNW74" s="252"/>
      <c r="DNX74" s="252"/>
      <c r="DNY74" s="252"/>
      <c r="DNZ74" s="252"/>
      <c r="DOA74" s="252"/>
      <c r="DOB74" s="252"/>
      <c r="DOC74" s="252"/>
      <c r="DOD74" s="252"/>
      <c r="DOE74" s="252"/>
      <c r="DOF74" s="252"/>
      <c r="DOG74" s="252"/>
      <c r="DOH74" s="252"/>
      <c r="DOI74" s="252"/>
      <c r="DOJ74" s="252"/>
      <c r="DOK74" s="252"/>
      <c r="DOL74" s="252"/>
      <c r="DOM74" s="252"/>
      <c r="DON74" s="252"/>
      <c r="DOO74" s="252"/>
      <c r="DOP74" s="252"/>
      <c r="DOQ74" s="252"/>
      <c r="DOR74" s="252"/>
      <c r="DOS74" s="252"/>
      <c r="DOT74" s="252"/>
      <c r="DOU74" s="252"/>
      <c r="DOV74" s="252"/>
      <c r="DOW74" s="252"/>
      <c r="DOX74" s="252"/>
      <c r="DOY74" s="252"/>
      <c r="DOZ74" s="252"/>
      <c r="DPA74" s="252"/>
      <c r="DPB74" s="252"/>
      <c r="DPC74" s="252"/>
      <c r="DPD74" s="252"/>
      <c r="DPE74" s="252"/>
      <c r="DPF74" s="252"/>
      <c r="DPG74" s="252"/>
      <c r="DPH74" s="252"/>
      <c r="DPI74" s="252"/>
      <c r="DPJ74" s="252"/>
      <c r="DPK74" s="252"/>
      <c r="DPL74" s="252"/>
      <c r="DPM74" s="252"/>
      <c r="DPN74" s="252"/>
      <c r="DPO74" s="252"/>
      <c r="DPP74" s="252"/>
      <c r="DPQ74" s="252"/>
      <c r="DPR74" s="252"/>
      <c r="DPS74" s="252"/>
      <c r="DPT74" s="252"/>
      <c r="DPU74" s="252"/>
      <c r="DPV74" s="252"/>
      <c r="DPW74" s="252"/>
      <c r="DPX74" s="252"/>
      <c r="DPY74" s="252"/>
      <c r="DPZ74" s="252"/>
      <c r="DQA74" s="252"/>
      <c r="DQB74" s="252"/>
      <c r="DQC74" s="252"/>
      <c r="DQD74" s="252"/>
      <c r="DQE74" s="252"/>
      <c r="DQF74" s="252"/>
      <c r="DQG74" s="252"/>
      <c r="DQH74" s="252"/>
      <c r="DQI74" s="252"/>
      <c r="DQJ74" s="252"/>
      <c r="DQK74" s="252"/>
      <c r="DQL74" s="252"/>
      <c r="DQM74" s="252"/>
      <c r="DQN74" s="252"/>
      <c r="DQO74" s="252"/>
      <c r="DQP74" s="252"/>
      <c r="DQQ74" s="252"/>
      <c r="DQR74" s="252"/>
      <c r="DQS74" s="252"/>
      <c r="DQT74" s="252"/>
      <c r="DQU74" s="252"/>
      <c r="DQV74" s="252"/>
      <c r="DQW74" s="252"/>
      <c r="DQX74" s="252"/>
      <c r="DQY74" s="252"/>
      <c r="DQZ74" s="252"/>
      <c r="DRA74" s="252"/>
      <c r="DRB74" s="252"/>
      <c r="DRC74" s="252"/>
      <c r="DRD74" s="252"/>
      <c r="DRE74" s="252"/>
      <c r="DRF74" s="252"/>
      <c r="DRG74" s="252"/>
      <c r="DRH74" s="252"/>
      <c r="DRI74" s="252"/>
      <c r="DRJ74" s="252"/>
      <c r="DRK74" s="252"/>
      <c r="DRL74" s="252"/>
      <c r="DRM74" s="252"/>
      <c r="DRN74" s="252"/>
      <c r="DRO74" s="252"/>
      <c r="DRP74" s="252"/>
      <c r="DRQ74" s="252"/>
      <c r="DRR74" s="252"/>
      <c r="DRS74" s="252"/>
      <c r="DRT74" s="252"/>
      <c r="DRU74" s="252"/>
      <c r="DRV74" s="252"/>
      <c r="DRW74" s="252"/>
      <c r="DRX74" s="252"/>
      <c r="DRY74" s="252"/>
      <c r="DRZ74" s="252"/>
      <c r="DSA74" s="252"/>
      <c r="DSB74" s="252"/>
      <c r="DSC74" s="252"/>
      <c r="DSD74" s="252"/>
      <c r="DSE74" s="252"/>
      <c r="DSF74" s="252"/>
      <c r="DSG74" s="252"/>
      <c r="DSH74" s="252"/>
      <c r="DSI74" s="252"/>
      <c r="DSJ74" s="252"/>
      <c r="DSK74" s="252"/>
      <c r="DSL74" s="252"/>
      <c r="DSM74" s="252"/>
      <c r="DSN74" s="252"/>
      <c r="DSO74" s="252"/>
      <c r="DSP74" s="252"/>
      <c r="DSQ74" s="252"/>
      <c r="DSR74" s="252"/>
      <c r="DSS74" s="252"/>
      <c r="DST74" s="252"/>
      <c r="DSU74" s="252"/>
      <c r="DSV74" s="252"/>
      <c r="DSW74" s="252"/>
      <c r="DSX74" s="252"/>
      <c r="DSY74" s="252"/>
      <c r="DSZ74" s="252"/>
      <c r="DTA74" s="252"/>
      <c r="DTB74" s="252"/>
      <c r="DTC74" s="252"/>
      <c r="DTD74" s="252"/>
      <c r="DTE74" s="252"/>
      <c r="DTF74" s="252"/>
      <c r="DTG74" s="252"/>
      <c r="DTH74" s="252"/>
      <c r="DTI74" s="252"/>
      <c r="DTJ74" s="252"/>
      <c r="DTK74" s="252"/>
      <c r="DTL74" s="252"/>
      <c r="DTM74" s="252"/>
      <c r="DTN74" s="252"/>
      <c r="DTO74" s="252"/>
      <c r="DTP74" s="252"/>
      <c r="DTQ74" s="252"/>
      <c r="DTR74" s="252"/>
      <c r="DTS74" s="252"/>
      <c r="DTT74" s="252"/>
      <c r="DTU74" s="252"/>
      <c r="DTV74" s="252"/>
      <c r="DTW74" s="252"/>
      <c r="DTX74" s="252"/>
      <c r="DTY74" s="252"/>
      <c r="DTZ74" s="252"/>
      <c r="DUA74" s="252"/>
      <c r="DUB74" s="252"/>
      <c r="DUC74" s="252"/>
      <c r="DUD74" s="252"/>
      <c r="DUE74" s="252"/>
      <c r="DUF74" s="252"/>
      <c r="DUG74" s="252"/>
      <c r="DUH74" s="252"/>
      <c r="DUI74" s="252"/>
      <c r="DUJ74" s="252"/>
      <c r="DUK74" s="252"/>
      <c r="DUL74" s="252"/>
      <c r="DUM74" s="252"/>
      <c r="DUN74" s="252"/>
      <c r="DUO74" s="252"/>
      <c r="DUP74" s="252"/>
      <c r="DUQ74" s="252"/>
      <c r="DUR74" s="252"/>
      <c r="DUS74" s="252"/>
      <c r="DUT74" s="252"/>
      <c r="DUU74" s="252"/>
      <c r="DUV74" s="252"/>
      <c r="DUW74" s="252"/>
      <c r="DUX74" s="252"/>
      <c r="DUY74" s="252"/>
      <c r="DUZ74" s="252"/>
      <c r="DVA74" s="252"/>
      <c r="DVB74" s="252"/>
      <c r="DVC74" s="252"/>
      <c r="DVD74" s="252"/>
      <c r="DVE74" s="252"/>
      <c r="DVF74" s="252"/>
      <c r="DVG74" s="252"/>
      <c r="DVH74" s="252"/>
      <c r="DVI74" s="252"/>
      <c r="DVJ74" s="252"/>
      <c r="DVK74" s="252"/>
      <c r="DVL74" s="252"/>
      <c r="DVM74" s="252"/>
      <c r="DVN74" s="252"/>
      <c r="DVO74" s="252"/>
      <c r="DVP74" s="252"/>
      <c r="DVQ74" s="252"/>
      <c r="DVR74" s="252"/>
      <c r="DVS74" s="252"/>
      <c r="DVT74" s="252"/>
      <c r="DVU74" s="252"/>
      <c r="DVV74" s="252"/>
      <c r="DVW74" s="252"/>
      <c r="DVX74" s="252"/>
      <c r="DVY74" s="252"/>
      <c r="DVZ74" s="252"/>
      <c r="DWA74" s="252"/>
      <c r="DWB74" s="252"/>
      <c r="DWC74" s="252"/>
      <c r="DWD74" s="252"/>
      <c r="DWE74" s="252"/>
      <c r="DWF74" s="252"/>
      <c r="DWG74" s="252"/>
      <c r="DWH74" s="252"/>
      <c r="DWI74" s="252"/>
      <c r="DWJ74" s="252"/>
      <c r="DWK74" s="252"/>
      <c r="DWL74" s="252"/>
      <c r="DWM74" s="252"/>
      <c r="DWN74" s="252"/>
      <c r="DWO74" s="252"/>
      <c r="DWP74" s="252"/>
      <c r="DWQ74" s="252"/>
      <c r="DWR74" s="252"/>
      <c r="DWS74" s="252"/>
      <c r="DWT74" s="252"/>
      <c r="DWU74" s="252"/>
      <c r="DWV74" s="252"/>
      <c r="DWW74" s="252"/>
      <c r="DWX74" s="252"/>
      <c r="DWY74" s="252"/>
      <c r="DWZ74" s="252"/>
      <c r="DXA74" s="252"/>
      <c r="DXB74" s="252"/>
      <c r="DXC74" s="252"/>
      <c r="DXD74" s="252"/>
      <c r="DXE74" s="252"/>
      <c r="DXF74" s="252"/>
      <c r="DXG74" s="252"/>
      <c r="DXH74" s="252"/>
      <c r="DXI74" s="252"/>
      <c r="DXJ74" s="252"/>
      <c r="DXK74" s="252"/>
      <c r="DXL74" s="252"/>
      <c r="DXM74" s="252"/>
      <c r="DXN74" s="252"/>
      <c r="DXO74" s="252"/>
      <c r="DXP74" s="252"/>
      <c r="DXQ74" s="252"/>
      <c r="DXR74" s="252"/>
      <c r="DXS74" s="252"/>
      <c r="DXT74" s="252"/>
      <c r="DXU74" s="252"/>
      <c r="DXV74" s="252"/>
      <c r="DXW74" s="252"/>
      <c r="DXX74" s="252"/>
      <c r="DXY74" s="252"/>
      <c r="DXZ74" s="252"/>
      <c r="DYA74" s="252"/>
      <c r="DYB74" s="252"/>
      <c r="DYC74" s="252"/>
      <c r="DYD74" s="252"/>
      <c r="DYE74" s="252"/>
      <c r="DYF74" s="252"/>
      <c r="DYG74" s="252"/>
      <c r="DYH74" s="252"/>
      <c r="DYI74" s="252"/>
      <c r="DYJ74" s="252"/>
      <c r="DYK74" s="252"/>
      <c r="DYL74" s="252"/>
      <c r="DYM74" s="252"/>
      <c r="DYN74" s="252"/>
      <c r="DYO74" s="252"/>
      <c r="DYP74" s="252"/>
      <c r="DYQ74" s="252"/>
      <c r="DYR74" s="252"/>
      <c r="DYS74" s="252"/>
      <c r="DYT74" s="252"/>
      <c r="DYU74" s="252"/>
      <c r="DYV74" s="252"/>
      <c r="DYW74" s="252"/>
      <c r="DYX74" s="252"/>
      <c r="DYY74" s="252"/>
      <c r="DYZ74" s="252"/>
      <c r="DZA74" s="252"/>
      <c r="DZB74" s="252"/>
      <c r="DZC74" s="252"/>
      <c r="DZD74" s="252"/>
      <c r="DZE74" s="252"/>
      <c r="DZF74" s="252"/>
      <c r="DZG74" s="252"/>
      <c r="DZH74" s="252"/>
      <c r="DZI74" s="252"/>
      <c r="DZJ74" s="252"/>
      <c r="DZK74" s="252"/>
      <c r="DZL74" s="252"/>
      <c r="DZM74" s="252"/>
      <c r="DZN74" s="252"/>
      <c r="DZO74" s="252"/>
      <c r="DZP74" s="252"/>
      <c r="DZQ74" s="252"/>
      <c r="DZR74" s="252"/>
      <c r="DZS74" s="252"/>
      <c r="DZT74" s="252"/>
      <c r="DZU74" s="252"/>
      <c r="DZV74" s="252"/>
      <c r="DZW74" s="252"/>
      <c r="DZX74" s="252"/>
      <c r="DZY74" s="252"/>
      <c r="DZZ74" s="252"/>
      <c r="EAA74" s="252"/>
      <c r="EAB74" s="252"/>
      <c r="EAC74" s="252"/>
      <c r="EAD74" s="252"/>
      <c r="EAE74" s="252"/>
      <c r="EAF74" s="252"/>
      <c r="EAG74" s="252"/>
      <c r="EAH74" s="252"/>
      <c r="EAI74" s="252"/>
      <c r="EAJ74" s="252"/>
      <c r="EAK74" s="252"/>
      <c r="EAL74" s="252"/>
      <c r="EAM74" s="252"/>
      <c r="EAN74" s="252"/>
      <c r="EAO74" s="252"/>
      <c r="EAP74" s="252"/>
      <c r="EAQ74" s="252"/>
      <c r="EAR74" s="252"/>
      <c r="EAS74" s="252"/>
      <c r="EAT74" s="252"/>
      <c r="EAU74" s="252"/>
      <c r="EAV74" s="252"/>
      <c r="EAW74" s="252"/>
      <c r="EAX74" s="252"/>
      <c r="EAY74" s="252"/>
      <c r="EAZ74" s="252"/>
      <c r="EBA74" s="252"/>
      <c r="EBB74" s="252"/>
      <c r="EBC74" s="252"/>
      <c r="EBD74" s="252"/>
      <c r="EBE74" s="252"/>
      <c r="EBF74" s="252"/>
      <c r="EBG74" s="252"/>
      <c r="EBH74" s="252"/>
      <c r="EBI74" s="252"/>
      <c r="EBJ74" s="252"/>
      <c r="EBK74" s="252"/>
      <c r="EBL74" s="252"/>
      <c r="EBM74" s="252"/>
      <c r="EBN74" s="252"/>
      <c r="EBO74" s="252"/>
      <c r="EBP74" s="252"/>
      <c r="EBQ74" s="252"/>
      <c r="EBR74" s="252"/>
      <c r="EBS74" s="252"/>
      <c r="EBT74" s="252"/>
      <c r="EBU74" s="252"/>
      <c r="EBV74" s="252"/>
      <c r="EBW74" s="252"/>
      <c r="EBX74" s="252"/>
      <c r="EBY74" s="252"/>
      <c r="EBZ74" s="252"/>
      <c r="ECA74" s="252"/>
      <c r="ECB74" s="252"/>
      <c r="ECC74" s="252"/>
      <c r="ECD74" s="252"/>
      <c r="ECE74" s="252"/>
      <c r="ECF74" s="252"/>
      <c r="ECG74" s="252"/>
      <c r="ECH74" s="252"/>
      <c r="ECI74" s="252"/>
      <c r="ECJ74" s="252"/>
      <c r="ECK74" s="252"/>
      <c r="ECL74" s="252"/>
      <c r="ECM74" s="252"/>
      <c r="ECN74" s="252"/>
      <c r="ECO74" s="252"/>
      <c r="ECP74" s="252"/>
      <c r="ECQ74" s="252"/>
      <c r="ECR74" s="252"/>
      <c r="ECS74" s="252"/>
      <c r="ECT74" s="252"/>
      <c r="ECU74" s="252"/>
      <c r="ECV74" s="252"/>
      <c r="ECW74" s="252"/>
      <c r="ECX74" s="252"/>
      <c r="ECY74" s="252"/>
      <c r="ECZ74" s="252"/>
      <c r="EDA74" s="252"/>
      <c r="EDB74" s="252"/>
      <c r="EDC74" s="252"/>
      <c r="EDD74" s="252"/>
      <c r="EDE74" s="252"/>
      <c r="EDF74" s="252"/>
      <c r="EDG74" s="252"/>
      <c r="EDH74" s="252"/>
      <c r="EDI74" s="252"/>
      <c r="EDJ74" s="252"/>
      <c r="EDK74" s="252"/>
      <c r="EDL74" s="252"/>
      <c r="EDM74" s="252"/>
      <c r="EDN74" s="252"/>
      <c r="EDO74" s="252"/>
      <c r="EDP74" s="252"/>
      <c r="EDQ74" s="252"/>
      <c r="EDR74" s="252"/>
      <c r="EDS74" s="252"/>
      <c r="EDT74" s="252"/>
      <c r="EDU74" s="252"/>
      <c r="EDV74" s="252"/>
      <c r="EDW74" s="252"/>
      <c r="EDX74" s="252"/>
      <c r="EDY74" s="252"/>
      <c r="EDZ74" s="252"/>
      <c r="EEA74" s="252"/>
      <c r="EEB74" s="252"/>
      <c r="EEC74" s="252"/>
      <c r="EED74" s="252"/>
      <c r="EEE74" s="252"/>
      <c r="EEF74" s="252"/>
      <c r="EEG74" s="252"/>
      <c r="EEH74" s="252"/>
      <c r="EEI74" s="252"/>
      <c r="EEJ74" s="252"/>
      <c r="EEK74" s="252"/>
      <c r="EEL74" s="252"/>
      <c r="EEM74" s="252"/>
      <c r="EEN74" s="252"/>
      <c r="EEO74" s="252"/>
      <c r="EEP74" s="252"/>
      <c r="EEQ74" s="252"/>
      <c r="EER74" s="252"/>
      <c r="EES74" s="252"/>
      <c r="EET74" s="252"/>
      <c r="EEU74" s="252"/>
      <c r="EEV74" s="252"/>
      <c r="EEW74" s="252"/>
      <c r="EEX74" s="252"/>
      <c r="EEY74" s="252"/>
      <c r="EEZ74" s="252"/>
      <c r="EFA74" s="252"/>
      <c r="EFB74" s="252"/>
      <c r="EFC74" s="252"/>
      <c r="EFD74" s="252"/>
      <c r="EFE74" s="252"/>
      <c r="EFF74" s="252"/>
      <c r="EFG74" s="252"/>
      <c r="EFH74" s="252"/>
      <c r="EFI74" s="252"/>
      <c r="EFJ74" s="252"/>
      <c r="EFK74" s="252"/>
      <c r="EFL74" s="252"/>
      <c r="EFM74" s="252"/>
      <c r="EFN74" s="252"/>
      <c r="EFO74" s="252"/>
      <c r="EFP74" s="252"/>
      <c r="EFQ74" s="252"/>
      <c r="EFR74" s="252"/>
      <c r="EFS74" s="252"/>
      <c r="EFT74" s="252"/>
      <c r="EFU74" s="252"/>
      <c r="EFV74" s="252"/>
      <c r="EFW74" s="252"/>
      <c r="EFX74" s="252"/>
      <c r="EFY74" s="252"/>
      <c r="EFZ74" s="252"/>
      <c r="EGA74" s="252"/>
      <c r="EGB74" s="252"/>
      <c r="EGC74" s="252"/>
      <c r="EGD74" s="252"/>
      <c r="EGE74" s="252"/>
      <c r="EGF74" s="252"/>
      <c r="EGG74" s="252"/>
      <c r="EGH74" s="252"/>
      <c r="EGI74" s="252"/>
      <c r="EGJ74" s="252"/>
      <c r="EGK74" s="252"/>
      <c r="EGL74" s="252"/>
      <c r="EGM74" s="252"/>
      <c r="EGN74" s="252"/>
      <c r="EGO74" s="252"/>
      <c r="EGP74" s="252"/>
      <c r="EGQ74" s="252"/>
      <c r="EGR74" s="252"/>
      <c r="EGS74" s="252"/>
      <c r="EGT74" s="252"/>
      <c r="EGU74" s="252"/>
      <c r="EGV74" s="252"/>
      <c r="EGW74" s="252"/>
      <c r="EGX74" s="252"/>
      <c r="EGY74" s="252"/>
      <c r="EGZ74" s="252"/>
      <c r="EHA74" s="252"/>
      <c r="EHB74" s="252"/>
      <c r="EHC74" s="252"/>
      <c r="EHD74" s="252"/>
      <c r="EHE74" s="252"/>
      <c r="EHF74" s="252"/>
      <c r="EHG74" s="252"/>
      <c r="EHH74" s="252"/>
      <c r="EHI74" s="252"/>
      <c r="EHJ74" s="252"/>
      <c r="EHK74" s="252"/>
      <c r="EHL74" s="252"/>
      <c r="EHM74" s="252"/>
      <c r="EHN74" s="252"/>
      <c r="EHO74" s="252"/>
      <c r="EHP74" s="252"/>
      <c r="EHQ74" s="252"/>
      <c r="EHR74" s="252"/>
      <c r="EHS74" s="252"/>
      <c r="EHT74" s="252"/>
      <c r="EHU74" s="252"/>
      <c r="EHV74" s="252"/>
      <c r="EHW74" s="252"/>
      <c r="EHX74" s="252"/>
      <c r="EHY74" s="252"/>
      <c r="EHZ74" s="252"/>
      <c r="EIA74" s="252"/>
      <c r="EIB74" s="252"/>
      <c r="EIC74" s="252"/>
      <c r="EID74" s="252"/>
      <c r="EIE74" s="252"/>
      <c r="EIF74" s="252"/>
      <c r="EIG74" s="252"/>
      <c r="EIH74" s="252"/>
      <c r="EII74" s="252"/>
      <c r="EIJ74" s="252"/>
      <c r="EIK74" s="252"/>
      <c r="EIL74" s="252"/>
      <c r="EIM74" s="252"/>
      <c r="EIN74" s="252"/>
      <c r="EIO74" s="252"/>
      <c r="EIP74" s="252"/>
      <c r="EIQ74" s="252"/>
      <c r="EIR74" s="252"/>
      <c r="EIS74" s="252"/>
      <c r="EIT74" s="252"/>
      <c r="EIU74" s="252"/>
      <c r="EIV74" s="252"/>
      <c r="EIW74" s="252"/>
      <c r="EIX74" s="252"/>
      <c r="EIY74" s="252"/>
      <c r="EIZ74" s="252"/>
      <c r="EJA74" s="252"/>
      <c r="EJB74" s="252"/>
      <c r="EJC74" s="252"/>
      <c r="EJD74" s="252"/>
      <c r="EJE74" s="252"/>
      <c r="EJF74" s="252"/>
      <c r="EJG74" s="252"/>
      <c r="EJH74" s="252"/>
      <c r="EJI74" s="252"/>
      <c r="EJJ74" s="252"/>
      <c r="EJK74" s="252"/>
      <c r="EJL74" s="252"/>
      <c r="EJM74" s="252"/>
      <c r="EJN74" s="252"/>
      <c r="EJO74" s="252"/>
      <c r="EJP74" s="252"/>
      <c r="EJQ74" s="252"/>
      <c r="EJR74" s="252"/>
      <c r="EJS74" s="252"/>
      <c r="EJT74" s="252"/>
      <c r="EJU74" s="252"/>
      <c r="EJV74" s="252"/>
      <c r="EJW74" s="252"/>
      <c r="EJX74" s="252"/>
      <c r="EJY74" s="252"/>
      <c r="EJZ74" s="252"/>
      <c r="EKA74" s="252"/>
      <c r="EKB74" s="252"/>
      <c r="EKC74" s="252"/>
      <c r="EKD74" s="252"/>
      <c r="EKE74" s="252"/>
      <c r="EKF74" s="252"/>
      <c r="EKG74" s="252"/>
      <c r="EKH74" s="252"/>
      <c r="EKI74" s="252"/>
      <c r="EKJ74" s="252"/>
      <c r="EKK74" s="252"/>
      <c r="EKL74" s="252"/>
      <c r="EKM74" s="252"/>
      <c r="EKN74" s="252"/>
      <c r="EKO74" s="252"/>
      <c r="EKP74" s="252"/>
      <c r="EKQ74" s="252"/>
      <c r="EKR74" s="252"/>
      <c r="EKS74" s="252"/>
      <c r="EKT74" s="252"/>
      <c r="EKU74" s="252"/>
      <c r="EKV74" s="252"/>
      <c r="EKW74" s="252"/>
      <c r="EKX74" s="252"/>
      <c r="EKY74" s="252"/>
      <c r="EKZ74" s="252"/>
      <c r="ELA74" s="252"/>
      <c r="ELB74" s="252"/>
      <c r="ELC74" s="252"/>
      <c r="ELD74" s="252"/>
      <c r="ELE74" s="252"/>
      <c r="ELF74" s="252"/>
      <c r="ELG74" s="252"/>
      <c r="ELH74" s="252"/>
      <c r="ELI74" s="252"/>
      <c r="ELJ74" s="252"/>
      <c r="ELK74" s="252"/>
      <c r="ELL74" s="252"/>
      <c r="ELM74" s="252"/>
      <c r="ELN74" s="252"/>
      <c r="ELO74" s="252"/>
      <c r="ELP74" s="252"/>
      <c r="ELQ74" s="252"/>
      <c r="ELR74" s="252"/>
      <c r="ELS74" s="252"/>
      <c r="ELT74" s="252"/>
      <c r="ELU74" s="252"/>
      <c r="ELV74" s="252"/>
      <c r="ELW74" s="252"/>
      <c r="ELX74" s="252"/>
      <c r="ELY74" s="252"/>
      <c r="ELZ74" s="252"/>
      <c r="EMA74" s="252"/>
      <c r="EMB74" s="252"/>
      <c r="EMC74" s="252"/>
      <c r="EMD74" s="252"/>
      <c r="EME74" s="252"/>
      <c r="EMF74" s="252"/>
      <c r="EMG74" s="252"/>
      <c r="EMH74" s="252"/>
      <c r="EMI74" s="252"/>
      <c r="EMJ74" s="252"/>
      <c r="EMK74" s="252"/>
      <c r="EML74" s="252"/>
      <c r="EMM74" s="252"/>
      <c r="EMN74" s="252"/>
      <c r="EMO74" s="252"/>
      <c r="EMP74" s="252"/>
      <c r="EMQ74" s="252"/>
      <c r="EMR74" s="252"/>
      <c r="EMS74" s="252"/>
      <c r="EMT74" s="252"/>
      <c r="EMU74" s="252"/>
      <c r="EMV74" s="252"/>
      <c r="EMW74" s="252"/>
      <c r="EMX74" s="252"/>
      <c r="EMY74" s="252"/>
      <c r="EMZ74" s="252"/>
      <c r="ENA74" s="252"/>
      <c r="ENB74" s="252"/>
      <c r="ENC74" s="252"/>
      <c r="END74" s="252"/>
      <c r="ENE74" s="252"/>
      <c r="ENF74" s="252"/>
      <c r="ENG74" s="252"/>
      <c r="ENH74" s="252"/>
      <c r="ENI74" s="252"/>
      <c r="ENJ74" s="252"/>
      <c r="ENK74" s="252"/>
      <c r="ENL74" s="252"/>
      <c r="ENM74" s="252"/>
      <c r="ENN74" s="252"/>
      <c r="ENO74" s="252"/>
      <c r="ENP74" s="252"/>
      <c r="ENQ74" s="252"/>
      <c r="ENR74" s="252"/>
      <c r="ENS74" s="252"/>
      <c r="ENT74" s="252"/>
      <c r="ENU74" s="252"/>
      <c r="ENV74" s="252"/>
      <c r="ENW74" s="252"/>
      <c r="ENX74" s="252"/>
      <c r="ENY74" s="252"/>
      <c r="ENZ74" s="252"/>
      <c r="EOA74" s="252"/>
      <c r="EOB74" s="252"/>
      <c r="EOC74" s="252"/>
      <c r="EOD74" s="252"/>
      <c r="EOE74" s="252"/>
      <c r="EOF74" s="252"/>
      <c r="EOG74" s="252"/>
      <c r="EOH74" s="252"/>
      <c r="EOI74" s="252"/>
      <c r="EOJ74" s="252"/>
      <c r="EOK74" s="252"/>
      <c r="EOL74" s="252"/>
      <c r="EOM74" s="252"/>
      <c r="EON74" s="252"/>
      <c r="EOO74" s="252"/>
      <c r="EOP74" s="252"/>
      <c r="EOQ74" s="252"/>
      <c r="EOR74" s="252"/>
      <c r="EOS74" s="252"/>
      <c r="EOT74" s="252"/>
      <c r="EOU74" s="252"/>
      <c r="EOV74" s="252"/>
      <c r="EOW74" s="252"/>
      <c r="EOX74" s="252"/>
      <c r="EOY74" s="252"/>
      <c r="EOZ74" s="252"/>
      <c r="EPA74" s="252"/>
      <c r="EPB74" s="252"/>
      <c r="EPC74" s="252"/>
      <c r="EPD74" s="252"/>
      <c r="EPE74" s="252"/>
      <c r="EPF74" s="252"/>
      <c r="EPG74" s="252"/>
      <c r="EPH74" s="252"/>
      <c r="EPI74" s="252"/>
      <c r="EPJ74" s="252"/>
      <c r="EPK74" s="252"/>
      <c r="EPL74" s="252"/>
      <c r="EPM74" s="252"/>
      <c r="EPN74" s="252"/>
      <c r="EPO74" s="252"/>
      <c r="EPP74" s="252"/>
      <c r="EPQ74" s="252"/>
      <c r="EPR74" s="252"/>
      <c r="EPS74" s="252"/>
      <c r="EPT74" s="252"/>
      <c r="EPU74" s="252"/>
      <c r="EPV74" s="252"/>
      <c r="EPW74" s="252"/>
      <c r="EPX74" s="252"/>
      <c r="EPY74" s="252"/>
      <c r="EPZ74" s="252"/>
      <c r="EQA74" s="252"/>
      <c r="EQB74" s="252"/>
      <c r="EQC74" s="252"/>
      <c r="EQD74" s="252"/>
      <c r="EQE74" s="252"/>
      <c r="EQF74" s="252"/>
      <c r="EQG74" s="252"/>
      <c r="EQH74" s="252"/>
      <c r="EQI74" s="252"/>
      <c r="EQJ74" s="252"/>
      <c r="EQK74" s="252"/>
      <c r="EQL74" s="252"/>
      <c r="EQM74" s="252"/>
      <c r="EQN74" s="252"/>
      <c r="EQO74" s="252"/>
      <c r="EQP74" s="252"/>
      <c r="EQQ74" s="252"/>
      <c r="EQR74" s="252"/>
      <c r="EQS74" s="252"/>
      <c r="EQT74" s="252"/>
      <c r="EQU74" s="252"/>
      <c r="EQV74" s="252"/>
      <c r="EQW74" s="252"/>
      <c r="EQX74" s="252"/>
      <c r="EQY74" s="252"/>
      <c r="EQZ74" s="252"/>
      <c r="ERA74" s="252"/>
      <c r="ERB74" s="252"/>
      <c r="ERC74" s="252"/>
      <c r="ERD74" s="252"/>
      <c r="ERE74" s="252"/>
      <c r="ERF74" s="252"/>
      <c r="ERG74" s="252"/>
      <c r="ERH74" s="252"/>
      <c r="ERI74" s="252"/>
      <c r="ERJ74" s="252"/>
      <c r="ERK74" s="252"/>
      <c r="ERL74" s="252"/>
      <c r="ERM74" s="252"/>
      <c r="ERN74" s="252"/>
      <c r="ERO74" s="252"/>
      <c r="ERP74" s="252"/>
      <c r="ERQ74" s="252"/>
      <c r="ERR74" s="252"/>
      <c r="ERS74" s="252"/>
      <c r="ERT74" s="252"/>
      <c r="ERU74" s="252"/>
      <c r="ERV74" s="252"/>
      <c r="ERW74" s="252"/>
      <c r="ERX74" s="252"/>
      <c r="ERY74" s="252"/>
      <c r="ERZ74" s="252"/>
      <c r="ESA74" s="252"/>
      <c r="ESB74" s="252"/>
      <c r="ESC74" s="252"/>
      <c r="ESD74" s="252"/>
      <c r="ESE74" s="252"/>
      <c r="ESF74" s="252"/>
      <c r="ESG74" s="252"/>
      <c r="ESH74" s="252"/>
      <c r="ESI74" s="252"/>
      <c r="ESJ74" s="252"/>
      <c r="ESK74" s="252"/>
      <c r="ESL74" s="252"/>
      <c r="ESM74" s="252"/>
      <c r="ESN74" s="252"/>
      <c r="ESO74" s="252"/>
      <c r="ESP74" s="252"/>
      <c r="ESQ74" s="252"/>
      <c r="ESR74" s="252"/>
      <c r="ESS74" s="252"/>
      <c r="EST74" s="252"/>
      <c r="ESU74" s="252"/>
      <c r="ESV74" s="252"/>
      <c r="ESW74" s="252"/>
      <c r="ESX74" s="252"/>
      <c r="ESY74" s="252"/>
      <c r="ESZ74" s="252"/>
      <c r="ETA74" s="252"/>
      <c r="ETB74" s="252"/>
      <c r="ETC74" s="252"/>
      <c r="ETD74" s="252"/>
      <c r="ETE74" s="252"/>
      <c r="ETF74" s="252"/>
      <c r="ETG74" s="252"/>
      <c r="ETH74" s="252"/>
      <c r="ETI74" s="252"/>
      <c r="ETJ74" s="252"/>
      <c r="ETK74" s="252"/>
      <c r="ETL74" s="252"/>
      <c r="ETM74" s="252"/>
      <c r="ETN74" s="252"/>
      <c r="ETO74" s="252"/>
      <c r="ETP74" s="252"/>
      <c r="ETQ74" s="252"/>
      <c r="ETR74" s="252"/>
      <c r="ETS74" s="252"/>
      <c r="ETT74" s="252"/>
      <c r="ETU74" s="252"/>
      <c r="ETV74" s="252"/>
      <c r="ETW74" s="252"/>
      <c r="ETX74" s="252"/>
      <c r="ETY74" s="252"/>
      <c r="ETZ74" s="252"/>
      <c r="EUA74" s="252"/>
      <c r="EUB74" s="252"/>
      <c r="EUC74" s="252"/>
      <c r="EUD74" s="252"/>
      <c r="EUE74" s="252"/>
      <c r="EUF74" s="252"/>
      <c r="EUG74" s="252"/>
      <c r="EUH74" s="252"/>
      <c r="EUI74" s="252"/>
      <c r="EUJ74" s="252"/>
      <c r="EUK74" s="252"/>
      <c r="EUL74" s="252"/>
      <c r="EUM74" s="252"/>
      <c r="EUN74" s="252"/>
      <c r="EUO74" s="252"/>
      <c r="EUP74" s="252"/>
      <c r="EUQ74" s="252"/>
      <c r="EUR74" s="252"/>
      <c r="EUS74" s="252"/>
      <c r="EUT74" s="252"/>
      <c r="EUU74" s="252"/>
      <c r="EUV74" s="252"/>
      <c r="EUW74" s="252"/>
      <c r="EUX74" s="252"/>
      <c r="EUY74" s="252"/>
      <c r="EUZ74" s="252"/>
      <c r="EVA74" s="252"/>
      <c r="EVB74" s="252"/>
      <c r="EVC74" s="252"/>
      <c r="EVD74" s="252"/>
      <c r="EVE74" s="252"/>
      <c r="EVF74" s="252"/>
      <c r="EVG74" s="252"/>
      <c r="EVH74" s="252"/>
      <c r="EVI74" s="252"/>
      <c r="EVJ74" s="252"/>
      <c r="EVK74" s="252"/>
      <c r="EVL74" s="252"/>
      <c r="EVM74" s="252"/>
      <c r="EVN74" s="252"/>
      <c r="EVO74" s="252"/>
      <c r="EVP74" s="252"/>
      <c r="EVQ74" s="252"/>
      <c r="EVR74" s="252"/>
      <c r="EVS74" s="252"/>
      <c r="EVT74" s="252"/>
      <c r="EVU74" s="252"/>
      <c r="EVV74" s="252"/>
      <c r="EVW74" s="252"/>
      <c r="EVX74" s="252"/>
      <c r="EVY74" s="252"/>
      <c r="EVZ74" s="252"/>
      <c r="EWA74" s="252"/>
      <c r="EWB74" s="252"/>
      <c r="EWC74" s="252"/>
      <c r="EWD74" s="252"/>
      <c r="EWE74" s="252"/>
      <c r="EWF74" s="252"/>
      <c r="EWG74" s="252"/>
      <c r="EWH74" s="252"/>
      <c r="EWI74" s="252"/>
      <c r="EWJ74" s="252"/>
      <c r="EWK74" s="252"/>
      <c r="EWL74" s="252"/>
      <c r="EWM74" s="252"/>
      <c r="EWN74" s="252"/>
      <c r="EWO74" s="252"/>
      <c r="EWP74" s="252"/>
      <c r="EWQ74" s="252"/>
      <c r="EWR74" s="252"/>
      <c r="EWS74" s="252"/>
      <c r="EWT74" s="252"/>
      <c r="EWU74" s="252"/>
      <c r="EWV74" s="252"/>
      <c r="EWW74" s="252"/>
      <c r="EWX74" s="252"/>
      <c r="EWY74" s="252"/>
      <c r="EWZ74" s="252"/>
      <c r="EXA74" s="252"/>
      <c r="EXB74" s="252"/>
      <c r="EXC74" s="252"/>
      <c r="EXD74" s="252"/>
      <c r="EXE74" s="252"/>
      <c r="EXF74" s="252"/>
      <c r="EXG74" s="252"/>
      <c r="EXH74" s="252"/>
      <c r="EXI74" s="252"/>
      <c r="EXJ74" s="252"/>
      <c r="EXK74" s="252"/>
      <c r="EXL74" s="252"/>
      <c r="EXM74" s="252"/>
      <c r="EXN74" s="252"/>
      <c r="EXO74" s="252"/>
      <c r="EXP74" s="252"/>
      <c r="EXQ74" s="252"/>
      <c r="EXR74" s="252"/>
      <c r="EXS74" s="252"/>
      <c r="EXT74" s="252"/>
      <c r="EXU74" s="252"/>
      <c r="EXV74" s="252"/>
      <c r="EXW74" s="252"/>
      <c r="EXX74" s="252"/>
      <c r="EXY74" s="252"/>
      <c r="EXZ74" s="252"/>
      <c r="EYA74" s="252"/>
      <c r="EYB74" s="252"/>
      <c r="EYC74" s="252"/>
      <c r="EYD74" s="252"/>
      <c r="EYE74" s="252"/>
      <c r="EYF74" s="252"/>
      <c r="EYG74" s="252"/>
      <c r="EYH74" s="252"/>
      <c r="EYI74" s="252"/>
      <c r="EYJ74" s="252"/>
      <c r="EYK74" s="252"/>
      <c r="EYL74" s="252"/>
      <c r="EYM74" s="252"/>
      <c r="EYN74" s="252"/>
      <c r="EYO74" s="252"/>
      <c r="EYP74" s="252"/>
      <c r="EYQ74" s="252"/>
      <c r="EYR74" s="252"/>
      <c r="EYS74" s="252"/>
      <c r="EYT74" s="252"/>
      <c r="EYU74" s="252"/>
      <c r="EYV74" s="252"/>
      <c r="EYW74" s="252"/>
      <c r="EYX74" s="252"/>
      <c r="EYY74" s="252"/>
      <c r="EYZ74" s="252"/>
      <c r="EZA74" s="252"/>
      <c r="EZB74" s="252"/>
      <c r="EZC74" s="252"/>
      <c r="EZD74" s="252"/>
      <c r="EZE74" s="252"/>
      <c r="EZF74" s="252"/>
      <c r="EZG74" s="252"/>
      <c r="EZH74" s="252"/>
      <c r="EZI74" s="252"/>
      <c r="EZJ74" s="252"/>
      <c r="EZK74" s="252"/>
      <c r="EZL74" s="252"/>
      <c r="EZM74" s="252"/>
      <c r="EZN74" s="252"/>
      <c r="EZO74" s="252"/>
      <c r="EZP74" s="252"/>
      <c r="EZQ74" s="252"/>
      <c r="EZR74" s="252"/>
      <c r="EZS74" s="252"/>
      <c r="EZT74" s="252"/>
      <c r="EZU74" s="252"/>
      <c r="EZV74" s="252"/>
      <c r="EZW74" s="252"/>
      <c r="EZX74" s="252"/>
      <c r="EZY74" s="252"/>
      <c r="EZZ74" s="252"/>
      <c r="FAA74" s="252"/>
      <c r="FAB74" s="252"/>
      <c r="FAC74" s="252"/>
      <c r="FAD74" s="252"/>
      <c r="FAE74" s="252"/>
      <c r="FAF74" s="252"/>
      <c r="FAG74" s="252"/>
      <c r="FAH74" s="252"/>
      <c r="FAI74" s="252"/>
      <c r="FAJ74" s="252"/>
      <c r="FAK74" s="252"/>
      <c r="FAL74" s="252"/>
      <c r="FAM74" s="252"/>
      <c r="FAN74" s="252"/>
      <c r="FAO74" s="252"/>
      <c r="FAP74" s="252"/>
      <c r="FAQ74" s="252"/>
      <c r="FAR74" s="252"/>
      <c r="FAS74" s="252"/>
      <c r="FAT74" s="252"/>
      <c r="FAU74" s="252"/>
      <c r="FAV74" s="252"/>
      <c r="FAW74" s="252"/>
      <c r="FAX74" s="252"/>
      <c r="FAY74" s="252"/>
      <c r="FAZ74" s="252"/>
      <c r="FBA74" s="252"/>
      <c r="FBB74" s="252"/>
      <c r="FBC74" s="252"/>
      <c r="FBD74" s="252"/>
      <c r="FBE74" s="252"/>
      <c r="FBF74" s="252"/>
      <c r="FBG74" s="252"/>
      <c r="FBH74" s="252"/>
      <c r="FBI74" s="252"/>
      <c r="FBJ74" s="252"/>
      <c r="FBK74" s="252"/>
      <c r="FBL74" s="252"/>
      <c r="FBM74" s="252"/>
      <c r="FBN74" s="252"/>
      <c r="FBO74" s="252"/>
      <c r="FBP74" s="252"/>
      <c r="FBQ74" s="252"/>
      <c r="FBR74" s="252"/>
      <c r="FBS74" s="252"/>
      <c r="FBT74" s="252"/>
      <c r="FBU74" s="252"/>
      <c r="FBV74" s="252"/>
      <c r="FBW74" s="252"/>
      <c r="FBX74" s="252"/>
      <c r="FBY74" s="252"/>
      <c r="FBZ74" s="252"/>
      <c r="FCA74" s="252"/>
      <c r="FCB74" s="252"/>
      <c r="FCC74" s="252"/>
      <c r="FCD74" s="252"/>
      <c r="FCE74" s="252"/>
      <c r="FCF74" s="252"/>
      <c r="FCG74" s="252"/>
      <c r="FCH74" s="252"/>
      <c r="FCI74" s="252"/>
      <c r="FCJ74" s="252"/>
      <c r="FCK74" s="252"/>
      <c r="FCL74" s="252"/>
      <c r="FCM74" s="252"/>
      <c r="FCN74" s="252"/>
      <c r="FCO74" s="252"/>
      <c r="FCP74" s="252"/>
      <c r="FCQ74" s="252"/>
      <c r="FCR74" s="252"/>
      <c r="FCS74" s="252"/>
      <c r="FCT74" s="252"/>
      <c r="FCU74" s="252"/>
      <c r="FCV74" s="252"/>
      <c r="FCW74" s="252"/>
      <c r="FCX74" s="252"/>
      <c r="FCY74" s="252"/>
      <c r="FCZ74" s="252"/>
      <c r="FDA74" s="252"/>
      <c r="FDB74" s="252"/>
      <c r="FDC74" s="252"/>
      <c r="FDD74" s="252"/>
      <c r="FDE74" s="252"/>
      <c r="FDF74" s="252"/>
      <c r="FDG74" s="252"/>
      <c r="FDH74" s="252"/>
      <c r="FDI74" s="252"/>
      <c r="FDJ74" s="252"/>
      <c r="FDK74" s="252"/>
      <c r="FDL74" s="252"/>
      <c r="FDM74" s="252"/>
      <c r="FDN74" s="252"/>
      <c r="FDO74" s="252"/>
      <c r="FDP74" s="252"/>
      <c r="FDQ74" s="252"/>
      <c r="FDR74" s="252"/>
      <c r="FDS74" s="252"/>
      <c r="FDT74" s="252"/>
      <c r="FDU74" s="252"/>
      <c r="FDV74" s="252"/>
      <c r="FDW74" s="252"/>
      <c r="FDX74" s="252"/>
      <c r="FDY74" s="252"/>
      <c r="FDZ74" s="252"/>
      <c r="FEA74" s="252"/>
      <c r="FEB74" s="252"/>
      <c r="FEC74" s="252"/>
      <c r="FED74" s="252"/>
      <c r="FEE74" s="252"/>
      <c r="FEF74" s="252"/>
      <c r="FEG74" s="252"/>
      <c r="FEH74" s="252"/>
      <c r="FEI74" s="252"/>
      <c r="FEJ74" s="252"/>
      <c r="FEK74" s="252"/>
      <c r="FEL74" s="252"/>
      <c r="FEM74" s="252"/>
      <c r="FEN74" s="252"/>
      <c r="FEO74" s="252"/>
      <c r="FEP74" s="252"/>
      <c r="FEQ74" s="252"/>
      <c r="FER74" s="252"/>
      <c r="FES74" s="252"/>
      <c r="FET74" s="252"/>
      <c r="FEU74" s="252"/>
      <c r="FEV74" s="252"/>
      <c r="FEW74" s="252"/>
      <c r="FEX74" s="252"/>
      <c r="FEY74" s="252"/>
      <c r="FEZ74" s="252"/>
      <c r="FFA74" s="252"/>
      <c r="FFB74" s="252"/>
      <c r="FFC74" s="252"/>
      <c r="FFD74" s="252"/>
      <c r="FFE74" s="252"/>
      <c r="FFF74" s="252"/>
      <c r="FFG74" s="252"/>
      <c r="FFH74" s="252"/>
      <c r="FFI74" s="252"/>
      <c r="FFJ74" s="252"/>
      <c r="FFK74" s="252"/>
      <c r="FFL74" s="252"/>
      <c r="FFM74" s="252"/>
      <c r="FFN74" s="252"/>
      <c r="FFO74" s="252"/>
      <c r="FFP74" s="252"/>
      <c r="FFQ74" s="252"/>
      <c r="FFR74" s="252"/>
      <c r="FFS74" s="252"/>
      <c r="FFT74" s="252"/>
      <c r="FFU74" s="252"/>
      <c r="FFV74" s="252"/>
      <c r="FFW74" s="252"/>
      <c r="FFX74" s="252"/>
      <c r="FFY74" s="252"/>
      <c r="FFZ74" s="252"/>
      <c r="FGA74" s="252"/>
      <c r="FGB74" s="252"/>
      <c r="FGC74" s="252"/>
      <c r="FGD74" s="252"/>
      <c r="FGE74" s="252"/>
      <c r="FGF74" s="252"/>
      <c r="FGG74" s="252"/>
      <c r="FGH74" s="252"/>
      <c r="FGI74" s="252"/>
      <c r="FGJ74" s="252"/>
      <c r="FGK74" s="252"/>
      <c r="FGL74" s="252"/>
      <c r="FGM74" s="252"/>
      <c r="FGN74" s="252"/>
      <c r="FGO74" s="252"/>
      <c r="FGP74" s="252"/>
      <c r="FGQ74" s="252"/>
      <c r="FGR74" s="252"/>
      <c r="FGS74" s="252"/>
      <c r="FGT74" s="252"/>
      <c r="FGU74" s="252"/>
      <c r="FGV74" s="252"/>
      <c r="FGW74" s="252"/>
      <c r="FGX74" s="252"/>
      <c r="FGY74" s="252"/>
      <c r="FGZ74" s="252"/>
      <c r="FHA74" s="252"/>
      <c r="FHB74" s="252"/>
      <c r="FHC74" s="252"/>
      <c r="FHD74" s="252"/>
      <c r="FHE74" s="252"/>
      <c r="FHF74" s="252"/>
      <c r="FHG74" s="252"/>
      <c r="FHH74" s="252"/>
      <c r="FHI74" s="252"/>
      <c r="FHJ74" s="252"/>
      <c r="FHK74" s="252"/>
      <c r="FHL74" s="252"/>
      <c r="FHM74" s="252"/>
      <c r="FHN74" s="252"/>
      <c r="FHO74" s="252"/>
      <c r="FHP74" s="252"/>
      <c r="FHQ74" s="252"/>
      <c r="FHR74" s="252"/>
      <c r="FHS74" s="252"/>
      <c r="FHT74" s="252"/>
      <c r="FHU74" s="252"/>
      <c r="FHV74" s="252"/>
      <c r="FHW74" s="252"/>
      <c r="FHX74" s="252"/>
      <c r="FHY74" s="252"/>
      <c r="FHZ74" s="252"/>
      <c r="FIA74" s="252"/>
      <c r="FIB74" s="252"/>
      <c r="FIC74" s="252"/>
      <c r="FID74" s="252"/>
      <c r="FIE74" s="252"/>
      <c r="FIF74" s="252"/>
      <c r="FIG74" s="252"/>
      <c r="FIH74" s="252"/>
      <c r="FII74" s="252"/>
      <c r="FIJ74" s="252"/>
      <c r="FIK74" s="252"/>
      <c r="FIL74" s="252"/>
      <c r="FIM74" s="252"/>
      <c r="FIN74" s="252"/>
      <c r="FIO74" s="252"/>
      <c r="FIP74" s="252"/>
      <c r="FIQ74" s="252"/>
      <c r="FIR74" s="252"/>
      <c r="FIS74" s="252"/>
      <c r="FIT74" s="252"/>
      <c r="FIU74" s="252"/>
      <c r="FIV74" s="252"/>
      <c r="FIW74" s="252"/>
      <c r="FIX74" s="252"/>
      <c r="FIY74" s="252"/>
      <c r="FIZ74" s="252"/>
      <c r="FJA74" s="252"/>
      <c r="FJB74" s="252"/>
      <c r="FJC74" s="252"/>
      <c r="FJD74" s="252"/>
      <c r="FJE74" s="252"/>
      <c r="FJF74" s="252"/>
      <c r="FJG74" s="252"/>
      <c r="FJH74" s="252"/>
      <c r="FJI74" s="252"/>
      <c r="FJJ74" s="252"/>
      <c r="FJK74" s="252"/>
      <c r="FJL74" s="252"/>
      <c r="FJM74" s="252"/>
      <c r="FJN74" s="252"/>
      <c r="FJO74" s="252"/>
      <c r="FJP74" s="252"/>
      <c r="FJQ74" s="252"/>
      <c r="FJR74" s="252"/>
      <c r="FJS74" s="252"/>
      <c r="FJT74" s="252"/>
      <c r="FJU74" s="252"/>
      <c r="FJV74" s="252"/>
      <c r="FJW74" s="252"/>
      <c r="FJX74" s="252"/>
      <c r="FJY74" s="252"/>
      <c r="FJZ74" s="252"/>
      <c r="FKA74" s="252"/>
      <c r="FKB74" s="252"/>
      <c r="FKC74" s="252"/>
      <c r="FKD74" s="252"/>
      <c r="FKE74" s="252"/>
      <c r="FKF74" s="252"/>
      <c r="FKG74" s="252"/>
      <c r="FKH74" s="252"/>
      <c r="FKI74" s="252"/>
      <c r="FKJ74" s="252"/>
      <c r="FKK74" s="252"/>
      <c r="FKL74" s="252"/>
      <c r="FKM74" s="252"/>
      <c r="FKN74" s="252"/>
      <c r="FKO74" s="252"/>
      <c r="FKP74" s="252"/>
      <c r="FKQ74" s="252"/>
      <c r="FKR74" s="252"/>
      <c r="FKS74" s="252"/>
      <c r="FKT74" s="252"/>
      <c r="FKU74" s="252"/>
      <c r="FKV74" s="252"/>
      <c r="FKW74" s="252"/>
      <c r="FKX74" s="252"/>
      <c r="FKY74" s="252"/>
      <c r="FKZ74" s="252"/>
      <c r="FLA74" s="252"/>
      <c r="FLB74" s="252"/>
      <c r="FLC74" s="252"/>
      <c r="FLD74" s="252"/>
      <c r="FLE74" s="252"/>
      <c r="FLF74" s="252"/>
      <c r="FLG74" s="252"/>
      <c r="FLH74" s="252"/>
      <c r="FLI74" s="252"/>
      <c r="FLJ74" s="252"/>
      <c r="FLK74" s="252"/>
      <c r="FLL74" s="252"/>
      <c r="FLM74" s="252"/>
      <c r="FLN74" s="252"/>
      <c r="FLO74" s="252"/>
      <c r="FLP74" s="252"/>
      <c r="FLQ74" s="252"/>
      <c r="FLR74" s="252"/>
      <c r="FLS74" s="252"/>
      <c r="FLT74" s="252"/>
      <c r="FLU74" s="252"/>
      <c r="FLV74" s="252"/>
      <c r="FLW74" s="252"/>
      <c r="FLX74" s="252"/>
      <c r="FLY74" s="252"/>
      <c r="FLZ74" s="252"/>
      <c r="FMA74" s="252"/>
      <c r="FMB74" s="252"/>
      <c r="FMC74" s="252"/>
      <c r="FMD74" s="252"/>
      <c r="FME74" s="252"/>
      <c r="FMF74" s="252"/>
      <c r="FMG74" s="252"/>
      <c r="FMH74" s="252"/>
      <c r="FMI74" s="252"/>
      <c r="FMJ74" s="252"/>
      <c r="FMK74" s="252"/>
      <c r="FML74" s="252"/>
      <c r="FMM74" s="252"/>
      <c r="FMN74" s="252"/>
      <c r="FMO74" s="252"/>
      <c r="FMP74" s="252"/>
      <c r="FMQ74" s="252"/>
      <c r="FMR74" s="252"/>
      <c r="FMS74" s="252"/>
      <c r="FMT74" s="252"/>
      <c r="FMU74" s="252"/>
      <c r="FMV74" s="252"/>
      <c r="FMW74" s="252"/>
      <c r="FMX74" s="252"/>
      <c r="FMY74" s="252"/>
      <c r="FMZ74" s="252"/>
      <c r="FNA74" s="252"/>
      <c r="FNB74" s="252"/>
      <c r="FNC74" s="252"/>
      <c r="FND74" s="252"/>
      <c r="FNE74" s="252"/>
      <c r="FNF74" s="252"/>
      <c r="FNG74" s="252"/>
      <c r="FNH74" s="252"/>
      <c r="FNI74" s="252"/>
      <c r="FNJ74" s="252"/>
      <c r="FNK74" s="252"/>
      <c r="FNL74" s="252"/>
      <c r="FNM74" s="252"/>
      <c r="FNN74" s="252"/>
      <c r="FNO74" s="252"/>
      <c r="FNP74" s="252"/>
      <c r="FNQ74" s="252"/>
      <c r="FNR74" s="252"/>
      <c r="FNS74" s="252"/>
      <c r="FNT74" s="252"/>
      <c r="FNU74" s="252"/>
      <c r="FNV74" s="252"/>
      <c r="FNW74" s="252"/>
      <c r="FNX74" s="252"/>
      <c r="FNY74" s="252"/>
      <c r="FNZ74" s="252"/>
      <c r="FOA74" s="252"/>
      <c r="FOB74" s="252"/>
      <c r="FOC74" s="252"/>
      <c r="FOD74" s="252"/>
      <c r="FOE74" s="252"/>
      <c r="FOF74" s="252"/>
      <c r="FOG74" s="252"/>
      <c r="FOH74" s="252"/>
      <c r="FOI74" s="252"/>
      <c r="FOJ74" s="252"/>
      <c r="FOK74" s="252"/>
      <c r="FOL74" s="252"/>
      <c r="FOM74" s="252"/>
      <c r="FON74" s="252"/>
      <c r="FOO74" s="252"/>
      <c r="FOP74" s="252"/>
      <c r="FOQ74" s="252"/>
      <c r="FOR74" s="252"/>
      <c r="FOS74" s="252"/>
      <c r="FOT74" s="252"/>
      <c r="FOU74" s="252"/>
      <c r="FOV74" s="252"/>
      <c r="FOW74" s="252"/>
      <c r="FOX74" s="252"/>
      <c r="FOY74" s="252"/>
      <c r="FOZ74" s="252"/>
      <c r="FPA74" s="252"/>
      <c r="FPB74" s="252"/>
      <c r="FPC74" s="252"/>
      <c r="FPD74" s="252"/>
      <c r="FPE74" s="252"/>
      <c r="FPF74" s="252"/>
      <c r="FPG74" s="252"/>
      <c r="FPH74" s="252"/>
      <c r="FPI74" s="252"/>
      <c r="FPJ74" s="252"/>
      <c r="FPK74" s="252"/>
      <c r="FPL74" s="252"/>
      <c r="FPM74" s="252"/>
      <c r="FPN74" s="252"/>
      <c r="FPO74" s="252"/>
      <c r="FPP74" s="252"/>
      <c r="FPQ74" s="252"/>
      <c r="FPR74" s="252"/>
      <c r="FPS74" s="252"/>
      <c r="FPT74" s="252"/>
      <c r="FPU74" s="252"/>
      <c r="FPV74" s="252"/>
      <c r="FPW74" s="252"/>
      <c r="FPX74" s="252"/>
      <c r="FPY74" s="252"/>
      <c r="FPZ74" s="252"/>
      <c r="FQA74" s="252"/>
      <c r="FQB74" s="252"/>
      <c r="FQC74" s="252"/>
      <c r="FQD74" s="252"/>
      <c r="FQE74" s="252"/>
      <c r="FQF74" s="252"/>
      <c r="FQG74" s="252"/>
      <c r="FQH74" s="252"/>
      <c r="FQI74" s="252"/>
      <c r="FQJ74" s="252"/>
      <c r="FQK74" s="252"/>
      <c r="FQL74" s="252"/>
      <c r="FQM74" s="252"/>
      <c r="FQN74" s="252"/>
      <c r="FQO74" s="252"/>
      <c r="FQP74" s="252"/>
      <c r="FQQ74" s="252"/>
      <c r="FQR74" s="252"/>
      <c r="FQS74" s="252"/>
      <c r="FQT74" s="252"/>
      <c r="FQU74" s="252"/>
      <c r="FQV74" s="252"/>
      <c r="FQW74" s="252"/>
      <c r="FQX74" s="252"/>
      <c r="FQY74" s="252"/>
      <c r="FQZ74" s="252"/>
      <c r="FRA74" s="252"/>
      <c r="FRB74" s="252"/>
      <c r="FRC74" s="252"/>
      <c r="FRD74" s="252"/>
      <c r="FRE74" s="252"/>
      <c r="FRF74" s="252"/>
      <c r="FRG74" s="252"/>
      <c r="FRH74" s="252"/>
      <c r="FRI74" s="252"/>
      <c r="FRJ74" s="252"/>
      <c r="FRK74" s="252"/>
      <c r="FRL74" s="252"/>
      <c r="FRM74" s="252"/>
      <c r="FRN74" s="252"/>
      <c r="FRO74" s="252"/>
      <c r="FRP74" s="252"/>
      <c r="FRQ74" s="252"/>
      <c r="FRR74" s="252"/>
      <c r="FRS74" s="252"/>
      <c r="FRT74" s="252"/>
      <c r="FRU74" s="252"/>
      <c r="FRV74" s="252"/>
      <c r="FRW74" s="252"/>
      <c r="FRX74" s="252"/>
      <c r="FRY74" s="252"/>
      <c r="FRZ74" s="252"/>
      <c r="FSA74" s="252"/>
      <c r="FSB74" s="252"/>
      <c r="FSC74" s="252"/>
      <c r="FSD74" s="252"/>
      <c r="FSE74" s="252"/>
      <c r="FSF74" s="252"/>
      <c r="FSG74" s="252"/>
      <c r="FSH74" s="252"/>
      <c r="FSI74" s="252"/>
      <c r="FSJ74" s="252"/>
      <c r="FSK74" s="252"/>
      <c r="FSL74" s="252"/>
      <c r="FSM74" s="252"/>
      <c r="FSN74" s="252"/>
      <c r="FSO74" s="252"/>
      <c r="FSP74" s="252"/>
      <c r="FSQ74" s="252"/>
      <c r="FSR74" s="252"/>
      <c r="FSS74" s="252"/>
      <c r="FST74" s="252"/>
      <c r="FSU74" s="252"/>
      <c r="FSV74" s="252"/>
      <c r="FSW74" s="252"/>
      <c r="FSX74" s="252"/>
      <c r="FSY74" s="252"/>
      <c r="FSZ74" s="252"/>
      <c r="FTA74" s="252"/>
      <c r="FTB74" s="252"/>
      <c r="FTC74" s="252"/>
      <c r="FTD74" s="252"/>
      <c r="FTE74" s="252"/>
      <c r="FTF74" s="252"/>
      <c r="FTG74" s="252"/>
      <c r="FTH74" s="252"/>
      <c r="FTI74" s="252"/>
      <c r="FTJ74" s="252"/>
      <c r="FTK74" s="252"/>
      <c r="FTL74" s="252"/>
      <c r="FTM74" s="252"/>
      <c r="FTN74" s="252"/>
      <c r="FTO74" s="252"/>
      <c r="FTP74" s="252"/>
      <c r="FTQ74" s="252"/>
      <c r="FTR74" s="252"/>
      <c r="FTS74" s="252"/>
      <c r="FTT74" s="252"/>
      <c r="FTU74" s="252"/>
      <c r="FTV74" s="252"/>
      <c r="FTW74" s="252"/>
      <c r="FTX74" s="252"/>
      <c r="FTY74" s="252"/>
      <c r="FTZ74" s="252"/>
      <c r="FUA74" s="252"/>
      <c r="FUB74" s="252"/>
      <c r="FUC74" s="252"/>
      <c r="FUD74" s="252"/>
      <c r="FUE74" s="252"/>
      <c r="FUF74" s="252"/>
      <c r="FUG74" s="252"/>
      <c r="FUH74" s="252"/>
      <c r="FUI74" s="252"/>
      <c r="FUJ74" s="252"/>
      <c r="FUK74" s="252"/>
      <c r="FUL74" s="252"/>
      <c r="FUM74" s="252"/>
      <c r="FUN74" s="252"/>
      <c r="FUO74" s="252"/>
      <c r="FUP74" s="252"/>
      <c r="FUQ74" s="252"/>
      <c r="FUR74" s="252"/>
      <c r="FUS74" s="252"/>
      <c r="FUT74" s="252"/>
      <c r="FUU74" s="252"/>
      <c r="FUV74" s="252"/>
      <c r="FUW74" s="252"/>
      <c r="FUX74" s="252"/>
      <c r="FUY74" s="252"/>
      <c r="FUZ74" s="252"/>
      <c r="FVA74" s="252"/>
      <c r="FVB74" s="252"/>
      <c r="FVC74" s="252"/>
      <c r="FVD74" s="252"/>
      <c r="FVE74" s="252"/>
      <c r="FVF74" s="252"/>
      <c r="FVG74" s="252"/>
      <c r="FVH74" s="252"/>
      <c r="FVI74" s="252"/>
      <c r="FVJ74" s="252"/>
      <c r="FVK74" s="252"/>
      <c r="FVL74" s="252"/>
      <c r="FVM74" s="252"/>
      <c r="FVN74" s="252"/>
      <c r="FVO74" s="252"/>
      <c r="FVP74" s="252"/>
      <c r="FVQ74" s="252"/>
      <c r="FVR74" s="252"/>
      <c r="FVS74" s="252"/>
      <c r="FVT74" s="252"/>
      <c r="FVU74" s="252"/>
      <c r="FVV74" s="252"/>
      <c r="FVW74" s="252"/>
      <c r="FVX74" s="252"/>
      <c r="FVY74" s="252"/>
      <c r="FVZ74" s="252"/>
      <c r="FWA74" s="252"/>
      <c r="FWB74" s="252"/>
      <c r="FWC74" s="252"/>
      <c r="FWD74" s="252"/>
      <c r="FWE74" s="252"/>
      <c r="FWF74" s="252"/>
      <c r="FWG74" s="252"/>
      <c r="FWH74" s="252"/>
      <c r="FWI74" s="252"/>
      <c r="FWJ74" s="252"/>
      <c r="FWK74" s="252"/>
      <c r="FWL74" s="252"/>
      <c r="FWM74" s="252"/>
      <c r="FWN74" s="252"/>
      <c r="FWO74" s="252"/>
      <c r="FWP74" s="252"/>
      <c r="FWQ74" s="252"/>
      <c r="FWR74" s="252"/>
      <c r="FWS74" s="252"/>
      <c r="FWT74" s="252"/>
      <c r="FWU74" s="252"/>
      <c r="FWV74" s="252"/>
      <c r="FWW74" s="252"/>
      <c r="FWX74" s="252"/>
      <c r="FWY74" s="252"/>
      <c r="FWZ74" s="252"/>
      <c r="FXA74" s="252"/>
      <c r="FXB74" s="252"/>
      <c r="FXC74" s="252"/>
      <c r="FXD74" s="252"/>
      <c r="FXE74" s="252"/>
      <c r="FXF74" s="252"/>
      <c r="FXG74" s="252"/>
      <c r="FXH74" s="252"/>
      <c r="FXI74" s="252"/>
      <c r="FXJ74" s="252"/>
      <c r="FXK74" s="252"/>
      <c r="FXL74" s="252"/>
      <c r="FXM74" s="252"/>
      <c r="FXN74" s="252"/>
      <c r="FXO74" s="252"/>
      <c r="FXP74" s="252"/>
      <c r="FXQ74" s="252"/>
      <c r="FXR74" s="252"/>
      <c r="FXS74" s="252"/>
      <c r="FXT74" s="252"/>
      <c r="FXU74" s="252"/>
      <c r="FXV74" s="252"/>
      <c r="FXW74" s="252"/>
      <c r="FXX74" s="252"/>
      <c r="FXY74" s="252"/>
      <c r="FXZ74" s="252"/>
      <c r="FYA74" s="252"/>
      <c r="FYB74" s="252"/>
      <c r="FYC74" s="252"/>
      <c r="FYD74" s="252"/>
      <c r="FYE74" s="252"/>
      <c r="FYF74" s="252"/>
      <c r="FYG74" s="252"/>
      <c r="FYH74" s="252"/>
      <c r="FYI74" s="252"/>
      <c r="FYJ74" s="252"/>
      <c r="FYK74" s="252"/>
      <c r="FYL74" s="252"/>
      <c r="FYM74" s="252"/>
      <c r="FYN74" s="252"/>
      <c r="FYO74" s="252"/>
      <c r="FYP74" s="252"/>
      <c r="FYQ74" s="252"/>
      <c r="FYR74" s="252"/>
      <c r="FYS74" s="252"/>
      <c r="FYT74" s="252"/>
      <c r="FYU74" s="252"/>
      <c r="FYV74" s="252"/>
      <c r="FYW74" s="252"/>
      <c r="FYX74" s="252"/>
      <c r="FYY74" s="252"/>
      <c r="FYZ74" s="252"/>
      <c r="FZA74" s="252"/>
      <c r="FZB74" s="252"/>
      <c r="FZC74" s="252"/>
      <c r="FZD74" s="252"/>
      <c r="FZE74" s="252"/>
      <c r="FZF74" s="252"/>
      <c r="FZG74" s="252"/>
      <c r="FZH74" s="252"/>
      <c r="FZI74" s="252"/>
      <c r="FZJ74" s="252"/>
      <c r="FZK74" s="252"/>
      <c r="FZL74" s="252"/>
      <c r="FZM74" s="252"/>
      <c r="FZN74" s="252"/>
      <c r="FZO74" s="252"/>
      <c r="FZP74" s="252"/>
      <c r="FZQ74" s="252"/>
      <c r="FZR74" s="252"/>
      <c r="FZS74" s="252"/>
      <c r="FZT74" s="252"/>
      <c r="FZU74" s="252"/>
      <c r="FZV74" s="252"/>
      <c r="FZW74" s="252"/>
      <c r="FZX74" s="252"/>
      <c r="FZY74" s="252"/>
      <c r="FZZ74" s="252"/>
      <c r="GAA74" s="252"/>
      <c r="GAB74" s="252"/>
      <c r="GAC74" s="252"/>
      <c r="GAD74" s="252"/>
      <c r="GAE74" s="252"/>
      <c r="GAF74" s="252"/>
      <c r="GAG74" s="252"/>
      <c r="GAH74" s="252"/>
      <c r="GAI74" s="252"/>
      <c r="GAJ74" s="252"/>
      <c r="GAK74" s="252"/>
      <c r="GAL74" s="252"/>
      <c r="GAM74" s="252"/>
      <c r="GAN74" s="252"/>
      <c r="GAO74" s="252"/>
      <c r="GAP74" s="252"/>
      <c r="GAQ74" s="252"/>
      <c r="GAR74" s="252"/>
      <c r="GAS74" s="252"/>
      <c r="GAT74" s="252"/>
      <c r="GAU74" s="252"/>
      <c r="GAV74" s="252"/>
      <c r="GAW74" s="252"/>
      <c r="GAX74" s="252"/>
      <c r="GAY74" s="252"/>
      <c r="GAZ74" s="252"/>
      <c r="GBA74" s="252"/>
      <c r="GBB74" s="252"/>
      <c r="GBC74" s="252"/>
      <c r="GBD74" s="252"/>
      <c r="GBE74" s="252"/>
      <c r="GBF74" s="252"/>
      <c r="GBG74" s="252"/>
      <c r="GBH74" s="252"/>
      <c r="GBI74" s="252"/>
      <c r="GBJ74" s="252"/>
      <c r="GBK74" s="252"/>
      <c r="GBL74" s="252"/>
      <c r="GBM74" s="252"/>
      <c r="GBN74" s="252"/>
      <c r="GBO74" s="252"/>
      <c r="GBP74" s="252"/>
      <c r="GBQ74" s="252"/>
      <c r="GBR74" s="252"/>
      <c r="GBS74" s="252"/>
      <c r="GBT74" s="252"/>
      <c r="GBU74" s="252"/>
      <c r="GBV74" s="252"/>
      <c r="GBW74" s="252"/>
      <c r="GBX74" s="252"/>
      <c r="GBY74" s="252"/>
      <c r="GBZ74" s="252"/>
      <c r="GCA74" s="252"/>
      <c r="GCB74" s="252"/>
      <c r="GCC74" s="252"/>
      <c r="GCD74" s="252"/>
      <c r="GCE74" s="252"/>
      <c r="GCF74" s="252"/>
      <c r="GCG74" s="252"/>
      <c r="GCH74" s="252"/>
      <c r="GCI74" s="252"/>
      <c r="GCJ74" s="252"/>
      <c r="GCK74" s="252"/>
      <c r="GCL74" s="252"/>
      <c r="GCM74" s="252"/>
      <c r="GCN74" s="252"/>
      <c r="GCO74" s="252"/>
      <c r="GCP74" s="252"/>
      <c r="GCQ74" s="252"/>
      <c r="GCR74" s="252"/>
      <c r="GCS74" s="252"/>
      <c r="GCT74" s="252"/>
      <c r="GCU74" s="252"/>
      <c r="GCV74" s="252"/>
      <c r="GCW74" s="252"/>
      <c r="GCX74" s="252"/>
      <c r="GCY74" s="252"/>
      <c r="GCZ74" s="252"/>
      <c r="GDA74" s="252"/>
      <c r="GDB74" s="252"/>
      <c r="GDC74" s="252"/>
      <c r="GDD74" s="252"/>
      <c r="GDE74" s="252"/>
      <c r="GDF74" s="252"/>
      <c r="GDG74" s="252"/>
      <c r="GDH74" s="252"/>
      <c r="GDI74" s="252"/>
      <c r="GDJ74" s="252"/>
      <c r="GDK74" s="252"/>
      <c r="GDL74" s="252"/>
      <c r="GDM74" s="252"/>
      <c r="GDN74" s="252"/>
      <c r="GDO74" s="252"/>
      <c r="GDP74" s="252"/>
      <c r="GDQ74" s="252"/>
      <c r="GDR74" s="252"/>
      <c r="GDS74" s="252"/>
      <c r="GDT74" s="252"/>
      <c r="GDU74" s="252"/>
      <c r="GDV74" s="252"/>
      <c r="GDW74" s="252"/>
      <c r="GDX74" s="252"/>
      <c r="GDY74" s="252"/>
      <c r="GDZ74" s="252"/>
      <c r="GEA74" s="252"/>
      <c r="GEB74" s="252"/>
      <c r="GEC74" s="252"/>
      <c r="GED74" s="252"/>
      <c r="GEE74" s="252"/>
      <c r="GEF74" s="252"/>
      <c r="GEG74" s="252"/>
      <c r="GEH74" s="252"/>
      <c r="GEI74" s="252"/>
      <c r="GEJ74" s="252"/>
      <c r="GEK74" s="252"/>
      <c r="GEL74" s="252"/>
      <c r="GEM74" s="252"/>
      <c r="GEN74" s="252"/>
      <c r="GEO74" s="252"/>
      <c r="GEP74" s="252"/>
      <c r="GEQ74" s="252"/>
      <c r="GER74" s="252"/>
      <c r="GES74" s="252"/>
      <c r="GET74" s="252"/>
      <c r="GEU74" s="252"/>
      <c r="GEV74" s="252"/>
      <c r="GEW74" s="252"/>
      <c r="GEX74" s="252"/>
      <c r="GEY74" s="252"/>
      <c r="GEZ74" s="252"/>
      <c r="GFA74" s="252"/>
      <c r="GFB74" s="252"/>
      <c r="GFC74" s="252"/>
      <c r="GFD74" s="252"/>
      <c r="GFE74" s="252"/>
      <c r="GFF74" s="252"/>
      <c r="GFG74" s="252"/>
      <c r="GFH74" s="252"/>
      <c r="GFI74" s="252"/>
      <c r="GFJ74" s="252"/>
      <c r="GFK74" s="252"/>
      <c r="GFL74" s="252"/>
      <c r="GFM74" s="252"/>
      <c r="GFN74" s="252"/>
      <c r="GFO74" s="252"/>
      <c r="GFP74" s="252"/>
      <c r="GFQ74" s="252"/>
      <c r="GFR74" s="252"/>
      <c r="GFS74" s="252"/>
      <c r="GFT74" s="252"/>
      <c r="GFU74" s="252"/>
      <c r="GFV74" s="252"/>
      <c r="GFW74" s="252"/>
      <c r="GFX74" s="252"/>
      <c r="GFY74" s="252"/>
      <c r="GFZ74" s="252"/>
      <c r="GGA74" s="252"/>
      <c r="GGB74" s="252"/>
      <c r="GGC74" s="252"/>
      <c r="GGD74" s="252"/>
      <c r="GGE74" s="252"/>
      <c r="GGF74" s="252"/>
      <c r="GGG74" s="252"/>
      <c r="GGH74" s="252"/>
      <c r="GGI74" s="252"/>
      <c r="GGJ74" s="252"/>
      <c r="GGK74" s="252"/>
      <c r="GGL74" s="252"/>
      <c r="GGM74" s="252"/>
      <c r="GGN74" s="252"/>
      <c r="GGO74" s="252"/>
      <c r="GGP74" s="252"/>
      <c r="GGQ74" s="252"/>
      <c r="GGR74" s="252"/>
      <c r="GGS74" s="252"/>
      <c r="GGT74" s="252"/>
      <c r="GGU74" s="252"/>
      <c r="GGV74" s="252"/>
      <c r="GGW74" s="252"/>
      <c r="GGX74" s="252"/>
      <c r="GGY74" s="252"/>
      <c r="GGZ74" s="252"/>
      <c r="GHA74" s="252"/>
      <c r="GHB74" s="252"/>
      <c r="GHC74" s="252"/>
      <c r="GHD74" s="252"/>
      <c r="GHE74" s="252"/>
      <c r="GHF74" s="252"/>
      <c r="GHG74" s="252"/>
      <c r="GHH74" s="252"/>
      <c r="GHI74" s="252"/>
      <c r="GHJ74" s="252"/>
      <c r="GHK74" s="252"/>
      <c r="GHL74" s="252"/>
      <c r="GHM74" s="252"/>
      <c r="GHN74" s="252"/>
      <c r="GHO74" s="252"/>
      <c r="GHP74" s="252"/>
      <c r="GHQ74" s="252"/>
      <c r="GHR74" s="252"/>
      <c r="GHS74" s="252"/>
      <c r="GHT74" s="252"/>
      <c r="GHU74" s="252"/>
      <c r="GHV74" s="252"/>
      <c r="GHW74" s="252"/>
      <c r="GHX74" s="252"/>
      <c r="GHY74" s="252"/>
      <c r="GHZ74" s="252"/>
      <c r="GIA74" s="252"/>
      <c r="GIB74" s="252"/>
      <c r="GIC74" s="252"/>
      <c r="GID74" s="252"/>
      <c r="GIE74" s="252"/>
      <c r="GIF74" s="252"/>
      <c r="GIG74" s="252"/>
      <c r="GIH74" s="252"/>
      <c r="GII74" s="252"/>
      <c r="GIJ74" s="252"/>
      <c r="GIK74" s="252"/>
      <c r="GIL74" s="252"/>
      <c r="GIM74" s="252"/>
      <c r="GIN74" s="252"/>
      <c r="GIO74" s="252"/>
      <c r="GIP74" s="252"/>
      <c r="GIQ74" s="252"/>
      <c r="GIR74" s="252"/>
      <c r="GIS74" s="252"/>
      <c r="GIT74" s="252"/>
      <c r="GIU74" s="252"/>
      <c r="GIV74" s="252"/>
      <c r="GIW74" s="252"/>
      <c r="GIX74" s="252"/>
      <c r="GIY74" s="252"/>
      <c r="GIZ74" s="252"/>
      <c r="GJA74" s="252"/>
      <c r="GJB74" s="252"/>
      <c r="GJC74" s="252"/>
      <c r="GJD74" s="252"/>
      <c r="GJE74" s="252"/>
      <c r="GJF74" s="252"/>
      <c r="GJG74" s="252"/>
      <c r="GJH74" s="252"/>
      <c r="GJI74" s="252"/>
      <c r="GJJ74" s="252"/>
      <c r="GJK74" s="252"/>
      <c r="GJL74" s="252"/>
      <c r="GJM74" s="252"/>
      <c r="GJN74" s="252"/>
      <c r="GJO74" s="252"/>
      <c r="GJP74" s="252"/>
      <c r="GJQ74" s="252"/>
      <c r="GJR74" s="252"/>
      <c r="GJS74" s="252"/>
      <c r="GJT74" s="252"/>
      <c r="GJU74" s="252"/>
      <c r="GJV74" s="252"/>
      <c r="GJW74" s="252"/>
      <c r="GJX74" s="252"/>
      <c r="GJY74" s="252"/>
      <c r="GJZ74" s="252"/>
      <c r="GKA74" s="252"/>
      <c r="GKB74" s="252"/>
      <c r="GKC74" s="252"/>
      <c r="GKD74" s="252"/>
      <c r="GKE74" s="252"/>
      <c r="GKF74" s="252"/>
      <c r="GKG74" s="252"/>
      <c r="GKH74" s="252"/>
      <c r="GKI74" s="252"/>
      <c r="GKJ74" s="252"/>
      <c r="GKK74" s="252"/>
      <c r="GKL74" s="252"/>
      <c r="GKM74" s="252"/>
      <c r="GKN74" s="252"/>
      <c r="GKO74" s="252"/>
      <c r="GKP74" s="252"/>
      <c r="GKQ74" s="252"/>
      <c r="GKR74" s="252"/>
      <c r="GKS74" s="252"/>
      <c r="GKT74" s="252"/>
      <c r="GKU74" s="252"/>
      <c r="GKV74" s="252"/>
      <c r="GKW74" s="252"/>
      <c r="GKX74" s="252"/>
      <c r="GKY74" s="252"/>
      <c r="GKZ74" s="252"/>
      <c r="GLA74" s="252"/>
      <c r="GLB74" s="252"/>
      <c r="GLC74" s="252"/>
      <c r="GLD74" s="252"/>
      <c r="GLE74" s="252"/>
      <c r="GLF74" s="252"/>
      <c r="GLG74" s="252"/>
      <c r="GLH74" s="252"/>
      <c r="GLI74" s="252"/>
      <c r="GLJ74" s="252"/>
      <c r="GLK74" s="252"/>
      <c r="GLL74" s="252"/>
      <c r="GLM74" s="252"/>
      <c r="GLN74" s="252"/>
      <c r="GLO74" s="252"/>
      <c r="GLP74" s="252"/>
      <c r="GLQ74" s="252"/>
      <c r="GLR74" s="252"/>
      <c r="GLS74" s="252"/>
      <c r="GLT74" s="252"/>
      <c r="GLU74" s="252"/>
      <c r="GLV74" s="252"/>
      <c r="GLW74" s="252"/>
      <c r="GLX74" s="252"/>
      <c r="GLY74" s="252"/>
      <c r="GLZ74" s="252"/>
      <c r="GMA74" s="252"/>
      <c r="GMB74" s="252"/>
      <c r="GMC74" s="252"/>
      <c r="GMD74" s="252"/>
      <c r="GME74" s="252"/>
      <c r="GMF74" s="252"/>
      <c r="GMG74" s="252"/>
      <c r="GMH74" s="252"/>
      <c r="GMI74" s="252"/>
      <c r="GMJ74" s="252"/>
      <c r="GMK74" s="252"/>
      <c r="GML74" s="252"/>
      <c r="GMM74" s="252"/>
      <c r="GMN74" s="252"/>
      <c r="GMO74" s="252"/>
      <c r="GMP74" s="252"/>
      <c r="GMQ74" s="252"/>
      <c r="GMR74" s="252"/>
      <c r="GMS74" s="252"/>
      <c r="GMT74" s="252"/>
      <c r="GMU74" s="252"/>
      <c r="GMV74" s="252"/>
      <c r="GMW74" s="252"/>
      <c r="GMX74" s="252"/>
      <c r="GMY74" s="252"/>
      <c r="GMZ74" s="252"/>
      <c r="GNA74" s="252"/>
      <c r="GNB74" s="252"/>
      <c r="GNC74" s="252"/>
      <c r="GND74" s="252"/>
      <c r="GNE74" s="252"/>
      <c r="GNF74" s="252"/>
      <c r="GNG74" s="252"/>
      <c r="GNH74" s="252"/>
      <c r="GNI74" s="252"/>
      <c r="GNJ74" s="252"/>
      <c r="GNK74" s="252"/>
      <c r="GNL74" s="252"/>
      <c r="GNM74" s="252"/>
      <c r="GNN74" s="252"/>
      <c r="GNO74" s="252"/>
      <c r="GNP74" s="252"/>
      <c r="GNQ74" s="252"/>
      <c r="GNR74" s="252"/>
      <c r="GNS74" s="252"/>
      <c r="GNT74" s="252"/>
      <c r="GNU74" s="252"/>
      <c r="GNV74" s="252"/>
      <c r="GNW74" s="252"/>
      <c r="GNX74" s="252"/>
      <c r="GNY74" s="252"/>
      <c r="GNZ74" s="252"/>
      <c r="GOA74" s="252"/>
      <c r="GOB74" s="252"/>
      <c r="GOC74" s="252"/>
      <c r="GOD74" s="252"/>
      <c r="GOE74" s="252"/>
      <c r="GOF74" s="252"/>
      <c r="GOG74" s="252"/>
      <c r="GOH74" s="252"/>
      <c r="GOI74" s="252"/>
      <c r="GOJ74" s="252"/>
      <c r="GOK74" s="252"/>
      <c r="GOL74" s="252"/>
      <c r="GOM74" s="252"/>
      <c r="GON74" s="252"/>
      <c r="GOO74" s="252"/>
      <c r="GOP74" s="252"/>
      <c r="GOQ74" s="252"/>
      <c r="GOR74" s="252"/>
      <c r="GOS74" s="252"/>
      <c r="GOT74" s="252"/>
      <c r="GOU74" s="252"/>
      <c r="GOV74" s="252"/>
      <c r="GOW74" s="252"/>
      <c r="GOX74" s="252"/>
      <c r="GOY74" s="252"/>
      <c r="GOZ74" s="252"/>
      <c r="GPA74" s="252"/>
      <c r="GPB74" s="252"/>
      <c r="GPC74" s="252"/>
      <c r="GPD74" s="252"/>
      <c r="GPE74" s="252"/>
      <c r="GPF74" s="252"/>
      <c r="GPG74" s="252"/>
      <c r="GPH74" s="252"/>
      <c r="GPI74" s="252"/>
      <c r="GPJ74" s="252"/>
      <c r="GPK74" s="252"/>
      <c r="GPL74" s="252"/>
      <c r="GPM74" s="252"/>
      <c r="GPN74" s="252"/>
      <c r="GPO74" s="252"/>
      <c r="GPP74" s="252"/>
      <c r="GPQ74" s="252"/>
      <c r="GPR74" s="252"/>
      <c r="GPS74" s="252"/>
      <c r="GPT74" s="252"/>
      <c r="GPU74" s="252"/>
      <c r="GPV74" s="252"/>
      <c r="GPW74" s="252"/>
      <c r="GPX74" s="252"/>
      <c r="GPY74" s="252"/>
      <c r="GPZ74" s="252"/>
      <c r="GQA74" s="252"/>
      <c r="GQB74" s="252"/>
      <c r="GQC74" s="252"/>
      <c r="GQD74" s="252"/>
      <c r="GQE74" s="252"/>
      <c r="GQF74" s="252"/>
      <c r="GQG74" s="252"/>
      <c r="GQH74" s="252"/>
      <c r="GQI74" s="252"/>
      <c r="GQJ74" s="252"/>
      <c r="GQK74" s="252"/>
      <c r="GQL74" s="252"/>
      <c r="GQM74" s="252"/>
      <c r="GQN74" s="252"/>
      <c r="GQO74" s="252"/>
      <c r="GQP74" s="252"/>
      <c r="GQQ74" s="252"/>
      <c r="GQR74" s="252"/>
      <c r="GQS74" s="252"/>
      <c r="GQT74" s="252"/>
      <c r="GQU74" s="252"/>
      <c r="GQV74" s="252"/>
      <c r="GQW74" s="252"/>
      <c r="GQX74" s="252"/>
      <c r="GQY74" s="252"/>
      <c r="GQZ74" s="252"/>
      <c r="GRA74" s="252"/>
      <c r="GRB74" s="252"/>
      <c r="GRC74" s="252"/>
      <c r="GRD74" s="252"/>
      <c r="GRE74" s="252"/>
      <c r="GRF74" s="252"/>
      <c r="GRG74" s="252"/>
      <c r="GRH74" s="252"/>
      <c r="GRI74" s="252"/>
      <c r="GRJ74" s="252"/>
      <c r="GRK74" s="252"/>
      <c r="GRL74" s="252"/>
      <c r="GRM74" s="252"/>
      <c r="GRN74" s="252"/>
      <c r="GRO74" s="252"/>
      <c r="GRP74" s="252"/>
      <c r="GRQ74" s="252"/>
      <c r="GRR74" s="252"/>
      <c r="GRS74" s="252"/>
      <c r="GRT74" s="252"/>
      <c r="GRU74" s="252"/>
      <c r="GRV74" s="252"/>
      <c r="GRW74" s="252"/>
      <c r="GRX74" s="252"/>
      <c r="GRY74" s="252"/>
      <c r="GRZ74" s="252"/>
      <c r="GSA74" s="252"/>
      <c r="GSB74" s="252"/>
      <c r="GSC74" s="252"/>
      <c r="GSD74" s="252"/>
      <c r="GSE74" s="252"/>
      <c r="GSF74" s="252"/>
      <c r="GSG74" s="252"/>
      <c r="GSH74" s="252"/>
      <c r="GSI74" s="252"/>
      <c r="GSJ74" s="252"/>
      <c r="GSK74" s="252"/>
      <c r="GSL74" s="252"/>
      <c r="GSM74" s="252"/>
      <c r="GSN74" s="252"/>
      <c r="GSO74" s="252"/>
      <c r="GSP74" s="252"/>
      <c r="GSQ74" s="252"/>
      <c r="GSR74" s="252"/>
      <c r="GSS74" s="252"/>
      <c r="GST74" s="252"/>
      <c r="GSU74" s="252"/>
      <c r="GSV74" s="252"/>
      <c r="GSW74" s="252"/>
      <c r="GSX74" s="252"/>
      <c r="GSY74" s="252"/>
      <c r="GSZ74" s="252"/>
      <c r="GTA74" s="252"/>
      <c r="GTB74" s="252"/>
      <c r="GTC74" s="252"/>
      <c r="GTD74" s="252"/>
      <c r="GTE74" s="252"/>
      <c r="GTF74" s="252"/>
      <c r="GTG74" s="252"/>
      <c r="GTH74" s="252"/>
      <c r="GTI74" s="252"/>
      <c r="GTJ74" s="252"/>
      <c r="GTK74" s="252"/>
      <c r="GTL74" s="252"/>
      <c r="GTM74" s="252"/>
      <c r="GTN74" s="252"/>
      <c r="GTO74" s="252"/>
      <c r="GTP74" s="252"/>
      <c r="GTQ74" s="252"/>
      <c r="GTR74" s="252"/>
      <c r="GTS74" s="252"/>
      <c r="GTT74" s="252"/>
      <c r="GTU74" s="252"/>
      <c r="GTV74" s="252"/>
      <c r="GTW74" s="252"/>
      <c r="GTX74" s="252"/>
      <c r="GTY74" s="252"/>
      <c r="GTZ74" s="252"/>
      <c r="GUA74" s="252"/>
      <c r="GUB74" s="252"/>
      <c r="GUC74" s="252"/>
      <c r="GUD74" s="252"/>
      <c r="GUE74" s="252"/>
      <c r="GUF74" s="252"/>
      <c r="GUG74" s="252"/>
      <c r="GUH74" s="252"/>
      <c r="GUI74" s="252"/>
      <c r="GUJ74" s="252"/>
      <c r="GUK74" s="252"/>
      <c r="GUL74" s="252"/>
      <c r="GUM74" s="252"/>
      <c r="GUN74" s="252"/>
      <c r="GUO74" s="252"/>
      <c r="GUP74" s="252"/>
      <c r="GUQ74" s="252"/>
      <c r="GUR74" s="252"/>
      <c r="GUS74" s="252"/>
      <c r="GUT74" s="252"/>
      <c r="GUU74" s="252"/>
      <c r="GUV74" s="252"/>
      <c r="GUW74" s="252"/>
      <c r="GUX74" s="252"/>
      <c r="GUY74" s="252"/>
      <c r="GUZ74" s="252"/>
      <c r="GVA74" s="252"/>
      <c r="GVB74" s="252"/>
      <c r="GVC74" s="252"/>
      <c r="GVD74" s="252"/>
      <c r="GVE74" s="252"/>
      <c r="GVF74" s="252"/>
      <c r="GVG74" s="252"/>
      <c r="GVH74" s="252"/>
      <c r="GVI74" s="252"/>
      <c r="GVJ74" s="252"/>
      <c r="GVK74" s="252"/>
      <c r="GVL74" s="252"/>
      <c r="GVM74" s="252"/>
      <c r="GVN74" s="252"/>
      <c r="GVO74" s="252"/>
      <c r="GVP74" s="252"/>
      <c r="GVQ74" s="252"/>
      <c r="GVR74" s="252"/>
      <c r="GVS74" s="252"/>
      <c r="GVT74" s="252"/>
      <c r="GVU74" s="252"/>
      <c r="GVV74" s="252"/>
      <c r="GVW74" s="252"/>
      <c r="GVX74" s="252"/>
      <c r="GVY74" s="252"/>
      <c r="GVZ74" s="252"/>
      <c r="GWA74" s="252"/>
      <c r="GWB74" s="252"/>
      <c r="GWC74" s="252"/>
      <c r="GWD74" s="252"/>
      <c r="GWE74" s="252"/>
      <c r="GWF74" s="252"/>
      <c r="GWG74" s="252"/>
      <c r="GWH74" s="252"/>
      <c r="GWI74" s="252"/>
      <c r="GWJ74" s="252"/>
      <c r="GWK74" s="252"/>
      <c r="GWL74" s="252"/>
      <c r="GWM74" s="252"/>
      <c r="GWN74" s="252"/>
      <c r="GWO74" s="252"/>
      <c r="GWP74" s="252"/>
      <c r="GWQ74" s="252"/>
      <c r="GWR74" s="252"/>
      <c r="GWS74" s="252"/>
      <c r="GWT74" s="252"/>
      <c r="GWU74" s="252"/>
      <c r="GWV74" s="252"/>
      <c r="GWW74" s="252"/>
      <c r="GWX74" s="252"/>
      <c r="GWY74" s="252"/>
      <c r="GWZ74" s="252"/>
      <c r="GXA74" s="252"/>
      <c r="GXB74" s="252"/>
      <c r="GXC74" s="252"/>
      <c r="GXD74" s="252"/>
      <c r="GXE74" s="252"/>
      <c r="GXF74" s="252"/>
      <c r="GXG74" s="252"/>
      <c r="GXH74" s="252"/>
      <c r="GXI74" s="252"/>
      <c r="GXJ74" s="252"/>
      <c r="GXK74" s="252"/>
      <c r="GXL74" s="252"/>
      <c r="GXM74" s="252"/>
      <c r="GXN74" s="252"/>
      <c r="GXO74" s="252"/>
      <c r="GXP74" s="252"/>
      <c r="GXQ74" s="252"/>
      <c r="GXR74" s="252"/>
      <c r="GXS74" s="252"/>
      <c r="GXT74" s="252"/>
      <c r="GXU74" s="252"/>
      <c r="GXV74" s="252"/>
      <c r="GXW74" s="252"/>
      <c r="GXX74" s="252"/>
      <c r="GXY74" s="252"/>
      <c r="GXZ74" s="252"/>
      <c r="GYA74" s="252"/>
      <c r="GYB74" s="252"/>
      <c r="GYC74" s="252"/>
      <c r="GYD74" s="252"/>
      <c r="GYE74" s="252"/>
      <c r="GYF74" s="252"/>
      <c r="GYG74" s="252"/>
      <c r="GYH74" s="252"/>
      <c r="GYI74" s="252"/>
      <c r="GYJ74" s="252"/>
      <c r="GYK74" s="252"/>
      <c r="GYL74" s="252"/>
      <c r="GYM74" s="252"/>
      <c r="GYN74" s="252"/>
      <c r="GYO74" s="252"/>
      <c r="GYP74" s="252"/>
      <c r="GYQ74" s="252"/>
      <c r="GYR74" s="252"/>
      <c r="GYS74" s="252"/>
      <c r="GYT74" s="252"/>
      <c r="GYU74" s="252"/>
      <c r="GYV74" s="252"/>
      <c r="GYW74" s="252"/>
      <c r="GYX74" s="252"/>
      <c r="GYY74" s="252"/>
      <c r="GYZ74" s="252"/>
      <c r="GZA74" s="252"/>
      <c r="GZB74" s="252"/>
      <c r="GZC74" s="252"/>
      <c r="GZD74" s="252"/>
      <c r="GZE74" s="252"/>
      <c r="GZF74" s="252"/>
      <c r="GZG74" s="252"/>
      <c r="GZH74" s="252"/>
      <c r="GZI74" s="252"/>
      <c r="GZJ74" s="252"/>
      <c r="GZK74" s="252"/>
      <c r="GZL74" s="252"/>
      <c r="GZM74" s="252"/>
      <c r="GZN74" s="252"/>
      <c r="GZO74" s="252"/>
      <c r="GZP74" s="252"/>
      <c r="GZQ74" s="252"/>
      <c r="GZR74" s="252"/>
      <c r="GZS74" s="252"/>
      <c r="GZT74" s="252"/>
      <c r="GZU74" s="252"/>
      <c r="GZV74" s="252"/>
      <c r="GZW74" s="252"/>
      <c r="GZX74" s="252"/>
      <c r="GZY74" s="252"/>
      <c r="GZZ74" s="252"/>
      <c r="HAA74" s="252"/>
      <c r="HAB74" s="252"/>
      <c r="HAC74" s="252"/>
      <c r="HAD74" s="252"/>
      <c r="HAE74" s="252"/>
      <c r="HAF74" s="252"/>
      <c r="HAG74" s="252"/>
      <c r="HAH74" s="252"/>
      <c r="HAI74" s="252"/>
      <c r="HAJ74" s="252"/>
      <c r="HAK74" s="252"/>
      <c r="HAL74" s="252"/>
      <c r="HAM74" s="252"/>
      <c r="HAN74" s="252"/>
      <c r="HAO74" s="252"/>
      <c r="HAP74" s="252"/>
      <c r="HAQ74" s="252"/>
      <c r="HAR74" s="252"/>
      <c r="HAS74" s="252"/>
      <c r="HAT74" s="252"/>
      <c r="HAU74" s="252"/>
      <c r="HAV74" s="252"/>
      <c r="HAW74" s="252"/>
      <c r="HAX74" s="252"/>
      <c r="HAY74" s="252"/>
      <c r="HAZ74" s="252"/>
      <c r="HBA74" s="252"/>
      <c r="HBB74" s="252"/>
      <c r="HBC74" s="252"/>
      <c r="HBD74" s="252"/>
      <c r="HBE74" s="252"/>
      <c r="HBF74" s="252"/>
      <c r="HBG74" s="252"/>
      <c r="HBH74" s="252"/>
      <c r="HBI74" s="252"/>
      <c r="HBJ74" s="252"/>
      <c r="HBK74" s="252"/>
      <c r="HBL74" s="252"/>
      <c r="HBM74" s="252"/>
      <c r="HBN74" s="252"/>
      <c r="HBO74" s="252"/>
      <c r="HBP74" s="252"/>
      <c r="HBQ74" s="252"/>
      <c r="HBR74" s="252"/>
      <c r="HBS74" s="252"/>
      <c r="HBT74" s="252"/>
      <c r="HBU74" s="252"/>
      <c r="HBV74" s="252"/>
      <c r="HBW74" s="252"/>
      <c r="HBX74" s="252"/>
      <c r="HBY74" s="252"/>
      <c r="HBZ74" s="252"/>
      <c r="HCA74" s="252"/>
      <c r="HCB74" s="252"/>
      <c r="HCC74" s="252"/>
      <c r="HCD74" s="252"/>
      <c r="HCE74" s="252"/>
      <c r="HCF74" s="252"/>
      <c r="HCG74" s="252"/>
      <c r="HCH74" s="252"/>
      <c r="HCI74" s="252"/>
      <c r="HCJ74" s="252"/>
      <c r="HCK74" s="252"/>
      <c r="HCL74" s="252"/>
      <c r="HCM74" s="252"/>
      <c r="HCN74" s="252"/>
      <c r="HCO74" s="252"/>
      <c r="HCP74" s="252"/>
      <c r="HCQ74" s="252"/>
      <c r="HCR74" s="252"/>
      <c r="HCS74" s="252"/>
      <c r="HCT74" s="252"/>
      <c r="HCU74" s="252"/>
      <c r="HCV74" s="252"/>
      <c r="HCW74" s="252"/>
      <c r="HCX74" s="252"/>
      <c r="HCY74" s="252"/>
      <c r="HCZ74" s="252"/>
      <c r="HDA74" s="252"/>
      <c r="HDB74" s="252"/>
      <c r="HDC74" s="252"/>
      <c r="HDD74" s="252"/>
      <c r="HDE74" s="252"/>
      <c r="HDF74" s="252"/>
      <c r="HDG74" s="252"/>
      <c r="HDH74" s="252"/>
      <c r="HDI74" s="252"/>
      <c r="HDJ74" s="252"/>
      <c r="HDK74" s="252"/>
      <c r="HDL74" s="252"/>
      <c r="HDM74" s="252"/>
      <c r="HDN74" s="252"/>
      <c r="HDO74" s="252"/>
      <c r="HDP74" s="252"/>
      <c r="HDQ74" s="252"/>
      <c r="HDR74" s="252"/>
      <c r="HDS74" s="252"/>
      <c r="HDT74" s="252"/>
      <c r="HDU74" s="252"/>
      <c r="HDV74" s="252"/>
      <c r="HDW74" s="252"/>
      <c r="HDX74" s="252"/>
      <c r="HDY74" s="252"/>
      <c r="HDZ74" s="252"/>
      <c r="HEA74" s="252"/>
      <c r="HEB74" s="252"/>
      <c r="HEC74" s="252"/>
      <c r="HED74" s="252"/>
      <c r="HEE74" s="252"/>
      <c r="HEF74" s="252"/>
      <c r="HEG74" s="252"/>
      <c r="HEH74" s="252"/>
      <c r="HEI74" s="252"/>
      <c r="HEJ74" s="252"/>
      <c r="HEK74" s="252"/>
      <c r="HEL74" s="252"/>
      <c r="HEM74" s="252"/>
      <c r="HEN74" s="252"/>
      <c r="HEO74" s="252"/>
      <c r="HEP74" s="252"/>
      <c r="HEQ74" s="252"/>
      <c r="HER74" s="252"/>
      <c r="HES74" s="252"/>
      <c r="HET74" s="252"/>
      <c r="HEU74" s="252"/>
      <c r="HEV74" s="252"/>
      <c r="HEW74" s="252"/>
      <c r="HEX74" s="252"/>
      <c r="HEY74" s="252"/>
      <c r="HEZ74" s="252"/>
      <c r="HFA74" s="252"/>
      <c r="HFB74" s="252"/>
      <c r="HFC74" s="252"/>
      <c r="HFD74" s="252"/>
      <c r="HFE74" s="252"/>
      <c r="HFF74" s="252"/>
      <c r="HFG74" s="252"/>
      <c r="HFH74" s="252"/>
      <c r="HFI74" s="252"/>
      <c r="HFJ74" s="252"/>
      <c r="HFK74" s="252"/>
      <c r="HFL74" s="252"/>
      <c r="HFM74" s="252"/>
      <c r="HFN74" s="252"/>
      <c r="HFO74" s="252"/>
      <c r="HFP74" s="252"/>
      <c r="HFQ74" s="252"/>
      <c r="HFR74" s="252"/>
      <c r="HFS74" s="252"/>
      <c r="HFT74" s="252"/>
      <c r="HFU74" s="252"/>
      <c r="HFV74" s="252"/>
      <c r="HFW74" s="252"/>
      <c r="HFX74" s="252"/>
      <c r="HFY74" s="252"/>
      <c r="HFZ74" s="252"/>
      <c r="HGA74" s="252"/>
      <c r="HGB74" s="252"/>
      <c r="HGC74" s="252"/>
      <c r="HGD74" s="252"/>
      <c r="HGE74" s="252"/>
      <c r="HGF74" s="252"/>
      <c r="HGG74" s="252"/>
      <c r="HGH74" s="252"/>
      <c r="HGI74" s="252"/>
      <c r="HGJ74" s="252"/>
      <c r="HGK74" s="252"/>
      <c r="HGL74" s="252"/>
      <c r="HGM74" s="252"/>
      <c r="HGN74" s="252"/>
      <c r="HGO74" s="252"/>
      <c r="HGP74" s="252"/>
      <c r="HGQ74" s="252"/>
      <c r="HGR74" s="252"/>
      <c r="HGS74" s="252"/>
      <c r="HGT74" s="252"/>
      <c r="HGU74" s="252"/>
      <c r="HGV74" s="252"/>
      <c r="HGW74" s="252"/>
      <c r="HGX74" s="252"/>
      <c r="HGY74" s="252"/>
      <c r="HGZ74" s="252"/>
      <c r="HHA74" s="252"/>
      <c r="HHB74" s="252"/>
      <c r="HHC74" s="252"/>
      <c r="HHD74" s="252"/>
      <c r="HHE74" s="252"/>
      <c r="HHF74" s="252"/>
      <c r="HHG74" s="252"/>
      <c r="HHH74" s="252"/>
      <c r="HHI74" s="252"/>
      <c r="HHJ74" s="252"/>
      <c r="HHK74" s="252"/>
      <c r="HHL74" s="252"/>
      <c r="HHM74" s="252"/>
      <c r="HHN74" s="252"/>
      <c r="HHO74" s="252"/>
      <c r="HHP74" s="252"/>
      <c r="HHQ74" s="252"/>
      <c r="HHR74" s="252"/>
      <c r="HHS74" s="252"/>
      <c r="HHT74" s="252"/>
      <c r="HHU74" s="252"/>
      <c r="HHV74" s="252"/>
      <c r="HHW74" s="252"/>
      <c r="HHX74" s="252"/>
      <c r="HHY74" s="252"/>
      <c r="HHZ74" s="252"/>
      <c r="HIA74" s="252"/>
      <c r="HIB74" s="252"/>
      <c r="HIC74" s="252"/>
      <c r="HID74" s="252"/>
      <c r="HIE74" s="252"/>
      <c r="HIF74" s="252"/>
      <c r="HIG74" s="252"/>
      <c r="HIH74" s="252"/>
      <c r="HII74" s="252"/>
      <c r="HIJ74" s="252"/>
      <c r="HIK74" s="252"/>
      <c r="HIL74" s="252"/>
      <c r="HIM74" s="252"/>
      <c r="HIN74" s="252"/>
      <c r="HIO74" s="252"/>
      <c r="HIP74" s="252"/>
      <c r="HIQ74" s="252"/>
      <c r="HIR74" s="252"/>
      <c r="HIS74" s="252"/>
      <c r="HIT74" s="252"/>
      <c r="HIU74" s="252"/>
      <c r="HIV74" s="252"/>
      <c r="HIW74" s="252"/>
      <c r="HIX74" s="252"/>
      <c r="HIY74" s="252"/>
      <c r="HIZ74" s="252"/>
      <c r="HJA74" s="252"/>
      <c r="HJB74" s="252"/>
      <c r="HJC74" s="252"/>
      <c r="HJD74" s="252"/>
      <c r="HJE74" s="252"/>
      <c r="HJF74" s="252"/>
      <c r="HJG74" s="252"/>
      <c r="HJH74" s="252"/>
      <c r="HJI74" s="252"/>
      <c r="HJJ74" s="252"/>
      <c r="HJK74" s="252"/>
      <c r="HJL74" s="252"/>
      <c r="HJM74" s="252"/>
      <c r="HJN74" s="252"/>
      <c r="HJO74" s="252"/>
      <c r="HJP74" s="252"/>
      <c r="HJQ74" s="252"/>
      <c r="HJR74" s="252"/>
      <c r="HJS74" s="252"/>
      <c r="HJT74" s="252"/>
      <c r="HJU74" s="252"/>
      <c r="HJV74" s="252"/>
      <c r="HJW74" s="252"/>
      <c r="HJX74" s="252"/>
      <c r="HJY74" s="252"/>
      <c r="HJZ74" s="252"/>
      <c r="HKA74" s="252"/>
      <c r="HKB74" s="252"/>
      <c r="HKC74" s="252"/>
      <c r="HKD74" s="252"/>
      <c r="HKE74" s="252"/>
      <c r="HKF74" s="252"/>
      <c r="HKG74" s="252"/>
      <c r="HKH74" s="252"/>
      <c r="HKI74" s="252"/>
      <c r="HKJ74" s="252"/>
      <c r="HKK74" s="252"/>
      <c r="HKL74" s="252"/>
      <c r="HKM74" s="252"/>
      <c r="HKN74" s="252"/>
      <c r="HKO74" s="252"/>
      <c r="HKP74" s="252"/>
      <c r="HKQ74" s="252"/>
      <c r="HKR74" s="252"/>
      <c r="HKS74" s="252"/>
      <c r="HKT74" s="252"/>
      <c r="HKU74" s="252"/>
      <c r="HKV74" s="252"/>
      <c r="HKW74" s="252"/>
      <c r="HKX74" s="252"/>
      <c r="HKY74" s="252"/>
      <c r="HKZ74" s="252"/>
      <c r="HLA74" s="252"/>
      <c r="HLB74" s="252"/>
      <c r="HLC74" s="252"/>
      <c r="HLD74" s="252"/>
      <c r="HLE74" s="252"/>
      <c r="HLF74" s="252"/>
      <c r="HLG74" s="252"/>
      <c r="HLH74" s="252"/>
      <c r="HLI74" s="252"/>
      <c r="HLJ74" s="252"/>
      <c r="HLK74" s="252"/>
      <c r="HLL74" s="252"/>
      <c r="HLM74" s="252"/>
      <c r="HLN74" s="252"/>
      <c r="HLO74" s="252"/>
      <c r="HLP74" s="252"/>
      <c r="HLQ74" s="252"/>
      <c r="HLR74" s="252"/>
      <c r="HLS74" s="252"/>
      <c r="HLT74" s="252"/>
      <c r="HLU74" s="252"/>
      <c r="HLV74" s="252"/>
      <c r="HLW74" s="252"/>
      <c r="HLX74" s="252"/>
      <c r="HLY74" s="252"/>
      <c r="HLZ74" s="252"/>
      <c r="HMA74" s="252"/>
      <c r="HMB74" s="252"/>
      <c r="HMC74" s="252"/>
      <c r="HMD74" s="252"/>
      <c r="HME74" s="252"/>
      <c r="HMF74" s="252"/>
      <c r="HMG74" s="252"/>
      <c r="HMH74" s="252"/>
      <c r="HMI74" s="252"/>
      <c r="HMJ74" s="252"/>
      <c r="HMK74" s="252"/>
      <c r="HML74" s="252"/>
      <c r="HMM74" s="252"/>
      <c r="HMN74" s="252"/>
      <c r="HMO74" s="252"/>
      <c r="HMP74" s="252"/>
      <c r="HMQ74" s="252"/>
      <c r="HMR74" s="252"/>
      <c r="HMS74" s="252"/>
      <c r="HMT74" s="252"/>
      <c r="HMU74" s="252"/>
      <c r="HMV74" s="252"/>
      <c r="HMW74" s="252"/>
      <c r="HMX74" s="252"/>
      <c r="HMY74" s="252"/>
      <c r="HMZ74" s="252"/>
      <c r="HNA74" s="252"/>
      <c r="HNB74" s="252"/>
      <c r="HNC74" s="252"/>
      <c r="HND74" s="252"/>
      <c r="HNE74" s="252"/>
      <c r="HNF74" s="252"/>
      <c r="HNG74" s="252"/>
      <c r="HNH74" s="252"/>
      <c r="HNI74" s="252"/>
      <c r="HNJ74" s="252"/>
      <c r="HNK74" s="252"/>
      <c r="HNL74" s="252"/>
      <c r="HNM74" s="252"/>
      <c r="HNN74" s="252"/>
      <c r="HNO74" s="252"/>
      <c r="HNP74" s="252"/>
      <c r="HNQ74" s="252"/>
      <c r="HNR74" s="252"/>
      <c r="HNS74" s="252"/>
      <c r="HNT74" s="252"/>
      <c r="HNU74" s="252"/>
      <c r="HNV74" s="252"/>
      <c r="HNW74" s="252"/>
      <c r="HNX74" s="252"/>
      <c r="HNY74" s="252"/>
      <c r="HNZ74" s="252"/>
      <c r="HOA74" s="252"/>
      <c r="HOB74" s="252"/>
      <c r="HOC74" s="252"/>
      <c r="HOD74" s="252"/>
      <c r="HOE74" s="252"/>
      <c r="HOF74" s="252"/>
      <c r="HOG74" s="252"/>
      <c r="HOH74" s="252"/>
      <c r="HOI74" s="252"/>
      <c r="HOJ74" s="252"/>
      <c r="HOK74" s="252"/>
      <c r="HOL74" s="252"/>
      <c r="HOM74" s="252"/>
      <c r="HON74" s="252"/>
      <c r="HOO74" s="252"/>
      <c r="HOP74" s="252"/>
      <c r="HOQ74" s="252"/>
      <c r="HOR74" s="252"/>
      <c r="HOS74" s="252"/>
      <c r="HOT74" s="252"/>
      <c r="HOU74" s="252"/>
      <c r="HOV74" s="252"/>
      <c r="HOW74" s="252"/>
      <c r="HOX74" s="252"/>
      <c r="HOY74" s="252"/>
      <c r="HOZ74" s="252"/>
      <c r="HPA74" s="252"/>
      <c r="HPB74" s="252"/>
      <c r="HPC74" s="252"/>
      <c r="HPD74" s="252"/>
      <c r="HPE74" s="252"/>
      <c r="HPF74" s="252"/>
      <c r="HPG74" s="252"/>
      <c r="HPH74" s="252"/>
      <c r="HPI74" s="252"/>
      <c r="HPJ74" s="252"/>
      <c r="HPK74" s="252"/>
      <c r="HPL74" s="252"/>
      <c r="HPM74" s="252"/>
      <c r="HPN74" s="252"/>
      <c r="HPO74" s="252"/>
      <c r="HPP74" s="252"/>
      <c r="HPQ74" s="252"/>
      <c r="HPR74" s="252"/>
      <c r="HPS74" s="252"/>
      <c r="HPT74" s="252"/>
      <c r="HPU74" s="252"/>
      <c r="HPV74" s="252"/>
      <c r="HPW74" s="252"/>
      <c r="HPX74" s="252"/>
      <c r="HPY74" s="252"/>
      <c r="HPZ74" s="252"/>
      <c r="HQA74" s="252"/>
      <c r="HQB74" s="252"/>
      <c r="HQC74" s="252"/>
      <c r="HQD74" s="252"/>
      <c r="HQE74" s="252"/>
      <c r="HQF74" s="252"/>
      <c r="HQG74" s="252"/>
      <c r="HQH74" s="252"/>
      <c r="HQI74" s="252"/>
      <c r="HQJ74" s="252"/>
      <c r="HQK74" s="252"/>
      <c r="HQL74" s="252"/>
      <c r="HQM74" s="252"/>
      <c r="HQN74" s="252"/>
      <c r="HQO74" s="252"/>
      <c r="HQP74" s="252"/>
      <c r="HQQ74" s="252"/>
      <c r="HQR74" s="252"/>
      <c r="HQS74" s="252"/>
      <c r="HQT74" s="252"/>
      <c r="HQU74" s="252"/>
      <c r="HQV74" s="252"/>
      <c r="HQW74" s="252"/>
      <c r="HQX74" s="252"/>
      <c r="HQY74" s="252"/>
      <c r="HQZ74" s="252"/>
      <c r="HRA74" s="252"/>
      <c r="HRB74" s="252"/>
      <c r="HRC74" s="252"/>
      <c r="HRD74" s="252"/>
      <c r="HRE74" s="252"/>
      <c r="HRF74" s="252"/>
      <c r="HRG74" s="252"/>
      <c r="HRH74" s="252"/>
      <c r="HRI74" s="252"/>
      <c r="HRJ74" s="252"/>
      <c r="HRK74" s="252"/>
      <c r="HRL74" s="252"/>
      <c r="HRM74" s="252"/>
      <c r="HRN74" s="252"/>
      <c r="HRO74" s="252"/>
      <c r="HRP74" s="252"/>
      <c r="HRQ74" s="252"/>
      <c r="HRR74" s="252"/>
      <c r="HRS74" s="252"/>
      <c r="HRT74" s="252"/>
      <c r="HRU74" s="252"/>
      <c r="HRV74" s="252"/>
      <c r="HRW74" s="252"/>
      <c r="HRX74" s="252"/>
      <c r="HRY74" s="252"/>
      <c r="HRZ74" s="252"/>
      <c r="HSA74" s="252"/>
      <c r="HSB74" s="252"/>
      <c r="HSC74" s="252"/>
      <c r="HSD74" s="252"/>
      <c r="HSE74" s="252"/>
      <c r="HSF74" s="252"/>
      <c r="HSG74" s="252"/>
      <c r="HSH74" s="252"/>
      <c r="HSI74" s="252"/>
      <c r="HSJ74" s="252"/>
      <c r="HSK74" s="252"/>
      <c r="HSL74" s="252"/>
      <c r="HSM74" s="252"/>
      <c r="HSN74" s="252"/>
      <c r="HSO74" s="252"/>
      <c r="HSP74" s="252"/>
      <c r="HSQ74" s="252"/>
      <c r="HSR74" s="252"/>
      <c r="HSS74" s="252"/>
      <c r="HST74" s="252"/>
      <c r="HSU74" s="252"/>
      <c r="HSV74" s="252"/>
      <c r="HSW74" s="252"/>
      <c r="HSX74" s="252"/>
      <c r="HSY74" s="252"/>
      <c r="HSZ74" s="252"/>
      <c r="HTA74" s="252"/>
      <c r="HTB74" s="252"/>
      <c r="HTC74" s="252"/>
      <c r="HTD74" s="252"/>
      <c r="HTE74" s="252"/>
      <c r="HTF74" s="252"/>
      <c r="HTG74" s="252"/>
      <c r="HTH74" s="252"/>
      <c r="HTI74" s="252"/>
      <c r="HTJ74" s="252"/>
      <c r="HTK74" s="252"/>
      <c r="HTL74" s="252"/>
      <c r="HTM74" s="252"/>
      <c r="HTN74" s="252"/>
      <c r="HTO74" s="252"/>
      <c r="HTP74" s="252"/>
      <c r="HTQ74" s="252"/>
      <c r="HTR74" s="252"/>
      <c r="HTS74" s="252"/>
      <c r="HTT74" s="252"/>
      <c r="HTU74" s="252"/>
      <c r="HTV74" s="252"/>
      <c r="HTW74" s="252"/>
      <c r="HTX74" s="252"/>
      <c r="HTY74" s="252"/>
      <c r="HTZ74" s="252"/>
      <c r="HUA74" s="252"/>
      <c r="HUB74" s="252"/>
      <c r="HUC74" s="252"/>
      <c r="HUD74" s="252"/>
      <c r="HUE74" s="252"/>
      <c r="HUF74" s="252"/>
      <c r="HUG74" s="252"/>
      <c r="HUH74" s="252"/>
      <c r="HUI74" s="252"/>
      <c r="HUJ74" s="252"/>
      <c r="HUK74" s="252"/>
      <c r="HUL74" s="252"/>
      <c r="HUM74" s="252"/>
      <c r="HUN74" s="252"/>
      <c r="HUO74" s="252"/>
      <c r="HUP74" s="252"/>
      <c r="HUQ74" s="252"/>
      <c r="HUR74" s="252"/>
      <c r="HUS74" s="252"/>
      <c r="HUT74" s="252"/>
      <c r="HUU74" s="252"/>
      <c r="HUV74" s="252"/>
      <c r="HUW74" s="252"/>
      <c r="HUX74" s="252"/>
      <c r="HUY74" s="252"/>
      <c r="HUZ74" s="252"/>
      <c r="HVA74" s="252"/>
      <c r="HVB74" s="252"/>
      <c r="HVC74" s="252"/>
      <c r="HVD74" s="252"/>
      <c r="HVE74" s="252"/>
      <c r="HVF74" s="252"/>
      <c r="HVG74" s="252"/>
      <c r="HVH74" s="252"/>
      <c r="HVI74" s="252"/>
      <c r="HVJ74" s="252"/>
      <c r="HVK74" s="252"/>
      <c r="HVL74" s="252"/>
      <c r="HVM74" s="252"/>
      <c r="HVN74" s="252"/>
      <c r="HVO74" s="252"/>
      <c r="HVP74" s="252"/>
      <c r="HVQ74" s="252"/>
      <c r="HVR74" s="252"/>
      <c r="HVS74" s="252"/>
      <c r="HVT74" s="252"/>
      <c r="HVU74" s="252"/>
      <c r="HVV74" s="252"/>
      <c r="HVW74" s="252"/>
      <c r="HVX74" s="252"/>
      <c r="HVY74" s="252"/>
      <c r="HVZ74" s="252"/>
      <c r="HWA74" s="252"/>
      <c r="HWB74" s="252"/>
      <c r="HWC74" s="252"/>
      <c r="HWD74" s="252"/>
      <c r="HWE74" s="252"/>
      <c r="HWF74" s="252"/>
      <c r="HWG74" s="252"/>
      <c r="HWH74" s="252"/>
      <c r="HWI74" s="252"/>
      <c r="HWJ74" s="252"/>
      <c r="HWK74" s="252"/>
      <c r="HWL74" s="252"/>
      <c r="HWM74" s="252"/>
      <c r="HWN74" s="252"/>
      <c r="HWO74" s="252"/>
      <c r="HWP74" s="252"/>
      <c r="HWQ74" s="252"/>
      <c r="HWR74" s="252"/>
      <c r="HWS74" s="252"/>
      <c r="HWT74" s="252"/>
      <c r="HWU74" s="252"/>
      <c r="HWV74" s="252"/>
      <c r="HWW74" s="252"/>
      <c r="HWX74" s="252"/>
      <c r="HWY74" s="252"/>
      <c r="HWZ74" s="252"/>
      <c r="HXA74" s="252"/>
      <c r="HXB74" s="252"/>
      <c r="HXC74" s="252"/>
      <c r="HXD74" s="252"/>
      <c r="HXE74" s="252"/>
      <c r="HXF74" s="252"/>
      <c r="HXG74" s="252"/>
      <c r="HXH74" s="252"/>
      <c r="HXI74" s="252"/>
      <c r="HXJ74" s="252"/>
      <c r="HXK74" s="252"/>
      <c r="HXL74" s="252"/>
      <c r="HXM74" s="252"/>
      <c r="HXN74" s="252"/>
      <c r="HXO74" s="252"/>
      <c r="HXP74" s="252"/>
      <c r="HXQ74" s="252"/>
      <c r="HXR74" s="252"/>
      <c r="HXS74" s="252"/>
      <c r="HXT74" s="252"/>
      <c r="HXU74" s="252"/>
      <c r="HXV74" s="252"/>
      <c r="HXW74" s="252"/>
      <c r="HXX74" s="252"/>
      <c r="HXY74" s="252"/>
      <c r="HXZ74" s="252"/>
      <c r="HYA74" s="252"/>
      <c r="HYB74" s="252"/>
      <c r="HYC74" s="252"/>
      <c r="HYD74" s="252"/>
      <c r="HYE74" s="252"/>
      <c r="HYF74" s="252"/>
      <c r="HYG74" s="252"/>
      <c r="HYH74" s="252"/>
      <c r="HYI74" s="252"/>
      <c r="HYJ74" s="252"/>
      <c r="HYK74" s="252"/>
      <c r="HYL74" s="252"/>
      <c r="HYM74" s="252"/>
      <c r="HYN74" s="252"/>
      <c r="HYO74" s="252"/>
      <c r="HYP74" s="252"/>
      <c r="HYQ74" s="252"/>
      <c r="HYR74" s="252"/>
      <c r="HYS74" s="252"/>
      <c r="HYT74" s="252"/>
      <c r="HYU74" s="252"/>
      <c r="HYV74" s="252"/>
      <c r="HYW74" s="252"/>
      <c r="HYX74" s="252"/>
      <c r="HYY74" s="252"/>
      <c r="HYZ74" s="252"/>
      <c r="HZA74" s="252"/>
      <c r="HZB74" s="252"/>
      <c r="HZC74" s="252"/>
      <c r="HZD74" s="252"/>
      <c r="HZE74" s="252"/>
      <c r="HZF74" s="252"/>
      <c r="HZG74" s="252"/>
      <c r="HZH74" s="252"/>
      <c r="HZI74" s="252"/>
      <c r="HZJ74" s="252"/>
      <c r="HZK74" s="252"/>
      <c r="HZL74" s="252"/>
      <c r="HZM74" s="252"/>
      <c r="HZN74" s="252"/>
      <c r="HZO74" s="252"/>
      <c r="HZP74" s="252"/>
      <c r="HZQ74" s="252"/>
      <c r="HZR74" s="252"/>
      <c r="HZS74" s="252"/>
      <c r="HZT74" s="252"/>
      <c r="HZU74" s="252"/>
      <c r="HZV74" s="252"/>
      <c r="HZW74" s="252"/>
      <c r="HZX74" s="252"/>
      <c r="HZY74" s="252"/>
      <c r="HZZ74" s="252"/>
      <c r="IAA74" s="252"/>
      <c r="IAB74" s="252"/>
      <c r="IAC74" s="252"/>
      <c r="IAD74" s="252"/>
      <c r="IAE74" s="252"/>
      <c r="IAF74" s="252"/>
      <c r="IAG74" s="252"/>
      <c r="IAH74" s="252"/>
      <c r="IAI74" s="252"/>
      <c r="IAJ74" s="252"/>
      <c r="IAK74" s="252"/>
      <c r="IAL74" s="252"/>
      <c r="IAM74" s="252"/>
      <c r="IAN74" s="252"/>
      <c r="IAO74" s="252"/>
      <c r="IAP74" s="252"/>
      <c r="IAQ74" s="252"/>
      <c r="IAR74" s="252"/>
      <c r="IAS74" s="252"/>
      <c r="IAT74" s="252"/>
      <c r="IAU74" s="252"/>
      <c r="IAV74" s="252"/>
      <c r="IAW74" s="252"/>
      <c r="IAX74" s="252"/>
      <c r="IAY74" s="252"/>
      <c r="IAZ74" s="252"/>
      <c r="IBA74" s="252"/>
      <c r="IBB74" s="252"/>
      <c r="IBC74" s="252"/>
      <c r="IBD74" s="252"/>
      <c r="IBE74" s="252"/>
      <c r="IBF74" s="252"/>
      <c r="IBG74" s="252"/>
      <c r="IBH74" s="252"/>
      <c r="IBI74" s="252"/>
      <c r="IBJ74" s="252"/>
      <c r="IBK74" s="252"/>
      <c r="IBL74" s="252"/>
      <c r="IBM74" s="252"/>
      <c r="IBN74" s="252"/>
      <c r="IBO74" s="252"/>
      <c r="IBP74" s="252"/>
      <c r="IBQ74" s="252"/>
      <c r="IBR74" s="252"/>
      <c r="IBS74" s="252"/>
      <c r="IBT74" s="252"/>
      <c r="IBU74" s="252"/>
      <c r="IBV74" s="252"/>
      <c r="IBW74" s="252"/>
      <c r="IBX74" s="252"/>
      <c r="IBY74" s="252"/>
      <c r="IBZ74" s="252"/>
      <c r="ICA74" s="252"/>
      <c r="ICB74" s="252"/>
      <c r="ICC74" s="252"/>
      <c r="ICD74" s="252"/>
      <c r="ICE74" s="252"/>
      <c r="ICF74" s="252"/>
      <c r="ICG74" s="252"/>
      <c r="ICH74" s="252"/>
      <c r="ICI74" s="252"/>
      <c r="ICJ74" s="252"/>
      <c r="ICK74" s="252"/>
      <c r="ICL74" s="252"/>
      <c r="ICM74" s="252"/>
      <c r="ICN74" s="252"/>
      <c r="ICO74" s="252"/>
      <c r="ICP74" s="252"/>
      <c r="ICQ74" s="252"/>
      <c r="ICR74" s="252"/>
      <c r="ICS74" s="252"/>
      <c r="ICT74" s="252"/>
      <c r="ICU74" s="252"/>
      <c r="ICV74" s="252"/>
      <c r="ICW74" s="252"/>
      <c r="ICX74" s="252"/>
      <c r="ICY74" s="252"/>
      <c r="ICZ74" s="252"/>
      <c r="IDA74" s="252"/>
      <c r="IDB74" s="252"/>
      <c r="IDC74" s="252"/>
      <c r="IDD74" s="252"/>
      <c r="IDE74" s="252"/>
      <c r="IDF74" s="252"/>
      <c r="IDG74" s="252"/>
      <c r="IDH74" s="252"/>
      <c r="IDI74" s="252"/>
      <c r="IDJ74" s="252"/>
      <c r="IDK74" s="252"/>
      <c r="IDL74" s="252"/>
      <c r="IDM74" s="252"/>
      <c r="IDN74" s="252"/>
      <c r="IDO74" s="252"/>
      <c r="IDP74" s="252"/>
      <c r="IDQ74" s="252"/>
      <c r="IDR74" s="252"/>
      <c r="IDS74" s="252"/>
      <c r="IDT74" s="252"/>
      <c r="IDU74" s="252"/>
      <c r="IDV74" s="252"/>
      <c r="IDW74" s="252"/>
      <c r="IDX74" s="252"/>
      <c r="IDY74" s="252"/>
      <c r="IDZ74" s="252"/>
      <c r="IEA74" s="252"/>
      <c r="IEB74" s="252"/>
      <c r="IEC74" s="252"/>
      <c r="IED74" s="252"/>
      <c r="IEE74" s="252"/>
      <c r="IEF74" s="252"/>
      <c r="IEG74" s="252"/>
      <c r="IEH74" s="252"/>
      <c r="IEI74" s="252"/>
      <c r="IEJ74" s="252"/>
      <c r="IEK74" s="252"/>
      <c r="IEL74" s="252"/>
      <c r="IEM74" s="252"/>
      <c r="IEN74" s="252"/>
      <c r="IEO74" s="252"/>
      <c r="IEP74" s="252"/>
      <c r="IEQ74" s="252"/>
      <c r="IER74" s="252"/>
      <c r="IES74" s="252"/>
      <c r="IET74" s="252"/>
      <c r="IEU74" s="252"/>
      <c r="IEV74" s="252"/>
      <c r="IEW74" s="252"/>
      <c r="IEX74" s="252"/>
      <c r="IEY74" s="252"/>
      <c r="IEZ74" s="252"/>
      <c r="IFA74" s="252"/>
      <c r="IFB74" s="252"/>
      <c r="IFC74" s="252"/>
      <c r="IFD74" s="252"/>
      <c r="IFE74" s="252"/>
      <c r="IFF74" s="252"/>
      <c r="IFG74" s="252"/>
      <c r="IFH74" s="252"/>
      <c r="IFI74" s="252"/>
      <c r="IFJ74" s="252"/>
      <c r="IFK74" s="252"/>
      <c r="IFL74" s="252"/>
      <c r="IFM74" s="252"/>
      <c r="IFN74" s="252"/>
      <c r="IFO74" s="252"/>
      <c r="IFP74" s="252"/>
      <c r="IFQ74" s="252"/>
      <c r="IFR74" s="252"/>
      <c r="IFS74" s="252"/>
      <c r="IFT74" s="252"/>
      <c r="IFU74" s="252"/>
      <c r="IFV74" s="252"/>
      <c r="IFW74" s="252"/>
      <c r="IFX74" s="252"/>
      <c r="IFY74" s="252"/>
      <c r="IFZ74" s="252"/>
      <c r="IGA74" s="252"/>
      <c r="IGB74" s="252"/>
      <c r="IGC74" s="252"/>
      <c r="IGD74" s="252"/>
      <c r="IGE74" s="252"/>
      <c r="IGF74" s="252"/>
      <c r="IGG74" s="252"/>
      <c r="IGH74" s="252"/>
      <c r="IGI74" s="252"/>
      <c r="IGJ74" s="252"/>
      <c r="IGK74" s="252"/>
      <c r="IGL74" s="252"/>
      <c r="IGM74" s="252"/>
      <c r="IGN74" s="252"/>
      <c r="IGO74" s="252"/>
      <c r="IGP74" s="252"/>
      <c r="IGQ74" s="252"/>
      <c r="IGR74" s="252"/>
      <c r="IGS74" s="252"/>
      <c r="IGT74" s="252"/>
      <c r="IGU74" s="252"/>
      <c r="IGV74" s="252"/>
      <c r="IGW74" s="252"/>
      <c r="IGX74" s="252"/>
      <c r="IGY74" s="252"/>
      <c r="IGZ74" s="252"/>
      <c r="IHA74" s="252"/>
      <c r="IHB74" s="252"/>
      <c r="IHC74" s="252"/>
      <c r="IHD74" s="252"/>
      <c r="IHE74" s="252"/>
      <c r="IHF74" s="252"/>
      <c r="IHG74" s="252"/>
      <c r="IHH74" s="252"/>
      <c r="IHI74" s="252"/>
      <c r="IHJ74" s="252"/>
      <c r="IHK74" s="252"/>
      <c r="IHL74" s="252"/>
      <c r="IHM74" s="252"/>
      <c r="IHN74" s="252"/>
      <c r="IHO74" s="252"/>
      <c r="IHP74" s="252"/>
      <c r="IHQ74" s="252"/>
      <c r="IHR74" s="252"/>
      <c r="IHS74" s="252"/>
      <c r="IHT74" s="252"/>
      <c r="IHU74" s="252"/>
      <c r="IHV74" s="252"/>
      <c r="IHW74" s="252"/>
      <c r="IHX74" s="252"/>
      <c r="IHY74" s="252"/>
      <c r="IHZ74" s="252"/>
      <c r="IIA74" s="252"/>
      <c r="IIB74" s="252"/>
      <c r="IIC74" s="252"/>
      <c r="IID74" s="252"/>
      <c r="IIE74" s="252"/>
      <c r="IIF74" s="252"/>
      <c r="IIG74" s="252"/>
      <c r="IIH74" s="252"/>
      <c r="III74" s="252"/>
      <c r="IIJ74" s="252"/>
      <c r="IIK74" s="252"/>
      <c r="IIL74" s="252"/>
      <c r="IIM74" s="252"/>
      <c r="IIN74" s="252"/>
      <c r="IIO74" s="252"/>
      <c r="IIP74" s="252"/>
      <c r="IIQ74" s="252"/>
      <c r="IIR74" s="252"/>
      <c r="IIS74" s="252"/>
      <c r="IIT74" s="252"/>
      <c r="IIU74" s="252"/>
      <c r="IIV74" s="252"/>
      <c r="IIW74" s="252"/>
      <c r="IIX74" s="252"/>
      <c r="IIY74" s="252"/>
      <c r="IIZ74" s="252"/>
      <c r="IJA74" s="252"/>
      <c r="IJB74" s="252"/>
      <c r="IJC74" s="252"/>
      <c r="IJD74" s="252"/>
      <c r="IJE74" s="252"/>
      <c r="IJF74" s="252"/>
      <c r="IJG74" s="252"/>
      <c r="IJH74" s="252"/>
      <c r="IJI74" s="252"/>
      <c r="IJJ74" s="252"/>
      <c r="IJK74" s="252"/>
      <c r="IJL74" s="252"/>
      <c r="IJM74" s="252"/>
      <c r="IJN74" s="252"/>
      <c r="IJO74" s="252"/>
      <c r="IJP74" s="252"/>
      <c r="IJQ74" s="252"/>
      <c r="IJR74" s="252"/>
      <c r="IJS74" s="252"/>
      <c r="IJT74" s="252"/>
      <c r="IJU74" s="252"/>
      <c r="IJV74" s="252"/>
      <c r="IJW74" s="252"/>
      <c r="IJX74" s="252"/>
      <c r="IJY74" s="252"/>
      <c r="IJZ74" s="252"/>
      <c r="IKA74" s="252"/>
      <c r="IKB74" s="252"/>
      <c r="IKC74" s="252"/>
      <c r="IKD74" s="252"/>
      <c r="IKE74" s="252"/>
      <c r="IKF74" s="252"/>
      <c r="IKG74" s="252"/>
      <c r="IKH74" s="252"/>
      <c r="IKI74" s="252"/>
      <c r="IKJ74" s="252"/>
      <c r="IKK74" s="252"/>
      <c r="IKL74" s="252"/>
      <c r="IKM74" s="252"/>
      <c r="IKN74" s="252"/>
      <c r="IKO74" s="252"/>
      <c r="IKP74" s="252"/>
      <c r="IKQ74" s="252"/>
      <c r="IKR74" s="252"/>
      <c r="IKS74" s="252"/>
      <c r="IKT74" s="252"/>
      <c r="IKU74" s="252"/>
      <c r="IKV74" s="252"/>
      <c r="IKW74" s="252"/>
      <c r="IKX74" s="252"/>
      <c r="IKY74" s="252"/>
      <c r="IKZ74" s="252"/>
      <c r="ILA74" s="252"/>
      <c r="ILB74" s="252"/>
      <c r="ILC74" s="252"/>
      <c r="ILD74" s="252"/>
      <c r="ILE74" s="252"/>
      <c r="ILF74" s="252"/>
      <c r="ILG74" s="252"/>
      <c r="ILH74" s="252"/>
      <c r="ILI74" s="252"/>
      <c r="ILJ74" s="252"/>
      <c r="ILK74" s="252"/>
      <c r="ILL74" s="252"/>
      <c r="ILM74" s="252"/>
      <c r="ILN74" s="252"/>
      <c r="ILO74" s="252"/>
      <c r="ILP74" s="252"/>
      <c r="ILQ74" s="252"/>
      <c r="ILR74" s="252"/>
      <c r="ILS74" s="252"/>
      <c r="ILT74" s="252"/>
      <c r="ILU74" s="252"/>
      <c r="ILV74" s="252"/>
      <c r="ILW74" s="252"/>
      <c r="ILX74" s="252"/>
      <c r="ILY74" s="252"/>
      <c r="ILZ74" s="252"/>
      <c r="IMA74" s="252"/>
      <c r="IMB74" s="252"/>
      <c r="IMC74" s="252"/>
      <c r="IMD74" s="252"/>
      <c r="IME74" s="252"/>
      <c r="IMF74" s="252"/>
      <c r="IMG74" s="252"/>
      <c r="IMH74" s="252"/>
      <c r="IMI74" s="252"/>
      <c r="IMJ74" s="252"/>
      <c r="IMK74" s="252"/>
      <c r="IML74" s="252"/>
      <c r="IMM74" s="252"/>
      <c r="IMN74" s="252"/>
      <c r="IMO74" s="252"/>
      <c r="IMP74" s="252"/>
      <c r="IMQ74" s="252"/>
      <c r="IMR74" s="252"/>
      <c r="IMS74" s="252"/>
      <c r="IMT74" s="252"/>
      <c r="IMU74" s="252"/>
      <c r="IMV74" s="252"/>
      <c r="IMW74" s="252"/>
      <c r="IMX74" s="252"/>
      <c r="IMY74" s="252"/>
      <c r="IMZ74" s="252"/>
      <c r="INA74" s="252"/>
      <c r="INB74" s="252"/>
      <c r="INC74" s="252"/>
      <c r="IND74" s="252"/>
      <c r="INE74" s="252"/>
      <c r="INF74" s="252"/>
      <c r="ING74" s="252"/>
      <c r="INH74" s="252"/>
      <c r="INI74" s="252"/>
      <c r="INJ74" s="252"/>
      <c r="INK74" s="252"/>
      <c r="INL74" s="252"/>
      <c r="INM74" s="252"/>
      <c r="INN74" s="252"/>
      <c r="INO74" s="252"/>
      <c r="INP74" s="252"/>
      <c r="INQ74" s="252"/>
      <c r="INR74" s="252"/>
      <c r="INS74" s="252"/>
      <c r="INT74" s="252"/>
      <c r="INU74" s="252"/>
      <c r="INV74" s="252"/>
      <c r="INW74" s="252"/>
      <c r="INX74" s="252"/>
      <c r="INY74" s="252"/>
      <c r="INZ74" s="252"/>
      <c r="IOA74" s="252"/>
      <c r="IOB74" s="252"/>
      <c r="IOC74" s="252"/>
      <c r="IOD74" s="252"/>
      <c r="IOE74" s="252"/>
      <c r="IOF74" s="252"/>
      <c r="IOG74" s="252"/>
      <c r="IOH74" s="252"/>
      <c r="IOI74" s="252"/>
      <c r="IOJ74" s="252"/>
      <c r="IOK74" s="252"/>
      <c r="IOL74" s="252"/>
      <c r="IOM74" s="252"/>
      <c r="ION74" s="252"/>
      <c r="IOO74" s="252"/>
      <c r="IOP74" s="252"/>
      <c r="IOQ74" s="252"/>
      <c r="IOR74" s="252"/>
      <c r="IOS74" s="252"/>
      <c r="IOT74" s="252"/>
      <c r="IOU74" s="252"/>
      <c r="IOV74" s="252"/>
      <c r="IOW74" s="252"/>
      <c r="IOX74" s="252"/>
      <c r="IOY74" s="252"/>
      <c r="IOZ74" s="252"/>
      <c r="IPA74" s="252"/>
      <c r="IPB74" s="252"/>
      <c r="IPC74" s="252"/>
      <c r="IPD74" s="252"/>
      <c r="IPE74" s="252"/>
      <c r="IPF74" s="252"/>
      <c r="IPG74" s="252"/>
      <c r="IPH74" s="252"/>
      <c r="IPI74" s="252"/>
      <c r="IPJ74" s="252"/>
      <c r="IPK74" s="252"/>
      <c r="IPL74" s="252"/>
      <c r="IPM74" s="252"/>
      <c r="IPN74" s="252"/>
      <c r="IPO74" s="252"/>
      <c r="IPP74" s="252"/>
      <c r="IPQ74" s="252"/>
      <c r="IPR74" s="252"/>
      <c r="IPS74" s="252"/>
      <c r="IPT74" s="252"/>
      <c r="IPU74" s="252"/>
      <c r="IPV74" s="252"/>
      <c r="IPW74" s="252"/>
      <c r="IPX74" s="252"/>
      <c r="IPY74" s="252"/>
      <c r="IPZ74" s="252"/>
      <c r="IQA74" s="252"/>
      <c r="IQB74" s="252"/>
      <c r="IQC74" s="252"/>
      <c r="IQD74" s="252"/>
      <c r="IQE74" s="252"/>
      <c r="IQF74" s="252"/>
      <c r="IQG74" s="252"/>
      <c r="IQH74" s="252"/>
      <c r="IQI74" s="252"/>
      <c r="IQJ74" s="252"/>
      <c r="IQK74" s="252"/>
      <c r="IQL74" s="252"/>
      <c r="IQM74" s="252"/>
      <c r="IQN74" s="252"/>
      <c r="IQO74" s="252"/>
      <c r="IQP74" s="252"/>
      <c r="IQQ74" s="252"/>
      <c r="IQR74" s="252"/>
      <c r="IQS74" s="252"/>
      <c r="IQT74" s="252"/>
      <c r="IQU74" s="252"/>
      <c r="IQV74" s="252"/>
      <c r="IQW74" s="252"/>
      <c r="IQX74" s="252"/>
      <c r="IQY74" s="252"/>
      <c r="IQZ74" s="252"/>
      <c r="IRA74" s="252"/>
      <c r="IRB74" s="252"/>
      <c r="IRC74" s="252"/>
      <c r="IRD74" s="252"/>
      <c r="IRE74" s="252"/>
      <c r="IRF74" s="252"/>
      <c r="IRG74" s="252"/>
      <c r="IRH74" s="252"/>
      <c r="IRI74" s="252"/>
      <c r="IRJ74" s="252"/>
      <c r="IRK74" s="252"/>
      <c r="IRL74" s="252"/>
      <c r="IRM74" s="252"/>
      <c r="IRN74" s="252"/>
      <c r="IRO74" s="252"/>
      <c r="IRP74" s="252"/>
      <c r="IRQ74" s="252"/>
      <c r="IRR74" s="252"/>
      <c r="IRS74" s="252"/>
      <c r="IRT74" s="252"/>
      <c r="IRU74" s="252"/>
      <c r="IRV74" s="252"/>
      <c r="IRW74" s="252"/>
      <c r="IRX74" s="252"/>
      <c r="IRY74" s="252"/>
      <c r="IRZ74" s="252"/>
      <c r="ISA74" s="252"/>
      <c r="ISB74" s="252"/>
      <c r="ISC74" s="252"/>
      <c r="ISD74" s="252"/>
      <c r="ISE74" s="252"/>
      <c r="ISF74" s="252"/>
      <c r="ISG74" s="252"/>
      <c r="ISH74" s="252"/>
      <c r="ISI74" s="252"/>
      <c r="ISJ74" s="252"/>
      <c r="ISK74" s="252"/>
      <c r="ISL74" s="252"/>
      <c r="ISM74" s="252"/>
      <c r="ISN74" s="252"/>
      <c r="ISO74" s="252"/>
      <c r="ISP74" s="252"/>
      <c r="ISQ74" s="252"/>
      <c r="ISR74" s="252"/>
      <c r="ISS74" s="252"/>
      <c r="IST74" s="252"/>
      <c r="ISU74" s="252"/>
      <c r="ISV74" s="252"/>
      <c r="ISW74" s="252"/>
      <c r="ISX74" s="252"/>
      <c r="ISY74" s="252"/>
      <c r="ISZ74" s="252"/>
      <c r="ITA74" s="252"/>
      <c r="ITB74" s="252"/>
      <c r="ITC74" s="252"/>
      <c r="ITD74" s="252"/>
      <c r="ITE74" s="252"/>
      <c r="ITF74" s="252"/>
      <c r="ITG74" s="252"/>
      <c r="ITH74" s="252"/>
      <c r="ITI74" s="252"/>
      <c r="ITJ74" s="252"/>
      <c r="ITK74" s="252"/>
      <c r="ITL74" s="252"/>
      <c r="ITM74" s="252"/>
      <c r="ITN74" s="252"/>
      <c r="ITO74" s="252"/>
      <c r="ITP74" s="252"/>
      <c r="ITQ74" s="252"/>
      <c r="ITR74" s="252"/>
      <c r="ITS74" s="252"/>
      <c r="ITT74" s="252"/>
      <c r="ITU74" s="252"/>
      <c r="ITV74" s="252"/>
      <c r="ITW74" s="252"/>
      <c r="ITX74" s="252"/>
      <c r="ITY74" s="252"/>
      <c r="ITZ74" s="252"/>
      <c r="IUA74" s="252"/>
      <c r="IUB74" s="252"/>
      <c r="IUC74" s="252"/>
      <c r="IUD74" s="252"/>
      <c r="IUE74" s="252"/>
      <c r="IUF74" s="252"/>
      <c r="IUG74" s="252"/>
      <c r="IUH74" s="252"/>
      <c r="IUI74" s="252"/>
      <c r="IUJ74" s="252"/>
      <c r="IUK74" s="252"/>
      <c r="IUL74" s="252"/>
      <c r="IUM74" s="252"/>
      <c r="IUN74" s="252"/>
      <c r="IUO74" s="252"/>
      <c r="IUP74" s="252"/>
      <c r="IUQ74" s="252"/>
      <c r="IUR74" s="252"/>
      <c r="IUS74" s="252"/>
      <c r="IUT74" s="252"/>
      <c r="IUU74" s="252"/>
      <c r="IUV74" s="252"/>
      <c r="IUW74" s="252"/>
      <c r="IUX74" s="252"/>
      <c r="IUY74" s="252"/>
      <c r="IUZ74" s="252"/>
      <c r="IVA74" s="252"/>
      <c r="IVB74" s="252"/>
      <c r="IVC74" s="252"/>
      <c r="IVD74" s="252"/>
      <c r="IVE74" s="252"/>
      <c r="IVF74" s="252"/>
      <c r="IVG74" s="252"/>
      <c r="IVH74" s="252"/>
      <c r="IVI74" s="252"/>
      <c r="IVJ74" s="252"/>
      <c r="IVK74" s="252"/>
      <c r="IVL74" s="252"/>
      <c r="IVM74" s="252"/>
      <c r="IVN74" s="252"/>
      <c r="IVO74" s="252"/>
      <c r="IVP74" s="252"/>
      <c r="IVQ74" s="252"/>
      <c r="IVR74" s="252"/>
      <c r="IVS74" s="252"/>
      <c r="IVT74" s="252"/>
      <c r="IVU74" s="252"/>
      <c r="IVV74" s="252"/>
      <c r="IVW74" s="252"/>
      <c r="IVX74" s="252"/>
      <c r="IVY74" s="252"/>
      <c r="IVZ74" s="252"/>
      <c r="IWA74" s="252"/>
      <c r="IWB74" s="252"/>
      <c r="IWC74" s="252"/>
      <c r="IWD74" s="252"/>
      <c r="IWE74" s="252"/>
      <c r="IWF74" s="252"/>
      <c r="IWG74" s="252"/>
      <c r="IWH74" s="252"/>
      <c r="IWI74" s="252"/>
      <c r="IWJ74" s="252"/>
      <c r="IWK74" s="252"/>
      <c r="IWL74" s="252"/>
      <c r="IWM74" s="252"/>
      <c r="IWN74" s="252"/>
      <c r="IWO74" s="252"/>
      <c r="IWP74" s="252"/>
      <c r="IWQ74" s="252"/>
      <c r="IWR74" s="252"/>
      <c r="IWS74" s="252"/>
      <c r="IWT74" s="252"/>
      <c r="IWU74" s="252"/>
      <c r="IWV74" s="252"/>
      <c r="IWW74" s="252"/>
      <c r="IWX74" s="252"/>
      <c r="IWY74" s="252"/>
      <c r="IWZ74" s="252"/>
      <c r="IXA74" s="252"/>
      <c r="IXB74" s="252"/>
      <c r="IXC74" s="252"/>
      <c r="IXD74" s="252"/>
      <c r="IXE74" s="252"/>
      <c r="IXF74" s="252"/>
      <c r="IXG74" s="252"/>
      <c r="IXH74" s="252"/>
      <c r="IXI74" s="252"/>
      <c r="IXJ74" s="252"/>
      <c r="IXK74" s="252"/>
      <c r="IXL74" s="252"/>
      <c r="IXM74" s="252"/>
      <c r="IXN74" s="252"/>
      <c r="IXO74" s="252"/>
      <c r="IXP74" s="252"/>
      <c r="IXQ74" s="252"/>
      <c r="IXR74" s="252"/>
      <c r="IXS74" s="252"/>
      <c r="IXT74" s="252"/>
      <c r="IXU74" s="252"/>
      <c r="IXV74" s="252"/>
      <c r="IXW74" s="252"/>
      <c r="IXX74" s="252"/>
      <c r="IXY74" s="252"/>
      <c r="IXZ74" s="252"/>
      <c r="IYA74" s="252"/>
      <c r="IYB74" s="252"/>
      <c r="IYC74" s="252"/>
      <c r="IYD74" s="252"/>
      <c r="IYE74" s="252"/>
      <c r="IYF74" s="252"/>
      <c r="IYG74" s="252"/>
      <c r="IYH74" s="252"/>
      <c r="IYI74" s="252"/>
      <c r="IYJ74" s="252"/>
      <c r="IYK74" s="252"/>
      <c r="IYL74" s="252"/>
      <c r="IYM74" s="252"/>
      <c r="IYN74" s="252"/>
      <c r="IYO74" s="252"/>
      <c r="IYP74" s="252"/>
      <c r="IYQ74" s="252"/>
      <c r="IYR74" s="252"/>
      <c r="IYS74" s="252"/>
      <c r="IYT74" s="252"/>
      <c r="IYU74" s="252"/>
      <c r="IYV74" s="252"/>
      <c r="IYW74" s="252"/>
      <c r="IYX74" s="252"/>
      <c r="IYY74" s="252"/>
      <c r="IYZ74" s="252"/>
      <c r="IZA74" s="252"/>
      <c r="IZB74" s="252"/>
      <c r="IZC74" s="252"/>
      <c r="IZD74" s="252"/>
      <c r="IZE74" s="252"/>
      <c r="IZF74" s="252"/>
      <c r="IZG74" s="252"/>
      <c r="IZH74" s="252"/>
      <c r="IZI74" s="252"/>
      <c r="IZJ74" s="252"/>
      <c r="IZK74" s="252"/>
      <c r="IZL74" s="252"/>
      <c r="IZM74" s="252"/>
      <c r="IZN74" s="252"/>
      <c r="IZO74" s="252"/>
      <c r="IZP74" s="252"/>
      <c r="IZQ74" s="252"/>
      <c r="IZR74" s="252"/>
      <c r="IZS74" s="252"/>
      <c r="IZT74" s="252"/>
      <c r="IZU74" s="252"/>
      <c r="IZV74" s="252"/>
      <c r="IZW74" s="252"/>
      <c r="IZX74" s="252"/>
      <c r="IZY74" s="252"/>
      <c r="IZZ74" s="252"/>
      <c r="JAA74" s="252"/>
      <c r="JAB74" s="252"/>
      <c r="JAC74" s="252"/>
      <c r="JAD74" s="252"/>
      <c r="JAE74" s="252"/>
      <c r="JAF74" s="252"/>
      <c r="JAG74" s="252"/>
      <c r="JAH74" s="252"/>
      <c r="JAI74" s="252"/>
      <c r="JAJ74" s="252"/>
      <c r="JAK74" s="252"/>
      <c r="JAL74" s="252"/>
      <c r="JAM74" s="252"/>
      <c r="JAN74" s="252"/>
      <c r="JAO74" s="252"/>
      <c r="JAP74" s="252"/>
      <c r="JAQ74" s="252"/>
      <c r="JAR74" s="252"/>
      <c r="JAS74" s="252"/>
      <c r="JAT74" s="252"/>
      <c r="JAU74" s="252"/>
      <c r="JAV74" s="252"/>
      <c r="JAW74" s="252"/>
      <c r="JAX74" s="252"/>
      <c r="JAY74" s="252"/>
      <c r="JAZ74" s="252"/>
      <c r="JBA74" s="252"/>
      <c r="JBB74" s="252"/>
      <c r="JBC74" s="252"/>
      <c r="JBD74" s="252"/>
      <c r="JBE74" s="252"/>
      <c r="JBF74" s="252"/>
      <c r="JBG74" s="252"/>
      <c r="JBH74" s="252"/>
      <c r="JBI74" s="252"/>
      <c r="JBJ74" s="252"/>
      <c r="JBK74" s="252"/>
      <c r="JBL74" s="252"/>
      <c r="JBM74" s="252"/>
      <c r="JBN74" s="252"/>
      <c r="JBO74" s="252"/>
      <c r="JBP74" s="252"/>
      <c r="JBQ74" s="252"/>
      <c r="JBR74" s="252"/>
      <c r="JBS74" s="252"/>
      <c r="JBT74" s="252"/>
      <c r="JBU74" s="252"/>
      <c r="JBV74" s="252"/>
      <c r="JBW74" s="252"/>
      <c r="JBX74" s="252"/>
      <c r="JBY74" s="252"/>
      <c r="JBZ74" s="252"/>
      <c r="JCA74" s="252"/>
      <c r="JCB74" s="252"/>
      <c r="JCC74" s="252"/>
      <c r="JCD74" s="252"/>
      <c r="JCE74" s="252"/>
      <c r="JCF74" s="252"/>
      <c r="JCG74" s="252"/>
      <c r="JCH74" s="252"/>
      <c r="JCI74" s="252"/>
      <c r="JCJ74" s="252"/>
      <c r="JCK74" s="252"/>
      <c r="JCL74" s="252"/>
      <c r="JCM74" s="252"/>
      <c r="JCN74" s="252"/>
      <c r="JCO74" s="252"/>
      <c r="JCP74" s="252"/>
      <c r="JCQ74" s="252"/>
      <c r="JCR74" s="252"/>
      <c r="JCS74" s="252"/>
      <c r="JCT74" s="252"/>
      <c r="JCU74" s="252"/>
      <c r="JCV74" s="252"/>
      <c r="JCW74" s="252"/>
      <c r="JCX74" s="252"/>
      <c r="JCY74" s="252"/>
      <c r="JCZ74" s="252"/>
      <c r="JDA74" s="252"/>
      <c r="JDB74" s="252"/>
      <c r="JDC74" s="252"/>
      <c r="JDD74" s="252"/>
      <c r="JDE74" s="252"/>
      <c r="JDF74" s="252"/>
      <c r="JDG74" s="252"/>
      <c r="JDH74" s="252"/>
      <c r="JDI74" s="252"/>
      <c r="JDJ74" s="252"/>
      <c r="JDK74" s="252"/>
      <c r="JDL74" s="252"/>
      <c r="JDM74" s="252"/>
      <c r="JDN74" s="252"/>
      <c r="JDO74" s="252"/>
      <c r="JDP74" s="252"/>
      <c r="JDQ74" s="252"/>
      <c r="JDR74" s="252"/>
      <c r="JDS74" s="252"/>
      <c r="JDT74" s="252"/>
      <c r="JDU74" s="252"/>
      <c r="JDV74" s="252"/>
      <c r="JDW74" s="252"/>
      <c r="JDX74" s="252"/>
      <c r="JDY74" s="252"/>
      <c r="JDZ74" s="252"/>
      <c r="JEA74" s="252"/>
      <c r="JEB74" s="252"/>
      <c r="JEC74" s="252"/>
      <c r="JED74" s="252"/>
      <c r="JEE74" s="252"/>
      <c r="JEF74" s="252"/>
      <c r="JEG74" s="252"/>
      <c r="JEH74" s="252"/>
      <c r="JEI74" s="252"/>
      <c r="JEJ74" s="252"/>
      <c r="JEK74" s="252"/>
      <c r="JEL74" s="252"/>
      <c r="JEM74" s="252"/>
      <c r="JEN74" s="252"/>
      <c r="JEO74" s="252"/>
      <c r="JEP74" s="252"/>
      <c r="JEQ74" s="252"/>
      <c r="JER74" s="252"/>
      <c r="JES74" s="252"/>
      <c r="JET74" s="252"/>
      <c r="JEU74" s="252"/>
      <c r="JEV74" s="252"/>
      <c r="JEW74" s="252"/>
      <c r="JEX74" s="252"/>
      <c r="JEY74" s="252"/>
      <c r="JEZ74" s="252"/>
      <c r="JFA74" s="252"/>
      <c r="JFB74" s="252"/>
      <c r="JFC74" s="252"/>
      <c r="JFD74" s="252"/>
      <c r="JFE74" s="252"/>
      <c r="JFF74" s="252"/>
      <c r="JFG74" s="252"/>
      <c r="JFH74" s="252"/>
      <c r="JFI74" s="252"/>
      <c r="JFJ74" s="252"/>
      <c r="JFK74" s="252"/>
      <c r="JFL74" s="252"/>
      <c r="JFM74" s="252"/>
      <c r="JFN74" s="252"/>
      <c r="JFO74" s="252"/>
      <c r="JFP74" s="252"/>
      <c r="JFQ74" s="252"/>
      <c r="JFR74" s="252"/>
      <c r="JFS74" s="252"/>
      <c r="JFT74" s="252"/>
      <c r="JFU74" s="252"/>
      <c r="JFV74" s="252"/>
      <c r="JFW74" s="252"/>
      <c r="JFX74" s="252"/>
      <c r="JFY74" s="252"/>
      <c r="JFZ74" s="252"/>
      <c r="JGA74" s="252"/>
      <c r="JGB74" s="252"/>
      <c r="JGC74" s="252"/>
      <c r="JGD74" s="252"/>
      <c r="JGE74" s="252"/>
      <c r="JGF74" s="252"/>
      <c r="JGG74" s="252"/>
      <c r="JGH74" s="252"/>
      <c r="JGI74" s="252"/>
      <c r="JGJ74" s="252"/>
      <c r="JGK74" s="252"/>
      <c r="JGL74" s="252"/>
      <c r="JGM74" s="252"/>
      <c r="JGN74" s="252"/>
      <c r="JGO74" s="252"/>
      <c r="JGP74" s="252"/>
      <c r="JGQ74" s="252"/>
      <c r="JGR74" s="252"/>
      <c r="JGS74" s="252"/>
      <c r="JGT74" s="252"/>
      <c r="JGU74" s="252"/>
      <c r="JGV74" s="252"/>
      <c r="JGW74" s="252"/>
      <c r="JGX74" s="252"/>
      <c r="JGY74" s="252"/>
      <c r="JGZ74" s="252"/>
      <c r="JHA74" s="252"/>
      <c r="JHB74" s="252"/>
      <c r="JHC74" s="252"/>
      <c r="JHD74" s="252"/>
      <c r="JHE74" s="252"/>
      <c r="JHF74" s="252"/>
      <c r="JHG74" s="252"/>
      <c r="JHH74" s="252"/>
      <c r="JHI74" s="252"/>
      <c r="JHJ74" s="252"/>
      <c r="JHK74" s="252"/>
      <c r="JHL74" s="252"/>
      <c r="JHM74" s="252"/>
      <c r="JHN74" s="252"/>
      <c r="JHO74" s="252"/>
      <c r="JHP74" s="252"/>
      <c r="JHQ74" s="252"/>
      <c r="JHR74" s="252"/>
      <c r="JHS74" s="252"/>
      <c r="JHT74" s="252"/>
      <c r="JHU74" s="252"/>
      <c r="JHV74" s="252"/>
      <c r="JHW74" s="252"/>
      <c r="JHX74" s="252"/>
      <c r="JHY74" s="252"/>
      <c r="JHZ74" s="252"/>
      <c r="JIA74" s="252"/>
      <c r="JIB74" s="252"/>
      <c r="JIC74" s="252"/>
      <c r="JID74" s="252"/>
      <c r="JIE74" s="252"/>
      <c r="JIF74" s="252"/>
      <c r="JIG74" s="252"/>
      <c r="JIH74" s="252"/>
      <c r="JII74" s="252"/>
      <c r="JIJ74" s="252"/>
      <c r="JIK74" s="252"/>
      <c r="JIL74" s="252"/>
      <c r="JIM74" s="252"/>
      <c r="JIN74" s="252"/>
      <c r="JIO74" s="252"/>
      <c r="JIP74" s="252"/>
      <c r="JIQ74" s="252"/>
      <c r="JIR74" s="252"/>
      <c r="JIS74" s="252"/>
      <c r="JIT74" s="252"/>
      <c r="JIU74" s="252"/>
      <c r="JIV74" s="252"/>
      <c r="JIW74" s="252"/>
      <c r="JIX74" s="252"/>
      <c r="JIY74" s="252"/>
      <c r="JIZ74" s="252"/>
      <c r="JJA74" s="252"/>
      <c r="JJB74" s="252"/>
      <c r="JJC74" s="252"/>
      <c r="JJD74" s="252"/>
      <c r="JJE74" s="252"/>
      <c r="JJF74" s="252"/>
      <c r="JJG74" s="252"/>
      <c r="JJH74" s="252"/>
      <c r="JJI74" s="252"/>
      <c r="JJJ74" s="252"/>
      <c r="JJK74" s="252"/>
      <c r="JJL74" s="252"/>
      <c r="JJM74" s="252"/>
      <c r="JJN74" s="252"/>
      <c r="JJO74" s="252"/>
      <c r="JJP74" s="252"/>
      <c r="JJQ74" s="252"/>
      <c r="JJR74" s="252"/>
      <c r="JJS74" s="252"/>
      <c r="JJT74" s="252"/>
      <c r="JJU74" s="252"/>
      <c r="JJV74" s="252"/>
      <c r="JJW74" s="252"/>
      <c r="JJX74" s="252"/>
      <c r="JJY74" s="252"/>
      <c r="JJZ74" s="252"/>
      <c r="JKA74" s="252"/>
      <c r="JKB74" s="252"/>
      <c r="JKC74" s="252"/>
      <c r="JKD74" s="252"/>
      <c r="JKE74" s="252"/>
      <c r="JKF74" s="252"/>
      <c r="JKG74" s="252"/>
      <c r="JKH74" s="252"/>
      <c r="JKI74" s="252"/>
      <c r="JKJ74" s="252"/>
      <c r="JKK74" s="252"/>
      <c r="JKL74" s="252"/>
      <c r="JKM74" s="252"/>
      <c r="JKN74" s="252"/>
      <c r="JKO74" s="252"/>
      <c r="JKP74" s="252"/>
      <c r="JKQ74" s="252"/>
      <c r="JKR74" s="252"/>
      <c r="JKS74" s="252"/>
      <c r="JKT74" s="252"/>
      <c r="JKU74" s="252"/>
      <c r="JKV74" s="252"/>
      <c r="JKW74" s="252"/>
      <c r="JKX74" s="252"/>
      <c r="JKY74" s="252"/>
      <c r="JKZ74" s="252"/>
      <c r="JLA74" s="252"/>
      <c r="JLB74" s="252"/>
      <c r="JLC74" s="252"/>
      <c r="JLD74" s="252"/>
      <c r="JLE74" s="252"/>
      <c r="JLF74" s="252"/>
      <c r="JLG74" s="252"/>
      <c r="JLH74" s="252"/>
      <c r="JLI74" s="252"/>
      <c r="JLJ74" s="252"/>
      <c r="JLK74" s="252"/>
      <c r="JLL74" s="252"/>
      <c r="JLM74" s="252"/>
      <c r="JLN74" s="252"/>
      <c r="JLO74" s="252"/>
      <c r="JLP74" s="252"/>
      <c r="JLQ74" s="252"/>
      <c r="JLR74" s="252"/>
      <c r="JLS74" s="252"/>
      <c r="JLT74" s="252"/>
      <c r="JLU74" s="252"/>
      <c r="JLV74" s="252"/>
      <c r="JLW74" s="252"/>
      <c r="JLX74" s="252"/>
      <c r="JLY74" s="252"/>
      <c r="JLZ74" s="252"/>
      <c r="JMA74" s="252"/>
      <c r="JMB74" s="252"/>
      <c r="JMC74" s="252"/>
      <c r="JMD74" s="252"/>
      <c r="JME74" s="252"/>
      <c r="JMF74" s="252"/>
      <c r="JMG74" s="252"/>
      <c r="JMH74" s="252"/>
      <c r="JMI74" s="252"/>
      <c r="JMJ74" s="252"/>
      <c r="JMK74" s="252"/>
      <c r="JML74" s="252"/>
      <c r="JMM74" s="252"/>
      <c r="JMN74" s="252"/>
      <c r="JMO74" s="252"/>
      <c r="JMP74" s="252"/>
      <c r="JMQ74" s="252"/>
      <c r="JMR74" s="252"/>
      <c r="JMS74" s="252"/>
      <c r="JMT74" s="252"/>
      <c r="JMU74" s="252"/>
      <c r="JMV74" s="252"/>
      <c r="JMW74" s="252"/>
      <c r="JMX74" s="252"/>
      <c r="JMY74" s="252"/>
      <c r="JMZ74" s="252"/>
      <c r="JNA74" s="252"/>
      <c r="JNB74" s="252"/>
      <c r="JNC74" s="252"/>
      <c r="JND74" s="252"/>
      <c r="JNE74" s="252"/>
      <c r="JNF74" s="252"/>
      <c r="JNG74" s="252"/>
      <c r="JNH74" s="252"/>
      <c r="JNI74" s="252"/>
      <c r="JNJ74" s="252"/>
      <c r="JNK74" s="252"/>
      <c r="JNL74" s="252"/>
      <c r="JNM74" s="252"/>
      <c r="JNN74" s="252"/>
      <c r="JNO74" s="252"/>
      <c r="JNP74" s="252"/>
      <c r="JNQ74" s="252"/>
      <c r="JNR74" s="252"/>
      <c r="JNS74" s="252"/>
      <c r="JNT74" s="252"/>
      <c r="JNU74" s="252"/>
      <c r="JNV74" s="252"/>
      <c r="JNW74" s="252"/>
      <c r="JNX74" s="252"/>
      <c r="JNY74" s="252"/>
      <c r="JNZ74" s="252"/>
      <c r="JOA74" s="252"/>
      <c r="JOB74" s="252"/>
      <c r="JOC74" s="252"/>
      <c r="JOD74" s="252"/>
      <c r="JOE74" s="252"/>
      <c r="JOF74" s="252"/>
      <c r="JOG74" s="252"/>
      <c r="JOH74" s="252"/>
      <c r="JOI74" s="252"/>
      <c r="JOJ74" s="252"/>
      <c r="JOK74" s="252"/>
      <c r="JOL74" s="252"/>
      <c r="JOM74" s="252"/>
      <c r="JON74" s="252"/>
      <c r="JOO74" s="252"/>
      <c r="JOP74" s="252"/>
      <c r="JOQ74" s="252"/>
      <c r="JOR74" s="252"/>
      <c r="JOS74" s="252"/>
      <c r="JOT74" s="252"/>
      <c r="JOU74" s="252"/>
      <c r="JOV74" s="252"/>
      <c r="JOW74" s="252"/>
      <c r="JOX74" s="252"/>
      <c r="JOY74" s="252"/>
      <c r="JOZ74" s="252"/>
      <c r="JPA74" s="252"/>
      <c r="JPB74" s="252"/>
      <c r="JPC74" s="252"/>
      <c r="JPD74" s="252"/>
      <c r="JPE74" s="252"/>
      <c r="JPF74" s="252"/>
      <c r="JPG74" s="252"/>
      <c r="JPH74" s="252"/>
      <c r="JPI74" s="252"/>
      <c r="JPJ74" s="252"/>
      <c r="JPK74" s="252"/>
      <c r="JPL74" s="252"/>
      <c r="JPM74" s="252"/>
      <c r="JPN74" s="252"/>
      <c r="JPO74" s="252"/>
      <c r="JPP74" s="252"/>
      <c r="JPQ74" s="252"/>
      <c r="JPR74" s="252"/>
      <c r="JPS74" s="252"/>
      <c r="JPT74" s="252"/>
      <c r="JPU74" s="252"/>
      <c r="JPV74" s="252"/>
      <c r="JPW74" s="252"/>
      <c r="JPX74" s="252"/>
      <c r="JPY74" s="252"/>
      <c r="JPZ74" s="252"/>
      <c r="JQA74" s="252"/>
      <c r="JQB74" s="252"/>
      <c r="JQC74" s="252"/>
      <c r="JQD74" s="252"/>
      <c r="JQE74" s="252"/>
      <c r="JQF74" s="252"/>
      <c r="JQG74" s="252"/>
      <c r="JQH74" s="252"/>
      <c r="JQI74" s="252"/>
      <c r="JQJ74" s="252"/>
      <c r="JQK74" s="252"/>
      <c r="JQL74" s="252"/>
      <c r="JQM74" s="252"/>
      <c r="JQN74" s="252"/>
      <c r="JQO74" s="252"/>
      <c r="JQP74" s="252"/>
      <c r="JQQ74" s="252"/>
      <c r="JQR74" s="252"/>
      <c r="JQS74" s="252"/>
      <c r="JQT74" s="252"/>
      <c r="JQU74" s="252"/>
      <c r="JQV74" s="252"/>
      <c r="JQW74" s="252"/>
      <c r="JQX74" s="252"/>
      <c r="JQY74" s="252"/>
      <c r="JQZ74" s="252"/>
      <c r="JRA74" s="252"/>
      <c r="JRB74" s="252"/>
      <c r="JRC74" s="252"/>
      <c r="JRD74" s="252"/>
      <c r="JRE74" s="252"/>
      <c r="JRF74" s="252"/>
      <c r="JRG74" s="252"/>
      <c r="JRH74" s="252"/>
      <c r="JRI74" s="252"/>
      <c r="JRJ74" s="252"/>
      <c r="JRK74" s="252"/>
      <c r="JRL74" s="252"/>
      <c r="JRM74" s="252"/>
      <c r="JRN74" s="252"/>
      <c r="JRO74" s="252"/>
      <c r="JRP74" s="252"/>
      <c r="JRQ74" s="252"/>
      <c r="JRR74" s="252"/>
      <c r="JRS74" s="252"/>
      <c r="JRT74" s="252"/>
      <c r="JRU74" s="252"/>
      <c r="JRV74" s="252"/>
      <c r="JRW74" s="252"/>
      <c r="JRX74" s="252"/>
      <c r="JRY74" s="252"/>
      <c r="JRZ74" s="252"/>
      <c r="JSA74" s="252"/>
      <c r="JSB74" s="252"/>
      <c r="JSC74" s="252"/>
      <c r="JSD74" s="252"/>
      <c r="JSE74" s="252"/>
      <c r="JSF74" s="252"/>
      <c r="JSG74" s="252"/>
      <c r="JSH74" s="252"/>
      <c r="JSI74" s="252"/>
      <c r="JSJ74" s="252"/>
      <c r="JSK74" s="252"/>
      <c r="JSL74" s="252"/>
      <c r="JSM74" s="252"/>
      <c r="JSN74" s="252"/>
      <c r="JSO74" s="252"/>
      <c r="JSP74" s="252"/>
      <c r="JSQ74" s="252"/>
      <c r="JSR74" s="252"/>
      <c r="JSS74" s="252"/>
      <c r="JST74" s="252"/>
      <c r="JSU74" s="252"/>
      <c r="JSV74" s="252"/>
      <c r="JSW74" s="252"/>
      <c r="JSX74" s="252"/>
      <c r="JSY74" s="252"/>
      <c r="JSZ74" s="252"/>
      <c r="JTA74" s="252"/>
      <c r="JTB74" s="252"/>
      <c r="JTC74" s="252"/>
      <c r="JTD74" s="252"/>
      <c r="JTE74" s="252"/>
      <c r="JTF74" s="252"/>
      <c r="JTG74" s="252"/>
      <c r="JTH74" s="252"/>
      <c r="JTI74" s="252"/>
      <c r="JTJ74" s="252"/>
      <c r="JTK74" s="252"/>
      <c r="JTL74" s="252"/>
      <c r="JTM74" s="252"/>
      <c r="JTN74" s="252"/>
      <c r="JTO74" s="252"/>
      <c r="JTP74" s="252"/>
      <c r="JTQ74" s="252"/>
      <c r="JTR74" s="252"/>
      <c r="JTS74" s="252"/>
      <c r="JTT74" s="252"/>
      <c r="JTU74" s="252"/>
      <c r="JTV74" s="252"/>
      <c r="JTW74" s="252"/>
      <c r="JTX74" s="252"/>
      <c r="JTY74" s="252"/>
      <c r="JTZ74" s="252"/>
      <c r="JUA74" s="252"/>
      <c r="JUB74" s="252"/>
      <c r="JUC74" s="252"/>
      <c r="JUD74" s="252"/>
      <c r="JUE74" s="252"/>
      <c r="JUF74" s="252"/>
      <c r="JUG74" s="252"/>
      <c r="JUH74" s="252"/>
      <c r="JUI74" s="252"/>
      <c r="JUJ74" s="252"/>
      <c r="JUK74" s="252"/>
      <c r="JUL74" s="252"/>
      <c r="JUM74" s="252"/>
      <c r="JUN74" s="252"/>
      <c r="JUO74" s="252"/>
      <c r="JUP74" s="252"/>
      <c r="JUQ74" s="252"/>
      <c r="JUR74" s="252"/>
      <c r="JUS74" s="252"/>
      <c r="JUT74" s="252"/>
      <c r="JUU74" s="252"/>
      <c r="JUV74" s="252"/>
      <c r="JUW74" s="252"/>
      <c r="JUX74" s="252"/>
      <c r="JUY74" s="252"/>
      <c r="JUZ74" s="252"/>
      <c r="JVA74" s="252"/>
      <c r="JVB74" s="252"/>
      <c r="JVC74" s="252"/>
      <c r="JVD74" s="252"/>
      <c r="JVE74" s="252"/>
      <c r="JVF74" s="252"/>
      <c r="JVG74" s="252"/>
      <c r="JVH74" s="252"/>
      <c r="JVI74" s="252"/>
      <c r="JVJ74" s="252"/>
      <c r="JVK74" s="252"/>
      <c r="JVL74" s="252"/>
      <c r="JVM74" s="252"/>
      <c r="JVN74" s="252"/>
      <c r="JVO74" s="252"/>
      <c r="JVP74" s="252"/>
      <c r="JVQ74" s="252"/>
      <c r="JVR74" s="252"/>
      <c r="JVS74" s="252"/>
      <c r="JVT74" s="252"/>
      <c r="JVU74" s="252"/>
      <c r="JVV74" s="252"/>
      <c r="JVW74" s="252"/>
      <c r="JVX74" s="252"/>
      <c r="JVY74" s="252"/>
      <c r="JVZ74" s="252"/>
      <c r="JWA74" s="252"/>
      <c r="JWB74" s="252"/>
      <c r="JWC74" s="252"/>
      <c r="JWD74" s="252"/>
      <c r="JWE74" s="252"/>
      <c r="JWF74" s="252"/>
      <c r="JWG74" s="252"/>
      <c r="JWH74" s="252"/>
      <c r="JWI74" s="252"/>
      <c r="JWJ74" s="252"/>
      <c r="JWK74" s="252"/>
      <c r="JWL74" s="252"/>
      <c r="JWM74" s="252"/>
      <c r="JWN74" s="252"/>
      <c r="JWO74" s="252"/>
      <c r="JWP74" s="252"/>
      <c r="JWQ74" s="252"/>
      <c r="JWR74" s="252"/>
      <c r="JWS74" s="252"/>
      <c r="JWT74" s="252"/>
      <c r="JWU74" s="252"/>
      <c r="JWV74" s="252"/>
      <c r="JWW74" s="252"/>
      <c r="JWX74" s="252"/>
      <c r="JWY74" s="252"/>
      <c r="JWZ74" s="252"/>
      <c r="JXA74" s="252"/>
      <c r="JXB74" s="252"/>
      <c r="JXC74" s="252"/>
      <c r="JXD74" s="252"/>
      <c r="JXE74" s="252"/>
      <c r="JXF74" s="252"/>
      <c r="JXG74" s="252"/>
      <c r="JXH74" s="252"/>
      <c r="JXI74" s="252"/>
      <c r="JXJ74" s="252"/>
      <c r="JXK74" s="252"/>
      <c r="JXL74" s="252"/>
      <c r="JXM74" s="252"/>
      <c r="JXN74" s="252"/>
      <c r="JXO74" s="252"/>
      <c r="JXP74" s="252"/>
      <c r="JXQ74" s="252"/>
      <c r="JXR74" s="252"/>
      <c r="JXS74" s="252"/>
      <c r="JXT74" s="252"/>
      <c r="JXU74" s="252"/>
      <c r="JXV74" s="252"/>
      <c r="JXW74" s="252"/>
      <c r="JXX74" s="252"/>
      <c r="JXY74" s="252"/>
      <c r="JXZ74" s="252"/>
      <c r="JYA74" s="252"/>
      <c r="JYB74" s="252"/>
      <c r="JYC74" s="252"/>
      <c r="JYD74" s="252"/>
      <c r="JYE74" s="252"/>
      <c r="JYF74" s="252"/>
      <c r="JYG74" s="252"/>
      <c r="JYH74" s="252"/>
      <c r="JYI74" s="252"/>
      <c r="JYJ74" s="252"/>
      <c r="JYK74" s="252"/>
      <c r="JYL74" s="252"/>
      <c r="JYM74" s="252"/>
      <c r="JYN74" s="252"/>
      <c r="JYO74" s="252"/>
      <c r="JYP74" s="252"/>
      <c r="JYQ74" s="252"/>
      <c r="JYR74" s="252"/>
      <c r="JYS74" s="252"/>
      <c r="JYT74" s="252"/>
      <c r="JYU74" s="252"/>
      <c r="JYV74" s="252"/>
      <c r="JYW74" s="252"/>
      <c r="JYX74" s="252"/>
      <c r="JYY74" s="252"/>
      <c r="JYZ74" s="252"/>
      <c r="JZA74" s="252"/>
      <c r="JZB74" s="252"/>
      <c r="JZC74" s="252"/>
      <c r="JZD74" s="252"/>
      <c r="JZE74" s="252"/>
      <c r="JZF74" s="252"/>
      <c r="JZG74" s="252"/>
      <c r="JZH74" s="252"/>
      <c r="JZI74" s="252"/>
      <c r="JZJ74" s="252"/>
      <c r="JZK74" s="252"/>
      <c r="JZL74" s="252"/>
      <c r="JZM74" s="252"/>
      <c r="JZN74" s="252"/>
      <c r="JZO74" s="252"/>
      <c r="JZP74" s="252"/>
      <c r="JZQ74" s="252"/>
      <c r="JZR74" s="252"/>
      <c r="JZS74" s="252"/>
      <c r="JZT74" s="252"/>
      <c r="JZU74" s="252"/>
      <c r="JZV74" s="252"/>
      <c r="JZW74" s="252"/>
      <c r="JZX74" s="252"/>
      <c r="JZY74" s="252"/>
      <c r="JZZ74" s="252"/>
      <c r="KAA74" s="252"/>
      <c r="KAB74" s="252"/>
      <c r="KAC74" s="252"/>
      <c r="KAD74" s="252"/>
      <c r="KAE74" s="252"/>
      <c r="KAF74" s="252"/>
      <c r="KAG74" s="252"/>
      <c r="KAH74" s="252"/>
      <c r="KAI74" s="252"/>
      <c r="KAJ74" s="252"/>
      <c r="KAK74" s="252"/>
      <c r="KAL74" s="252"/>
      <c r="KAM74" s="252"/>
      <c r="KAN74" s="252"/>
      <c r="KAO74" s="252"/>
      <c r="KAP74" s="252"/>
      <c r="KAQ74" s="252"/>
      <c r="KAR74" s="252"/>
      <c r="KAS74" s="252"/>
      <c r="KAT74" s="252"/>
      <c r="KAU74" s="252"/>
      <c r="KAV74" s="252"/>
      <c r="KAW74" s="252"/>
      <c r="KAX74" s="252"/>
      <c r="KAY74" s="252"/>
      <c r="KAZ74" s="252"/>
      <c r="KBA74" s="252"/>
      <c r="KBB74" s="252"/>
      <c r="KBC74" s="252"/>
      <c r="KBD74" s="252"/>
      <c r="KBE74" s="252"/>
      <c r="KBF74" s="252"/>
      <c r="KBG74" s="252"/>
      <c r="KBH74" s="252"/>
      <c r="KBI74" s="252"/>
      <c r="KBJ74" s="252"/>
      <c r="KBK74" s="252"/>
      <c r="KBL74" s="252"/>
      <c r="KBM74" s="252"/>
      <c r="KBN74" s="252"/>
      <c r="KBO74" s="252"/>
      <c r="KBP74" s="252"/>
      <c r="KBQ74" s="252"/>
      <c r="KBR74" s="252"/>
      <c r="KBS74" s="252"/>
      <c r="KBT74" s="252"/>
      <c r="KBU74" s="252"/>
      <c r="KBV74" s="252"/>
      <c r="KBW74" s="252"/>
      <c r="KBX74" s="252"/>
      <c r="KBY74" s="252"/>
      <c r="KBZ74" s="252"/>
      <c r="KCA74" s="252"/>
      <c r="KCB74" s="252"/>
      <c r="KCC74" s="252"/>
      <c r="KCD74" s="252"/>
      <c r="KCE74" s="252"/>
      <c r="KCF74" s="252"/>
      <c r="KCG74" s="252"/>
      <c r="KCH74" s="252"/>
      <c r="KCI74" s="252"/>
      <c r="KCJ74" s="252"/>
      <c r="KCK74" s="252"/>
      <c r="KCL74" s="252"/>
      <c r="KCM74" s="252"/>
      <c r="KCN74" s="252"/>
      <c r="KCO74" s="252"/>
      <c r="KCP74" s="252"/>
      <c r="KCQ74" s="252"/>
      <c r="KCR74" s="252"/>
      <c r="KCS74" s="252"/>
      <c r="KCT74" s="252"/>
      <c r="KCU74" s="252"/>
      <c r="KCV74" s="252"/>
      <c r="KCW74" s="252"/>
      <c r="KCX74" s="252"/>
      <c r="KCY74" s="252"/>
      <c r="KCZ74" s="252"/>
      <c r="KDA74" s="252"/>
      <c r="KDB74" s="252"/>
      <c r="KDC74" s="252"/>
      <c r="KDD74" s="252"/>
      <c r="KDE74" s="252"/>
      <c r="KDF74" s="252"/>
      <c r="KDG74" s="252"/>
      <c r="KDH74" s="252"/>
      <c r="KDI74" s="252"/>
      <c r="KDJ74" s="252"/>
      <c r="KDK74" s="252"/>
      <c r="KDL74" s="252"/>
      <c r="KDM74" s="252"/>
      <c r="KDN74" s="252"/>
      <c r="KDO74" s="252"/>
      <c r="KDP74" s="252"/>
      <c r="KDQ74" s="252"/>
      <c r="KDR74" s="252"/>
      <c r="KDS74" s="252"/>
      <c r="KDT74" s="252"/>
      <c r="KDU74" s="252"/>
      <c r="KDV74" s="252"/>
      <c r="KDW74" s="252"/>
      <c r="KDX74" s="252"/>
      <c r="KDY74" s="252"/>
      <c r="KDZ74" s="252"/>
      <c r="KEA74" s="252"/>
      <c r="KEB74" s="252"/>
      <c r="KEC74" s="252"/>
      <c r="KED74" s="252"/>
      <c r="KEE74" s="252"/>
      <c r="KEF74" s="252"/>
      <c r="KEG74" s="252"/>
      <c r="KEH74" s="252"/>
      <c r="KEI74" s="252"/>
      <c r="KEJ74" s="252"/>
      <c r="KEK74" s="252"/>
      <c r="KEL74" s="252"/>
      <c r="KEM74" s="252"/>
      <c r="KEN74" s="252"/>
      <c r="KEO74" s="252"/>
      <c r="KEP74" s="252"/>
      <c r="KEQ74" s="252"/>
      <c r="KER74" s="252"/>
      <c r="KES74" s="252"/>
      <c r="KET74" s="252"/>
      <c r="KEU74" s="252"/>
      <c r="KEV74" s="252"/>
      <c r="KEW74" s="252"/>
      <c r="KEX74" s="252"/>
      <c r="KEY74" s="252"/>
      <c r="KEZ74" s="252"/>
      <c r="KFA74" s="252"/>
      <c r="KFB74" s="252"/>
      <c r="KFC74" s="252"/>
      <c r="KFD74" s="252"/>
      <c r="KFE74" s="252"/>
      <c r="KFF74" s="252"/>
      <c r="KFG74" s="252"/>
      <c r="KFH74" s="252"/>
      <c r="KFI74" s="252"/>
      <c r="KFJ74" s="252"/>
      <c r="KFK74" s="252"/>
      <c r="KFL74" s="252"/>
      <c r="KFM74" s="252"/>
      <c r="KFN74" s="252"/>
      <c r="KFO74" s="252"/>
      <c r="KFP74" s="252"/>
      <c r="KFQ74" s="252"/>
      <c r="KFR74" s="252"/>
      <c r="KFS74" s="252"/>
      <c r="KFT74" s="252"/>
      <c r="KFU74" s="252"/>
      <c r="KFV74" s="252"/>
      <c r="KFW74" s="252"/>
      <c r="KFX74" s="252"/>
      <c r="KFY74" s="252"/>
      <c r="KFZ74" s="252"/>
      <c r="KGA74" s="252"/>
      <c r="KGB74" s="252"/>
      <c r="KGC74" s="252"/>
      <c r="KGD74" s="252"/>
      <c r="KGE74" s="252"/>
      <c r="KGF74" s="252"/>
      <c r="KGG74" s="252"/>
      <c r="KGH74" s="252"/>
      <c r="KGI74" s="252"/>
      <c r="KGJ74" s="252"/>
      <c r="KGK74" s="252"/>
      <c r="KGL74" s="252"/>
      <c r="KGM74" s="252"/>
      <c r="KGN74" s="252"/>
      <c r="KGO74" s="252"/>
      <c r="KGP74" s="252"/>
      <c r="KGQ74" s="252"/>
      <c r="KGR74" s="252"/>
      <c r="KGS74" s="252"/>
      <c r="KGT74" s="252"/>
      <c r="KGU74" s="252"/>
      <c r="KGV74" s="252"/>
      <c r="KGW74" s="252"/>
      <c r="KGX74" s="252"/>
      <c r="KGY74" s="252"/>
      <c r="KGZ74" s="252"/>
      <c r="KHA74" s="252"/>
      <c r="KHB74" s="252"/>
      <c r="KHC74" s="252"/>
      <c r="KHD74" s="252"/>
      <c r="KHE74" s="252"/>
      <c r="KHF74" s="252"/>
      <c r="KHG74" s="252"/>
      <c r="KHH74" s="252"/>
      <c r="KHI74" s="252"/>
      <c r="KHJ74" s="252"/>
      <c r="KHK74" s="252"/>
      <c r="KHL74" s="252"/>
      <c r="KHM74" s="252"/>
      <c r="KHN74" s="252"/>
      <c r="KHO74" s="252"/>
      <c r="KHP74" s="252"/>
      <c r="KHQ74" s="252"/>
      <c r="KHR74" s="252"/>
      <c r="KHS74" s="252"/>
      <c r="KHT74" s="252"/>
      <c r="KHU74" s="252"/>
      <c r="KHV74" s="252"/>
      <c r="KHW74" s="252"/>
      <c r="KHX74" s="252"/>
      <c r="KHY74" s="252"/>
      <c r="KHZ74" s="252"/>
      <c r="KIA74" s="252"/>
      <c r="KIB74" s="252"/>
      <c r="KIC74" s="252"/>
      <c r="KID74" s="252"/>
      <c r="KIE74" s="252"/>
      <c r="KIF74" s="252"/>
      <c r="KIG74" s="252"/>
      <c r="KIH74" s="252"/>
      <c r="KII74" s="252"/>
      <c r="KIJ74" s="252"/>
      <c r="KIK74" s="252"/>
      <c r="KIL74" s="252"/>
      <c r="KIM74" s="252"/>
      <c r="KIN74" s="252"/>
      <c r="KIO74" s="252"/>
      <c r="KIP74" s="252"/>
      <c r="KIQ74" s="252"/>
      <c r="KIR74" s="252"/>
      <c r="KIS74" s="252"/>
      <c r="KIT74" s="252"/>
      <c r="KIU74" s="252"/>
      <c r="KIV74" s="252"/>
      <c r="KIW74" s="252"/>
      <c r="KIX74" s="252"/>
      <c r="KIY74" s="252"/>
      <c r="KIZ74" s="252"/>
      <c r="KJA74" s="252"/>
      <c r="KJB74" s="252"/>
      <c r="KJC74" s="252"/>
      <c r="KJD74" s="252"/>
      <c r="KJE74" s="252"/>
      <c r="KJF74" s="252"/>
      <c r="KJG74" s="252"/>
      <c r="KJH74" s="252"/>
      <c r="KJI74" s="252"/>
      <c r="KJJ74" s="252"/>
      <c r="KJK74" s="252"/>
      <c r="KJL74" s="252"/>
      <c r="KJM74" s="252"/>
      <c r="KJN74" s="252"/>
      <c r="KJO74" s="252"/>
      <c r="KJP74" s="252"/>
      <c r="KJQ74" s="252"/>
      <c r="KJR74" s="252"/>
      <c r="KJS74" s="252"/>
      <c r="KJT74" s="252"/>
      <c r="KJU74" s="252"/>
      <c r="KJV74" s="252"/>
      <c r="KJW74" s="252"/>
      <c r="KJX74" s="252"/>
      <c r="KJY74" s="252"/>
      <c r="KJZ74" s="252"/>
      <c r="KKA74" s="252"/>
      <c r="KKB74" s="252"/>
      <c r="KKC74" s="252"/>
      <c r="KKD74" s="252"/>
      <c r="KKE74" s="252"/>
      <c r="KKF74" s="252"/>
      <c r="KKG74" s="252"/>
      <c r="KKH74" s="252"/>
      <c r="KKI74" s="252"/>
      <c r="KKJ74" s="252"/>
      <c r="KKK74" s="252"/>
      <c r="KKL74" s="252"/>
      <c r="KKM74" s="252"/>
      <c r="KKN74" s="252"/>
      <c r="KKO74" s="252"/>
      <c r="KKP74" s="252"/>
      <c r="KKQ74" s="252"/>
      <c r="KKR74" s="252"/>
      <c r="KKS74" s="252"/>
      <c r="KKT74" s="252"/>
      <c r="KKU74" s="252"/>
      <c r="KKV74" s="252"/>
      <c r="KKW74" s="252"/>
      <c r="KKX74" s="252"/>
      <c r="KKY74" s="252"/>
      <c r="KKZ74" s="252"/>
      <c r="KLA74" s="252"/>
      <c r="KLB74" s="252"/>
      <c r="KLC74" s="252"/>
      <c r="KLD74" s="252"/>
      <c r="KLE74" s="252"/>
      <c r="KLF74" s="252"/>
      <c r="KLG74" s="252"/>
      <c r="KLH74" s="252"/>
      <c r="KLI74" s="252"/>
      <c r="KLJ74" s="252"/>
      <c r="KLK74" s="252"/>
      <c r="KLL74" s="252"/>
      <c r="KLM74" s="252"/>
      <c r="KLN74" s="252"/>
      <c r="KLO74" s="252"/>
      <c r="KLP74" s="252"/>
      <c r="KLQ74" s="252"/>
      <c r="KLR74" s="252"/>
      <c r="KLS74" s="252"/>
      <c r="KLT74" s="252"/>
      <c r="KLU74" s="252"/>
      <c r="KLV74" s="252"/>
      <c r="KLW74" s="252"/>
      <c r="KLX74" s="252"/>
      <c r="KLY74" s="252"/>
      <c r="KLZ74" s="252"/>
      <c r="KMA74" s="252"/>
      <c r="KMB74" s="252"/>
      <c r="KMC74" s="252"/>
      <c r="KMD74" s="252"/>
      <c r="KME74" s="252"/>
      <c r="KMF74" s="252"/>
      <c r="KMG74" s="252"/>
      <c r="KMH74" s="252"/>
      <c r="KMI74" s="252"/>
      <c r="KMJ74" s="252"/>
      <c r="KMK74" s="252"/>
      <c r="KML74" s="252"/>
      <c r="KMM74" s="252"/>
      <c r="KMN74" s="252"/>
      <c r="KMO74" s="252"/>
      <c r="KMP74" s="252"/>
      <c r="KMQ74" s="252"/>
      <c r="KMR74" s="252"/>
      <c r="KMS74" s="252"/>
      <c r="KMT74" s="252"/>
      <c r="KMU74" s="252"/>
      <c r="KMV74" s="252"/>
      <c r="KMW74" s="252"/>
      <c r="KMX74" s="252"/>
      <c r="KMY74" s="252"/>
      <c r="KMZ74" s="252"/>
      <c r="KNA74" s="252"/>
      <c r="KNB74" s="252"/>
      <c r="KNC74" s="252"/>
      <c r="KND74" s="252"/>
      <c r="KNE74" s="252"/>
      <c r="KNF74" s="252"/>
      <c r="KNG74" s="252"/>
      <c r="KNH74" s="252"/>
      <c r="KNI74" s="252"/>
      <c r="KNJ74" s="252"/>
      <c r="KNK74" s="252"/>
      <c r="KNL74" s="252"/>
      <c r="KNM74" s="252"/>
      <c r="KNN74" s="252"/>
      <c r="KNO74" s="252"/>
      <c r="KNP74" s="252"/>
      <c r="KNQ74" s="252"/>
      <c r="KNR74" s="252"/>
      <c r="KNS74" s="252"/>
      <c r="KNT74" s="252"/>
      <c r="KNU74" s="252"/>
      <c r="KNV74" s="252"/>
      <c r="KNW74" s="252"/>
      <c r="KNX74" s="252"/>
      <c r="KNY74" s="252"/>
      <c r="KNZ74" s="252"/>
      <c r="KOA74" s="252"/>
      <c r="KOB74" s="252"/>
      <c r="KOC74" s="252"/>
      <c r="KOD74" s="252"/>
      <c r="KOE74" s="252"/>
      <c r="KOF74" s="252"/>
      <c r="KOG74" s="252"/>
      <c r="KOH74" s="252"/>
      <c r="KOI74" s="252"/>
      <c r="KOJ74" s="252"/>
      <c r="KOK74" s="252"/>
      <c r="KOL74" s="252"/>
      <c r="KOM74" s="252"/>
      <c r="KON74" s="252"/>
      <c r="KOO74" s="252"/>
      <c r="KOP74" s="252"/>
      <c r="KOQ74" s="252"/>
      <c r="KOR74" s="252"/>
      <c r="KOS74" s="252"/>
      <c r="KOT74" s="252"/>
      <c r="KOU74" s="252"/>
      <c r="KOV74" s="252"/>
      <c r="KOW74" s="252"/>
      <c r="KOX74" s="252"/>
      <c r="KOY74" s="252"/>
      <c r="KOZ74" s="252"/>
      <c r="KPA74" s="252"/>
      <c r="KPB74" s="252"/>
      <c r="KPC74" s="252"/>
      <c r="KPD74" s="252"/>
      <c r="KPE74" s="252"/>
      <c r="KPF74" s="252"/>
      <c r="KPG74" s="252"/>
      <c r="KPH74" s="252"/>
      <c r="KPI74" s="252"/>
      <c r="KPJ74" s="252"/>
      <c r="KPK74" s="252"/>
      <c r="KPL74" s="252"/>
      <c r="KPM74" s="252"/>
      <c r="KPN74" s="252"/>
      <c r="KPO74" s="252"/>
      <c r="KPP74" s="252"/>
      <c r="KPQ74" s="252"/>
      <c r="KPR74" s="252"/>
      <c r="KPS74" s="252"/>
      <c r="KPT74" s="252"/>
      <c r="KPU74" s="252"/>
      <c r="KPV74" s="252"/>
      <c r="KPW74" s="252"/>
      <c r="KPX74" s="252"/>
      <c r="KPY74" s="252"/>
      <c r="KPZ74" s="252"/>
      <c r="KQA74" s="252"/>
      <c r="KQB74" s="252"/>
      <c r="KQC74" s="252"/>
      <c r="KQD74" s="252"/>
      <c r="KQE74" s="252"/>
      <c r="KQF74" s="252"/>
      <c r="KQG74" s="252"/>
      <c r="KQH74" s="252"/>
      <c r="KQI74" s="252"/>
      <c r="KQJ74" s="252"/>
      <c r="KQK74" s="252"/>
      <c r="KQL74" s="252"/>
      <c r="KQM74" s="252"/>
      <c r="KQN74" s="252"/>
      <c r="KQO74" s="252"/>
      <c r="KQP74" s="252"/>
      <c r="KQQ74" s="252"/>
      <c r="KQR74" s="252"/>
      <c r="KQS74" s="252"/>
      <c r="KQT74" s="252"/>
      <c r="KQU74" s="252"/>
      <c r="KQV74" s="252"/>
      <c r="KQW74" s="252"/>
      <c r="KQX74" s="252"/>
      <c r="KQY74" s="252"/>
      <c r="KQZ74" s="252"/>
      <c r="KRA74" s="252"/>
      <c r="KRB74" s="252"/>
      <c r="KRC74" s="252"/>
      <c r="KRD74" s="252"/>
      <c r="KRE74" s="252"/>
      <c r="KRF74" s="252"/>
      <c r="KRG74" s="252"/>
      <c r="KRH74" s="252"/>
      <c r="KRI74" s="252"/>
      <c r="KRJ74" s="252"/>
      <c r="KRK74" s="252"/>
      <c r="KRL74" s="252"/>
      <c r="KRM74" s="252"/>
      <c r="KRN74" s="252"/>
      <c r="KRO74" s="252"/>
      <c r="KRP74" s="252"/>
      <c r="KRQ74" s="252"/>
      <c r="KRR74" s="252"/>
      <c r="KRS74" s="252"/>
      <c r="KRT74" s="252"/>
      <c r="KRU74" s="252"/>
      <c r="KRV74" s="252"/>
      <c r="KRW74" s="252"/>
      <c r="KRX74" s="252"/>
      <c r="KRY74" s="252"/>
      <c r="KRZ74" s="252"/>
      <c r="KSA74" s="252"/>
      <c r="KSB74" s="252"/>
      <c r="KSC74" s="252"/>
      <c r="KSD74" s="252"/>
      <c r="KSE74" s="252"/>
      <c r="KSF74" s="252"/>
      <c r="KSG74" s="252"/>
      <c r="KSH74" s="252"/>
      <c r="KSI74" s="252"/>
      <c r="KSJ74" s="252"/>
      <c r="KSK74" s="252"/>
      <c r="KSL74" s="252"/>
      <c r="KSM74" s="252"/>
      <c r="KSN74" s="252"/>
      <c r="KSO74" s="252"/>
      <c r="KSP74" s="252"/>
      <c r="KSQ74" s="252"/>
      <c r="KSR74" s="252"/>
      <c r="KSS74" s="252"/>
      <c r="KST74" s="252"/>
      <c r="KSU74" s="252"/>
      <c r="KSV74" s="252"/>
      <c r="KSW74" s="252"/>
      <c r="KSX74" s="252"/>
      <c r="KSY74" s="252"/>
      <c r="KSZ74" s="252"/>
      <c r="KTA74" s="252"/>
      <c r="KTB74" s="252"/>
      <c r="KTC74" s="252"/>
      <c r="KTD74" s="252"/>
      <c r="KTE74" s="252"/>
      <c r="KTF74" s="252"/>
      <c r="KTG74" s="252"/>
      <c r="KTH74" s="252"/>
      <c r="KTI74" s="252"/>
      <c r="KTJ74" s="252"/>
      <c r="KTK74" s="252"/>
      <c r="KTL74" s="252"/>
      <c r="KTM74" s="252"/>
      <c r="KTN74" s="252"/>
      <c r="KTO74" s="252"/>
      <c r="KTP74" s="252"/>
      <c r="KTQ74" s="252"/>
      <c r="KTR74" s="252"/>
      <c r="KTS74" s="252"/>
      <c r="KTT74" s="252"/>
      <c r="KTU74" s="252"/>
      <c r="KTV74" s="252"/>
      <c r="KTW74" s="252"/>
      <c r="KTX74" s="252"/>
      <c r="KTY74" s="252"/>
      <c r="KTZ74" s="252"/>
      <c r="KUA74" s="252"/>
      <c r="KUB74" s="252"/>
      <c r="KUC74" s="252"/>
      <c r="KUD74" s="252"/>
      <c r="KUE74" s="252"/>
      <c r="KUF74" s="252"/>
      <c r="KUG74" s="252"/>
      <c r="KUH74" s="252"/>
      <c r="KUI74" s="252"/>
      <c r="KUJ74" s="252"/>
      <c r="KUK74" s="252"/>
      <c r="KUL74" s="252"/>
      <c r="KUM74" s="252"/>
      <c r="KUN74" s="252"/>
      <c r="KUO74" s="252"/>
      <c r="KUP74" s="252"/>
      <c r="KUQ74" s="252"/>
      <c r="KUR74" s="252"/>
      <c r="KUS74" s="252"/>
      <c r="KUT74" s="252"/>
      <c r="KUU74" s="252"/>
      <c r="KUV74" s="252"/>
      <c r="KUW74" s="252"/>
      <c r="KUX74" s="252"/>
      <c r="KUY74" s="252"/>
      <c r="KUZ74" s="252"/>
      <c r="KVA74" s="252"/>
      <c r="KVB74" s="252"/>
      <c r="KVC74" s="252"/>
      <c r="KVD74" s="252"/>
      <c r="KVE74" s="252"/>
      <c r="KVF74" s="252"/>
      <c r="KVG74" s="252"/>
      <c r="KVH74" s="252"/>
      <c r="KVI74" s="252"/>
      <c r="KVJ74" s="252"/>
      <c r="KVK74" s="252"/>
      <c r="KVL74" s="252"/>
      <c r="KVM74" s="252"/>
      <c r="KVN74" s="252"/>
      <c r="KVO74" s="252"/>
      <c r="KVP74" s="252"/>
      <c r="KVQ74" s="252"/>
      <c r="KVR74" s="252"/>
      <c r="KVS74" s="252"/>
      <c r="KVT74" s="252"/>
      <c r="KVU74" s="252"/>
      <c r="KVV74" s="252"/>
      <c r="KVW74" s="252"/>
      <c r="KVX74" s="252"/>
      <c r="KVY74" s="252"/>
      <c r="KVZ74" s="252"/>
      <c r="KWA74" s="252"/>
      <c r="KWB74" s="252"/>
      <c r="KWC74" s="252"/>
      <c r="KWD74" s="252"/>
      <c r="KWE74" s="252"/>
      <c r="KWF74" s="252"/>
      <c r="KWG74" s="252"/>
      <c r="KWH74" s="252"/>
      <c r="KWI74" s="252"/>
      <c r="KWJ74" s="252"/>
      <c r="KWK74" s="252"/>
      <c r="KWL74" s="252"/>
      <c r="KWM74" s="252"/>
      <c r="KWN74" s="252"/>
      <c r="KWO74" s="252"/>
      <c r="KWP74" s="252"/>
      <c r="KWQ74" s="252"/>
      <c r="KWR74" s="252"/>
      <c r="KWS74" s="252"/>
      <c r="KWT74" s="252"/>
      <c r="KWU74" s="252"/>
      <c r="KWV74" s="252"/>
      <c r="KWW74" s="252"/>
      <c r="KWX74" s="252"/>
      <c r="KWY74" s="252"/>
      <c r="KWZ74" s="252"/>
      <c r="KXA74" s="252"/>
      <c r="KXB74" s="252"/>
      <c r="KXC74" s="252"/>
      <c r="KXD74" s="252"/>
      <c r="KXE74" s="252"/>
      <c r="KXF74" s="252"/>
      <c r="KXG74" s="252"/>
      <c r="KXH74" s="252"/>
      <c r="KXI74" s="252"/>
      <c r="KXJ74" s="252"/>
      <c r="KXK74" s="252"/>
      <c r="KXL74" s="252"/>
      <c r="KXM74" s="252"/>
      <c r="KXN74" s="252"/>
      <c r="KXO74" s="252"/>
      <c r="KXP74" s="252"/>
      <c r="KXQ74" s="252"/>
      <c r="KXR74" s="252"/>
      <c r="KXS74" s="252"/>
      <c r="KXT74" s="252"/>
      <c r="KXU74" s="252"/>
      <c r="KXV74" s="252"/>
      <c r="KXW74" s="252"/>
      <c r="KXX74" s="252"/>
      <c r="KXY74" s="252"/>
      <c r="KXZ74" s="252"/>
      <c r="KYA74" s="252"/>
      <c r="KYB74" s="252"/>
      <c r="KYC74" s="252"/>
      <c r="KYD74" s="252"/>
      <c r="KYE74" s="252"/>
      <c r="KYF74" s="252"/>
      <c r="KYG74" s="252"/>
      <c r="KYH74" s="252"/>
      <c r="KYI74" s="252"/>
      <c r="KYJ74" s="252"/>
      <c r="KYK74" s="252"/>
      <c r="KYL74" s="252"/>
      <c r="KYM74" s="252"/>
      <c r="KYN74" s="252"/>
      <c r="KYO74" s="252"/>
      <c r="KYP74" s="252"/>
      <c r="KYQ74" s="252"/>
      <c r="KYR74" s="252"/>
      <c r="KYS74" s="252"/>
      <c r="KYT74" s="252"/>
      <c r="KYU74" s="252"/>
      <c r="KYV74" s="252"/>
      <c r="KYW74" s="252"/>
      <c r="KYX74" s="252"/>
      <c r="KYY74" s="252"/>
      <c r="KYZ74" s="252"/>
      <c r="KZA74" s="252"/>
      <c r="KZB74" s="252"/>
      <c r="KZC74" s="252"/>
      <c r="KZD74" s="252"/>
      <c r="KZE74" s="252"/>
      <c r="KZF74" s="252"/>
      <c r="KZG74" s="252"/>
      <c r="KZH74" s="252"/>
      <c r="KZI74" s="252"/>
      <c r="KZJ74" s="252"/>
      <c r="KZK74" s="252"/>
      <c r="KZL74" s="252"/>
      <c r="KZM74" s="252"/>
      <c r="KZN74" s="252"/>
      <c r="KZO74" s="252"/>
      <c r="KZP74" s="252"/>
      <c r="KZQ74" s="252"/>
      <c r="KZR74" s="252"/>
      <c r="KZS74" s="252"/>
      <c r="KZT74" s="252"/>
      <c r="KZU74" s="252"/>
      <c r="KZV74" s="252"/>
      <c r="KZW74" s="252"/>
      <c r="KZX74" s="252"/>
      <c r="KZY74" s="252"/>
      <c r="KZZ74" s="252"/>
      <c r="LAA74" s="252"/>
      <c r="LAB74" s="252"/>
      <c r="LAC74" s="252"/>
      <c r="LAD74" s="252"/>
      <c r="LAE74" s="252"/>
      <c r="LAF74" s="252"/>
      <c r="LAG74" s="252"/>
      <c r="LAH74" s="252"/>
      <c r="LAI74" s="252"/>
      <c r="LAJ74" s="252"/>
      <c r="LAK74" s="252"/>
      <c r="LAL74" s="252"/>
      <c r="LAM74" s="252"/>
      <c r="LAN74" s="252"/>
      <c r="LAO74" s="252"/>
      <c r="LAP74" s="252"/>
      <c r="LAQ74" s="252"/>
      <c r="LAR74" s="252"/>
      <c r="LAS74" s="252"/>
      <c r="LAT74" s="252"/>
      <c r="LAU74" s="252"/>
      <c r="LAV74" s="252"/>
      <c r="LAW74" s="252"/>
      <c r="LAX74" s="252"/>
      <c r="LAY74" s="252"/>
      <c r="LAZ74" s="252"/>
      <c r="LBA74" s="252"/>
      <c r="LBB74" s="252"/>
      <c r="LBC74" s="252"/>
      <c r="LBD74" s="252"/>
      <c r="LBE74" s="252"/>
      <c r="LBF74" s="252"/>
      <c r="LBG74" s="252"/>
      <c r="LBH74" s="252"/>
      <c r="LBI74" s="252"/>
      <c r="LBJ74" s="252"/>
      <c r="LBK74" s="252"/>
      <c r="LBL74" s="252"/>
      <c r="LBM74" s="252"/>
      <c r="LBN74" s="252"/>
      <c r="LBO74" s="252"/>
      <c r="LBP74" s="252"/>
      <c r="LBQ74" s="252"/>
      <c r="LBR74" s="252"/>
      <c r="LBS74" s="252"/>
      <c r="LBT74" s="252"/>
      <c r="LBU74" s="252"/>
      <c r="LBV74" s="252"/>
      <c r="LBW74" s="252"/>
      <c r="LBX74" s="252"/>
      <c r="LBY74" s="252"/>
      <c r="LBZ74" s="252"/>
      <c r="LCA74" s="252"/>
      <c r="LCB74" s="252"/>
      <c r="LCC74" s="252"/>
      <c r="LCD74" s="252"/>
      <c r="LCE74" s="252"/>
      <c r="LCF74" s="252"/>
      <c r="LCG74" s="252"/>
      <c r="LCH74" s="252"/>
      <c r="LCI74" s="252"/>
      <c r="LCJ74" s="252"/>
      <c r="LCK74" s="252"/>
      <c r="LCL74" s="252"/>
      <c r="LCM74" s="252"/>
      <c r="LCN74" s="252"/>
      <c r="LCO74" s="252"/>
      <c r="LCP74" s="252"/>
      <c r="LCQ74" s="252"/>
      <c r="LCR74" s="252"/>
      <c r="LCS74" s="252"/>
      <c r="LCT74" s="252"/>
      <c r="LCU74" s="252"/>
      <c r="LCV74" s="252"/>
      <c r="LCW74" s="252"/>
      <c r="LCX74" s="252"/>
      <c r="LCY74" s="252"/>
      <c r="LCZ74" s="252"/>
      <c r="LDA74" s="252"/>
      <c r="LDB74" s="252"/>
      <c r="LDC74" s="252"/>
      <c r="LDD74" s="252"/>
      <c r="LDE74" s="252"/>
      <c r="LDF74" s="252"/>
      <c r="LDG74" s="252"/>
      <c r="LDH74" s="252"/>
      <c r="LDI74" s="252"/>
      <c r="LDJ74" s="252"/>
      <c r="LDK74" s="252"/>
      <c r="LDL74" s="252"/>
      <c r="LDM74" s="252"/>
      <c r="LDN74" s="252"/>
      <c r="LDO74" s="252"/>
      <c r="LDP74" s="252"/>
      <c r="LDQ74" s="252"/>
      <c r="LDR74" s="252"/>
      <c r="LDS74" s="252"/>
      <c r="LDT74" s="252"/>
      <c r="LDU74" s="252"/>
      <c r="LDV74" s="252"/>
      <c r="LDW74" s="252"/>
      <c r="LDX74" s="252"/>
      <c r="LDY74" s="252"/>
      <c r="LDZ74" s="252"/>
      <c r="LEA74" s="252"/>
      <c r="LEB74" s="252"/>
      <c r="LEC74" s="252"/>
      <c r="LED74" s="252"/>
      <c r="LEE74" s="252"/>
      <c r="LEF74" s="252"/>
      <c r="LEG74" s="252"/>
      <c r="LEH74" s="252"/>
      <c r="LEI74" s="252"/>
      <c r="LEJ74" s="252"/>
      <c r="LEK74" s="252"/>
      <c r="LEL74" s="252"/>
      <c r="LEM74" s="252"/>
      <c r="LEN74" s="252"/>
      <c r="LEO74" s="252"/>
      <c r="LEP74" s="252"/>
      <c r="LEQ74" s="252"/>
      <c r="LER74" s="252"/>
      <c r="LES74" s="252"/>
      <c r="LET74" s="252"/>
      <c r="LEU74" s="252"/>
      <c r="LEV74" s="252"/>
      <c r="LEW74" s="252"/>
      <c r="LEX74" s="252"/>
      <c r="LEY74" s="252"/>
      <c r="LEZ74" s="252"/>
      <c r="LFA74" s="252"/>
      <c r="LFB74" s="252"/>
      <c r="LFC74" s="252"/>
      <c r="LFD74" s="252"/>
      <c r="LFE74" s="252"/>
      <c r="LFF74" s="252"/>
      <c r="LFG74" s="252"/>
      <c r="LFH74" s="252"/>
      <c r="LFI74" s="252"/>
      <c r="LFJ74" s="252"/>
      <c r="LFK74" s="252"/>
      <c r="LFL74" s="252"/>
      <c r="LFM74" s="252"/>
      <c r="LFN74" s="252"/>
      <c r="LFO74" s="252"/>
      <c r="LFP74" s="252"/>
      <c r="LFQ74" s="252"/>
      <c r="LFR74" s="252"/>
      <c r="LFS74" s="252"/>
      <c r="LFT74" s="252"/>
      <c r="LFU74" s="252"/>
      <c r="LFV74" s="252"/>
      <c r="LFW74" s="252"/>
      <c r="LFX74" s="252"/>
      <c r="LFY74" s="252"/>
      <c r="LFZ74" s="252"/>
      <c r="LGA74" s="252"/>
      <c r="LGB74" s="252"/>
      <c r="LGC74" s="252"/>
      <c r="LGD74" s="252"/>
      <c r="LGE74" s="252"/>
      <c r="LGF74" s="252"/>
      <c r="LGG74" s="252"/>
      <c r="LGH74" s="252"/>
      <c r="LGI74" s="252"/>
      <c r="LGJ74" s="252"/>
      <c r="LGK74" s="252"/>
      <c r="LGL74" s="252"/>
      <c r="LGM74" s="252"/>
      <c r="LGN74" s="252"/>
      <c r="LGO74" s="252"/>
      <c r="LGP74" s="252"/>
      <c r="LGQ74" s="252"/>
      <c r="LGR74" s="252"/>
      <c r="LGS74" s="252"/>
      <c r="LGT74" s="252"/>
      <c r="LGU74" s="252"/>
      <c r="LGV74" s="252"/>
      <c r="LGW74" s="252"/>
      <c r="LGX74" s="252"/>
      <c r="LGY74" s="252"/>
      <c r="LGZ74" s="252"/>
      <c r="LHA74" s="252"/>
      <c r="LHB74" s="252"/>
      <c r="LHC74" s="252"/>
      <c r="LHD74" s="252"/>
      <c r="LHE74" s="252"/>
      <c r="LHF74" s="252"/>
      <c r="LHG74" s="252"/>
      <c r="LHH74" s="252"/>
      <c r="LHI74" s="252"/>
      <c r="LHJ74" s="252"/>
      <c r="LHK74" s="252"/>
      <c r="LHL74" s="252"/>
      <c r="LHM74" s="252"/>
      <c r="LHN74" s="252"/>
      <c r="LHO74" s="252"/>
      <c r="LHP74" s="252"/>
      <c r="LHQ74" s="252"/>
      <c r="LHR74" s="252"/>
      <c r="LHS74" s="252"/>
      <c r="LHT74" s="252"/>
      <c r="LHU74" s="252"/>
      <c r="LHV74" s="252"/>
      <c r="LHW74" s="252"/>
      <c r="LHX74" s="252"/>
      <c r="LHY74" s="252"/>
      <c r="LHZ74" s="252"/>
      <c r="LIA74" s="252"/>
      <c r="LIB74" s="252"/>
      <c r="LIC74" s="252"/>
      <c r="LID74" s="252"/>
      <c r="LIE74" s="252"/>
      <c r="LIF74" s="252"/>
      <c r="LIG74" s="252"/>
      <c r="LIH74" s="252"/>
      <c r="LII74" s="252"/>
      <c r="LIJ74" s="252"/>
      <c r="LIK74" s="252"/>
      <c r="LIL74" s="252"/>
      <c r="LIM74" s="252"/>
      <c r="LIN74" s="252"/>
      <c r="LIO74" s="252"/>
      <c r="LIP74" s="252"/>
      <c r="LIQ74" s="252"/>
      <c r="LIR74" s="252"/>
      <c r="LIS74" s="252"/>
      <c r="LIT74" s="252"/>
      <c r="LIU74" s="252"/>
      <c r="LIV74" s="252"/>
      <c r="LIW74" s="252"/>
      <c r="LIX74" s="252"/>
      <c r="LIY74" s="252"/>
      <c r="LIZ74" s="252"/>
      <c r="LJA74" s="252"/>
      <c r="LJB74" s="252"/>
      <c r="LJC74" s="252"/>
      <c r="LJD74" s="252"/>
      <c r="LJE74" s="252"/>
      <c r="LJF74" s="252"/>
      <c r="LJG74" s="252"/>
      <c r="LJH74" s="252"/>
      <c r="LJI74" s="252"/>
      <c r="LJJ74" s="252"/>
      <c r="LJK74" s="252"/>
      <c r="LJL74" s="252"/>
      <c r="LJM74" s="252"/>
      <c r="LJN74" s="252"/>
      <c r="LJO74" s="252"/>
      <c r="LJP74" s="252"/>
      <c r="LJQ74" s="252"/>
      <c r="LJR74" s="252"/>
      <c r="LJS74" s="252"/>
      <c r="LJT74" s="252"/>
      <c r="LJU74" s="252"/>
      <c r="LJV74" s="252"/>
      <c r="LJW74" s="252"/>
      <c r="LJX74" s="252"/>
      <c r="LJY74" s="252"/>
      <c r="LJZ74" s="252"/>
      <c r="LKA74" s="252"/>
      <c r="LKB74" s="252"/>
      <c r="LKC74" s="252"/>
      <c r="LKD74" s="252"/>
      <c r="LKE74" s="252"/>
      <c r="LKF74" s="252"/>
      <c r="LKG74" s="252"/>
      <c r="LKH74" s="252"/>
      <c r="LKI74" s="252"/>
      <c r="LKJ74" s="252"/>
      <c r="LKK74" s="252"/>
      <c r="LKL74" s="252"/>
      <c r="LKM74" s="252"/>
      <c r="LKN74" s="252"/>
      <c r="LKO74" s="252"/>
      <c r="LKP74" s="252"/>
      <c r="LKQ74" s="252"/>
      <c r="LKR74" s="252"/>
      <c r="LKS74" s="252"/>
      <c r="LKT74" s="252"/>
      <c r="LKU74" s="252"/>
      <c r="LKV74" s="252"/>
      <c r="LKW74" s="252"/>
      <c r="LKX74" s="252"/>
      <c r="LKY74" s="252"/>
      <c r="LKZ74" s="252"/>
      <c r="LLA74" s="252"/>
      <c r="LLB74" s="252"/>
      <c r="LLC74" s="252"/>
      <c r="LLD74" s="252"/>
      <c r="LLE74" s="252"/>
      <c r="LLF74" s="252"/>
      <c r="LLG74" s="252"/>
      <c r="LLH74" s="252"/>
      <c r="LLI74" s="252"/>
      <c r="LLJ74" s="252"/>
      <c r="LLK74" s="252"/>
      <c r="LLL74" s="252"/>
      <c r="LLM74" s="252"/>
      <c r="LLN74" s="252"/>
      <c r="LLO74" s="252"/>
      <c r="LLP74" s="252"/>
      <c r="LLQ74" s="252"/>
      <c r="LLR74" s="252"/>
      <c r="LLS74" s="252"/>
      <c r="LLT74" s="252"/>
      <c r="LLU74" s="252"/>
      <c r="LLV74" s="252"/>
      <c r="LLW74" s="252"/>
      <c r="LLX74" s="252"/>
      <c r="LLY74" s="252"/>
      <c r="LLZ74" s="252"/>
      <c r="LMA74" s="252"/>
      <c r="LMB74" s="252"/>
      <c r="LMC74" s="252"/>
      <c r="LMD74" s="252"/>
      <c r="LME74" s="252"/>
      <c r="LMF74" s="252"/>
      <c r="LMG74" s="252"/>
      <c r="LMH74" s="252"/>
      <c r="LMI74" s="252"/>
      <c r="LMJ74" s="252"/>
      <c r="LMK74" s="252"/>
      <c r="LML74" s="252"/>
      <c r="LMM74" s="252"/>
      <c r="LMN74" s="252"/>
      <c r="LMO74" s="252"/>
      <c r="LMP74" s="252"/>
      <c r="LMQ74" s="252"/>
      <c r="LMR74" s="252"/>
      <c r="LMS74" s="252"/>
      <c r="LMT74" s="252"/>
      <c r="LMU74" s="252"/>
      <c r="LMV74" s="252"/>
      <c r="LMW74" s="252"/>
      <c r="LMX74" s="252"/>
      <c r="LMY74" s="252"/>
      <c r="LMZ74" s="252"/>
      <c r="LNA74" s="252"/>
      <c r="LNB74" s="252"/>
      <c r="LNC74" s="252"/>
      <c r="LND74" s="252"/>
      <c r="LNE74" s="252"/>
      <c r="LNF74" s="252"/>
      <c r="LNG74" s="252"/>
      <c r="LNH74" s="252"/>
      <c r="LNI74" s="252"/>
      <c r="LNJ74" s="252"/>
      <c r="LNK74" s="252"/>
      <c r="LNL74" s="252"/>
      <c r="LNM74" s="252"/>
      <c r="LNN74" s="252"/>
      <c r="LNO74" s="252"/>
      <c r="LNP74" s="252"/>
      <c r="LNQ74" s="252"/>
      <c r="LNR74" s="252"/>
      <c r="LNS74" s="252"/>
      <c r="LNT74" s="252"/>
      <c r="LNU74" s="252"/>
      <c r="LNV74" s="252"/>
      <c r="LNW74" s="252"/>
      <c r="LNX74" s="252"/>
      <c r="LNY74" s="252"/>
      <c r="LNZ74" s="252"/>
      <c r="LOA74" s="252"/>
      <c r="LOB74" s="252"/>
      <c r="LOC74" s="252"/>
      <c r="LOD74" s="252"/>
      <c r="LOE74" s="252"/>
      <c r="LOF74" s="252"/>
      <c r="LOG74" s="252"/>
      <c r="LOH74" s="252"/>
      <c r="LOI74" s="252"/>
      <c r="LOJ74" s="252"/>
      <c r="LOK74" s="252"/>
      <c r="LOL74" s="252"/>
      <c r="LOM74" s="252"/>
      <c r="LON74" s="252"/>
      <c r="LOO74" s="252"/>
      <c r="LOP74" s="252"/>
      <c r="LOQ74" s="252"/>
      <c r="LOR74" s="252"/>
      <c r="LOS74" s="252"/>
      <c r="LOT74" s="252"/>
      <c r="LOU74" s="252"/>
      <c r="LOV74" s="252"/>
      <c r="LOW74" s="252"/>
      <c r="LOX74" s="252"/>
      <c r="LOY74" s="252"/>
      <c r="LOZ74" s="252"/>
      <c r="LPA74" s="252"/>
      <c r="LPB74" s="252"/>
      <c r="LPC74" s="252"/>
      <c r="LPD74" s="252"/>
      <c r="LPE74" s="252"/>
      <c r="LPF74" s="252"/>
      <c r="LPG74" s="252"/>
      <c r="LPH74" s="252"/>
      <c r="LPI74" s="252"/>
      <c r="LPJ74" s="252"/>
      <c r="LPK74" s="252"/>
      <c r="LPL74" s="252"/>
      <c r="LPM74" s="252"/>
      <c r="LPN74" s="252"/>
      <c r="LPO74" s="252"/>
      <c r="LPP74" s="252"/>
      <c r="LPQ74" s="252"/>
      <c r="LPR74" s="252"/>
      <c r="LPS74" s="252"/>
      <c r="LPT74" s="252"/>
      <c r="LPU74" s="252"/>
      <c r="LPV74" s="252"/>
      <c r="LPW74" s="252"/>
      <c r="LPX74" s="252"/>
      <c r="LPY74" s="252"/>
      <c r="LPZ74" s="252"/>
      <c r="LQA74" s="252"/>
      <c r="LQB74" s="252"/>
      <c r="LQC74" s="252"/>
      <c r="LQD74" s="252"/>
      <c r="LQE74" s="252"/>
      <c r="LQF74" s="252"/>
      <c r="LQG74" s="252"/>
      <c r="LQH74" s="252"/>
      <c r="LQI74" s="252"/>
      <c r="LQJ74" s="252"/>
      <c r="LQK74" s="252"/>
      <c r="LQL74" s="252"/>
      <c r="LQM74" s="252"/>
      <c r="LQN74" s="252"/>
      <c r="LQO74" s="252"/>
      <c r="LQP74" s="252"/>
      <c r="LQQ74" s="252"/>
      <c r="LQR74" s="252"/>
      <c r="LQS74" s="252"/>
      <c r="LQT74" s="252"/>
      <c r="LQU74" s="252"/>
      <c r="LQV74" s="252"/>
      <c r="LQW74" s="252"/>
      <c r="LQX74" s="252"/>
      <c r="LQY74" s="252"/>
      <c r="LQZ74" s="252"/>
      <c r="LRA74" s="252"/>
      <c r="LRB74" s="252"/>
      <c r="LRC74" s="252"/>
      <c r="LRD74" s="252"/>
      <c r="LRE74" s="252"/>
      <c r="LRF74" s="252"/>
      <c r="LRG74" s="252"/>
      <c r="LRH74" s="252"/>
      <c r="LRI74" s="252"/>
      <c r="LRJ74" s="252"/>
      <c r="LRK74" s="252"/>
      <c r="LRL74" s="252"/>
      <c r="LRM74" s="252"/>
      <c r="LRN74" s="252"/>
      <c r="LRO74" s="252"/>
      <c r="LRP74" s="252"/>
      <c r="LRQ74" s="252"/>
      <c r="LRR74" s="252"/>
      <c r="LRS74" s="252"/>
      <c r="LRT74" s="252"/>
      <c r="LRU74" s="252"/>
      <c r="LRV74" s="252"/>
      <c r="LRW74" s="252"/>
      <c r="LRX74" s="252"/>
      <c r="LRY74" s="252"/>
      <c r="LRZ74" s="252"/>
      <c r="LSA74" s="252"/>
      <c r="LSB74" s="252"/>
      <c r="LSC74" s="252"/>
      <c r="LSD74" s="252"/>
      <c r="LSE74" s="252"/>
      <c r="LSF74" s="252"/>
      <c r="LSG74" s="252"/>
      <c r="LSH74" s="252"/>
      <c r="LSI74" s="252"/>
      <c r="LSJ74" s="252"/>
      <c r="LSK74" s="252"/>
      <c r="LSL74" s="252"/>
      <c r="LSM74" s="252"/>
      <c r="LSN74" s="252"/>
      <c r="LSO74" s="252"/>
      <c r="LSP74" s="252"/>
      <c r="LSQ74" s="252"/>
      <c r="LSR74" s="252"/>
      <c r="LSS74" s="252"/>
      <c r="LST74" s="252"/>
      <c r="LSU74" s="252"/>
      <c r="LSV74" s="252"/>
      <c r="LSW74" s="252"/>
      <c r="LSX74" s="252"/>
      <c r="LSY74" s="252"/>
      <c r="LSZ74" s="252"/>
      <c r="LTA74" s="252"/>
      <c r="LTB74" s="252"/>
      <c r="LTC74" s="252"/>
      <c r="LTD74" s="252"/>
      <c r="LTE74" s="252"/>
      <c r="LTF74" s="252"/>
      <c r="LTG74" s="252"/>
      <c r="LTH74" s="252"/>
      <c r="LTI74" s="252"/>
      <c r="LTJ74" s="252"/>
      <c r="LTK74" s="252"/>
      <c r="LTL74" s="252"/>
      <c r="LTM74" s="252"/>
      <c r="LTN74" s="252"/>
      <c r="LTO74" s="252"/>
      <c r="LTP74" s="252"/>
      <c r="LTQ74" s="252"/>
      <c r="LTR74" s="252"/>
      <c r="LTS74" s="252"/>
      <c r="LTT74" s="252"/>
      <c r="LTU74" s="252"/>
      <c r="LTV74" s="252"/>
      <c r="LTW74" s="252"/>
      <c r="LTX74" s="252"/>
      <c r="LTY74" s="252"/>
      <c r="LTZ74" s="252"/>
      <c r="LUA74" s="252"/>
      <c r="LUB74" s="252"/>
      <c r="LUC74" s="252"/>
      <c r="LUD74" s="252"/>
      <c r="LUE74" s="252"/>
      <c r="LUF74" s="252"/>
      <c r="LUG74" s="252"/>
      <c r="LUH74" s="252"/>
      <c r="LUI74" s="252"/>
      <c r="LUJ74" s="252"/>
      <c r="LUK74" s="252"/>
      <c r="LUL74" s="252"/>
      <c r="LUM74" s="252"/>
      <c r="LUN74" s="252"/>
      <c r="LUO74" s="252"/>
      <c r="LUP74" s="252"/>
      <c r="LUQ74" s="252"/>
      <c r="LUR74" s="252"/>
      <c r="LUS74" s="252"/>
      <c r="LUT74" s="252"/>
      <c r="LUU74" s="252"/>
      <c r="LUV74" s="252"/>
      <c r="LUW74" s="252"/>
      <c r="LUX74" s="252"/>
      <c r="LUY74" s="252"/>
      <c r="LUZ74" s="252"/>
      <c r="LVA74" s="252"/>
      <c r="LVB74" s="252"/>
      <c r="LVC74" s="252"/>
      <c r="LVD74" s="252"/>
      <c r="LVE74" s="252"/>
      <c r="LVF74" s="252"/>
      <c r="LVG74" s="252"/>
      <c r="LVH74" s="252"/>
      <c r="LVI74" s="252"/>
      <c r="LVJ74" s="252"/>
      <c r="LVK74" s="252"/>
      <c r="LVL74" s="252"/>
      <c r="LVM74" s="252"/>
      <c r="LVN74" s="252"/>
      <c r="LVO74" s="252"/>
      <c r="LVP74" s="252"/>
      <c r="LVQ74" s="252"/>
      <c r="LVR74" s="252"/>
      <c r="LVS74" s="252"/>
      <c r="LVT74" s="252"/>
      <c r="LVU74" s="252"/>
      <c r="LVV74" s="252"/>
      <c r="LVW74" s="252"/>
      <c r="LVX74" s="252"/>
      <c r="LVY74" s="252"/>
      <c r="LVZ74" s="252"/>
      <c r="LWA74" s="252"/>
      <c r="LWB74" s="252"/>
      <c r="LWC74" s="252"/>
      <c r="LWD74" s="252"/>
      <c r="LWE74" s="252"/>
      <c r="LWF74" s="252"/>
      <c r="LWG74" s="252"/>
      <c r="LWH74" s="252"/>
      <c r="LWI74" s="252"/>
      <c r="LWJ74" s="252"/>
      <c r="LWK74" s="252"/>
      <c r="LWL74" s="252"/>
      <c r="LWM74" s="252"/>
      <c r="LWN74" s="252"/>
      <c r="LWO74" s="252"/>
      <c r="LWP74" s="252"/>
      <c r="LWQ74" s="252"/>
      <c r="LWR74" s="252"/>
      <c r="LWS74" s="252"/>
      <c r="LWT74" s="252"/>
      <c r="LWU74" s="252"/>
      <c r="LWV74" s="252"/>
      <c r="LWW74" s="252"/>
      <c r="LWX74" s="252"/>
      <c r="LWY74" s="252"/>
      <c r="LWZ74" s="252"/>
      <c r="LXA74" s="252"/>
      <c r="LXB74" s="252"/>
      <c r="LXC74" s="252"/>
      <c r="LXD74" s="252"/>
      <c r="LXE74" s="252"/>
      <c r="LXF74" s="252"/>
      <c r="LXG74" s="252"/>
      <c r="LXH74" s="252"/>
      <c r="LXI74" s="252"/>
      <c r="LXJ74" s="252"/>
      <c r="LXK74" s="252"/>
      <c r="LXL74" s="252"/>
      <c r="LXM74" s="252"/>
      <c r="LXN74" s="252"/>
      <c r="LXO74" s="252"/>
      <c r="LXP74" s="252"/>
      <c r="LXQ74" s="252"/>
      <c r="LXR74" s="252"/>
      <c r="LXS74" s="252"/>
      <c r="LXT74" s="252"/>
      <c r="LXU74" s="252"/>
      <c r="LXV74" s="252"/>
      <c r="LXW74" s="252"/>
      <c r="LXX74" s="252"/>
      <c r="LXY74" s="252"/>
      <c r="LXZ74" s="252"/>
      <c r="LYA74" s="252"/>
      <c r="LYB74" s="252"/>
      <c r="LYC74" s="252"/>
      <c r="LYD74" s="252"/>
      <c r="LYE74" s="252"/>
      <c r="LYF74" s="252"/>
      <c r="LYG74" s="252"/>
      <c r="LYH74" s="252"/>
      <c r="LYI74" s="252"/>
      <c r="LYJ74" s="252"/>
      <c r="LYK74" s="252"/>
      <c r="LYL74" s="252"/>
      <c r="LYM74" s="252"/>
      <c r="LYN74" s="252"/>
      <c r="LYO74" s="252"/>
      <c r="LYP74" s="252"/>
      <c r="LYQ74" s="252"/>
      <c r="LYR74" s="252"/>
      <c r="LYS74" s="252"/>
      <c r="LYT74" s="252"/>
      <c r="LYU74" s="252"/>
      <c r="LYV74" s="252"/>
      <c r="LYW74" s="252"/>
      <c r="LYX74" s="252"/>
      <c r="LYY74" s="252"/>
      <c r="LYZ74" s="252"/>
      <c r="LZA74" s="252"/>
      <c r="LZB74" s="252"/>
      <c r="LZC74" s="252"/>
      <c r="LZD74" s="252"/>
      <c r="LZE74" s="252"/>
      <c r="LZF74" s="252"/>
      <c r="LZG74" s="252"/>
      <c r="LZH74" s="252"/>
      <c r="LZI74" s="252"/>
      <c r="LZJ74" s="252"/>
      <c r="LZK74" s="252"/>
      <c r="LZL74" s="252"/>
      <c r="LZM74" s="252"/>
      <c r="LZN74" s="252"/>
      <c r="LZO74" s="252"/>
      <c r="LZP74" s="252"/>
      <c r="LZQ74" s="252"/>
      <c r="LZR74" s="252"/>
      <c r="LZS74" s="252"/>
      <c r="LZT74" s="252"/>
      <c r="LZU74" s="252"/>
      <c r="LZV74" s="252"/>
      <c r="LZW74" s="252"/>
      <c r="LZX74" s="252"/>
      <c r="LZY74" s="252"/>
      <c r="LZZ74" s="252"/>
      <c r="MAA74" s="252"/>
      <c r="MAB74" s="252"/>
      <c r="MAC74" s="252"/>
      <c r="MAD74" s="252"/>
      <c r="MAE74" s="252"/>
      <c r="MAF74" s="252"/>
      <c r="MAG74" s="252"/>
      <c r="MAH74" s="252"/>
      <c r="MAI74" s="252"/>
      <c r="MAJ74" s="252"/>
      <c r="MAK74" s="252"/>
      <c r="MAL74" s="252"/>
      <c r="MAM74" s="252"/>
      <c r="MAN74" s="252"/>
      <c r="MAO74" s="252"/>
      <c r="MAP74" s="252"/>
      <c r="MAQ74" s="252"/>
      <c r="MAR74" s="252"/>
      <c r="MAS74" s="252"/>
      <c r="MAT74" s="252"/>
      <c r="MAU74" s="252"/>
      <c r="MAV74" s="252"/>
      <c r="MAW74" s="252"/>
      <c r="MAX74" s="252"/>
      <c r="MAY74" s="252"/>
      <c r="MAZ74" s="252"/>
      <c r="MBA74" s="252"/>
      <c r="MBB74" s="252"/>
      <c r="MBC74" s="252"/>
      <c r="MBD74" s="252"/>
      <c r="MBE74" s="252"/>
      <c r="MBF74" s="252"/>
      <c r="MBG74" s="252"/>
      <c r="MBH74" s="252"/>
      <c r="MBI74" s="252"/>
      <c r="MBJ74" s="252"/>
      <c r="MBK74" s="252"/>
      <c r="MBL74" s="252"/>
      <c r="MBM74" s="252"/>
      <c r="MBN74" s="252"/>
      <c r="MBO74" s="252"/>
      <c r="MBP74" s="252"/>
      <c r="MBQ74" s="252"/>
      <c r="MBR74" s="252"/>
      <c r="MBS74" s="252"/>
      <c r="MBT74" s="252"/>
      <c r="MBU74" s="252"/>
      <c r="MBV74" s="252"/>
      <c r="MBW74" s="252"/>
      <c r="MBX74" s="252"/>
      <c r="MBY74" s="252"/>
      <c r="MBZ74" s="252"/>
      <c r="MCA74" s="252"/>
      <c r="MCB74" s="252"/>
      <c r="MCC74" s="252"/>
      <c r="MCD74" s="252"/>
      <c r="MCE74" s="252"/>
      <c r="MCF74" s="252"/>
      <c r="MCG74" s="252"/>
      <c r="MCH74" s="252"/>
      <c r="MCI74" s="252"/>
      <c r="MCJ74" s="252"/>
      <c r="MCK74" s="252"/>
      <c r="MCL74" s="252"/>
      <c r="MCM74" s="252"/>
      <c r="MCN74" s="252"/>
      <c r="MCO74" s="252"/>
      <c r="MCP74" s="252"/>
      <c r="MCQ74" s="252"/>
      <c r="MCR74" s="252"/>
      <c r="MCS74" s="252"/>
      <c r="MCT74" s="252"/>
      <c r="MCU74" s="252"/>
      <c r="MCV74" s="252"/>
      <c r="MCW74" s="252"/>
      <c r="MCX74" s="252"/>
      <c r="MCY74" s="252"/>
      <c r="MCZ74" s="252"/>
      <c r="MDA74" s="252"/>
      <c r="MDB74" s="252"/>
      <c r="MDC74" s="252"/>
      <c r="MDD74" s="252"/>
      <c r="MDE74" s="252"/>
      <c r="MDF74" s="252"/>
      <c r="MDG74" s="252"/>
      <c r="MDH74" s="252"/>
      <c r="MDI74" s="252"/>
      <c r="MDJ74" s="252"/>
      <c r="MDK74" s="252"/>
      <c r="MDL74" s="252"/>
      <c r="MDM74" s="252"/>
      <c r="MDN74" s="252"/>
      <c r="MDO74" s="252"/>
      <c r="MDP74" s="252"/>
      <c r="MDQ74" s="252"/>
      <c r="MDR74" s="252"/>
      <c r="MDS74" s="252"/>
      <c r="MDT74" s="252"/>
      <c r="MDU74" s="252"/>
      <c r="MDV74" s="252"/>
      <c r="MDW74" s="252"/>
      <c r="MDX74" s="252"/>
      <c r="MDY74" s="252"/>
      <c r="MDZ74" s="252"/>
      <c r="MEA74" s="252"/>
      <c r="MEB74" s="252"/>
      <c r="MEC74" s="252"/>
      <c r="MED74" s="252"/>
      <c r="MEE74" s="252"/>
      <c r="MEF74" s="252"/>
      <c r="MEG74" s="252"/>
      <c r="MEH74" s="252"/>
      <c r="MEI74" s="252"/>
      <c r="MEJ74" s="252"/>
      <c r="MEK74" s="252"/>
      <c r="MEL74" s="252"/>
      <c r="MEM74" s="252"/>
      <c r="MEN74" s="252"/>
      <c r="MEO74" s="252"/>
      <c r="MEP74" s="252"/>
      <c r="MEQ74" s="252"/>
      <c r="MER74" s="252"/>
      <c r="MES74" s="252"/>
      <c r="MET74" s="252"/>
      <c r="MEU74" s="252"/>
      <c r="MEV74" s="252"/>
      <c r="MEW74" s="252"/>
      <c r="MEX74" s="252"/>
      <c r="MEY74" s="252"/>
      <c r="MEZ74" s="252"/>
      <c r="MFA74" s="252"/>
      <c r="MFB74" s="252"/>
      <c r="MFC74" s="252"/>
      <c r="MFD74" s="252"/>
      <c r="MFE74" s="252"/>
      <c r="MFF74" s="252"/>
      <c r="MFG74" s="252"/>
      <c r="MFH74" s="252"/>
      <c r="MFI74" s="252"/>
      <c r="MFJ74" s="252"/>
      <c r="MFK74" s="252"/>
      <c r="MFL74" s="252"/>
      <c r="MFM74" s="252"/>
      <c r="MFN74" s="252"/>
      <c r="MFO74" s="252"/>
      <c r="MFP74" s="252"/>
      <c r="MFQ74" s="252"/>
      <c r="MFR74" s="252"/>
      <c r="MFS74" s="252"/>
      <c r="MFT74" s="252"/>
      <c r="MFU74" s="252"/>
      <c r="MFV74" s="252"/>
      <c r="MFW74" s="252"/>
      <c r="MFX74" s="252"/>
      <c r="MFY74" s="252"/>
      <c r="MFZ74" s="252"/>
      <c r="MGA74" s="252"/>
      <c r="MGB74" s="252"/>
      <c r="MGC74" s="252"/>
      <c r="MGD74" s="252"/>
      <c r="MGE74" s="252"/>
      <c r="MGF74" s="252"/>
      <c r="MGG74" s="252"/>
      <c r="MGH74" s="252"/>
      <c r="MGI74" s="252"/>
      <c r="MGJ74" s="252"/>
      <c r="MGK74" s="252"/>
      <c r="MGL74" s="252"/>
      <c r="MGM74" s="252"/>
      <c r="MGN74" s="252"/>
      <c r="MGO74" s="252"/>
      <c r="MGP74" s="252"/>
      <c r="MGQ74" s="252"/>
      <c r="MGR74" s="252"/>
      <c r="MGS74" s="252"/>
      <c r="MGT74" s="252"/>
      <c r="MGU74" s="252"/>
      <c r="MGV74" s="252"/>
      <c r="MGW74" s="252"/>
      <c r="MGX74" s="252"/>
      <c r="MGY74" s="252"/>
      <c r="MGZ74" s="252"/>
      <c r="MHA74" s="252"/>
      <c r="MHB74" s="252"/>
      <c r="MHC74" s="252"/>
      <c r="MHD74" s="252"/>
      <c r="MHE74" s="252"/>
      <c r="MHF74" s="252"/>
      <c r="MHG74" s="252"/>
      <c r="MHH74" s="252"/>
      <c r="MHI74" s="252"/>
      <c r="MHJ74" s="252"/>
      <c r="MHK74" s="252"/>
      <c r="MHL74" s="252"/>
      <c r="MHM74" s="252"/>
      <c r="MHN74" s="252"/>
      <c r="MHO74" s="252"/>
      <c r="MHP74" s="252"/>
      <c r="MHQ74" s="252"/>
      <c r="MHR74" s="252"/>
      <c r="MHS74" s="252"/>
      <c r="MHT74" s="252"/>
      <c r="MHU74" s="252"/>
      <c r="MHV74" s="252"/>
      <c r="MHW74" s="252"/>
      <c r="MHX74" s="252"/>
      <c r="MHY74" s="252"/>
      <c r="MHZ74" s="252"/>
      <c r="MIA74" s="252"/>
      <c r="MIB74" s="252"/>
      <c r="MIC74" s="252"/>
      <c r="MID74" s="252"/>
      <c r="MIE74" s="252"/>
      <c r="MIF74" s="252"/>
      <c r="MIG74" s="252"/>
      <c r="MIH74" s="252"/>
      <c r="MII74" s="252"/>
      <c r="MIJ74" s="252"/>
      <c r="MIK74" s="252"/>
      <c r="MIL74" s="252"/>
      <c r="MIM74" s="252"/>
      <c r="MIN74" s="252"/>
      <c r="MIO74" s="252"/>
      <c r="MIP74" s="252"/>
      <c r="MIQ74" s="252"/>
      <c r="MIR74" s="252"/>
      <c r="MIS74" s="252"/>
      <c r="MIT74" s="252"/>
      <c r="MIU74" s="252"/>
      <c r="MIV74" s="252"/>
      <c r="MIW74" s="252"/>
      <c r="MIX74" s="252"/>
      <c r="MIY74" s="252"/>
      <c r="MIZ74" s="252"/>
      <c r="MJA74" s="252"/>
      <c r="MJB74" s="252"/>
      <c r="MJC74" s="252"/>
      <c r="MJD74" s="252"/>
      <c r="MJE74" s="252"/>
      <c r="MJF74" s="252"/>
      <c r="MJG74" s="252"/>
      <c r="MJH74" s="252"/>
      <c r="MJI74" s="252"/>
      <c r="MJJ74" s="252"/>
      <c r="MJK74" s="252"/>
      <c r="MJL74" s="252"/>
      <c r="MJM74" s="252"/>
      <c r="MJN74" s="252"/>
      <c r="MJO74" s="252"/>
      <c r="MJP74" s="252"/>
      <c r="MJQ74" s="252"/>
      <c r="MJR74" s="252"/>
      <c r="MJS74" s="252"/>
      <c r="MJT74" s="252"/>
      <c r="MJU74" s="252"/>
      <c r="MJV74" s="252"/>
      <c r="MJW74" s="252"/>
      <c r="MJX74" s="252"/>
      <c r="MJY74" s="252"/>
      <c r="MJZ74" s="252"/>
      <c r="MKA74" s="252"/>
      <c r="MKB74" s="252"/>
      <c r="MKC74" s="252"/>
      <c r="MKD74" s="252"/>
      <c r="MKE74" s="252"/>
      <c r="MKF74" s="252"/>
      <c r="MKG74" s="252"/>
      <c r="MKH74" s="252"/>
      <c r="MKI74" s="252"/>
      <c r="MKJ74" s="252"/>
      <c r="MKK74" s="252"/>
      <c r="MKL74" s="252"/>
      <c r="MKM74" s="252"/>
      <c r="MKN74" s="252"/>
      <c r="MKO74" s="252"/>
      <c r="MKP74" s="252"/>
      <c r="MKQ74" s="252"/>
      <c r="MKR74" s="252"/>
      <c r="MKS74" s="252"/>
      <c r="MKT74" s="252"/>
      <c r="MKU74" s="252"/>
      <c r="MKV74" s="252"/>
      <c r="MKW74" s="252"/>
      <c r="MKX74" s="252"/>
      <c r="MKY74" s="252"/>
      <c r="MKZ74" s="252"/>
      <c r="MLA74" s="252"/>
      <c r="MLB74" s="252"/>
      <c r="MLC74" s="252"/>
      <c r="MLD74" s="252"/>
      <c r="MLE74" s="252"/>
      <c r="MLF74" s="252"/>
      <c r="MLG74" s="252"/>
      <c r="MLH74" s="252"/>
      <c r="MLI74" s="252"/>
      <c r="MLJ74" s="252"/>
      <c r="MLK74" s="252"/>
      <c r="MLL74" s="252"/>
      <c r="MLM74" s="252"/>
      <c r="MLN74" s="252"/>
      <c r="MLO74" s="252"/>
      <c r="MLP74" s="252"/>
      <c r="MLQ74" s="252"/>
      <c r="MLR74" s="252"/>
      <c r="MLS74" s="252"/>
      <c r="MLT74" s="252"/>
      <c r="MLU74" s="252"/>
      <c r="MLV74" s="252"/>
      <c r="MLW74" s="252"/>
      <c r="MLX74" s="252"/>
      <c r="MLY74" s="252"/>
      <c r="MLZ74" s="252"/>
      <c r="MMA74" s="252"/>
      <c r="MMB74" s="252"/>
      <c r="MMC74" s="252"/>
      <c r="MMD74" s="252"/>
      <c r="MME74" s="252"/>
      <c r="MMF74" s="252"/>
      <c r="MMG74" s="252"/>
      <c r="MMH74" s="252"/>
      <c r="MMI74" s="252"/>
      <c r="MMJ74" s="252"/>
      <c r="MMK74" s="252"/>
      <c r="MML74" s="252"/>
      <c r="MMM74" s="252"/>
      <c r="MMN74" s="252"/>
      <c r="MMO74" s="252"/>
      <c r="MMP74" s="252"/>
      <c r="MMQ74" s="252"/>
      <c r="MMR74" s="252"/>
      <c r="MMS74" s="252"/>
      <c r="MMT74" s="252"/>
      <c r="MMU74" s="252"/>
      <c r="MMV74" s="252"/>
      <c r="MMW74" s="252"/>
      <c r="MMX74" s="252"/>
      <c r="MMY74" s="252"/>
      <c r="MMZ74" s="252"/>
      <c r="MNA74" s="252"/>
      <c r="MNB74" s="252"/>
      <c r="MNC74" s="252"/>
      <c r="MND74" s="252"/>
      <c r="MNE74" s="252"/>
      <c r="MNF74" s="252"/>
      <c r="MNG74" s="252"/>
      <c r="MNH74" s="252"/>
      <c r="MNI74" s="252"/>
      <c r="MNJ74" s="252"/>
      <c r="MNK74" s="252"/>
      <c r="MNL74" s="252"/>
      <c r="MNM74" s="252"/>
      <c r="MNN74" s="252"/>
      <c r="MNO74" s="252"/>
      <c r="MNP74" s="252"/>
      <c r="MNQ74" s="252"/>
      <c r="MNR74" s="252"/>
      <c r="MNS74" s="252"/>
      <c r="MNT74" s="252"/>
      <c r="MNU74" s="252"/>
      <c r="MNV74" s="252"/>
      <c r="MNW74" s="252"/>
      <c r="MNX74" s="252"/>
      <c r="MNY74" s="252"/>
      <c r="MNZ74" s="252"/>
      <c r="MOA74" s="252"/>
      <c r="MOB74" s="252"/>
      <c r="MOC74" s="252"/>
      <c r="MOD74" s="252"/>
      <c r="MOE74" s="252"/>
      <c r="MOF74" s="252"/>
      <c r="MOG74" s="252"/>
      <c r="MOH74" s="252"/>
      <c r="MOI74" s="252"/>
      <c r="MOJ74" s="252"/>
      <c r="MOK74" s="252"/>
      <c r="MOL74" s="252"/>
      <c r="MOM74" s="252"/>
      <c r="MON74" s="252"/>
      <c r="MOO74" s="252"/>
      <c r="MOP74" s="252"/>
      <c r="MOQ74" s="252"/>
      <c r="MOR74" s="252"/>
      <c r="MOS74" s="252"/>
      <c r="MOT74" s="252"/>
      <c r="MOU74" s="252"/>
      <c r="MOV74" s="252"/>
      <c r="MOW74" s="252"/>
      <c r="MOX74" s="252"/>
      <c r="MOY74" s="252"/>
      <c r="MOZ74" s="252"/>
      <c r="MPA74" s="252"/>
      <c r="MPB74" s="252"/>
      <c r="MPC74" s="252"/>
      <c r="MPD74" s="252"/>
      <c r="MPE74" s="252"/>
      <c r="MPF74" s="252"/>
      <c r="MPG74" s="252"/>
      <c r="MPH74" s="252"/>
      <c r="MPI74" s="252"/>
      <c r="MPJ74" s="252"/>
      <c r="MPK74" s="252"/>
      <c r="MPL74" s="252"/>
      <c r="MPM74" s="252"/>
      <c r="MPN74" s="252"/>
      <c r="MPO74" s="252"/>
      <c r="MPP74" s="252"/>
      <c r="MPQ74" s="252"/>
      <c r="MPR74" s="252"/>
      <c r="MPS74" s="252"/>
      <c r="MPT74" s="252"/>
      <c r="MPU74" s="252"/>
      <c r="MPV74" s="252"/>
      <c r="MPW74" s="252"/>
      <c r="MPX74" s="252"/>
      <c r="MPY74" s="252"/>
      <c r="MPZ74" s="252"/>
      <c r="MQA74" s="252"/>
      <c r="MQB74" s="252"/>
      <c r="MQC74" s="252"/>
      <c r="MQD74" s="252"/>
      <c r="MQE74" s="252"/>
      <c r="MQF74" s="252"/>
      <c r="MQG74" s="252"/>
      <c r="MQH74" s="252"/>
      <c r="MQI74" s="252"/>
      <c r="MQJ74" s="252"/>
      <c r="MQK74" s="252"/>
      <c r="MQL74" s="252"/>
      <c r="MQM74" s="252"/>
      <c r="MQN74" s="252"/>
      <c r="MQO74" s="252"/>
      <c r="MQP74" s="252"/>
      <c r="MQQ74" s="252"/>
      <c r="MQR74" s="252"/>
      <c r="MQS74" s="252"/>
      <c r="MQT74" s="252"/>
      <c r="MQU74" s="252"/>
      <c r="MQV74" s="252"/>
      <c r="MQW74" s="252"/>
      <c r="MQX74" s="252"/>
      <c r="MQY74" s="252"/>
      <c r="MQZ74" s="252"/>
      <c r="MRA74" s="252"/>
      <c r="MRB74" s="252"/>
      <c r="MRC74" s="252"/>
      <c r="MRD74" s="252"/>
      <c r="MRE74" s="252"/>
      <c r="MRF74" s="252"/>
      <c r="MRG74" s="252"/>
      <c r="MRH74" s="252"/>
      <c r="MRI74" s="252"/>
      <c r="MRJ74" s="252"/>
      <c r="MRK74" s="252"/>
      <c r="MRL74" s="252"/>
      <c r="MRM74" s="252"/>
      <c r="MRN74" s="252"/>
      <c r="MRO74" s="252"/>
      <c r="MRP74" s="252"/>
      <c r="MRQ74" s="252"/>
      <c r="MRR74" s="252"/>
      <c r="MRS74" s="252"/>
      <c r="MRT74" s="252"/>
      <c r="MRU74" s="252"/>
      <c r="MRV74" s="252"/>
      <c r="MRW74" s="252"/>
      <c r="MRX74" s="252"/>
      <c r="MRY74" s="252"/>
      <c r="MRZ74" s="252"/>
      <c r="MSA74" s="252"/>
      <c r="MSB74" s="252"/>
      <c r="MSC74" s="252"/>
      <c r="MSD74" s="252"/>
      <c r="MSE74" s="252"/>
      <c r="MSF74" s="252"/>
      <c r="MSG74" s="252"/>
      <c r="MSH74" s="252"/>
      <c r="MSI74" s="252"/>
      <c r="MSJ74" s="252"/>
      <c r="MSK74" s="252"/>
      <c r="MSL74" s="252"/>
      <c r="MSM74" s="252"/>
      <c r="MSN74" s="252"/>
      <c r="MSO74" s="252"/>
      <c r="MSP74" s="252"/>
      <c r="MSQ74" s="252"/>
      <c r="MSR74" s="252"/>
      <c r="MSS74" s="252"/>
      <c r="MST74" s="252"/>
      <c r="MSU74" s="252"/>
      <c r="MSV74" s="252"/>
      <c r="MSW74" s="252"/>
      <c r="MSX74" s="252"/>
      <c r="MSY74" s="252"/>
      <c r="MSZ74" s="252"/>
      <c r="MTA74" s="252"/>
      <c r="MTB74" s="252"/>
      <c r="MTC74" s="252"/>
      <c r="MTD74" s="252"/>
      <c r="MTE74" s="252"/>
      <c r="MTF74" s="252"/>
      <c r="MTG74" s="252"/>
      <c r="MTH74" s="252"/>
      <c r="MTI74" s="252"/>
      <c r="MTJ74" s="252"/>
      <c r="MTK74" s="252"/>
      <c r="MTL74" s="252"/>
      <c r="MTM74" s="252"/>
      <c r="MTN74" s="252"/>
      <c r="MTO74" s="252"/>
      <c r="MTP74" s="252"/>
      <c r="MTQ74" s="252"/>
      <c r="MTR74" s="252"/>
      <c r="MTS74" s="252"/>
      <c r="MTT74" s="252"/>
      <c r="MTU74" s="252"/>
      <c r="MTV74" s="252"/>
      <c r="MTW74" s="252"/>
      <c r="MTX74" s="252"/>
      <c r="MTY74" s="252"/>
      <c r="MTZ74" s="252"/>
      <c r="MUA74" s="252"/>
      <c r="MUB74" s="252"/>
      <c r="MUC74" s="252"/>
      <c r="MUD74" s="252"/>
      <c r="MUE74" s="252"/>
      <c r="MUF74" s="252"/>
      <c r="MUG74" s="252"/>
      <c r="MUH74" s="252"/>
      <c r="MUI74" s="252"/>
      <c r="MUJ74" s="252"/>
      <c r="MUK74" s="252"/>
      <c r="MUL74" s="252"/>
      <c r="MUM74" s="252"/>
      <c r="MUN74" s="252"/>
      <c r="MUO74" s="252"/>
      <c r="MUP74" s="252"/>
      <c r="MUQ74" s="252"/>
      <c r="MUR74" s="252"/>
      <c r="MUS74" s="252"/>
      <c r="MUT74" s="252"/>
      <c r="MUU74" s="252"/>
      <c r="MUV74" s="252"/>
      <c r="MUW74" s="252"/>
      <c r="MUX74" s="252"/>
      <c r="MUY74" s="252"/>
      <c r="MUZ74" s="252"/>
      <c r="MVA74" s="252"/>
      <c r="MVB74" s="252"/>
      <c r="MVC74" s="252"/>
      <c r="MVD74" s="252"/>
      <c r="MVE74" s="252"/>
      <c r="MVF74" s="252"/>
      <c r="MVG74" s="252"/>
      <c r="MVH74" s="252"/>
      <c r="MVI74" s="252"/>
      <c r="MVJ74" s="252"/>
      <c r="MVK74" s="252"/>
      <c r="MVL74" s="252"/>
      <c r="MVM74" s="252"/>
      <c r="MVN74" s="252"/>
      <c r="MVO74" s="252"/>
      <c r="MVP74" s="252"/>
      <c r="MVQ74" s="252"/>
      <c r="MVR74" s="252"/>
      <c r="MVS74" s="252"/>
      <c r="MVT74" s="252"/>
      <c r="MVU74" s="252"/>
      <c r="MVV74" s="252"/>
      <c r="MVW74" s="252"/>
      <c r="MVX74" s="252"/>
      <c r="MVY74" s="252"/>
      <c r="MVZ74" s="252"/>
      <c r="MWA74" s="252"/>
      <c r="MWB74" s="252"/>
      <c r="MWC74" s="252"/>
      <c r="MWD74" s="252"/>
      <c r="MWE74" s="252"/>
      <c r="MWF74" s="252"/>
      <c r="MWG74" s="252"/>
      <c r="MWH74" s="252"/>
      <c r="MWI74" s="252"/>
      <c r="MWJ74" s="252"/>
      <c r="MWK74" s="252"/>
      <c r="MWL74" s="252"/>
      <c r="MWM74" s="252"/>
      <c r="MWN74" s="252"/>
      <c r="MWO74" s="252"/>
      <c r="MWP74" s="252"/>
      <c r="MWQ74" s="252"/>
      <c r="MWR74" s="252"/>
      <c r="MWS74" s="252"/>
      <c r="MWT74" s="252"/>
      <c r="MWU74" s="252"/>
      <c r="MWV74" s="252"/>
      <c r="MWW74" s="252"/>
      <c r="MWX74" s="252"/>
      <c r="MWY74" s="252"/>
      <c r="MWZ74" s="252"/>
      <c r="MXA74" s="252"/>
      <c r="MXB74" s="252"/>
      <c r="MXC74" s="252"/>
      <c r="MXD74" s="252"/>
      <c r="MXE74" s="252"/>
      <c r="MXF74" s="252"/>
      <c r="MXG74" s="252"/>
      <c r="MXH74" s="252"/>
      <c r="MXI74" s="252"/>
      <c r="MXJ74" s="252"/>
      <c r="MXK74" s="252"/>
      <c r="MXL74" s="252"/>
      <c r="MXM74" s="252"/>
      <c r="MXN74" s="252"/>
      <c r="MXO74" s="252"/>
      <c r="MXP74" s="252"/>
      <c r="MXQ74" s="252"/>
      <c r="MXR74" s="252"/>
      <c r="MXS74" s="252"/>
      <c r="MXT74" s="252"/>
      <c r="MXU74" s="252"/>
      <c r="MXV74" s="252"/>
      <c r="MXW74" s="252"/>
      <c r="MXX74" s="252"/>
      <c r="MXY74" s="252"/>
      <c r="MXZ74" s="252"/>
      <c r="MYA74" s="252"/>
      <c r="MYB74" s="252"/>
      <c r="MYC74" s="252"/>
      <c r="MYD74" s="252"/>
      <c r="MYE74" s="252"/>
      <c r="MYF74" s="252"/>
      <c r="MYG74" s="252"/>
      <c r="MYH74" s="252"/>
      <c r="MYI74" s="252"/>
      <c r="MYJ74" s="252"/>
      <c r="MYK74" s="252"/>
      <c r="MYL74" s="252"/>
      <c r="MYM74" s="252"/>
      <c r="MYN74" s="252"/>
      <c r="MYO74" s="252"/>
      <c r="MYP74" s="252"/>
      <c r="MYQ74" s="252"/>
      <c r="MYR74" s="252"/>
      <c r="MYS74" s="252"/>
      <c r="MYT74" s="252"/>
      <c r="MYU74" s="252"/>
      <c r="MYV74" s="252"/>
      <c r="MYW74" s="252"/>
      <c r="MYX74" s="252"/>
      <c r="MYY74" s="252"/>
      <c r="MYZ74" s="252"/>
      <c r="MZA74" s="252"/>
      <c r="MZB74" s="252"/>
      <c r="MZC74" s="252"/>
      <c r="MZD74" s="252"/>
      <c r="MZE74" s="252"/>
      <c r="MZF74" s="252"/>
      <c r="MZG74" s="252"/>
      <c r="MZH74" s="252"/>
      <c r="MZI74" s="252"/>
      <c r="MZJ74" s="252"/>
      <c r="MZK74" s="252"/>
      <c r="MZL74" s="252"/>
      <c r="MZM74" s="252"/>
      <c r="MZN74" s="252"/>
      <c r="MZO74" s="252"/>
      <c r="MZP74" s="252"/>
      <c r="MZQ74" s="252"/>
      <c r="MZR74" s="252"/>
      <c r="MZS74" s="252"/>
      <c r="MZT74" s="252"/>
      <c r="MZU74" s="252"/>
      <c r="MZV74" s="252"/>
      <c r="MZW74" s="252"/>
      <c r="MZX74" s="252"/>
      <c r="MZY74" s="252"/>
      <c r="MZZ74" s="252"/>
      <c r="NAA74" s="252"/>
      <c r="NAB74" s="252"/>
      <c r="NAC74" s="252"/>
      <c r="NAD74" s="252"/>
      <c r="NAE74" s="252"/>
      <c r="NAF74" s="252"/>
      <c r="NAG74" s="252"/>
      <c r="NAH74" s="252"/>
      <c r="NAI74" s="252"/>
      <c r="NAJ74" s="252"/>
      <c r="NAK74" s="252"/>
      <c r="NAL74" s="252"/>
      <c r="NAM74" s="252"/>
      <c r="NAN74" s="252"/>
      <c r="NAO74" s="252"/>
      <c r="NAP74" s="252"/>
      <c r="NAQ74" s="252"/>
      <c r="NAR74" s="252"/>
      <c r="NAS74" s="252"/>
      <c r="NAT74" s="252"/>
      <c r="NAU74" s="252"/>
      <c r="NAV74" s="252"/>
      <c r="NAW74" s="252"/>
      <c r="NAX74" s="252"/>
      <c r="NAY74" s="252"/>
      <c r="NAZ74" s="252"/>
      <c r="NBA74" s="252"/>
      <c r="NBB74" s="252"/>
      <c r="NBC74" s="252"/>
      <c r="NBD74" s="252"/>
      <c r="NBE74" s="252"/>
      <c r="NBF74" s="252"/>
      <c r="NBG74" s="252"/>
      <c r="NBH74" s="252"/>
      <c r="NBI74" s="252"/>
      <c r="NBJ74" s="252"/>
      <c r="NBK74" s="252"/>
      <c r="NBL74" s="252"/>
      <c r="NBM74" s="252"/>
      <c r="NBN74" s="252"/>
      <c r="NBO74" s="252"/>
      <c r="NBP74" s="252"/>
      <c r="NBQ74" s="252"/>
      <c r="NBR74" s="252"/>
      <c r="NBS74" s="252"/>
      <c r="NBT74" s="252"/>
      <c r="NBU74" s="252"/>
      <c r="NBV74" s="252"/>
      <c r="NBW74" s="252"/>
      <c r="NBX74" s="252"/>
      <c r="NBY74" s="252"/>
      <c r="NBZ74" s="252"/>
      <c r="NCA74" s="252"/>
      <c r="NCB74" s="252"/>
      <c r="NCC74" s="252"/>
      <c r="NCD74" s="252"/>
      <c r="NCE74" s="252"/>
      <c r="NCF74" s="252"/>
      <c r="NCG74" s="252"/>
      <c r="NCH74" s="252"/>
      <c r="NCI74" s="252"/>
      <c r="NCJ74" s="252"/>
      <c r="NCK74" s="252"/>
      <c r="NCL74" s="252"/>
      <c r="NCM74" s="252"/>
      <c r="NCN74" s="252"/>
      <c r="NCO74" s="252"/>
      <c r="NCP74" s="252"/>
      <c r="NCQ74" s="252"/>
      <c r="NCR74" s="252"/>
      <c r="NCS74" s="252"/>
      <c r="NCT74" s="252"/>
      <c r="NCU74" s="252"/>
      <c r="NCV74" s="252"/>
      <c r="NCW74" s="252"/>
      <c r="NCX74" s="252"/>
      <c r="NCY74" s="252"/>
      <c r="NCZ74" s="252"/>
      <c r="NDA74" s="252"/>
      <c r="NDB74" s="252"/>
      <c r="NDC74" s="252"/>
      <c r="NDD74" s="252"/>
      <c r="NDE74" s="252"/>
      <c r="NDF74" s="252"/>
      <c r="NDG74" s="252"/>
      <c r="NDH74" s="252"/>
      <c r="NDI74" s="252"/>
      <c r="NDJ74" s="252"/>
      <c r="NDK74" s="252"/>
      <c r="NDL74" s="252"/>
      <c r="NDM74" s="252"/>
      <c r="NDN74" s="252"/>
      <c r="NDO74" s="252"/>
      <c r="NDP74" s="252"/>
      <c r="NDQ74" s="252"/>
      <c r="NDR74" s="252"/>
      <c r="NDS74" s="252"/>
      <c r="NDT74" s="252"/>
      <c r="NDU74" s="252"/>
      <c r="NDV74" s="252"/>
      <c r="NDW74" s="252"/>
      <c r="NDX74" s="252"/>
      <c r="NDY74" s="252"/>
      <c r="NDZ74" s="252"/>
      <c r="NEA74" s="252"/>
      <c r="NEB74" s="252"/>
      <c r="NEC74" s="252"/>
      <c r="NED74" s="252"/>
      <c r="NEE74" s="252"/>
      <c r="NEF74" s="252"/>
      <c r="NEG74" s="252"/>
      <c r="NEH74" s="252"/>
      <c r="NEI74" s="252"/>
      <c r="NEJ74" s="252"/>
      <c r="NEK74" s="252"/>
      <c r="NEL74" s="252"/>
      <c r="NEM74" s="252"/>
      <c r="NEN74" s="252"/>
      <c r="NEO74" s="252"/>
      <c r="NEP74" s="252"/>
      <c r="NEQ74" s="252"/>
      <c r="NER74" s="252"/>
      <c r="NES74" s="252"/>
      <c r="NET74" s="252"/>
      <c r="NEU74" s="252"/>
      <c r="NEV74" s="252"/>
      <c r="NEW74" s="252"/>
      <c r="NEX74" s="252"/>
      <c r="NEY74" s="252"/>
      <c r="NEZ74" s="252"/>
      <c r="NFA74" s="252"/>
      <c r="NFB74" s="252"/>
      <c r="NFC74" s="252"/>
      <c r="NFD74" s="252"/>
      <c r="NFE74" s="252"/>
      <c r="NFF74" s="252"/>
      <c r="NFG74" s="252"/>
      <c r="NFH74" s="252"/>
      <c r="NFI74" s="252"/>
      <c r="NFJ74" s="252"/>
      <c r="NFK74" s="252"/>
      <c r="NFL74" s="252"/>
      <c r="NFM74" s="252"/>
      <c r="NFN74" s="252"/>
      <c r="NFO74" s="252"/>
      <c r="NFP74" s="252"/>
      <c r="NFQ74" s="252"/>
      <c r="NFR74" s="252"/>
      <c r="NFS74" s="252"/>
      <c r="NFT74" s="252"/>
      <c r="NFU74" s="252"/>
      <c r="NFV74" s="252"/>
      <c r="NFW74" s="252"/>
      <c r="NFX74" s="252"/>
      <c r="NFY74" s="252"/>
      <c r="NFZ74" s="252"/>
      <c r="NGA74" s="252"/>
      <c r="NGB74" s="252"/>
      <c r="NGC74" s="252"/>
      <c r="NGD74" s="252"/>
      <c r="NGE74" s="252"/>
      <c r="NGF74" s="252"/>
      <c r="NGG74" s="252"/>
      <c r="NGH74" s="252"/>
      <c r="NGI74" s="252"/>
      <c r="NGJ74" s="252"/>
      <c r="NGK74" s="252"/>
      <c r="NGL74" s="252"/>
      <c r="NGM74" s="252"/>
      <c r="NGN74" s="252"/>
      <c r="NGO74" s="252"/>
      <c r="NGP74" s="252"/>
      <c r="NGQ74" s="252"/>
      <c r="NGR74" s="252"/>
      <c r="NGS74" s="252"/>
      <c r="NGT74" s="252"/>
      <c r="NGU74" s="252"/>
      <c r="NGV74" s="252"/>
      <c r="NGW74" s="252"/>
      <c r="NGX74" s="252"/>
      <c r="NGY74" s="252"/>
      <c r="NGZ74" s="252"/>
      <c r="NHA74" s="252"/>
      <c r="NHB74" s="252"/>
      <c r="NHC74" s="252"/>
      <c r="NHD74" s="252"/>
      <c r="NHE74" s="252"/>
      <c r="NHF74" s="252"/>
      <c r="NHG74" s="252"/>
      <c r="NHH74" s="252"/>
      <c r="NHI74" s="252"/>
      <c r="NHJ74" s="252"/>
      <c r="NHK74" s="252"/>
      <c r="NHL74" s="252"/>
      <c r="NHM74" s="252"/>
      <c r="NHN74" s="252"/>
      <c r="NHO74" s="252"/>
      <c r="NHP74" s="252"/>
      <c r="NHQ74" s="252"/>
      <c r="NHR74" s="252"/>
      <c r="NHS74" s="252"/>
      <c r="NHT74" s="252"/>
      <c r="NHU74" s="252"/>
      <c r="NHV74" s="252"/>
      <c r="NHW74" s="252"/>
      <c r="NHX74" s="252"/>
      <c r="NHY74" s="252"/>
      <c r="NHZ74" s="252"/>
      <c r="NIA74" s="252"/>
      <c r="NIB74" s="252"/>
      <c r="NIC74" s="252"/>
      <c r="NID74" s="252"/>
      <c r="NIE74" s="252"/>
      <c r="NIF74" s="252"/>
      <c r="NIG74" s="252"/>
      <c r="NIH74" s="252"/>
      <c r="NII74" s="252"/>
      <c r="NIJ74" s="252"/>
      <c r="NIK74" s="252"/>
      <c r="NIL74" s="252"/>
      <c r="NIM74" s="252"/>
      <c r="NIN74" s="252"/>
      <c r="NIO74" s="252"/>
      <c r="NIP74" s="252"/>
      <c r="NIQ74" s="252"/>
      <c r="NIR74" s="252"/>
      <c r="NIS74" s="252"/>
      <c r="NIT74" s="252"/>
      <c r="NIU74" s="252"/>
      <c r="NIV74" s="252"/>
      <c r="NIW74" s="252"/>
      <c r="NIX74" s="252"/>
      <c r="NIY74" s="252"/>
      <c r="NIZ74" s="252"/>
      <c r="NJA74" s="252"/>
      <c r="NJB74" s="252"/>
      <c r="NJC74" s="252"/>
      <c r="NJD74" s="252"/>
      <c r="NJE74" s="252"/>
      <c r="NJF74" s="252"/>
      <c r="NJG74" s="252"/>
      <c r="NJH74" s="252"/>
      <c r="NJI74" s="252"/>
      <c r="NJJ74" s="252"/>
      <c r="NJK74" s="252"/>
      <c r="NJL74" s="252"/>
      <c r="NJM74" s="252"/>
      <c r="NJN74" s="252"/>
      <c r="NJO74" s="252"/>
      <c r="NJP74" s="252"/>
      <c r="NJQ74" s="252"/>
      <c r="NJR74" s="252"/>
      <c r="NJS74" s="252"/>
      <c r="NJT74" s="252"/>
      <c r="NJU74" s="252"/>
      <c r="NJV74" s="252"/>
      <c r="NJW74" s="252"/>
      <c r="NJX74" s="252"/>
      <c r="NJY74" s="252"/>
      <c r="NJZ74" s="252"/>
      <c r="NKA74" s="252"/>
      <c r="NKB74" s="252"/>
      <c r="NKC74" s="252"/>
      <c r="NKD74" s="252"/>
      <c r="NKE74" s="252"/>
      <c r="NKF74" s="252"/>
      <c r="NKG74" s="252"/>
      <c r="NKH74" s="252"/>
      <c r="NKI74" s="252"/>
      <c r="NKJ74" s="252"/>
      <c r="NKK74" s="252"/>
      <c r="NKL74" s="252"/>
      <c r="NKM74" s="252"/>
      <c r="NKN74" s="252"/>
      <c r="NKO74" s="252"/>
      <c r="NKP74" s="252"/>
      <c r="NKQ74" s="252"/>
      <c r="NKR74" s="252"/>
      <c r="NKS74" s="252"/>
      <c r="NKT74" s="252"/>
      <c r="NKU74" s="252"/>
      <c r="NKV74" s="252"/>
      <c r="NKW74" s="252"/>
      <c r="NKX74" s="252"/>
      <c r="NKY74" s="252"/>
      <c r="NKZ74" s="252"/>
      <c r="NLA74" s="252"/>
      <c r="NLB74" s="252"/>
      <c r="NLC74" s="252"/>
      <c r="NLD74" s="252"/>
      <c r="NLE74" s="252"/>
      <c r="NLF74" s="252"/>
      <c r="NLG74" s="252"/>
      <c r="NLH74" s="252"/>
      <c r="NLI74" s="252"/>
      <c r="NLJ74" s="252"/>
      <c r="NLK74" s="252"/>
      <c r="NLL74" s="252"/>
      <c r="NLM74" s="252"/>
      <c r="NLN74" s="252"/>
      <c r="NLO74" s="252"/>
      <c r="NLP74" s="252"/>
      <c r="NLQ74" s="252"/>
      <c r="NLR74" s="252"/>
      <c r="NLS74" s="252"/>
      <c r="NLT74" s="252"/>
      <c r="NLU74" s="252"/>
      <c r="NLV74" s="252"/>
      <c r="NLW74" s="252"/>
      <c r="NLX74" s="252"/>
      <c r="NLY74" s="252"/>
      <c r="NLZ74" s="252"/>
      <c r="NMA74" s="252"/>
      <c r="NMB74" s="252"/>
      <c r="NMC74" s="252"/>
      <c r="NMD74" s="252"/>
      <c r="NME74" s="252"/>
      <c r="NMF74" s="252"/>
      <c r="NMG74" s="252"/>
      <c r="NMH74" s="252"/>
      <c r="NMI74" s="252"/>
      <c r="NMJ74" s="252"/>
      <c r="NMK74" s="252"/>
      <c r="NML74" s="252"/>
      <c r="NMM74" s="252"/>
      <c r="NMN74" s="252"/>
      <c r="NMO74" s="252"/>
      <c r="NMP74" s="252"/>
      <c r="NMQ74" s="252"/>
      <c r="NMR74" s="252"/>
      <c r="NMS74" s="252"/>
      <c r="NMT74" s="252"/>
      <c r="NMU74" s="252"/>
      <c r="NMV74" s="252"/>
      <c r="NMW74" s="252"/>
      <c r="NMX74" s="252"/>
      <c r="NMY74" s="252"/>
      <c r="NMZ74" s="252"/>
      <c r="NNA74" s="252"/>
      <c r="NNB74" s="252"/>
      <c r="NNC74" s="252"/>
      <c r="NND74" s="252"/>
      <c r="NNE74" s="252"/>
      <c r="NNF74" s="252"/>
      <c r="NNG74" s="252"/>
      <c r="NNH74" s="252"/>
      <c r="NNI74" s="252"/>
      <c r="NNJ74" s="252"/>
      <c r="NNK74" s="252"/>
      <c r="NNL74" s="252"/>
      <c r="NNM74" s="252"/>
      <c r="NNN74" s="252"/>
      <c r="NNO74" s="252"/>
      <c r="NNP74" s="252"/>
      <c r="NNQ74" s="252"/>
      <c r="NNR74" s="252"/>
      <c r="NNS74" s="252"/>
      <c r="NNT74" s="252"/>
      <c r="NNU74" s="252"/>
      <c r="NNV74" s="252"/>
      <c r="NNW74" s="252"/>
      <c r="NNX74" s="252"/>
      <c r="NNY74" s="252"/>
      <c r="NNZ74" s="252"/>
      <c r="NOA74" s="252"/>
      <c r="NOB74" s="252"/>
      <c r="NOC74" s="252"/>
      <c r="NOD74" s="252"/>
      <c r="NOE74" s="252"/>
      <c r="NOF74" s="252"/>
      <c r="NOG74" s="252"/>
      <c r="NOH74" s="252"/>
      <c r="NOI74" s="252"/>
      <c r="NOJ74" s="252"/>
      <c r="NOK74" s="252"/>
      <c r="NOL74" s="252"/>
      <c r="NOM74" s="252"/>
      <c r="NON74" s="252"/>
      <c r="NOO74" s="252"/>
      <c r="NOP74" s="252"/>
      <c r="NOQ74" s="252"/>
      <c r="NOR74" s="252"/>
      <c r="NOS74" s="252"/>
      <c r="NOT74" s="252"/>
      <c r="NOU74" s="252"/>
      <c r="NOV74" s="252"/>
      <c r="NOW74" s="252"/>
      <c r="NOX74" s="252"/>
      <c r="NOY74" s="252"/>
      <c r="NOZ74" s="252"/>
      <c r="NPA74" s="252"/>
      <c r="NPB74" s="252"/>
      <c r="NPC74" s="252"/>
      <c r="NPD74" s="252"/>
      <c r="NPE74" s="252"/>
      <c r="NPF74" s="252"/>
      <c r="NPG74" s="252"/>
      <c r="NPH74" s="252"/>
      <c r="NPI74" s="252"/>
      <c r="NPJ74" s="252"/>
      <c r="NPK74" s="252"/>
      <c r="NPL74" s="252"/>
      <c r="NPM74" s="252"/>
      <c r="NPN74" s="252"/>
      <c r="NPO74" s="252"/>
      <c r="NPP74" s="252"/>
      <c r="NPQ74" s="252"/>
      <c r="NPR74" s="252"/>
      <c r="NPS74" s="252"/>
      <c r="NPT74" s="252"/>
      <c r="NPU74" s="252"/>
      <c r="NPV74" s="252"/>
      <c r="NPW74" s="252"/>
      <c r="NPX74" s="252"/>
      <c r="NPY74" s="252"/>
      <c r="NPZ74" s="252"/>
      <c r="NQA74" s="252"/>
      <c r="NQB74" s="252"/>
      <c r="NQC74" s="252"/>
      <c r="NQD74" s="252"/>
      <c r="NQE74" s="252"/>
      <c r="NQF74" s="252"/>
      <c r="NQG74" s="252"/>
      <c r="NQH74" s="252"/>
      <c r="NQI74" s="252"/>
      <c r="NQJ74" s="252"/>
      <c r="NQK74" s="252"/>
      <c r="NQL74" s="252"/>
      <c r="NQM74" s="252"/>
      <c r="NQN74" s="252"/>
      <c r="NQO74" s="252"/>
      <c r="NQP74" s="252"/>
      <c r="NQQ74" s="252"/>
      <c r="NQR74" s="252"/>
      <c r="NQS74" s="252"/>
      <c r="NQT74" s="252"/>
      <c r="NQU74" s="252"/>
      <c r="NQV74" s="252"/>
      <c r="NQW74" s="252"/>
      <c r="NQX74" s="252"/>
      <c r="NQY74" s="252"/>
      <c r="NQZ74" s="252"/>
      <c r="NRA74" s="252"/>
      <c r="NRB74" s="252"/>
      <c r="NRC74" s="252"/>
      <c r="NRD74" s="252"/>
      <c r="NRE74" s="252"/>
      <c r="NRF74" s="252"/>
      <c r="NRG74" s="252"/>
      <c r="NRH74" s="252"/>
      <c r="NRI74" s="252"/>
      <c r="NRJ74" s="252"/>
      <c r="NRK74" s="252"/>
      <c r="NRL74" s="252"/>
      <c r="NRM74" s="252"/>
      <c r="NRN74" s="252"/>
      <c r="NRO74" s="252"/>
      <c r="NRP74" s="252"/>
      <c r="NRQ74" s="252"/>
      <c r="NRR74" s="252"/>
      <c r="NRS74" s="252"/>
      <c r="NRT74" s="252"/>
      <c r="NRU74" s="252"/>
      <c r="NRV74" s="252"/>
      <c r="NRW74" s="252"/>
      <c r="NRX74" s="252"/>
      <c r="NRY74" s="252"/>
      <c r="NRZ74" s="252"/>
      <c r="NSA74" s="252"/>
      <c r="NSB74" s="252"/>
      <c r="NSC74" s="252"/>
      <c r="NSD74" s="252"/>
      <c r="NSE74" s="252"/>
      <c r="NSF74" s="252"/>
      <c r="NSG74" s="252"/>
      <c r="NSH74" s="252"/>
      <c r="NSI74" s="252"/>
      <c r="NSJ74" s="252"/>
      <c r="NSK74" s="252"/>
      <c r="NSL74" s="252"/>
      <c r="NSM74" s="252"/>
      <c r="NSN74" s="252"/>
      <c r="NSO74" s="252"/>
      <c r="NSP74" s="252"/>
      <c r="NSQ74" s="252"/>
      <c r="NSR74" s="252"/>
      <c r="NSS74" s="252"/>
      <c r="NST74" s="252"/>
      <c r="NSU74" s="252"/>
      <c r="NSV74" s="252"/>
      <c r="NSW74" s="252"/>
      <c r="NSX74" s="252"/>
      <c r="NSY74" s="252"/>
      <c r="NSZ74" s="252"/>
      <c r="NTA74" s="252"/>
      <c r="NTB74" s="252"/>
      <c r="NTC74" s="252"/>
      <c r="NTD74" s="252"/>
      <c r="NTE74" s="252"/>
      <c r="NTF74" s="252"/>
      <c r="NTG74" s="252"/>
      <c r="NTH74" s="252"/>
      <c r="NTI74" s="252"/>
      <c r="NTJ74" s="252"/>
      <c r="NTK74" s="252"/>
      <c r="NTL74" s="252"/>
      <c r="NTM74" s="252"/>
      <c r="NTN74" s="252"/>
      <c r="NTO74" s="252"/>
      <c r="NTP74" s="252"/>
      <c r="NTQ74" s="252"/>
      <c r="NTR74" s="252"/>
      <c r="NTS74" s="252"/>
      <c r="NTT74" s="252"/>
      <c r="NTU74" s="252"/>
      <c r="NTV74" s="252"/>
      <c r="NTW74" s="252"/>
      <c r="NTX74" s="252"/>
      <c r="NTY74" s="252"/>
      <c r="NTZ74" s="252"/>
      <c r="NUA74" s="252"/>
      <c r="NUB74" s="252"/>
      <c r="NUC74" s="252"/>
      <c r="NUD74" s="252"/>
      <c r="NUE74" s="252"/>
      <c r="NUF74" s="252"/>
      <c r="NUG74" s="252"/>
      <c r="NUH74" s="252"/>
      <c r="NUI74" s="252"/>
      <c r="NUJ74" s="252"/>
      <c r="NUK74" s="252"/>
      <c r="NUL74" s="252"/>
      <c r="NUM74" s="252"/>
      <c r="NUN74" s="252"/>
      <c r="NUO74" s="252"/>
      <c r="NUP74" s="252"/>
      <c r="NUQ74" s="252"/>
      <c r="NUR74" s="252"/>
      <c r="NUS74" s="252"/>
      <c r="NUT74" s="252"/>
      <c r="NUU74" s="252"/>
      <c r="NUV74" s="252"/>
      <c r="NUW74" s="252"/>
      <c r="NUX74" s="252"/>
      <c r="NUY74" s="252"/>
      <c r="NUZ74" s="252"/>
      <c r="NVA74" s="252"/>
      <c r="NVB74" s="252"/>
      <c r="NVC74" s="252"/>
      <c r="NVD74" s="252"/>
      <c r="NVE74" s="252"/>
      <c r="NVF74" s="252"/>
      <c r="NVG74" s="252"/>
      <c r="NVH74" s="252"/>
      <c r="NVI74" s="252"/>
      <c r="NVJ74" s="252"/>
      <c r="NVK74" s="252"/>
      <c r="NVL74" s="252"/>
      <c r="NVM74" s="252"/>
      <c r="NVN74" s="252"/>
      <c r="NVO74" s="252"/>
      <c r="NVP74" s="252"/>
      <c r="NVQ74" s="252"/>
      <c r="NVR74" s="252"/>
      <c r="NVS74" s="252"/>
      <c r="NVT74" s="252"/>
      <c r="NVU74" s="252"/>
      <c r="NVV74" s="252"/>
      <c r="NVW74" s="252"/>
      <c r="NVX74" s="252"/>
      <c r="NVY74" s="252"/>
      <c r="NVZ74" s="252"/>
      <c r="NWA74" s="252"/>
      <c r="NWB74" s="252"/>
      <c r="NWC74" s="252"/>
      <c r="NWD74" s="252"/>
      <c r="NWE74" s="252"/>
      <c r="NWF74" s="252"/>
      <c r="NWG74" s="252"/>
      <c r="NWH74" s="252"/>
      <c r="NWI74" s="252"/>
      <c r="NWJ74" s="252"/>
      <c r="NWK74" s="252"/>
      <c r="NWL74" s="252"/>
      <c r="NWM74" s="252"/>
      <c r="NWN74" s="252"/>
      <c r="NWO74" s="252"/>
      <c r="NWP74" s="252"/>
      <c r="NWQ74" s="252"/>
      <c r="NWR74" s="252"/>
      <c r="NWS74" s="252"/>
      <c r="NWT74" s="252"/>
      <c r="NWU74" s="252"/>
      <c r="NWV74" s="252"/>
      <c r="NWW74" s="252"/>
      <c r="NWX74" s="252"/>
      <c r="NWY74" s="252"/>
      <c r="NWZ74" s="252"/>
      <c r="NXA74" s="252"/>
      <c r="NXB74" s="252"/>
      <c r="NXC74" s="252"/>
      <c r="NXD74" s="252"/>
      <c r="NXE74" s="252"/>
      <c r="NXF74" s="252"/>
      <c r="NXG74" s="252"/>
      <c r="NXH74" s="252"/>
      <c r="NXI74" s="252"/>
      <c r="NXJ74" s="252"/>
      <c r="NXK74" s="252"/>
      <c r="NXL74" s="252"/>
      <c r="NXM74" s="252"/>
      <c r="NXN74" s="252"/>
      <c r="NXO74" s="252"/>
      <c r="NXP74" s="252"/>
      <c r="NXQ74" s="252"/>
      <c r="NXR74" s="252"/>
      <c r="NXS74" s="252"/>
      <c r="NXT74" s="252"/>
      <c r="NXU74" s="252"/>
      <c r="NXV74" s="252"/>
      <c r="NXW74" s="252"/>
      <c r="NXX74" s="252"/>
      <c r="NXY74" s="252"/>
      <c r="NXZ74" s="252"/>
      <c r="NYA74" s="252"/>
      <c r="NYB74" s="252"/>
      <c r="NYC74" s="252"/>
      <c r="NYD74" s="252"/>
      <c r="NYE74" s="252"/>
      <c r="NYF74" s="252"/>
      <c r="NYG74" s="252"/>
      <c r="NYH74" s="252"/>
      <c r="NYI74" s="252"/>
      <c r="NYJ74" s="252"/>
      <c r="NYK74" s="252"/>
      <c r="NYL74" s="252"/>
      <c r="NYM74" s="252"/>
      <c r="NYN74" s="252"/>
      <c r="NYO74" s="252"/>
      <c r="NYP74" s="252"/>
      <c r="NYQ74" s="252"/>
      <c r="NYR74" s="252"/>
      <c r="NYS74" s="252"/>
      <c r="NYT74" s="252"/>
      <c r="NYU74" s="252"/>
      <c r="NYV74" s="252"/>
      <c r="NYW74" s="252"/>
      <c r="NYX74" s="252"/>
      <c r="NYY74" s="252"/>
      <c r="NYZ74" s="252"/>
      <c r="NZA74" s="252"/>
      <c r="NZB74" s="252"/>
      <c r="NZC74" s="252"/>
      <c r="NZD74" s="252"/>
      <c r="NZE74" s="252"/>
      <c r="NZF74" s="252"/>
      <c r="NZG74" s="252"/>
      <c r="NZH74" s="252"/>
      <c r="NZI74" s="252"/>
      <c r="NZJ74" s="252"/>
      <c r="NZK74" s="252"/>
      <c r="NZL74" s="252"/>
      <c r="NZM74" s="252"/>
      <c r="NZN74" s="252"/>
      <c r="NZO74" s="252"/>
      <c r="NZP74" s="252"/>
      <c r="NZQ74" s="252"/>
      <c r="NZR74" s="252"/>
      <c r="NZS74" s="252"/>
      <c r="NZT74" s="252"/>
      <c r="NZU74" s="252"/>
      <c r="NZV74" s="252"/>
      <c r="NZW74" s="252"/>
      <c r="NZX74" s="252"/>
      <c r="NZY74" s="252"/>
      <c r="NZZ74" s="252"/>
      <c r="OAA74" s="252"/>
      <c r="OAB74" s="252"/>
      <c r="OAC74" s="252"/>
      <c r="OAD74" s="252"/>
      <c r="OAE74" s="252"/>
      <c r="OAF74" s="252"/>
      <c r="OAG74" s="252"/>
      <c r="OAH74" s="252"/>
      <c r="OAI74" s="252"/>
      <c r="OAJ74" s="252"/>
      <c r="OAK74" s="252"/>
      <c r="OAL74" s="252"/>
      <c r="OAM74" s="252"/>
      <c r="OAN74" s="252"/>
      <c r="OAO74" s="252"/>
      <c r="OAP74" s="252"/>
      <c r="OAQ74" s="252"/>
      <c r="OAR74" s="252"/>
      <c r="OAS74" s="252"/>
      <c r="OAT74" s="252"/>
      <c r="OAU74" s="252"/>
      <c r="OAV74" s="252"/>
      <c r="OAW74" s="252"/>
      <c r="OAX74" s="252"/>
      <c r="OAY74" s="252"/>
      <c r="OAZ74" s="252"/>
      <c r="OBA74" s="252"/>
      <c r="OBB74" s="252"/>
      <c r="OBC74" s="252"/>
      <c r="OBD74" s="252"/>
      <c r="OBE74" s="252"/>
      <c r="OBF74" s="252"/>
      <c r="OBG74" s="252"/>
      <c r="OBH74" s="252"/>
      <c r="OBI74" s="252"/>
      <c r="OBJ74" s="252"/>
      <c r="OBK74" s="252"/>
      <c r="OBL74" s="252"/>
      <c r="OBM74" s="252"/>
      <c r="OBN74" s="252"/>
      <c r="OBO74" s="252"/>
      <c r="OBP74" s="252"/>
      <c r="OBQ74" s="252"/>
      <c r="OBR74" s="252"/>
      <c r="OBS74" s="252"/>
      <c r="OBT74" s="252"/>
      <c r="OBU74" s="252"/>
      <c r="OBV74" s="252"/>
      <c r="OBW74" s="252"/>
      <c r="OBX74" s="252"/>
      <c r="OBY74" s="252"/>
      <c r="OBZ74" s="252"/>
      <c r="OCA74" s="252"/>
      <c r="OCB74" s="252"/>
      <c r="OCC74" s="252"/>
      <c r="OCD74" s="252"/>
      <c r="OCE74" s="252"/>
      <c r="OCF74" s="252"/>
      <c r="OCG74" s="252"/>
      <c r="OCH74" s="252"/>
      <c r="OCI74" s="252"/>
      <c r="OCJ74" s="252"/>
      <c r="OCK74" s="252"/>
      <c r="OCL74" s="252"/>
      <c r="OCM74" s="252"/>
      <c r="OCN74" s="252"/>
      <c r="OCO74" s="252"/>
      <c r="OCP74" s="252"/>
      <c r="OCQ74" s="252"/>
      <c r="OCR74" s="252"/>
      <c r="OCS74" s="252"/>
      <c r="OCT74" s="252"/>
      <c r="OCU74" s="252"/>
      <c r="OCV74" s="252"/>
      <c r="OCW74" s="252"/>
      <c r="OCX74" s="252"/>
      <c r="OCY74" s="252"/>
      <c r="OCZ74" s="252"/>
      <c r="ODA74" s="252"/>
      <c r="ODB74" s="252"/>
      <c r="ODC74" s="252"/>
      <c r="ODD74" s="252"/>
      <c r="ODE74" s="252"/>
      <c r="ODF74" s="252"/>
      <c r="ODG74" s="252"/>
      <c r="ODH74" s="252"/>
      <c r="ODI74" s="252"/>
      <c r="ODJ74" s="252"/>
      <c r="ODK74" s="252"/>
      <c r="ODL74" s="252"/>
      <c r="ODM74" s="252"/>
      <c r="ODN74" s="252"/>
      <c r="ODO74" s="252"/>
      <c r="ODP74" s="252"/>
      <c r="ODQ74" s="252"/>
      <c r="ODR74" s="252"/>
      <c r="ODS74" s="252"/>
      <c r="ODT74" s="252"/>
      <c r="ODU74" s="252"/>
      <c r="ODV74" s="252"/>
      <c r="ODW74" s="252"/>
      <c r="ODX74" s="252"/>
      <c r="ODY74" s="252"/>
      <c r="ODZ74" s="252"/>
      <c r="OEA74" s="252"/>
      <c r="OEB74" s="252"/>
      <c r="OEC74" s="252"/>
      <c r="OED74" s="252"/>
      <c r="OEE74" s="252"/>
      <c r="OEF74" s="252"/>
      <c r="OEG74" s="252"/>
      <c r="OEH74" s="252"/>
      <c r="OEI74" s="252"/>
      <c r="OEJ74" s="252"/>
      <c r="OEK74" s="252"/>
      <c r="OEL74" s="252"/>
      <c r="OEM74" s="252"/>
      <c r="OEN74" s="252"/>
      <c r="OEO74" s="252"/>
      <c r="OEP74" s="252"/>
      <c r="OEQ74" s="252"/>
      <c r="OER74" s="252"/>
      <c r="OES74" s="252"/>
      <c r="OET74" s="252"/>
      <c r="OEU74" s="252"/>
      <c r="OEV74" s="252"/>
      <c r="OEW74" s="252"/>
      <c r="OEX74" s="252"/>
      <c r="OEY74" s="252"/>
      <c r="OEZ74" s="252"/>
      <c r="OFA74" s="252"/>
      <c r="OFB74" s="252"/>
      <c r="OFC74" s="252"/>
      <c r="OFD74" s="252"/>
      <c r="OFE74" s="252"/>
      <c r="OFF74" s="252"/>
      <c r="OFG74" s="252"/>
      <c r="OFH74" s="252"/>
      <c r="OFI74" s="252"/>
      <c r="OFJ74" s="252"/>
      <c r="OFK74" s="252"/>
      <c r="OFL74" s="252"/>
      <c r="OFM74" s="252"/>
      <c r="OFN74" s="252"/>
      <c r="OFO74" s="252"/>
      <c r="OFP74" s="252"/>
      <c r="OFQ74" s="252"/>
      <c r="OFR74" s="252"/>
      <c r="OFS74" s="252"/>
      <c r="OFT74" s="252"/>
      <c r="OFU74" s="252"/>
      <c r="OFV74" s="252"/>
      <c r="OFW74" s="252"/>
      <c r="OFX74" s="252"/>
      <c r="OFY74" s="252"/>
      <c r="OFZ74" s="252"/>
      <c r="OGA74" s="252"/>
      <c r="OGB74" s="252"/>
      <c r="OGC74" s="252"/>
      <c r="OGD74" s="252"/>
      <c r="OGE74" s="252"/>
      <c r="OGF74" s="252"/>
      <c r="OGG74" s="252"/>
      <c r="OGH74" s="252"/>
      <c r="OGI74" s="252"/>
      <c r="OGJ74" s="252"/>
      <c r="OGK74" s="252"/>
      <c r="OGL74" s="252"/>
      <c r="OGM74" s="252"/>
      <c r="OGN74" s="252"/>
      <c r="OGO74" s="252"/>
      <c r="OGP74" s="252"/>
      <c r="OGQ74" s="252"/>
      <c r="OGR74" s="252"/>
      <c r="OGS74" s="252"/>
      <c r="OGT74" s="252"/>
      <c r="OGU74" s="252"/>
      <c r="OGV74" s="252"/>
      <c r="OGW74" s="252"/>
      <c r="OGX74" s="252"/>
      <c r="OGY74" s="252"/>
      <c r="OGZ74" s="252"/>
      <c r="OHA74" s="252"/>
      <c r="OHB74" s="252"/>
      <c r="OHC74" s="252"/>
      <c r="OHD74" s="252"/>
      <c r="OHE74" s="252"/>
      <c r="OHF74" s="252"/>
      <c r="OHG74" s="252"/>
      <c r="OHH74" s="252"/>
      <c r="OHI74" s="252"/>
      <c r="OHJ74" s="252"/>
      <c r="OHK74" s="252"/>
      <c r="OHL74" s="252"/>
      <c r="OHM74" s="252"/>
      <c r="OHN74" s="252"/>
      <c r="OHO74" s="252"/>
      <c r="OHP74" s="252"/>
      <c r="OHQ74" s="252"/>
      <c r="OHR74" s="252"/>
      <c r="OHS74" s="252"/>
      <c r="OHT74" s="252"/>
      <c r="OHU74" s="252"/>
      <c r="OHV74" s="252"/>
      <c r="OHW74" s="252"/>
      <c r="OHX74" s="252"/>
      <c r="OHY74" s="252"/>
      <c r="OHZ74" s="252"/>
      <c r="OIA74" s="252"/>
      <c r="OIB74" s="252"/>
      <c r="OIC74" s="252"/>
      <c r="OID74" s="252"/>
      <c r="OIE74" s="252"/>
      <c r="OIF74" s="252"/>
      <c r="OIG74" s="252"/>
      <c r="OIH74" s="252"/>
      <c r="OII74" s="252"/>
      <c r="OIJ74" s="252"/>
      <c r="OIK74" s="252"/>
      <c r="OIL74" s="252"/>
      <c r="OIM74" s="252"/>
      <c r="OIN74" s="252"/>
      <c r="OIO74" s="252"/>
      <c r="OIP74" s="252"/>
      <c r="OIQ74" s="252"/>
      <c r="OIR74" s="252"/>
      <c r="OIS74" s="252"/>
      <c r="OIT74" s="252"/>
      <c r="OIU74" s="252"/>
      <c r="OIV74" s="252"/>
      <c r="OIW74" s="252"/>
      <c r="OIX74" s="252"/>
      <c r="OIY74" s="252"/>
      <c r="OIZ74" s="252"/>
      <c r="OJA74" s="252"/>
      <c r="OJB74" s="252"/>
      <c r="OJC74" s="252"/>
      <c r="OJD74" s="252"/>
      <c r="OJE74" s="252"/>
      <c r="OJF74" s="252"/>
      <c r="OJG74" s="252"/>
      <c r="OJH74" s="252"/>
      <c r="OJI74" s="252"/>
      <c r="OJJ74" s="252"/>
      <c r="OJK74" s="252"/>
      <c r="OJL74" s="252"/>
      <c r="OJM74" s="252"/>
      <c r="OJN74" s="252"/>
      <c r="OJO74" s="252"/>
      <c r="OJP74" s="252"/>
      <c r="OJQ74" s="252"/>
      <c r="OJR74" s="252"/>
      <c r="OJS74" s="252"/>
      <c r="OJT74" s="252"/>
      <c r="OJU74" s="252"/>
      <c r="OJV74" s="252"/>
      <c r="OJW74" s="252"/>
      <c r="OJX74" s="252"/>
      <c r="OJY74" s="252"/>
      <c r="OJZ74" s="252"/>
      <c r="OKA74" s="252"/>
      <c r="OKB74" s="252"/>
      <c r="OKC74" s="252"/>
      <c r="OKD74" s="252"/>
      <c r="OKE74" s="252"/>
      <c r="OKF74" s="252"/>
      <c r="OKG74" s="252"/>
      <c r="OKH74" s="252"/>
      <c r="OKI74" s="252"/>
      <c r="OKJ74" s="252"/>
      <c r="OKK74" s="252"/>
      <c r="OKL74" s="252"/>
      <c r="OKM74" s="252"/>
      <c r="OKN74" s="252"/>
      <c r="OKO74" s="252"/>
      <c r="OKP74" s="252"/>
      <c r="OKQ74" s="252"/>
      <c r="OKR74" s="252"/>
      <c r="OKS74" s="252"/>
      <c r="OKT74" s="252"/>
      <c r="OKU74" s="252"/>
      <c r="OKV74" s="252"/>
      <c r="OKW74" s="252"/>
      <c r="OKX74" s="252"/>
      <c r="OKY74" s="252"/>
      <c r="OKZ74" s="252"/>
      <c r="OLA74" s="252"/>
      <c r="OLB74" s="252"/>
      <c r="OLC74" s="252"/>
      <c r="OLD74" s="252"/>
      <c r="OLE74" s="252"/>
      <c r="OLF74" s="252"/>
      <c r="OLG74" s="252"/>
      <c r="OLH74" s="252"/>
      <c r="OLI74" s="252"/>
      <c r="OLJ74" s="252"/>
      <c r="OLK74" s="252"/>
      <c r="OLL74" s="252"/>
      <c r="OLM74" s="252"/>
      <c r="OLN74" s="252"/>
      <c r="OLO74" s="252"/>
      <c r="OLP74" s="252"/>
      <c r="OLQ74" s="252"/>
      <c r="OLR74" s="252"/>
      <c r="OLS74" s="252"/>
      <c r="OLT74" s="252"/>
      <c r="OLU74" s="252"/>
      <c r="OLV74" s="252"/>
      <c r="OLW74" s="252"/>
      <c r="OLX74" s="252"/>
      <c r="OLY74" s="252"/>
      <c r="OLZ74" s="252"/>
      <c r="OMA74" s="252"/>
      <c r="OMB74" s="252"/>
      <c r="OMC74" s="252"/>
      <c r="OMD74" s="252"/>
      <c r="OME74" s="252"/>
      <c r="OMF74" s="252"/>
      <c r="OMG74" s="252"/>
      <c r="OMH74" s="252"/>
      <c r="OMI74" s="252"/>
      <c r="OMJ74" s="252"/>
      <c r="OMK74" s="252"/>
      <c r="OML74" s="252"/>
      <c r="OMM74" s="252"/>
      <c r="OMN74" s="252"/>
      <c r="OMO74" s="252"/>
      <c r="OMP74" s="252"/>
      <c r="OMQ74" s="252"/>
      <c r="OMR74" s="252"/>
      <c r="OMS74" s="252"/>
      <c r="OMT74" s="252"/>
      <c r="OMU74" s="252"/>
      <c r="OMV74" s="252"/>
      <c r="OMW74" s="252"/>
      <c r="OMX74" s="252"/>
      <c r="OMY74" s="252"/>
      <c r="OMZ74" s="252"/>
      <c r="ONA74" s="252"/>
      <c r="ONB74" s="252"/>
      <c r="ONC74" s="252"/>
      <c r="OND74" s="252"/>
      <c r="ONE74" s="252"/>
      <c r="ONF74" s="252"/>
      <c r="ONG74" s="252"/>
      <c r="ONH74" s="252"/>
      <c r="ONI74" s="252"/>
      <c r="ONJ74" s="252"/>
      <c r="ONK74" s="252"/>
      <c r="ONL74" s="252"/>
      <c r="ONM74" s="252"/>
      <c r="ONN74" s="252"/>
      <c r="ONO74" s="252"/>
      <c r="ONP74" s="252"/>
      <c r="ONQ74" s="252"/>
      <c r="ONR74" s="252"/>
      <c r="ONS74" s="252"/>
      <c r="ONT74" s="252"/>
      <c r="ONU74" s="252"/>
      <c r="ONV74" s="252"/>
      <c r="ONW74" s="252"/>
      <c r="ONX74" s="252"/>
      <c r="ONY74" s="252"/>
      <c r="ONZ74" s="252"/>
      <c r="OOA74" s="252"/>
      <c r="OOB74" s="252"/>
      <c r="OOC74" s="252"/>
      <c r="OOD74" s="252"/>
      <c r="OOE74" s="252"/>
      <c r="OOF74" s="252"/>
      <c r="OOG74" s="252"/>
      <c r="OOH74" s="252"/>
      <c r="OOI74" s="252"/>
      <c r="OOJ74" s="252"/>
      <c r="OOK74" s="252"/>
      <c r="OOL74" s="252"/>
      <c r="OOM74" s="252"/>
      <c r="OON74" s="252"/>
      <c r="OOO74" s="252"/>
      <c r="OOP74" s="252"/>
      <c r="OOQ74" s="252"/>
      <c r="OOR74" s="252"/>
      <c r="OOS74" s="252"/>
      <c r="OOT74" s="252"/>
      <c r="OOU74" s="252"/>
      <c r="OOV74" s="252"/>
      <c r="OOW74" s="252"/>
      <c r="OOX74" s="252"/>
      <c r="OOY74" s="252"/>
      <c r="OOZ74" s="252"/>
      <c r="OPA74" s="252"/>
      <c r="OPB74" s="252"/>
      <c r="OPC74" s="252"/>
      <c r="OPD74" s="252"/>
      <c r="OPE74" s="252"/>
      <c r="OPF74" s="252"/>
      <c r="OPG74" s="252"/>
      <c r="OPH74" s="252"/>
      <c r="OPI74" s="252"/>
      <c r="OPJ74" s="252"/>
      <c r="OPK74" s="252"/>
      <c r="OPL74" s="252"/>
      <c r="OPM74" s="252"/>
      <c r="OPN74" s="252"/>
      <c r="OPO74" s="252"/>
      <c r="OPP74" s="252"/>
      <c r="OPQ74" s="252"/>
      <c r="OPR74" s="252"/>
      <c r="OPS74" s="252"/>
      <c r="OPT74" s="252"/>
      <c r="OPU74" s="252"/>
      <c r="OPV74" s="252"/>
      <c r="OPW74" s="252"/>
      <c r="OPX74" s="252"/>
      <c r="OPY74" s="252"/>
      <c r="OPZ74" s="252"/>
      <c r="OQA74" s="252"/>
      <c r="OQB74" s="252"/>
      <c r="OQC74" s="252"/>
      <c r="OQD74" s="252"/>
      <c r="OQE74" s="252"/>
      <c r="OQF74" s="252"/>
      <c r="OQG74" s="252"/>
      <c r="OQH74" s="252"/>
      <c r="OQI74" s="252"/>
      <c r="OQJ74" s="252"/>
      <c r="OQK74" s="252"/>
      <c r="OQL74" s="252"/>
      <c r="OQM74" s="252"/>
      <c r="OQN74" s="252"/>
      <c r="OQO74" s="252"/>
      <c r="OQP74" s="252"/>
      <c r="OQQ74" s="252"/>
      <c r="OQR74" s="252"/>
      <c r="OQS74" s="252"/>
      <c r="OQT74" s="252"/>
      <c r="OQU74" s="252"/>
      <c r="OQV74" s="252"/>
      <c r="OQW74" s="252"/>
      <c r="OQX74" s="252"/>
      <c r="OQY74" s="252"/>
      <c r="OQZ74" s="252"/>
      <c r="ORA74" s="252"/>
      <c r="ORB74" s="252"/>
      <c r="ORC74" s="252"/>
      <c r="ORD74" s="252"/>
      <c r="ORE74" s="252"/>
      <c r="ORF74" s="252"/>
      <c r="ORG74" s="252"/>
      <c r="ORH74" s="252"/>
      <c r="ORI74" s="252"/>
      <c r="ORJ74" s="252"/>
      <c r="ORK74" s="252"/>
      <c r="ORL74" s="252"/>
      <c r="ORM74" s="252"/>
      <c r="ORN74" s="252"/>
      <c r="ORO74" s="252"/>
      <c r="ORP74" s="252"/>
      <c r="ORQ74" s="252"/>
      <c r="ORR74" s="252"/>
      <c r="ORS74" s="252"/>
      <c r="ORT74" s="252"/>
      <c r="ORU74" s="252"/>
      <c r="ORV74" s="252"/>
      <c r="ORW74" s="252"/>
      <c r="ORX74" s="252"/>
      <c r="ORY74" s="252"/>
      <c r="ORZ74" s="252"/>
      <c r="OSA74" s="252"/>
      <c r="OSB74" s="252"/>
      <c r="OSC74" s="252"/>
      <c r="OSD74" s="252"/>
      <c r="OSE74" s="252"/>
      <c r="OSF74" s="252"/>
      <c r="OSG74" s="252"/>
      <c r="OSH74" s="252"/>
      <c r="OSI74" s="252"/>
      <c r="OSJ74" s="252"/>
      <c r="OSK74" s="252"/>
      <c r="OSL74" s="252"/>
      <c r="OSM74" s="252"/>
      <c r="OSN74" s="252"/>
      <c r="OSO74" s="252"/>
      <c r="OSP74" s="252"/>
      <c r="OSQ74" s="252"/>
      <c r="OSR74" s="252"/>
      <c r="OSS74" s="252"/>
      <c r="OST74" s="252"/>
      <c r="OSU74" s="252"/>
      <c r="OSV74" s="252"/>
      <c r="OSW74" s="252"/>
      <c r="OSX74" s="252"/>
      <c r="OSY74" s="252"/>
      <c r="OSZ74" s="252"/>
      <c r="OTA74" s="252"/>
      <c r="OTB74" s="252"/>
      <c r="OTC74" s="252"/>
      <c r="OTD74" s="252"/>
      <c r="OTE74" s="252"/>
      <c r="OTF74" s="252"/>
      <c r="OTG74" s="252"/>
      <c r="OTH74" s="252"/>
      <c r="OTI74" s="252"/>
      <c r="OTJ74" s="252"/>
      <c r="OTK74" s="252"/>
      <c r="OTL74" s="252"/>
      <c r="OTM74" s="252"/>
      <c r="OTN74" s="252"/>
      <c r="OTO74" s="252"/>
      <c r="OTP74" s="252"/>
      <c r="OTQ74" s="252"/>
      <c r="OTR74" s="252"/>
      <c r="OTS74" s="252"/>
      <c r="OTT74" s="252"/>
      <c r="OTU74" s="252"/>
      <c r="OTV74" s="252"/>
      <c r="OTW74" s="252"/>
      <c r="OTX74" s="252"/>
      <c r="OTY74" s="252"/>
      <c r="OTZ74" s="252"/>
      <c r="OUA74" s="252"/>
      <c r="OUB74" s="252"/>
      <c r="OUC74" s="252"/>
      <c r="OUD74" s="252"/>
      <c r="OUE74" s="252"/>
      <c r="OUF74" s="252"/>
      <c r="OUG74" s="252"/>
      <c r="OUH74" s="252"/>
      <c r="OUI74" s="252"/>
      <c r="OUJ74" s="252"/>
      <c r="OUK74" s="252"/>
      <c r="OUL74" s="252"/>
      <c r="OUM74" s="252"/>
      <c r="OUN74" s="252"/>
      <c r="OUO74" s="252"/>
      <c r="OUP74" s="252"/>
      <c r="OUQ74" s="252"/>
      <c r="OUR74" s="252"/>
      <c r="OUS74" s="252"/>
      <c r="OUT74" s="252"/>
      <c r="OUU74" s="252"/>
      <c r="OUV74" s="252"/>
      <c r="OUW74" s="252"/>
      <c r="OUX74" s="252"/>
      <c r="OUY74" s="252"/>
      <c r="OUZ74" s="252"/>
      <c r="OVA74" s="252"/>
      <c r="OVB74" s="252"/>
      <c r="OVC74" s="252"/>
      <c r="OVD74" s="252"/>
      <c r="OVE74" s="252"/>
      <c r="OVF74" s="252"/>
      <c r="OVG74" s="252"/>
      <c r="OVH74" s="252"/>
      <c r="OVI74" s="252"/>
      <c r="OVJ74" s="252"/>
      <c r="OVK74" s="252"/>
      <c r="OVL74" s="252"/>
      <c r="OVM74" s="252"/>
      <c r="OVN74" s="252"/>
      <c r="OVO74" s="252"/>
      <c r="OVP74" s="252"/>
      <c r="OVQ74" s="252"/>
      <c r="OVR74" s="252"/>
      <c r="OVS74" s="252"/>
      <c r="OVT74" s="252"/>
      <c r="OVU74" s="252"/>
      <c r="OVV74" s="252"/>
      <c r="OVW74" s="252"/>
      <c r="OVX74" s="252"/>
      <c r="OVY74" s="252"/>
      <c r="OVZ74" s="252"/>
      <c r="OWA74" s="252"/>
      <c r="OWB74" s="252"/>
      <c r="OWC74" s="252"/>
      <c r="OWD74" s="252"/>
      <c r="OWE74" s="252"/>
      <c r="OWF74" s="252"/>
      <c r="OWG74" s="252"/>
      <c r="OWH74" s="252"/>
      <c r="OWI74" s="252"/>
      <c r="OWJ74" s="252"/>
      <c r="OWK74" s="252"/>
      <c r="OWL74" s="252"/>
      <c r="OWM74" s="252"/>
      <c r="OWN74" s="252"/>
      <c r="OWO74" s="252"/>
      <c r="OWP74" s="252"/>
      <c r="OWQ74" s="252"/>
      <c r="OWR74" s="252"/>
      <c r="OWS74" s="252"/>
      <c r="OWT74" s="252"/>
      <c r="OWU74" s="252"/>
      <c r="OWV74" s="252"/>
      <c r="OWW74" s="252"/>
      <c r="OWX74" s="252"/>
      <c r="OWY74" s="252"/>
      <c r="OWZ74" s="252"/>
      <c r="OXA74" s="252"/>
      <c r="OXB74" s="252"/>
      <c r="OXC74" s="252"/>
      <c r="OXD74" s="252"/>
      <c r="OXE74" s="252"/>
      <c r="OXF74" s="252"/>
      <c r="OXG74" s="252"/>
      <c r="OXH74" s="252"/>
      <c r="OXI74" s="252"/>
      <c r="OXJ74" s="252"/>
      <c r="OXK74" s="252"/>
      <c r="OXL74" s="252"/>
      <c r="OXM74" s="252"/>
      <c r="OXN74" s="252"/>
      <c r="OXO74" s="252"/>
      <c r="OXP74" s="252"/>
      <c r="OXQ74" s="252"/>
      <c r="OXR74" s="252"/>
      <c r="OXS74" s="252"/>
      <c r="OXT74" s="252"/>
      <c r="OXU74" s="252"/>
      <c r="OXV74" s="252"/>
      <c r="OXW74" s="252"/>
      <c r="OXX74" s="252"/>
      <c r="OXY74" s="252"/>
      <c r="OXZ74" s="252"/>
      <c r="OYA74" s="252"/>
      <c r="OYB74" s="252"/>
      <c r="OYC74" s="252"/>
      <c r="OYD74" s="252"/>
      <c r="OYE74" s="252"/>
      <c r="OYF74" s="252"/>
      <c r="OYG74" s="252"/>
      <c r="OYH74" s="252"/>
      <c r="OYI74" s="252"/>
      <c r="OYJ74" s="252"/>
      <c r="OYK74" s="252"/>
      <c r="OYL74" s="252"/>
      <c r="OYM74" s="252"/>
      <c r="OYN74" s="252"/>
      <c r="OYO74" s="252"/>
      <c r="OYP74" s="252"/>
      <c r="OYQ74" s="252"/>
      <c r="OYR74" s="252"/>
      <c r="OYS74" s="252"/>
      <c r="OYT74" s="252"/>
      <c r="OYU74" s="252"/>
      <c r="OYV74" s="252"/>
      <c r="OYW74" s="252"/>
      <c r="OYX74" s="252"/>
      <c r="OYY74" s="252"/>
      <c r="OYZ74" s="252"/>
      <c r="OZA74" s="252"/>
      <c r="OZB74" s="252"/>
      <c r="OZC74" s="252"/>
      <c r="OZD74" s="252"/>
      <c r="OZE74" s="252"/>
      <c r="OZF74" s="252"/>
      <c r="OZG74" s="252"/>
      <c r="OZH74" s="252"/>
      <c r="OZI74" s="252"/>
      <c r="OZJ74" s="252"/>
      <c r="OZK74" s="252"/>
      <c r="OZL74" s="252"/>
      <c r="OZM74" s="252"/>
      <c r="OZN74" s="252"/>
      <c r="OZO74" s="252"/>
      <c r="OZP74" s="252"/>
      <c r="OZQ74" s="252"/>
      <c r="OZR74" s="252"/>
      <c r="OZS74" s="252"/>
      <c r="OZT74" s="252"/>
      <c r="OZU74" s="252"/>
      <c r="OZV74" s="252"/>
      <c r="OZW74" s="252"/>
      <c r="OZX74" s="252"/>
      <c r="OZY74" s="252"/>
      <c r="OZZ74" s="252"/>
      <c r="PAA74" s="252"/>
      <c r="PAB74" s="252"/>
      <c r="PAC74" s="252"/>
      <c r="PAD74" s="252"/>
      <c r="PAE74" s="252"/>
      <c r="PAF74" s="252"/>
      <c r="PAG74" s="252"/>
      <c r="PAH74" s="252"/>
      <c r="PAI74" s="252"/>
      <c r="PAJ74" s="252"/>
      <c r="PAK74" s="252"/>
      <c r="PAL74" s="252"/>
      <c r="PAM74" s="252"/>
      <c r="PAN74" s="252"/>
      <c r="PAO74" s="252"/>
      <c r="PAP74" s="252"/>
      <c r="PAQ74" s="252"/>
      <c r="PAR74" s="252"/>
      <c r="PAS74" s="252"/>
      <c r="PAT74" s="252"/>
      <c r="PAU74" s="252"/>
      <c r="PAV74" s="252"/>
      <c r="PAW74" s="252"/>
      <c r="PAX74" s="252"/>
      <c r="PAY74" s="252"/>
      <c r="PAZ74" s="252"/>
      <c r="PBA74" s="252"/>
      <c r="PBB74" s="252"/>
      <c r="PBC74" s="252"/>
      <c r="PBD74" s="252"/>
      <c r="PBE74" s="252"/>
      <c r="PBF74" s="252"/>
      <c r="PBG74" s="252"/>
      <c r="PBH74" s="252"/>
      <c r="PBI74" s="252"/>
      <c r="PBJ74" s="252"/>
      <c r="PBK74" s="252"/>
      <c r="PBL74" s="252"/>
      <c r="PBM74" s="252"/>
      <c r="PBN74" s="252"/>
      <c r="PBO74" s="252"/>
      <c r="PBP74" s="252"/>
      <c r="PBQ74" s="252"/>
      <c r="PBR74" s="252"/>
      <c r="PBS74" s="252"/>
      <c r="PBT74" s="252"/>
      <c r="PBU74" s="252"/>
      <c r="PBV74" s="252"/>
      <c r="PBW74" s="252"/>
      <c r="PBX74" s="252"/>
      <c r="PBY74" s="252"/>
      <c r="PBZ74" s="252"/>
      <c r="PCA74" s="252"/>
      <c r="PCB74" s="252"/>
      <c r="PCC74" s="252"/>
      <c r="PCD74" s="252"/>
      <c r="PCE74" s="252"/>
      <c r="PCF74" s="252"/>
      <c r="PCG74" s="252"/>
      <c r="PCH74" s="252"/>
      <c r="PCI74" s="252"/>
      <c r="PCJ74" s="252"/>
      <c r="PCK74" s="252"/>
      <c r="PCL74" s="252"/>
      <c r="PCM74" s="252"/>
      <c r="PCN74" s="252"/>
      <c r="PCO74" s="252"/>
      <c r="PCP74" s="252"/>
      <c r="PCQ74" s="252"/>
      <c r="PCR74" s="252"/>
      <c r="PCS74" s="252"/>
      <c r="PCT74" s="252"/>
      <c r="PCU74" s="252"/>
      <c r="PCV74" s="252"/>
      <c r="PCW74" s="252"/>
      <c r="PCX74" s="252"/>
      <c r="PCY74" s="252"/>
      <c r="PCZ74" s="252"/>
      <c r="PDA74" s="252"/>
      <c r="PDB74" s="252"/>
      <c r="PDC74" s="252"/>
      <c r="PDD74" s="252"/>
      <c r="PDE74" s="252"/>
      <c r="PDF74" s="252"/>
      <c r="PDG74" s="252"/>
      <c r="PDH74" s="252"/>
      <c r="PDI74" s="252"/>
      <c r="PDJ74" s="252"/>
      <c r="PDK74" s="252"/>
      <c r="PDL74" s="252"/>
      <c r="PDM74" s="252"/>
      <c r="PDN74" s="252"/>
      <c r="PDO74" s="252"/>
      <c r="PDP74" s="252"/>
      <c r="PDQ74" s="252"/>
      <c r="PDR74" s="252"/>
      <c r="PDS74" s="252"/>
      <c r="PDT74" s="252"/>
      <c r="PDU74" s="252"/>
      <c r="PDV74" s="252"/>
      <c r="PDW74" s="252"/>
      <c r="PDX74" s="252"/>
      <c r="PDY74" s="252"/>
      <c r="PDZ74" s="252"/>
      <c r="PEA74" s="252"/>
      <c r="PEB74" s="252"/>
      <c r="PEC74" s="252"/>
      <c r="PED74" s="252"/>
      <c r="PEE74" s="252"/>
      <c r="PEF74" s="252"/>
      <c r="PEG74" s="252"/>
      <c r="PEH74" s="252"/>
      <c r="PEI74" s="252"/>
      <c r="PEJ74" s="252"/>
      <c r="PEK74" s="252"/>
      <c r="PEL74" s="252"/>
      <c r="PEM74" s="252"/>
      <c r="PEN74" s="252"/>
      <c r="PEO74" s="252"/>
      <c r="PEP74" s="252"/>
      <c r="PEQ74" s="252"/>
      <c r="PER74" s="252"/>
      <c r="PES74" s="252"/>
      <c r="PET74" s="252"/>
      <c r="PEU74" s="252"/>
      <c r="PEV74" s="252"/>
      <c r="PEW74" s="252"/>
      <c r="PEX74" s="252"/>
      <c r="PEY74" s="252"/>
      <c r="PEZ74" s="252"/>
      <c r="PFA74" s="252"/>
      <c r="PFB74" s="252"/>
      <c r="PFC74" s="252"/>
      <c r="PFD74" s="252"/>
      <c r="PFE74" s="252"/>
      <c r="PFF74" s="252"/>
      <c r="PFG74" s="252"/>
      <c r="PFH74" s="252"/>
      <c r="PFI74" s="252"/>
      <c r="PFJ74" s="252"/>
      <c r="PFK74" s="252"/>
      <c r="PFL74" s="252"/>
      <c r="PFM74" s="252"/>
      <c r="PFN74" s="252"/>
      <c r="PFO74" s="252"/>
      <c r="PFP74" s="252"/>
      <c r="PFQ74" s="252"/>
      <c r="PFR74" s="252"/>
      <c r="PFS74" s="252"/>
      <c r="PFT74" s="252"/>
      <c r="PFU74" s="252"/>
      <c r="PFV74" s="252"/>
      <c r="PFW74" s="252"/>
      <c r="PFX74" s="252"/>
      <c r="PFY74" s="252"/>
      <c r="PFZ74" s="252"/>
      <c r="PGA74" s="252"/>
      <c r="PGB74" s="252"/>
      <c r="PGC74" s="252"/>
      <c r="PGD74" s="252"/>
      <c r="PGE74" s="252"/>
      <c r="PGF74" s="252"/>
      <c r="PGG74" s="252"/>
      <c r="PGH74" s="252"/>
      <c r="PGI74" s="252"/>
      <c r="PGJ74" s="252"/>
      <c r="PGK74" s="252"/>
      <c r="PGL74" s="252"/>
      <c r="PGM74" s="252"/>
      <c r="PGN74" s="252"/>
      <c r="PGO74" s="252"/>
      <c r="PGP74" s="252"/>
      <c r="PGQ74" s="252"/>
      <c r="PGR74" s="252"/>
      <c r="PGS74" s="252"/>
      <c r="PGT74" s="252"/>
      <c r="PGU74" s="252"/>
      <c r="PGV74" s="252"/>
      <c r="PGW74" s="252"/>
      <c r="PGX74" s="252"/>
      <c r="PGY74" s="252"/>
      <c r="PGZ74" s="252"/>
      <c r="PHA74" s="252"/>
      <c r="PHB74" s="252"/>
      <c r="PHC74" s="252"/>
      <c r="PHD74" s="252"/>
      <c r="PHE74" s="252"/>
      <c r="PHF74" s="252"/>
      <c r="PHG74" s="252"/>
      <c r="PHH74" s="252"/>
      <c r="PHI74" s="252"/>
      <c r="PHJ74" s="252"/>
      <c r="PHK74" s="252"/>
      <c r="PHL74" s="252"/>
      <c r="PHM74" s="252"/>
      <c r="PHN74" s="252"/>
      <c r="PHO74" s="252"/>
      <c r="PHP74" s="252"/>
      <c r="PHQ74" s="252"/>
      <c r="PHR74" s="252"/>
      <c r="PHS74" s="252"/>
      <c r="PHT74" s="252"/>
      <c r="PHU74" s="252"/>
      <c r="PHV74" s="252"/>
      <c r="PHW74" s="252"/>
      <c r="PHX74" s="252"/>
      <c r="PHY74" s="252"/>
      <c r="PHZ74" s="252"/>
      <c r="PIA74" s="252"/>
      <c r="PIB74" s="252"/>
      <c r="PIC74" s="252"/>
      <c r="PID74" s="252"/>
      <c r="PIE74" s="252"/>
      <c r="PIF74" s="252"/>
      <c r="PIG74" s="252"/>
      <c r="PIH74" s="252"/>
      <c r="PII74" s="252"/>
      <c r="PIJ74" s="252"/>
      <c r="PIK74" s="252"/>
      <c r="PIL74" s="252"/>
      <c r="PIM74" s="252"/>
      <c r="PIN74" s="252"/>
      <c r="PIO74" s="252"/>
      <c r="PIP74" s="252"/>
      <c r="PIQ74" s="252"/>
      <c r="PIR74" s="252"/>
      <c r="PIS74" s="252"/>
      <c r="PIT74" s="252"/>
      <c r="PIU74" s="252"/>
      <c r="PIV74" s="252"/>
      <c r="PIW74" s="252"/>
      <c r="PIX74" s="252"/>
      <c r="PIY74" s="252"/>
      <c r="PIZ74" s="252"/>
      <c r="PJA74" s="252"/>
      <c r="PJB74" s="252"/>
      <c r="PJC74" s="252"/>
      <c r="PJD74" s="252"/>
      <c r="PJE74" s="252"/>
      <c r="PJF74" s="252"/>
      <c r="PJG74" s="252"/>
      <c r="PJH74" s="252"/>
      <c r="PJI74" s="252"/>
      <c r="PJJ74" s="252"/>
      <c r="PJK74" s="252"/>
      <c r="PJL74" s="252"/>
      <c r="PJM74" s="252"/>
      <c r="PJN74" s="252"/>
      <c r="PJO74" s="252"/>
      <c r="PJP74" s="252"/>
      <c r="PJQ74" s="252"/>
      <c r="PJR74" s="252"/>
      <c r="PJS74" s="252"/>
      <c r="PJT74" s="252"/>
      <c r="PJU74" s="252"/>
      <c r="PJV74" s="252"/>
      <c r="PJW74" s="252"/>
      <c r="PJX74" s="252"/>
      <c r="PJY74" s="252"/>
      <c r="PJZ74" s="252"/>
      <c r="PKA74" s="252"/>
      <c r="PKB74" s="252"/>
      <c r="PKC74" s="252"/>
      <c r="PKD74" s="252"/>
      <c r="PKE74" s="252"/>
      <c r="PKF74" s="252"/>
      <c r="PKG74" s="252"/>
      <c r="PKH74" s="252"/>
      <c r="PKI74" s="252"/>
      <c r="PKJ74" s="252"/>
      <c r="PKK74" s="252"/>
      <c r="PKL74" s="252"/>
      <c r="PKM74" s="252"/>
      <c r="PKN74" s="252"/>
      <c r="PKO74" s="252"/>
      <c r="PKP74" s="252"/>
      <c r="PKQ74" s="252"/>
      <c r="PKR74" s="252"/>
      <c r="PKS74" s="252"/>
      <c r="PKT74" s="252"/>
      <c r="PKU74" s="252"/>
      <c r="PKV74" s="252"/>
      <c r="PKW74" s="252"/>
      <c r="PKX74" s="252"/>
      <c r="PKY74" s="252"/>
      <c r="PKZ74" s="252"/>
      <c r="PLA74" s="252"/>
      <c r="PLB74" s="252"/>
      <c r="PLC74" s="252"/>
      <c r="PLD74" s="252"/>
      <c r="PLE74" s="252"/>
      <c r="PLF74" s="252"/>
      <c r="PLG74" s="252"/>
      <c r="PLH74" s="252"/>
      <c r="PLI74" s="252"/>
      <c r="PLJ74" s="252"/>
      <c r="PLK74" s="252"/>
      <c r="PLL74" s="252"/>
      <c r="PLM74" s="252"/>
      <c r="PLN74" s="252"/>
      <c r="PLO74" s="252"/>
      <c r="PLP74" s="252"/>
      <c r="PLQ74" s="252"/>
      <c r="PLR74" s="252"/>
      <c r="PLS74" s="252"/>
      <c r="PLT74" s="252"/>
      <c r="PLU74" s="252"/>
      <c r="PLV74" s="252"/>
      <c r="PLW74" s="252"/>
      <c r="PLX74" s="252"/>
      <c r="PLY74" s="252"/>
      <c r="PLZ74" s="252"/>
      <c r="PMA74" s="252"/>
      <c r="PMB74" s="252"/>
      <c r="PMC74" s="252"/>
      <c r="PMD74" s="252"/>
      <c r="PME74" s="252"/>
      <c r="PMF74" s="252"/>
      <c r="PMG74" s="252"/>
      <c r="PMH74" s="252"/>
      <c r="PMI74" s="252"/>
      <c r="PMJ74" s="252"/>
      <c r="PMK74" s="252"/>
      <c r="PML74" s="252"/>
      <c r="PMM74" s="252"/>
      <c r="PMN74" s="252"/>
      <c r="PMO74" s="252"/>
      <c r="PMP74" s="252"/>
      <c r="PMQ74" s="252"/>
      <c r="PMR74" s="252"/>
      <c r="PMS74" s="252"/>
      <c r="PMT74" s="252"/>
      <c r="PMU74" s="252"/>
      <c r="PMV74" s="252"/>
      <c r="PMW74" s="252"/>
      <c r="PMX74" s="252"/>
      <c r="PMY74" s="252"/>
      <c r="PMZ74" s="252"/>
      <c r="PNA74" s="252"/>
      <c r="PNB74" s="252"/>
      <c r="PNC74" s="252"/>
      <c r="PND74" s="252"/>
      <c r="PNE74" s="252"/>
      <c r="PNF74" s="252"/>
      <c r="PNG74" s="252"/>
      <c r="PNH74" s="252"/>
      <c r="PNI74" s="252"/>
      <c r="PNJ74" s="252"/>
      <c r="PNK74" s="252"/>
      <c r="PNL74" s="252"/>
      <c r="PNM74" s="252"/>
      <c r="PNN74" s="252"/>
      <c r="PNO74" s="252"/>
      <c r="PNP74" s="252"/>
      <c r="PNQ74" s="252"/>
      <c r="PNR74" s="252"/>
      <c r="PNS74" s="252"/>
      <c r="PNT74" s="252"/>
      <c r="PNU74" s="252"/>
      <c r="PNV74" s="252"/>
      <c r="PNW74" s="252"/>
      <c r="PNX74" s="252"/>
      <c r="PNY74" s="252"/>
      <c r="PNZ74" s="252"/>
      <c r="POA74" s="252"/>
      <c r="POB74" s="252"/>
      <c r="POC74" s="252"/>
      <c r="POD74" s="252"/>
      <c r="POE74" s="252"/>
      <c r="POF74" s="252"/>
      <c r="POG74" s="252"/>
      <c r="POH74" s="252"/>
      <c r="POI74" s="252"/>
      <c r="POJ74" s="252"/>
      <c r="POK74" s="252"/>
      <c r="POL74" s="252"/>
      <c r="POM74" s="252"/>
      <c r="PON74" s="252"/>
      <c r="POO74" s="252"/>
      <c r="POP74" s="252"/>
      <c r="POQ74" s="252"/>
      <c r="POR74" s="252"/>
      <c r="POS74" s="252"/>
      <c r="POT74" s="252"/>
      <c r="POU74" s="252"/>
      <c r="POV74" s="252"/>
      <c r="POW74" s="252"/>
      <c r="POX74" s="252"/>
      <c r="POY74" s="252"/>
      <c r="POZ74" s="252"/>
      <c r="PPA74" s="252"/>
      <c r="PPB74" s="252"/>
      <c r="PPC74" s="252"/>
      <c r="PPD74" s="252"/>
      <c r="PPE74" s="252"/>
      <c r="PPF74" s="252"/>
      <c r="PPG74" s="252"/>
      <c r="PPH74" s="252"/>
      <c r="PPI74" s="252"/>
      <c r="PPJ74" s="252"/>
      <c r="PPK74" s="252"/>
      <c r="PPL74" s="252"/>
      <c r="PPM74" s="252"/>
      <c r="PPN74" s="252"/>
      <c r="PPO74" s="252"/>
      <c r="PPP74" s="252"/>
      <c r="PPQ74" s="252"/>
      <c r="PPR74" s="252"/>
      <c r="PPS74" s="252"/>
      <c r="PPT74" s="252"/>
      <c r="PPU74" s="252"/>
      <c r="PPV74" s="252"/>
      <c r="PPW74" s="252"/>
      <c r="PPX74" s="252"/>
      <c r="PPY74" s="252"/>
      <c r="PPZ74" s="252"/>
      <c r="PQA74" s="252"/>
      <c r="PQB74" s="252"/>
      <c r="PQC74" s="252"/>
      <c r="PQD74" s="252"/>
      <c r="PQE74" s="252"/>
      <c r="PQF74" s="252"/>
      <c r="PQG74" s="252"/>
      <c r="PQH74" s="252"/>
      <c r="PQI74" s="252"/>
      <c r="PQJ74" s="252"/>
      <c r="PQK74" s="252"/>
      <c r="PQL74" s="252"/>
      <c r="PQM74" s="252"/>
      <c r="PQN74" s="252"/>
      <c r="PQO74" s="252"/>
      <c r="PQP74" s="252"/>
      <c r="PQQ74" s="252"/>
      <c r="PQR74" s="252"/>
      <c r="PQS74" s="252"/>
      <c r="PQT74" s="252"/>
      <c r="PQU74" s="252"/>
      <c r="PQV74" s="252"/>
      <c r="PQW74" s="252"/>
      <c r="PQX74" s="252"/>
      <c r="PQY74" s="252"/>
      <c r="PQZ74" s="252"/>
      <c r="PRA74" s="252"/>
      <c r="PRB74" s="252"/>
      <c r="PRC74" s="252"/>
      <c r="PRD74" s="252"/>
      <c r="PRE74" s="252"/>
      <c r="PRF74" s="252"/>
      <c r="PRG74" s="252"/>
      <c r="PRH74" s="252"/>
      <c r="PRI74" s="252"/>
      <c r="PRJ74" s="252"/>
      <c r="PRK74" s="252"/>
      <c r="PRL74" s="252"/>
      <c r="PRM74" s="252"/>
      <c r="PRN74" s="252"/>
      <c r="PRO74" s="252"/>
      <c r="PRP74" s="252"/>
      <c r="PRQ74" s="252"/>
      <c r="PRR74" s="252"/>
      <c r="PRS74" s="252"/>
      <c r="PRT74" s="252"/>
      <c r="PRU74" s="252"/>
      <c r="PRV74" s="252"/>
      <c r="PRW74" s="252"/>
      <c r="PRX74" s="252"/>
      <c r="PRY74" s="252"/>
      <c r="PRZ74" s="252"/>
      <c r="PSA74" s="252"/>
      <c r="PSB74" s="252"/>
      <c r="PSC74" s="252"/>
      <c r="PSD74" s="252"/>
      <c r="PSE74" s="252"/>
      <c r="PSF74" s="252"/>
      <c r="PSG74" s="252"/>
      <c r="PSH74" s="252"/>
      <c r="PSI74" s="252"/>
      <c r="PSJ74" s="252"/>
      <c r="PSK74" s="252"/>
      <c r="PSL74" s="252"/>
      <c r="PSM74" s="252"/>
      <c r="PSN74" s="252"/>
      <c r="PSO74" s="252"/>
      <c r="PSP74" s="252"/>
      <c r="PSQ74" s="252"/>
      <c r="PSR74" s="252"/>
      <c r="PSS74" s="252"/>
      <c r="PST74" s="252"/>
      <c r="PSU74" s="252"/>
      <c r="PSV74" s="252"/>
      <c r="PSW74" s="252"/>
      <c r="PSX74" s="252"/>
      <c r="PSY74" s="252"/>
      <c r="PSZ74" s="252"/>
      <c r="PTA74" s="252"/>
      <c r="PTB74" s="252"/>
      <c r="PTC74" s="252"/>
      <c r="PTD74" s="252"/>
      <c r="PTE74" s="252"/>
      <c r="PTF74" s="252"/>
      <c r="PTG74" s="252"/>
      <c r="PTH74" s="252"/>
      <c r="PTI74" s="252"/>
      <c r="PTJ74" s="252"/>
      <c r="PTK74" s="252"/>
      <c r="PTL74" s="252"/>
      <c r="PTM74" s="252"/>
      <c r="PTN74" s="252"/>
      <c r="PTO74" s="252"/>
      <c r="PTP74" s="252"/>
      <c r="PTQ74" s="252"/>
      <c r="PTR74" s="252"/>
      <c r="PTS74" s="252"/>
      <c r="PTT74" s="252"/>
      <c r="PTU74" s="252"/>
      <c r="PTV74" s="252"/>
      <c r="PTW74" s="252"/>
      <c r="PTX74" s="252"/>
      <c r="PTY74" s="252"/>
      <c r="PTZ74" s="252"/>
      <c r="PUA74" s="252"/>
      <c r="PUB74" s="252"/>
      <c r="PUC74" s="252"/>
      <c r="PUD74" s="252"/>
      <c r="PUE74" s="252"/>
      <c r="PUF74" s="252"/>
      <c r="PUG74" s="252"/>
      <c r="PUH74" s="252"/>
      <c r="PUI74" s="252"/>
      <c r="PUJ74" s="252"/>
      <c r="PUK74" s="252"/>
      <c r="PUL74" s="252"/>
      <c r="PUM74" s="252"/>
      <c r="PUN74" s="252"/>
      <c r="PUO74" s="252"/>
      <c r="PUP74" s="252"/>
      <c r="PUQ74" s="252"/>
      <c r="PUR74" s="252"/>
      <c r="PUS74" s="252"/>
      <c r="PUT74" s="252"/>
      <c r="PUU74" s="252"/>
      <c r="PUV74" s="252"/>
      <c r="PUW74" s="252"/>
      <c r="PUX74" s="252"/>
      <c r="PUY74" s="252"/>
      <c r="PUZ74" s="252"/>
      <c r="PVA74" s="252"/>
      <c r="PVB74" s="252"/>
      <c r="PVC74" s="252"/>
      <c r="PVD74" s="252"/>
      <c r="PVE74" s="252"/>
      <c r="PVF74" s="252"/>
      <c r="PVG74" s="252"/>
      <c r="PVH74" s="252"/>
      <c r="PVI74" s="252"/>
      <c r="PVJ74" s="252"/>
      <c r="PVK74" s="252"/>
      <c r="PVL74" s="252"/>
      <c r="PVM74" s="252"/>
      <c r="PVN74" s="252"/>
      <c r="PVO74" s="252"/>
      <c r="PVP74" s="252"/>
      <c r="PVQ74" s="252"/>
      <c r="PVR74" s="252"/>
      <c r="PVS74" s="252"/>
      <c r="PVT74" s="252"/>
      <c r="PVU74" s="252"/>
      <c r="PVV74" s="252"/>
      <c r="PVW74" s="252"/>
      <c r="PVX74" s="252"/>
      <c r="PVY74" s="252"/>
      <c r="PVZ74" s="252"/>
      <c r="PWA74" s="252"/>
      <c r="PWB74" s="252"/>
      <c r="PWC74" s="252"/>
      <c r="PWD74" s="252"/>
      <c r="PWE74" s="252"/>
      <c r="PWF74" s="252"/>
      <c r="PWG74" s="252"/>
      <c r="PWH74" s="252"/>
      <c r="PWI74" s="252"/>
      <c r="PWJ74" s="252"/>
      <c r="PWK74" s="252"/>
      <c r="PWL74" s="252"/>
      <c r="PWM74" s="252"/>
      <c r="PWN74" s="252"/>
      <c r="PWO74" s="252"/>
      <c r="PWP74" s="252"/>
      <c r="PWQ74" s="252"/>
      <c r="PWR74" s="252"/>
      <c r="PWS74" s="252"/>
      <c r="PWT74" s="252"/>
      <c r="PWU74" s="252"/>
      <c r="PWV74" s="252"/>
      <c r="PWW74" s="252"/>
      <c r="PWX74" s="252"/>
      <c r="PWY74" s="252"/>
      <c r="PWZ74" s="252"/>
      <c r="PXA74" s="252"/>
      <c r="PXB74" s="252"/>
      <c r="PXC74" s="252"/>
      <c r="PXD74" s="252"/>
      <c r="PXE74" s="252"/>
      <c r="PXF74" s="252"/>
      <c r="PXG74" s="252"/>
      <c r="PXH74" s="252"/>
      <c r="PXI74" s="252"/>
      <c r="PXJ74" s="252"/>
      <c r="PXK74" s="252"/>
      <c r="PXL74" s="252"/>
      <c r="PXM74" s="252"/>
      <c r="PXN74" s="252"/>
      <c r="PXO74" s="252"/>
      <c r="PXP74" s="252"/>
      <c r="PXQ74" s="252"/>
      <c r="PXR74" s="252"/>
      <c r="PXS74" s="252"/>
      <c r="PXT74" s="252"/>
      <c r="PXU74" s="252"/>
      <c r="PXV74" s="252"/>
      <c r="PXW74" s="252"/>
      <c r="PXX74" s="252"/>
      <c r="PXY74" s="252"/>
      <c r="PXZ74" s="252"/>
      <c r="PYA74" s="252"/>
      <c r="PYB74" s="252"/>
      <c r="PYC74" s="252"/>
      <c r="PYD74" s="252"/>
      <c r="PYE74" s="252"/>
      <c r="PYF74" s="252"/>
      <c r="PYG74" s="252"/>
      <c r="PYH74" s="252"/>
      <c r="PYI74" s="252"/>
      <c r="PYJ74" s="252"/>
      <c r="PYK74" s="252"/>
      <c r="PYL74" s="252"/>
      <c r="PYM74" s="252"/>
      <c r="PYN74" s="252"/>
      <c r="PYO74" s="252"/>
      <c r="PYP74" s="252"/>
      <c r="PYQ74" s="252"/>
      <c r="PYR74" s="252"/>
      <c r="PYS74" s="252"/>
      <c r="PYT74" s="252"/>
      <c r="PYU74" s="252"/>
      <c r="PYV74" s="252"/>
      <c r="PYW74" s="252"/>
      <c r="PYX74" s="252"/>
      <c r="PYY74" s="252"/>
      <c r="PYZ74" s="252"/>
      <c r="PZA74" s="252"/>
      <c r="PZB74" s="252"/>
      <c r="PZC74" s="252"/>
      <c r="PZD74" s="252"/>
      <c r="PZE74" s="252"/>
      <c r="PZF74" s="252"/>
      <c r="PZG74" s="252"/>
      <c r="PZH74" s="252"/>
      <c r="PZI74" s="252"/>
      <c r="PZJ74" s="252"/>
      <c r="PZK74" s="252"/>
      <c r="PZL74" s="252"/>
      <c r="PZM74" s="252"/>
      <c r="PZN74" s="252"/>
      <c r="PZO74" s="252"/>
      <c r="PZP74" s="252"/>
      <c r="PZQ74" s="252"/>
      <c r="PZR74" s="252"/>
      <c r="PZS74" s="252"/>
      <c r="PZT74" s="252"/>
      <c r="PZU74" s="252"/>
      <c r="PZV74" s="252"/>
      <c r="PZW74" s="252"/>
      <c r="PZX74" s="252"/>
      <c r="PZY74" s="252"/>
      <c r="PZZ74" s="252"/>
      <c r="QAA74" s="252"/>
      <c r="QAB74" s="252"/>
      <c r="QAC74" s="252"/>
      <c r="QAD74" s="252"/>
      <c r="QAE74" s="252"/>
      <c r="QAF74" s="252"/>
      <c r="QAG74" s="252"/>
      <c r="QAH74" s="252"/>
      <c r="QAI74" s="252"/>
      <c r="QAJ74" s="252"/>
      <c r="QAK74" s="252"/>
      <c r="QAL74" s="252"/>
      <c r="QAM74" s="252"/>
      <c r="QAN74" s="252"/>
      <c r="QAO74" s="252"/>
      <c r="QAP74" s="252"/>
      <c r="QAQ74" s="252"/>
      <c r="QAR74" s="252"/>
      <c r="QAS74" s="252"/>
      <c r="QAT74" s="252"/>
      <c r="QAU74" s="252"/>
      <c r="QAV74" s="252"/>
      <c r="QAW74" s="252"/>
      <c r="QAX74" s="252"/>
      <c r="QAY74" s="252"/>
      <c r="QAZ74" s="252"/>
      <c r="QBA74" s="252"/>
      <c r="QBB74" s="252"/>
      <c r="QBC74" s="252"/>
      <c r="QBD74" s="252"/>
      <c r="QBE74" s="252"/>
      <c r="QBF74" s="252"/>
      <c r="QBG74" s="252"/>
      <c r="QBH74" s="252"/>
      <c r="QBI74" s="252"/>
      <c r="QBJ74" s="252"/>
      <c r="QBK74" s="252"/>
      <c r="QBL74" s="252"/>
      <c r="QBM74" s="252"/>
      <c r="QBN74" s="252"/>
      <c r="QBO74" s="252"/>
      <c r="QBP74" s="252"/>
      <c r="QBQ74" s="252"/>
      <c r="QBR74" s="252"/>
      <c r="QBS74" s="252"/>
      <c r="QBT74" s="252"/>
      <c r="QBU74" s="252"/>
      <c r="QBV74" s="252"/>
      <c r="QBW74" s="252"/>
      <c r="QBX74" s="252"/>
      <c r="QBY74" s="252"/>
      <c r="QBZ74" s="252"/>
      <c r="QCA74" s="252"/>
      <c r="QCB74" s="252"/>
      <c r="QCC74" s="252"/>
      <c r="QCD74" s="252"/>
      <c r="QCE74" s="252"/>
      <c r="QCF74" s="252"/>
      <c r="QCG74" s="252"/>
      <c r="QCH74" s="252"/>
      <c r="QCI74" s="252"/>
      <c r="QCJ74" s="252"/>
      <c r="QCK74" s="252"/>
      <c r="QCL74" s="252"/>
      <c r="QCM74" s="252"/>
      <c r="QCN74" s="252"/>
      <c r="QCO74" s="252"/>
      <c r="QCP74" s="252"/>
      <c r="QCQ74" s="252"/>
      <c r="QCR74" s="252"/>
      <c r="QCS74" s="252"/>
      <c r="QCT74" s="252"/>
      <c r="QCU74" s="252"/>
      <c r="QCV74" s="252"/>
      <c r="QCW74" s="252"/>
      <c r="QCX74" s="252"/>
      <c r="QCY74" s="252"/>
      <c r="QCZ74" s="252"/>
      <c r="QDA74" s="252"/>
      <c r="QDB74" s="252"/>
      <c r="QDC74" s="252"/>
      <c r="QDD74" s="252"/>
      <c r="QDE74" s="252"/>
      <c r="QDF74" s="252"/>
      <c r="QDG74" s="252"/>
      <c r="QDH74" s="252"/>
      <c r="QDI74" s="252"/>
      <c r="QDJ74" s="252"/>
      <c r="QDK74" s="252"/>
      <c r="QDL74" s="252"/>
      <c r="QDM74" s="252"/>
      <c r="QDN74" s="252"/>
      <c r="QDO74" s="252"/>
      <c r="QDP74" s="252"/>
      <c r="QDQ74" s="252"/>
      <c r="QDR74" s="252"/>
      <c r="QDS74" s="252"/>
      <c r="QDT74" s="252"/>
      <c r="QDU74" s="252"/>
      <c r="QDV74" s="252"/>
      <c r="QDW74" s="252"/>
      <c r="QDX74" s="252"/>
      <c r="QDY74" s="252"/>
      <c r="QDZ74" s="252"/>
      <c r="QEA74" s="252"/>
      <c r="QEB74" s="252"/>
      <c r="QEC74" s="252"/>
      <c r="QED74" s="252"/>
      <c r="QEE74" s="252"/>
      <c r="QEF74" s="252"/>
      <c r="QEG74" s="252"/>
      <c r="QEH74" s="252"/>
      <c r="QEI74" s="252"/>
      <c r="QEJ74" s="252"/>
      <c r="QEK74" s="252"/>
      <c r="QEL74" s="252"/>
      <c r="QEM74" s="252"/>
      <c r="QEN74" s="252"/>
      <c r="QEO74" s="252"/>
      <c r="QEP74" s="252"/>
      <c r="QEQ74" s="252"/>
      <c r="QER74" s="252"/>
      <c r="QES74" s="252"/>
      <c r="QET74" s="252"/>
      <c r="QEU74" s="252"/>
      <c r="QEV74" s="252"/>
      <c r="QEW74" s="252"/>
      <c r="QEX74" s="252"/>
      <c r="QEY74" s="252"/>
      <c r="QEZ74" s="252"/>
      <c r="QFA74" s="252"/>
      <c r="QFB74" s="252"/>
      <c r="QFC74" s="252"/>
      <c r="QFD74" s="252"/>
      <c r="QFE74" s="252"/>
      <c r="QFF74" s="252"/>
      <c r="QFG74" s="252"/>
      <c r="QFH74" s="252"/>
      <c r="QFI74" s="252"/>
      <c r="QFJ74" s="252"/>
      <c r="QFK74" s="252"/>
      <c r="QFL74" s="252"/>
      <c r="QFM74" s="252"/>
      <c r="QFN74" s="252"/>
      <c r="QFO74" s="252"/>
      <c r="QFP74" s="252"/>
      <c r="QFQ74" s="252"/>
      <c r="QFR74" s="252"/>
      <c r="QFS74" s="252"/>
      <c r="QFT74" s="252"/>
      <c r="QFU74" s="252"/>
      <c r="QFV74" s="252"/>
      <c r="QFW74" s="252"/>
      <c r="QFX74" s="252"/>
      <c r="QFY74" s="252"/>
      <c r="QFZ74" s="252"/>
      <c r="QGA74" s="252"/>
      <c r="QGB74" s="252"/>
      <c r="QGC74" s="252"/>
      <c r="QGD74" s="252"/>
      <c r="QGE74" s="252"/>
      <c r="QGF74" s="252"/>
      <c r="QGG74" s="252"/>
      <c r="QGH74" s="252"/>
      <c r="QGI74" s="252"/>
      <c r="QGJ74" s="252"/>
      <c r="QGK74" s="252"/>
      <c r="QGL74" s="252"/>
      <c r="QGM74" s="252"/>
      <c r="QGN74" s="252"/>
      <c r="QGO74" s="252"/>
      <c r="QGP74" s="252"/>
      <c r="QGQ74" s="252"/>
      <c r="QGR74" s="252"/>
      <c r="QGS74" s="252"/>
      <c r="QGT74" s="252"/>
      <c r="QGU74" s="252"/>
      <c r="QGV74" s="252"/>
      <c r="QGW74" s="252"/>
      <c r="QGX74" s="252"/>
      <c r="QGY74" s="252"/>
      <c r="QGZ74" s="252"/>
      <c r="QHA74" s="252"/>
      <c r="QHB74" s="252"/>
      <c r="QHC74" s="252"/>
      <c r="QHD74" s="252"/>
      <c r="QHE74" s="252"/>
      <c r="QHF74" s="252"/>
      <c r="QHG74" s="252"/>
      <c r="QHH74" s="252"/>
      <c r="QHI74" s="252"/>
      <c r="QHJ74" s="252"/>
      <c r="QHK74" s="252"/>
      <c r="QHL74" s="252"/>
      <c r="QHM74" s="252"/>
      <c r="QHN74" s="252"/>
      <c r="QHO74" s="252"/>
      <c r="QHP74" s="252"/>
      <c r="QHQ74" s="252"/>
      <c r="QHR74" s="252"/>
      <c r="QHS74" s="252"/>
      <c r="QHT74" s="252"/>
      <c r="QHU74" s="252"/>
      <c r="QHV74" s="252"/>
      <c r="QHW74" s="252"/>
      <c r="QHX74" s="252"/>
      <c r="QHY74" s="252"/>
      <c r="QHZ74" s="252"/>
      <c r="QIA74" s="252"/>
      <c r="QIB74" s="252"/>
      <c r="QIC74" s="252"/>
      <c r="QID74" s="252"/>
      <c r="QIE74" s="252"/>
      <c r="QIF74" s="252"/>
      <c r="QIG74" s="252"/>
      <c r="QIH74" s="252"/>
      <c r="QII74" s="252"/>
      <c r="QIJ74" s="252"/>
      <c r="QIK74" s="252"/>
      <c r="QIL74" s="252"/>
      <c r="QIM74" s="252"/>
      <c r="QIN74" s="252"/>
      <c r="QIO74" s="252"/>
      <c r="QIP74" s="252"/>
      <c r="QIQ74" s="252"/>
      <c r="QIR74" s="252"/>
      <c r="QIS74" s="252"/>
      <c r="QIT74" s="252"/>
      <c r="QIU74" s="252"/>
      <c r="QIV74" s="252"/>
      <c r="QIW74" s="252"/>
      <c r="QIX74" s="252"/>
      <c r="QIY74" s="252"/>
      <c r="QIZ74" s="252"/>
      <c r="QJA74" s="252"/>
      <c r="QJB74" s="252"/>
      <c r="QJC74" s="252"/>
      <c r="QJD74" s="252"/>
      <c r="QJE74" s="252"/>
      <c r="QJF74" s="252"/>
      <c r="QJG74" s="252"/>
      <c r="QJH74" s="252"/>
      <c r="QJI74" s="252"/>
      <c r="QJJ74" s="252"/>
      <c r="QJK74" s="252"/>
      <c r="QJL74" s="252"/>
      <c r="QJM74" s="252"/>
      <c r="QJN74" s="252"/>
      <c r="QJO74" s="252"/>
      <c r="QJP74" s="252"/>
      <c r="QJQ74" s="252"/>
      <c r="QJR74" s="252"/>
      <c r="QJS74" s="252"/>
      <c r="QJT74" s="252"/>
      <c r="QJU74" s="252"/>
      <c r="QJV74" s="252"/>
      <c r="QJW74" s="252"/>
      <c r="QJX74" s="252"/>
      <c r="QJY74" s="252"/>
      <c r="QJZ74" s="252"/>
      <c r="QKA74" s="252"/>
      <c r="QKB74" s="252"/>
      <c r="QKC74" s="252"/>
      <c r="QKD74" s="252"/>
      <c r="QKE74" s="252"/>
      <c r="QKF74" s="252"/>
      <c r="QKG74" s="252"/>
      <c r="QKH74" s="252"/>
      <c r="QKI74" s="252"/>
      <c r="QKJ74" s="252"/>
      <c r="QKK74" s="252"/>
      <c r="QKL74" s="252"/>
      <c r="QKM74" s="252"/>
      <c r="QKN74" s="252"/>
      <c r="QKO74" s="252"/>
      <c r="QKP74" s="252"/>
      <c r="QKQ74" s="252"/>
      <c r="QKR74" s="252"/>
      <c r="QKS74" s="252"/>
      <c r="QKT74" s="252"/>
      <c r="QKU74" s="252"/>
      <c r="QKV74" s="252"/>
      <c r="QKW74" s="252"/>
      <c r="QKX74" s="252"/>
      <c r="QKY74" s="252"/>
      <c r="QKZ74" s="252"/>
      <c r="QLA74" s="252"/>
      <c r="QLB74" s="252"/>
      <c r="QLC74" s="252"/>
      <c r="QLD74" s="252"/>
      <c r="QLE74" s="252"/>
      <c r="QLF74" s="252"/>
      <c r="QLG74" s="252"/>
      <c r="QLH74" s="252"/>
      <c r="QLI74" s="252"/>
      <c r="QLJ74" s="252"/>
      <c r="QLK74" s="252"/>
      <c r="QLL74" s="252"/>
      <c r="QLM74" s="252"/>
      <c r="QLN74" s="252"/>
      <c r="QLO74" s="252"/>
      <c r="QLP74" s="252"/>
      <c r="QLQ74" s="252"/>
      <c r="QLR74" s="252"/>
      <c r="QLS74" s="252"/>
      <c r="QLT74" s="252"/>
      <c r="QLU74" s="252"/>
      <c r="QLV74" s="252"/>
      <c r="QLW74" s="252"/>
      <c r="QLX74" s="252"/>
      <c r="QLY74" s="252"/>
      <c r="QLZ74" s="252"/>
      <c r="QMA74" s="252"/>
      <c r="QMB74" s="252"/>
      <c r="QMC74" s="252"/>
      <c r="QMD74" s="252"/>
      <c r="QME74" s="252"/>
      <c r="QMF74" s="252"/>
      <c r="QMG74" s="252"/>
      <c r="QMH74" s="252"/>
      <c r="QMI74" s="252"/>
      <c r="QMJ74" s="252"/>
      <c r="QMK74" s="252"/>
      <c r="QML74" s="252"/>
      <c r="QMM74" s="252"/>
      <c r="QMN74" s="252"/>
      <c r="QMO74" s="252"/>
      <c r="QMP74" s="252"/>
      <c r="QMQ74" s="252"/>
      <c r="QMR74" s="252"/>
      <c r="QMS74" s="252"/>
      <c r="QMT74" s="252"/>
      <c r="QMU74" s="252"/>
      <c r="QMV74" s="252"/>
      <c r="QMW74" s="252"/>
      <c r="QMX74" s="252"/>
      <c r="QMY74" s="252"/>
      <c r="QMZ74" s="252"/>
      <c r="QNA74" s="252"/>
      <c r="QNB74" s="252"/>
      <c r="QNC74" s="252"/>
      <c r="QND74" s="252"/>
      <c r="QNE74" s="252"/>
      <c r="QNF74" s="252"/>
      <c r="QNG74" s="252"/>
      <c r="QNH74" s="252"/>
      <c r="QNI74" s="252"/>
      <c r="QNJ74" s="252"/>
      <c r="QNK74" s="252"/>
      <c r="QNL74" s="252"/>
      <c r="QNM74" s="252"/>
      <c r="QNN74" s="252"/>
      <c r="QNO74" s="252"/>
      <c r="QNP74" s="252"/>
      <c r="QNQ74" s="252"/>
      <c r="QNR74" s="252"/>
      <c r="QNS74" s="252"/>
      <c r="QNT74" s="252"/>
      <c r="QNU74" s="252"/>
      <c r="QNV74" s="252"/>
      <c r="QNW74" s="252"/>
      <c r="QNX74" s="252"/>
      <c r="QNY74" s="252"/>
      <c r="QNZ74" s="252"/>
      <c r="QOA74" s="252"/>
      <c r="QOB74" s="252"/>
      <c r="QOC74" s="252"/>
      <c r="QOD74" s="252"/>
      <c r="QOE74" s="252"/>
      <c r="QOF74" s="252"/>
      <c r="QOG74" s="252"/>
      <c r="QOH74" s="252"/>
      <c r="QOI74" s="252"/>
      <c r="QOJ74" s="252"/>
      <c r="QOK74" s="252"/>
      <c r="QOL74" s="252"/>
      <c r="QOM74" s="252"/>
      <c r="QON74" s="252"/>
      <c r="QOO74" s="252"/>
      <c r="QOP74" s="252"/>
      <c r="QOQ74" s="252"/>
      <c r="QOR74" s="252"/>
      <c r="QOS74" s="252"/>
      <c r="QOT74" s="252"/>
      <c r="QOU74" s="252"/>
      <c r="QOV74" s="252"/>
      <c r="QOW74" s="252"/>
      <c r="QOX74" s="252"/>
      <c r="QOY74" s="252"/>
      <c r="QOZ74" s="252"/>
      <c r="QPA74" s="252"/>
      <c r="QPB74" s="252"/>
      <c r="QPC74" s="252"/>
      <c r="QPD74" s="252"/>
      <c r="QPE74" s="252"/>
      <c r="QPF74" s="252"/>
      <c r="QPG74" s="252"/>
      <c r="QPH74" s="252"/>
      <c r="QPI74" s="252"/>
      <c r="QPJ74" s="252"/>
      <c r="QPK74" s="252"/>
      <c r="QPL74" s="252"/>
      <c r="QPM74" s="252"/>
      <c r="QPN74" s="252"/>
      <c r="QPO74" s="252"/>
      <c r="QPP74" s="252"/>
      <c r="QPQ74" s="252"/>
      <c r="QPR74" s="252"/>
      <c r="QPS74" s="252"/>
      <c r="QPT74" s="252"/>
      <c r="QPU74" s="252"/>
      <c r="QPV74" s="252"/>
      <c r="QPW74" s="252"/>
      <c r="QPX74" s="252"/>
      <c r="QPY74" s="252"/>
      <c r="QPZ74" s="252"/>
      <c r="QQA74" s="252"/>
      <c r="QQB74" s="252"/>
      <c r="QQC74" s="252"/>
      <c r="QQD74" s="252"/>
      <c r="QQE74" s="252"/>
      <c r="QQF74" s="252"/>
      <c r="QQG74" s="252"/>
      <c r="QQH74" s="252"/>
      <c r="QQI74" s="252"/>
      <c r="QQJ74" s="252"/>
      <c r="QQK74" s="252"/>
      <c r="QQL74" s="252"/>
      <c r="QQM74" s="252"/>
      <c r="QQN74" s="252"/>
      <c r="QQO74" s="252"/>
      <c r="QQP74" s="252"/>
      <c r="QQQ74" s="252"/>
      <c r="QQR74" s="252"/>
      <c r="QQS74" s="252"/>
      <c r="QQT74" s="252"/>
      <c r="QQU74" s="252"/>
      <c r="QQV74" s="252"/>
      <c r="QQW74" s="252"/>
      <c r="QQX74" s="252"/>
      <c r="QQY74" s="252"/>
      <c r="QQZ74" s="252"/>
      <c r="QRA74" s="252"/>
      <c r="QRB74" s="252"/>
      <c r="QRC74" s="252"/>
      <c r="QRD74" s="252"/>
      <c r="QRE74" s="252"/>
      <c r="QRF74" s="252"/>
      <c r="QRG74" s="252"/>
      <c r="QRH74" s="252"/>
      <c r="QRI74" s="252"/>
      <c r="QRJ74" s="252"/>
      <c r="QRK74" s="252"/>
      <c r="QRL74" s="252"/>
      <c r="QRM74" s="252"/>
      <c r="QRN74" s="252"/>
      <c r="QRO74" s="252"/>
      <c r="QRP74" s="252"/>
      <c r="QRQ74" s="252"/>
      <c r="QRR74" s="252"/>
      <c r="QRS74" s="252"/>
      <c r="QRT74" s="252"/>
      <c r="QRU74" s="252"/>
      <c r="QRV74" s="252"/>
      <c r="QRW74" s="252"/>
      <c r="QRX74" s="252"/>
      <c r="QRY74" s="252"/>
      <c r="QRZ74" s="252"/>
      <c r="QSA74" s="252"/>
      <c r="QSB74" s="252"/>
      <c r="QSC74" s="252"/>
      <c r="QSD74" s="252"/>
      <c r="QSE74" s="252"/>
      <c r="QSF74" s="252"/>
      <c r="QSG74" s="252"/>
      <c r="QSH74" s="252"/>
      <c r="QSI74" s="252"/>
      <c r="QSJ74" s="252"/>
      <c r="QSK74" s="252"/>
      <c r="QSL74" s="252"/>
      <c r="QSM74" s="252"/>
      <c r="QSN74" s="252"/>
      <c r="QSO74" s="252"/>
      <c r="QSP74" s="252"/>
      <c r="QSQ74" s="252"/>
      <c r="QSR74" s="252"/>
      <c r="QSS74" s="252"/>
      <c r="QST74" s="252"/>
      <c r="QSU74" s="252"/>
      <c r="QSV74" s="252"/>
      <c r="QSW74" s="252"/>
      <c r="QSX74" s="252"/>
      <c r="QSY74" s="252"/>
      <c r="QSZ74" s="252"/>
      <c r="QTA74" s="252"/>
      <c r="QTB74" s="252"/>
      <c r="QTC74" s="252"/>
      <c r="QTD74" s="252"/>
      <c r="QTE74" s="252"/>
      <c r="QTF74" s="252"/>
      <c r="QTG74" s="252"/>
      <c r="QTH74" s="252"/>
      <c r="QTI74" s="252"/>
      <c r="QTJ74" s="252"/>
      <c r="QTK74" s="252"/>
      <c r="QTL74" s="252"/>
      <c r="QTM74" s="252"/>
      <c r="QTN74" s="252"/>
      <c r="QTO74" s="252"/>
      <c r="QTP74" s="252"/>
      <c r="QTQ74" s="252"/>
      <c r="QTR74" s="252"/>
      <c r="QTS74" s="252"/>
      <c r="QTT74" s="252"/>
      <c r="QTU74" s="252"/>
      <c r="QTV74" s="252"/>
      <c r="QTW74" s="252"/>
      <c r="QTX74" s="252"/>
      <c r="QTY74" s="252"/>
      <c r="QTZ74" s="252"/>
      <c r="QUA74" s="252"/>
      <c r="QUB74" s="252"/>
      <c r="QUC74" s="252"/>
      <c r="QUD74" s="252"/>
      <c r="QUE74" s="252"/>
      <c r="QUF74" s="252"/>
      <c r="QUG74" s="252"/>
      <c r="QUH74" s="252"/>
      <c r="QUI74" s="252"/>
      <c r="QUJ74" s="252"/>
      <c r="QUK74" s="252"/>
      <c r="QUL74" s="252"/>
      <c r="QUM74" s="252"/>
      <c r="QUN74" s="252"/>
      <c r="QUO74" s="252"/>
      <c r="QUP74" s="252"/>
      <c r="QUQ74" s="252"/>
      <c r="QUR74" s="252"/>
      <c r="QUS74" s="252"/>
      <c r="QUT74" s="252"/>
      <c r="QUU74" s="252"/>
      <c r="QUV74" s="252"/>
      <c r="QUW74" s="252"/>
      <c r="QUX74" s="252"/>
      <c r="QUY74" s="252"/>
      <c r="QUZ74" s="252"/>
      <c r="QVA74" s="252"/>
      <c r="QVB74" s="252"/>
      <c r="QVC74" s="252"/>
      <c r="QVD74" s="252"/>
      <c r="QVE74" s="252"/>
      <c r="QVF74" s="252"/>
      <c r="QVG74" s="252"/>
      <c r="QVH74" s="252"/>
      <c r="QVI74" s="252"/>
      <c r="QVJ74" s="252"/>
      <c r="QVK74" s="252"/>
      <c r="QVL74" s="252"/>
      <c r="QVM74" s="252"/>
      <c r="QVN74" s="252"/>
      <c r="QVO74" s="252"/>
      <c r="QVP74" s="252"/>
      <c r="QVQ74" s="252"/>
      <c r="QVR74" s="252"/>
      <c r="QVS74" s="252"/>
      <c r="QVT74" s="252"/>
      <c r="QVU74" s="252"/>
      <c r="QVV74" s="252"/>
      <c r="QVW74" s="252"/>
      <c r="QVX74" s="252"/>
      <c r="QVY74" s="252"/>
      <c r="QVZ74" s="252"/>
      <c r="QWA74" s="252"/>
      <c r="QWB74" s="252"/>
      <c r="QWC74" s="252"/>
      <c r="QWD74" s="252"/>
      <c r="QWE74" s="252"/>
      <c r="QWF74" s="252"/>
      <c r="QWG74" s="252"/>
      <c r="QWH74" s="252"/>
      <c r="QWI74" s="252"/>
      <c r="QWJ74" s="252"/>
      <c r="QWK74" s="252"/>
      <c r="QWL74" s="252"/>
      <c r="QWM74" s="252"/>
      <c r="QWN74" s="252"/>
      <c r="QWO74" s="252"/>
      <c r="QWP74" s="252"/>
      <c r="QWQ74" s="252"/>
      <c r="QWR74" s="252"/>
      <c r="QWS74" s="252"/>
      <c r="QWT74" s="252"/>
      <c r="QWU74" s="252"/>
      <c r="QWV74" s="252"/>
      <c r="QWW74" s="252"/>
      <c r="QWX74" s="252"/>
      <c r="QWY74" s="252"/>
      <c r="QWZ74" s="252"/>
      <c r="QXA74" s="252"/>
      <c r="QXB74" s="252"/>
      <c r="QXC74" s="252"/>
      <c r="QXD74" s="252"/>
      <c r="QXE74" s="252"/>
      <c r="QXF74" s="252"/>
      <c r="QXG74" s="252"/>
      <c r="QXH74" s="252"/>
      <c r="QXI74" s="252"/>
      <c r="QXJ74" s="252"/>
      <c r="QXK74" s="252"/>
      <c r="QXL74" s="252"/>
      <c r="QXM74" s="252"/>
      <c r="QXN74" s="252"/>
      <c r="QXO74" s="252"/>
      <c r="QXP74" s="252"/>
      <c r="QXQ74" s="252"/>
      <c r="QXR74" s="252"/>
      <c r="QXS74" s="252"/>
      <c r="QXT74" s="252"/>
      <c r="QXU74" s="252"/>
      <c r="QXV74" s="252"/>
      <c r="QXW74" s="252"/>
      <c r="QXX74" s="252"/>
      <c r="QXY74" s="252"/>
      <c r="QXZ74" s="252"/>
      <c r="QYA74" s="252"/>
      <c r="QYB74" s="252"/>
      <c r="QYC74" s="252"/>
      <c r="QYD74" s="252"/>
      <c r="QYE74" s="252"/>
      <c r="QYF74" s="252"/>
      <c r="QYG74" s="252"/>
      <c r="QYH74" s="252"/>
      <c r="QYI74" s="252"/>
      <c r="QYJ74" s="252"/>
      <c r="QYK74" s="252"/>
      <c r="QYL74" s="252"/>
      <c r="QYM74" s="252"/>
      <c r="QYN74" s="252"/>
      <c r="QYO74" s="252"/>
      <c r="QYP74" s="252"/>
      <c r="QYQ74" s="252"/>
      <c r="QYR74" s="252"/>
      <c r="QYS74" s="252"/>
      <c r="QYT74" s="252"/>
      <c r="QYU74" s="252"/>
      <c r="QYV74" s="252"/>
      <c r="QYW74" s="252"/>
      <c r="QYX74" s="252"/>
      <c r="QYY74" s="252"/>
      <c r="QYZ74" s="252"/>
      <c r="QZA74" s="252"/>
      <c r="QZB74" s="252"/>
      <c r="QZC74" s="252"/>
      <c r="QZD74" s="252"/>
      <c r="QZE74" s="252"/>
      <c r="QZF74" s="252"/>
      <c r="QZG74" s="252"/>
      <c r="QZH74" s="252"/>
      <c r="QZI74" s="252"/>
      <c r="QZJ74" s="252"/>
      <c r="QZK74" s="252"/>
      <c r="QZL74" s="252"/>
      <c r="QZM74" s="252"/>
      <c r="QZN74" s="252"/>
      <c r="QZO74" s="252"/>
      <c r="QZP74" s="252"/>
      <c r="QZQ74" s="252"/>
      <c r="QZR74" s="252"/>
      <c r="QZS74" s="252"/>
      <c r="QZT74" s="252"/>
      <c r="QZU74" s="252"/>
      <c r="QZV74" s="252"/>
      <c r="QZW74" s="252"/>
      <c r="QZX74" s="252"/>
      <c r="QZY74" s="252"/>
      <c r="QZZ74" s="252"/>
      <c r="RAA74" s="252"/>
      <c r="RAB74" s="252"/>
      <c r="RAC74" s="252"/>
      <c r="RAD74" s="252"/>
      <c r="RAE74" s="252"/>
      <c r="RAF74" s="252"/>
      <c r="RAG74" s="252"/>
      <c r="RAH74" s="252"/>
      <c r="RAI74" s="252"/>
      <c r="RAJ74" s="252"/>
      <c r="RAK74" s="252"/>
      <c r="RAL74" s="252"/>
      <c r="RAM74" s="252"/>
      <c r="RAN74" s="252"/>
      <c r="RAO74" s="252"/>
      <c r="RAP74" s="252"/>
      <c r="RAQ74" s="252"/>
      <c r="RAR74" s="252"/>
      <c r="RAS74" s="252"/>
      <c r="RAT74" s="252"/>
      <c r="RAU74" s="252"/>
      <c r="RAV74" s="252"/>
      <c r="RAW74" s="252"/>
      <c r="RAX74" s="252"/>
      <c r="RAY74" s="252"/>
      <c r="RAZ74" s="252"/>
      <c r="RBA74" s="252"/>
      <c r="RBB74" s="252"/>
      <c r="RBC74" s="252"/>
      <c r="RBD74" s="252"/>
      <c r="RBE74" s="252"/>
      <c r="RBF74" s="252"/>
      <c r="RBG74" s="252"/>
      <c r="RBH74" s="252"/>
      <c r="RBI74" s="252"/>
      <c r="RBJ74" s="252"/>
      <c r="RBK74" s="252"/>
      <c r="RBL74" s="252"/>
      <c r="RBM74" s="252"/>
      <c r="RBN74" s="252"/>
      <c r="RBO74" s="252"/>
      <c r="RBP74" s="252"/>
      <c r="RBQ74" s="252"/>
      <c r="RBR74" s="252"/>
      <c r="RBS74" s="252"/>
      <c r="RBT74" s="252"/>
      <c r="RBU74" s="252"/>
      <c r="RBV74" s="252"/>
      <c r="RBW74" s="252"/>
      <c r="RBX74" s="252"/>
      <c r="RBY74" s="252"/>
      <c r="RBZ74" s="252"/>
      <c r="RCA74" s="252"/>
      <c r="RCB74" s="252"/>
      <c r="RCC74" s="252"/>
      <c r="RCD74" s="252"/>
      <c r="RCE74" s="252"/>
      <c r="RCF74" s="252"/>
      <c r="RCG74" s="252"/>
      <c r="RCH74" s="252"/>
      <c r="RCI74" s="252"/>
      <c r="RCJ74" s="252"/>
      <c r="RCK74" s="252"/>
      <c r="RCL74" s="252"/>
      <c r="RCM74" s="252"/>
      <c r="RCN74" s="252"/>
      <c r="RCO74" s="252"/>
      <c r="RCP74" s="252"/>
      <c r="RCQ74" s="252"/>
      <c r="RCR74" s="252"/>
      <c r="RCS74" s="252"/>
      <c r="RCT74" s="252"/>
      <c r="RCU74" s="252"/>
      <c r="RCV74" s="252"/>
      <c r="RCW74" s="252"/>
      <c r="RCX74" s="252"/>
      <c r="RCY74" s="252"/>
      <c r="RCZ74" s="252"/>
      <c r="RDA74" s="252"/>
      <c r="RDB74" s="252"/>
      <c r="RDC74" s="252"/>
      <c r="RDD74" s="252"/>
      <c r="RDE74" s="252"/>
      <c r="RDF74" s="252"/>
      <c r="RDG74" s="252"/>
      <c r="RDH74" s="252"/>
      <c r="RDI74" s="252"/>
      <c r="RDJ74" s="252"/>
      <c r="RDK74" s="252"/>
      <c r="RDL74" s="252"/>
      <c r="RDM74" s="252"/>
      <c r="RDN74" s="252"/>
      <c r="RDO74" s="252"/>
      <c r="RDP74" s="252"/>
      <c r="RDQ74" s="252"/>
      <c r="RDR74" s="252"/>
      <c r="RDS74" s="252"/>
      <c r="RDT74" s="252"/>
      <c r="RDU74" s="252"/>
      <c r="RDV74" s="252"/>
      <c r="RDW74" s="252"/>
      <c r="RDX74" s="252"/>
      <c r="RDY74" s="252"/>
      <c r="RDZ74" s="252"/>
      <c r="REA74" s="252"/>
      <c r="REB74" s="252"/>
      <c r="REC74" s="252"/>
      <c r="RED74" s="252"/>
      <c r="REE74" s="252"/>
      <c r="REF74" s="252"/>
      <c r="REG74" s="252"/>
      <c r="REH74" s="252"/>
      <c r="REI74" s="252"/>
      <c r="REJ74" s="252"/>
      <c r="REK74" s="252"/>
      <c r="REL74" s="252"/>
      <c r="REM74" s="252"/>
      <c r="REN74" s="252"/>
      <c r="REO74" s="252"/>
      <c r="REP74" s="252"/>
      <c r="REQ74" s="252"/>
      <c r="RER74" s="252"/>
      <c r="RES74" s="252"/>
      <c r="RET74" s="252"/>
      <c r="REU74" s="252"/>
      <c r="REV74" s="252"/>
      <c r="REW74" s="252"/>
      <c r="REX74" s="252"/>
      <c r="REY74" s="252"/>
      <c r="REZ74" s="252"/>
      <c r="RFA74" s="252"/>
      <c r="RFB74" s="252"/>
      <c r="RFC74" s="252"/>
      <c r="RFD74" s="252"/>
      <c r="RFE74" s="252"/>
      <c r="RFF74" s="252"/>
      <c r="RFG74" s="252"/>
      <c r="RFH74" s="252"/>
      <c r="RFI74" s="252"/>
      <c r="RFJ74" s="252"/>
      <c r="RFK74" s="252"/>
      <c r="RFL74" s="252"/>
      <c r="RFM74" s="252"/>
      <c r="RFN74" s="252"/>
      <c r="RFO74" s="252"/>
      <c r="RFP74" s="252"/>
      <c r="RFQ74" s="252"/>
      <c r="RFR74" s="252"/>
      <c r="RFS74" s="252"/>
      <c r="RFT74" s="252"/>
      <c r="RFU74" s="252"/>
      <c r="RFV74" s="252"/>
      <c r="RFW74" s="252"/>
      <c r="RFX74" s="252"/>
      <c r="RFY74" s="252"/>
      <c r="RFZ74" s="252"/>
      <c r="RGA74" s="252"/>
      <c r="RGB74" s="252"/>
      <c r="RGC74" s="252"/>
      <c r="RGD74" s="252"/>
      <c r="RGE74" s="252"/>
      <c r="RGF74" s="252"/>
      <c r="RGG74" s="252"/>
      <c r="RGH74" s="252"/>
      <c r="RGI74" s="252"/>
      <c r="RGJ74" s="252"/>
      <c r="RGK74" s="252"/>
      <c r="RGL74" s="252"/>
      <c r="RGM74" s="252"/>
      <c r="RGN74" s="252"/>
      <c r="RGO74" s="252"/>
      <c r="RGP74" s="252"/>
      <c r="RGQ74" s="252"/>
      <c r="RGR74" s="252"/>
      <c r="RGS74" s="252"/>
      <c r="RGT74" s="252"/>
      <c r="RGU74" s="252"/>
      <c r="RGV74" s="252"/>
      <c r="RGW74" s="252"/>
      <c r="RGX74" s="252"/>
      <c r="RGY74" s="252"/>
      <c r="RGZ74" s="252"/>
      <c r="RHA74" s="252"/>
      <c r="RHB74" s="252"/>
      <c r="RHC74" s="252"/>
      <c r="RHD74" s="252"/>
      <c r="RHE74" s="252"/>
      <c r="RHF74" s="252"/>
      <c r="RHG74" s="252"/>
      <c r="RHH74" s="252"/>
      <c r="RHI74" s="252"/>
      <c r="RHJ74" s="252"/>
      <c r="RHK74" s="252"/>
      <c r="RHL74" s="252"/>
      <c r="RHM74" s="252"/>
      <c r="RHN74" s="252"/>
      <c r="RHO74" s="252"/>
      <c r="RHP74" s="252"/>
      <c r="RHQ74" s="252"/>
      <c r="RHR74" s="252"/>
      <c r="RHS74" s="252"/>
      <c r="RHT74" s="252"/>
      <c r="RHU74" s="252"/>
      <c r="RHV74" s="252"/>
      <c r="RHW74" s="252"/>
      <c r="RHX74" s="252"/>
      <c r="RHY74" s="252"/>
      <c r="RHZ74" s="252"/>
      <c r="RIA74" s="252"/>
      <c r="RIB74" s="252"/>
      <c r="RIC74" s="252"/>
      <c r="RID74" s="252"/>
      <c r="RIE74" s="252"/>
      <c r="RIF74" s="252"/>
      <c r="RIG74" s="252"/>
      <c r="RIH74" s="252"/>
      <c r="RII74" s="252"/>
      <c r="RIJ74" s="252"/>
      <c r="RIK74" s="252"/>
      <c r="RIL74" s="252"/>
      <c r="RIM74" s="252"/>
      <c r="RIN74" s="252"/>
      <c r="RIO74" s="252"/>
      <c r="RIP74" s="252"/>
      <c r="RIQ74" s="252"/>
      <c r="RIR74" s="252"/>
      <c r="RIS74" s="252"/>
      <c r="RIT74" s="252"/>
      <c r="RIU74" s="252"/>
      <c r="RIV74" s="252"/>
      <c r="RIW74" s="252"/>
      <c r="RIX74" s="252"/>
      <c r="RIY74" s="252"/>
      <c r="RIZ74" s="252"/>
      <c r="RJA74" s="252"/>
      <c r="RJB74" s="252"/>
      <c r="RJC74" s="252"/>
      <c r="RJD74" s="252"/>
      <c r="RJE74" s="252"/>
      <c r="RJF74" s="252"/>
      <c r="RJG74" s="252"/>
      <c r="RJH74" s="252"/>
      <c r="RJI74" s="252"/>
      <c r="RJJ74" s="252"/>
      <c r="RJK74" s="252"/>
      <c r="RJL74" s="252"/>
      <c r="RJM74" s="252"/>
      <c r="RJN74" s="252"/>
      <c r="RJO74" s="252"/>
      <c r="RJP74" s="252"/>
      <c r="RJQ74" s="252"/>
      <c r="RJR74" s="252"/>
      <c r="RJS74" s="252"/>
      <c r="RJT74" s="252"/>
      <c r="RJU74" s="252"/>
      <c r="RJV74" s="252"/>
      <c r="RJW74" s="252"/>
      <c r="RJX74" s="252"/>
      <c r="RJY74" s="252"/>
      <c r="RJZ74" s="252"/>
      <c r="RKA74" s="252"/>
      <c r="RKB74" s="252"/>
      <c r="RKC74" s="252"/>
      <c r="RKD74" s="252"/>
      <c r="RKE74" s="252"/>
      <c r="RKF74" s="252"/>
      <c r="RKG74" s="252"/>
      <c r="RKH74" s="252"/>
      <c r="RKI74" s="252"/>
      <c r="RKJ74" s="252"/>
      <c r="RKK74" s="252"/>
      <c r="RKL74" s="252"/>
      <c r="RKM74" s="252"/>
      <c r="RKN74" s="252"/>
      <c r="RKO74" s="252"/>
      <c r="RKP74" s="252"/>
      <c r="RKQ74" s="252"/>
      <c r="RKR74" s="252"/>
      <c r="RKS74" s="252"/>
      <c r="RKT74" s="252"/>
      <c r="RKU74" s="252"/>
      <c r="RKV74" s="252"/>
      <c r="RKW74" s="252"/>
      <c r="RKX74" s="252"/>
      <c r="RKY74" s="252"/>
      <c r="RKZ74" s="252"/>
      <c r="RLA74" s="252"/>
      <c r="RLB74" s="252"/>
      <c r="RLC74" s="252"/>
      <c r="RLD74" s="252"/>
      <c r="RLE74" s="252"/>
      <c r="RLF74" s="252"/>
      <c r="RLG74" s="252"/>
      <c r="RLH74" s="252"/>
      <c r="RLI74" s="252"/>
      <c r="RLJ74" s="252"/>
      <c r="RLK74" s="252"/>
      <c r="RLL74" s="252"/>
      <c r="RLM74" s="252"/>
      <c r="RLN74" s="252"/>
      <c r="RLO74" s="252"/>
      <c r="RLP74" s="252"/>
      <c r="RLQ74" s="252"/>
      <c r="RLR74" s="252"/>
      <c r="RLS74" s="252"/>
      <c r="RLT74" s="252"/>
      <c r="RLU74" s="252"/>
      <c r="RLV74" s="252"/>
      <c r="RLW74" s="252"/>
      <c r="RLX74" s="252"/>
      <c r="RLY74" s="252"/>
      <c r="RLZ74" s="252"/>
      <c r="RMA74" s="252"/>
      <c r="RMB74" s="252"/>
      <c r="RMC74" s="252"/>
      <c r="RMD74" s="252"/>
      <c r="RME74" s="252"/>
      <c r="RMF74" s="252"/>
      <c r="RMG74" s="252"/>
      <c r="RMH74" s="252"/>
      <c r="RMI74" s="252"/>
      <c r="RMJ74" s="252"/>
      <c r="RMK74" s="252"/>
      <c r="RML74" s="252"/>
      <c r="RMM74" s="252"/>
      <c r="RMN74" s="252"/>
      <c r="RMO74" s="252"/>
      <c r="RMP74" s="252"/>
      <c r="RMQ74" s="252"/>
      <c r="RMR74" s="252"/>
      <c r="RMS74" s="252"/>
      <c r="RMT74" s="252"/>
      <c r="RMU74" s="252"/>
      <c r="RMV74" s="252"/>
      <c r="RMW74" s="252"/>
      <c r="RMX74" s="252"/>
      <c r="RMY74" s="252"/>
      <c r="RMZ74" s="252"/>
      <c r="RNA74" s="252"/>
      <c r="RNB74" s="252"/>
      <c r="RNC74" s="252"/>
      <c r="RND74" s="252"/>
      <c r="RNE74" s="252"/>
      <c r="RNF74" s="252"/>
      <c r="RNG74" s="252"/>
      <c r="RNH74" s="252"/>
      <c r="RNI74" s="252"/>
      <c r="RNJ74" s="252"/>
      <c r="RNK74" s="252"/>
      <c r="RNL74" s="252"/>
      <c r="RNM74" s="252"/>
      <c r="RNN74" s="252"/>
      <c r="RNO74" s="252"/>
      <c r="RNP74" s="252"/>
      <c r="RNQ74" s="252"/>
      <c r="RNR74" s="252"/>
      <c r="RNS74" s="252"/>
      <c r="RNT74" s="252"/>
      <c r="RNU74" s="252"/>
      <c r="RNV74" s="252"/>
      <c r="RNW74" s="252"/>
      <c r="RNX74" s="252"/>
      <c r="RNY74" s="252"/>
      <c r="RNZ74" s="252"/>
      <c r="ROA74" s="252"/>
      <c r="ROB74" s="252"/>
      <c r="ROC74" s="252"/>
      <c r="ROD74" s="252"/>
      <c r="ROE74" s="252"/>
      <c r="ROF74" s="252"/>
      <c r="ROG74" s="252"/>
      <c r="ROH74" s="252"/>
      <c r="ROI74" s="252"/>
      <c r="ROJ74" s="252"/>
      <c r="ROK74" s="252"/>
      <c r="ROL74" s="252"/>
      <c r="ROM74" s="252"/>
      <c r="RON74" s="252"/>
      <c r="ROO74" s="252"/>
      <c r="ROP74" s="252"/>
      <c r="ROQ74" s="252"/>
      <c r="ROR74" s="252"/>
      <c r="ROS74" s="252"/>
      <c r="ROT74" s="252"/>
      <c r="ROU74" s="252"/>
      <c r="ROV74" s="252"/>
      <c r="ROW74" s="252"/>
      <c r="ROX74" s="252"/>
      <c r="ROY74" s="252"/>
      <c r="ROZ74" s="252"/>
      <c r="RPA74" s="252"/>
      <c r="RPB74" s="252"/>
      <c r="RPC74" s="252"/>
      <c r="RPD74" s="252"/>
      <c r="RPE74" s="252"/>
      <c r="RPF74" s="252"/>
      <c r="RPG74" s="252"/>
      <c r="RPH74" s="252"/>
      <c r="RPI74" s="252"/>
      <c r="RPJ74" s="252"/>
      <c r="RPK74" s="252"/>
      <c r="RPL74" s="252"/>
      <c r="RPM74" s="252"/>
      <c r="RPN74" s="252"/>
      <c r="RPO74" s="252"/>
      <c r="RPP74" s="252"/>
      <c r="RPQ74" s="252"/>
      <c r="RPR74" s="252"/>
      <c r="RPS74" s="252"/>
      <c r="RPT74" s="252"/>
      <c r="RPU74" s="252"/>
      <c r="RPV74" s="252"/>
      <c r="RPW74" s="252"/>
      <c r="RPX74" s="252"/>
      <c r="RPY74" s="252"/>
      <c r="RPZ74" s="252"/>
      <c r="RQA74" s="252"/>
      <c r="RQB74" s="252"/>
      <c r="RQC74" s="252"/>
      <c r="RQD74" s="252"/>
      <c r="RQE74" s="252"/>
      <c r="RQF74" s="252"/>
      <c r="RQG74" s="252"/>
      <c r="RQH74" s="252"/>
      <c r="RQI74" s="252"/>
      <c r="RQJ74" s="252"/>
      <c r="RQK74" s="252"/>
      <c r="RQL74" s="252"/>
      <c r="RQM74" s="252"/>
      <c r="RQN74" s="252"/>
      <c r="RQO74" s="252"/>
      <c r="RQP74" s="252"/>
      <c r="RQQ74" s="252"/>
      <c r="RQR74" s="252"/>
      <c r="RQS74" s="252"/>
      <c r="RQT74" s="252"/>
      <c r="RQU74" s="252"/>
      <c r="RQV74" s="252"/>
      <c r="RQW74" s="252"/>
      <c r="RQX74" s="252"/>
      <c r="RQY74" s="252"/>
      <c r="RQZ74" s="252"/>
      <c r="RRA74" s="252"/>
      <c r="RRB74" s="252"/>
      <c r="RRC74" s="252"/>
      <c r="RRD74" s="252"/>
      <c r="RRE74" s="252"/>
      <c r="RRF74" s="252"/>
      <c r="RRG74" s="252"/>
      <c r="RRH74" s="252"/>
      <c r="RRI74" s="252"/>
      <c r="RRJ74" s="252"/>
      <c r="RRK74" s="252"/>
      <c r="RRL74" s="252"/>
      <c r="RRM74" s="252"/>
      <c r="RRN74" s="252"/>
      <c r="RRO74" s="252"/>
      <c r="RRP74" s="252"/>
      <c r="RRQ74" s="252"/>
      <c r="RRR74" s="252"/>
      <c r="RRS74" s="252"/>
      <c r="RRT74" s="252"/>
      <c r="RRU74" s="252"/>
      <c r="RRV74" s="252"/>
      <c r="RRW74" s="252"/>
      <c r="RRX74" s="252"/>
      <c r="RRY74" s="252"/>
      <c r="RRZ74" s="252"/>
      <c r="RSA74" s="252"/>
      <c r="RSB74" s="252"/>
      <c r="RSC74" s="252"/>
      <c r="RSD74" s="252"/>
      <c r="RSE74" s="252"/>
      <c r="RSF74" s="252"/>
      <c r="RSG74" s="252"/>
      <c r="RSH74" s="252"/>
      <c r="RSI74" s="252"/>
      <c r="RSJ74" s="252"/>
      <c r="RSK74" s="252"/>
      <c r="RSL74" s="252"/>
      <c r="RSM74" s="252"/>
      <c r="RSN74" s="252"/>
      <c r="RSO74" s="252"/>
      <c r="RSP74" s="252"/>
      <c r="RSQ74" s="252"/>
      <c r="RSR74" s="252"/>
      <c r="RSS74" s="252"/>
      <c r="RST74" s="252"/>
      <c r="RSU74" s="252"/>
      <c r="RSV74" s="252"/>
      <c r="RSW74" s="252"/>
      <c r="RSX74" s="252"/>
      <c r="RSY74" s="252"/>
      <c r="RSZ74" s="252"/>
      <c r="RTA74" s="252"/>
      <c r="RTB74" s="252"/>
      <c r="RTC74" s="252"/>
      <c r="RTD74" s="252"/>
      <c r="RTE74" s="252"/>
      <c r="RTF74" s="252"/>
      <c r="RTG74" s="252"/>
      <c r="RTH74" s="252"/>
      <c r="RTI74" s="252"/>
      <c r="RTJ74" s="252"/>
      <c r="RTK74" s="252"/>
      <c r="RTL74" s="252"/>
      <c r="RTM74" s="252"/>
      <c r="RTN74" s="252"/>
      <c r="RTO74" s="252"/>
      <c r="RTP74" s="252"/>
      <c r="RTQ74" s="252"/>
      <c r="RTR74" s="252"/>
      <c r="RTS74" s="252"/>
      <c r="RTT74" s="252"/>
      <c r="RTU74" s="252"/>
      <c r="RTV74" s="252"/>
      <c r="RTW74" s="252"/>
      <c r="RTX74" s="252"/>
      <c r="RTY74" s="252"/>
      <c r="RTZ74" s="252"/>
      <c r="RUA74" s="252"/>
      <c r="RUB74" s="252"/>
      <c r="RUC74" s="252"/>
      <c r="RUD74" s="252"/>
      <c r="RUE74" s="252"/>
      <c r="RUF74" s="252"/>
      <c r="RUG74" s="252"/>
      <c r="RUH74" s="252"/>
      <c r="RUI74" s="252"/>
      <c r="RUJ74" s="252"/>
      <c r="RUK74" s="252"/>
      <c r="RUL74" s="252"/>
      <c r="RUM74" s="252"/>
      <c r="RUN74" s="252"/>
      <c r="RUO74" s="252"/>
      <c r="RUP74" s="252"/>
      <c r="RUQ74" s="252"/>
      <c r="RUR74" s="252"/>
      <c r="RUS74" s="252"/>
      <c r="RUT74" s="252"/>
      <c r="RUU74" s="252"/>
      <c r="RUV74" s="252"/>
      <c r="RUW74" s="252"/>
      <c r="RUX74" s="252"/>
      <c r="RUY74" s="252"/>
      <c r="RUZ74" s="252"/>
      <c r="RVA74" s="252"/>
      <c r="RVB74" s="252"/>
      <c r="RVC74" s="252"/>
      <c r="RVD74" s="252"/>
      <c r="RVE74" s="252"/>
      <c r="RVF74" s="252"/>
      <c r="RVG74" s="252"/>
      <c r="RVH74" s="252"/>
      <c r="RVI74" s="252"/>
      <c r="RVJ74" s="252"/>
      <c r="RVK74" s="252"/>
      <c r="RVL74" s="252"/>
      <c r="RVM74" s="252"/>
      <c r="RVN74" s="252"/>
      <c r="RVO74" s="252"/>
      <c r="RVP74" s="252"/>
      <c r="RVQ74" s="252"/>
      <c r="RVR74" s="252"/>
      <c r="RVS74" s="252"/>
      <c r="RVT74" s="252"/>
      <c r="RVU74" s="252"/>
      <c r="RVV74" s="252"/>
      <c r="RVW74" s="252"/>
      <c r="RVX74" s="252"/>
      <c r="RVY74" s="252"/>
      <c r="RVZ74" s="252"/>
      <c r="RWA74" s="252"/>
      <c r="RWB74" s="252"/>
      <c r="RWC74" s="252"/>
      <c r="RWD74" s="252"/>
      <c r="RWE74" s="252"/>
      <c r="RWF74" s="252"/>
      <c r="RWG74" s="252"/>
      <c r="RWH74" s="252"/>
      <c r="RWI74" s="252"/>
      <c r="RWJ74" s="252"/>
      <c r="RWK74" s="252"/>
      <c r="RWL74" s="252"/>
      <c r="RWM74" s="252"/>
      <c r="RWN74" s="252"/>
      <c r="RWO74" s="252"/>
      <c r="RWP74" s="252"/>
      <c r="RWQ74" s="252"/>
      <c r="RWR74" s="252"/>
      <c r="RWS74" s="252"/>
      <c r="RWT74" s="252"/>
      <c r="RWU74" s="252"/>
      <c r="RWV74" s="252"/>
      <c r="RWW74" s="252"/>
      <c r="RWX74" s="252"/>
      <c r="RWY74" s="252"/>
      <c r="RWZ74" s="252"/>
      <c r="RXA74" s="252"/>
      <c r="RXB74" s="252"/>
      <c r="RXC74" s="252"/>
      <c r="RXD74" s="252"/>
      <c r="RXE74" s="252"/>
      <c r="RXF74" s="252"/>
      <c r="RXG74" s="252"/>
      <c r="RXH74" s="252"/>
      <c r="RXI74" s="252"/>
      <c r="RXJ74" s="252"/>
      <c r="RXK74" s="252"/>
      <c r="RXL74" s="252"/>
      <c r="RXM74" s="252"/>
      <c r="RXN74" s="252"/>
      <c r="RXO74" s="252"/>
      <c r="RXP74" s="252"/>
      <c r="RXQ74" s="252"/>
      <c r="RXR74" s="252"/>
      <c r="RXS74" s="252"/>
      <c r="RXT74" s="252"/>
      <c r="RXU74" s="252"/>
      <c r="RXV74" s="252"/>
      <c r="RXW74" s="252"/>
      <c r="RXX74" s="252"/>
      <c r="RXY74" s="252"/>
      <c r="RXZ74" s="252"/>
      <c r="RYA74" s="252"/>
      <c r="RYB74" s="252"/>
      <c r="RYC74" s="252"/>
      <c r="RYD74" s="252"/>
      <c r="RYE74" s="252"/>
      <c r="RYF74" s="252"/>
      <c r="RYG74" s="252"/>
      <c r="RYH74" s="252"/>
      <c r="RYI74" s="252"/>
      <c r="RYJ74" s="252"/>
      <c r="RYK74" s="252"/>
      <c r="RYL74" s="252"/>
      <c r="RYM74" s="252"/>
      <c r="RYN74" s="252"/>
      <c r="RYO74" s="252"/>
      <c r="RYP74" s="252"/>
      <c r="RYQ74" s="252"/>
      <c r="RYR74" s="252"/>
      <c r="RYS74" s="252"/>
      <c r="RYT74" s="252"/>
      <c r="RYU74" s="252"/>
      <c r="RYV74" s="252"/>
      <c r="RYW74" s="252"/>
      <c r="RYX74" s="252"/>
      <c r="RYY74" s="252"/>
      <c r="RYZ74" s="252"/>
      <c r="RZA74" s="252"/>
      <c r="RZB74" s="252"/>
      <c r="RZC74" s="252"/>
      <c r="RZD74" s="252"/>
      <c r="RZE74" s="252"/>
      <c r="RZF74" s="252"/>
      <c r="RZG74" s="252"/>
      <c r="RZH74" s="252"/>
      <c r="RZI74" s="252"/>
      <c r="RZJ74" s="252"/>
      <c r="RZK74" s="252"/>
      <c r="RZL74" s="252"/>
      <c r="RZM74" s="252"/>
      <c r="RZN74" s="252"/>
      <c r="RZO74" s="252"/>
      <c r="RZP74" s="252"/>
      <c r="RZQ74" s="252"/>
      <c r="RZR74" s="252"/>
      <c r="RZS74" s="252"/>
      <c r="RZT74" s="252"/>
      <c r="RZU74" s="252"/>
      <c r="RZV74" s="252"/>
      <c r="RZW74" s="252"/>
      <c r="RZX74" s="252"/>
      <c r="RZY74" s="252"/>
      <c r="RZZ74" s="252"/>
      <c r="SAA74" s="252"/>
      <c r="SAB74" s="252"/>
      <c r="SAC74" s="252"/>
      <c r="SAD74" s="252"/>
      <c r="SAE74" s="252"/>
      <c r="SAF74" s="252"/>
      <c r="SAG74" s="252"/>
      <c r="SAH74" s="252"/>
      <c r="SAI74" s="252"/>
      <c r="SAJ74" s="252"/>
      <c r="SAK74" s="252"/>
      <c r="SAL74" s="252"/>
      <c r="SAM74" s="252"/>
      <c r="SAN74" s="252"/>
      <c r="SAO74" s="252"/>
      <c r="SAP74" s="252"/>
      <c r="SAQ74" s="252"/>
      <c r="SAR74" s="252"/>
      <c r="SAS74" s="252"/>
      <c r="SAT74" s="252"/>
      <c r="SAU74" s="252"/>
      <c r="SAV74" s="252"/>
      <c r="SAW74" s="252"/>
      <c r="SAX74" s="252"/>
      <c r="SAY74" s="252"/>
      <c r="SAZ74" s="252"/>
      <c r="SBA74" s="252"/>
      <c r="SBB74" s="252"/>
      <c r="SBC74" s="252"/>
      <c r="SBD74" s="252"/>
      <c r="SBE74" s="252"/>
      <c r="SBF74" s="252"/>
      <c r="SBG74" s="252"/>
      <c r="SBH74" s="252"/>
      <c r="SBI74" s="252"/>
      <c r="SBJ74" s="252"/>
      <c r="SBK74" s="252"/>
      <c r="SBL74" s="252"/>
      <c r="SBM74" s="252"/>
      <c r="SBN74" s="252"/>
      <c r="SBO74" s="252"/>
      <c r="SBP74" s="252"/>
      <c r="SBQ74" s="252"/>
      <c r="SBR74" s="252"/>
      <c r="SBS74" s="252"/>
      <c r="SBT74" s="252"/>
      <c r="SBU74" s="252"/>
      <c r="SBV74" s="252"/>
      <c r="SBW74" s="252"/>
      <c r="SBX74" s="252"/>
      <c r="SBY74" s="252"/>
      <c r="SBZ74" s="252"/>
      <c r="SCA74" s="252"/>
      <c r="SCB74" s="252"/>
      <c r="SCC74" s="252"/>
      <c r="SCD74" s="252"/>
      <c r="SCE74" s="252"/>
      <c r="SCF74" s="252"/>
      <c r="SCG74" s="252"/>
      <c r="SCH74" s="252"/>
      <c r="SCI74" s="252"/>
      <c r="SCJ74" s="252"/>
      <c r="SCK74" s="252"/>
      <c r="SCL74" s="252"/>
      <c r="SCM74" s="252"/>
      <c r="SCN74" s="252"/>
      <c r="SCO74" s="252"/>
      <c r="SCP74" s="252"/>
      <c r="SCQ74" s="252"/>
      <c r="SCR74" s="252"/>
      <c r="SCS74" s="252"/>
      <c r="SCT74" s="252"/>
      <c r="SCU74" s="252"/>
      <c r="SCV74" s="252"/>
      <c r="SCW74" s="252"/>
      <c r="SCX74" s="252"/>
      <c r="SCY74" s="252"/>
      <c r="SCZ74" s="252"/>
      <c r="SDA74" s="252"/>
      <c r="SDB74" s="252"/>
      <c r="SDC74" s="252"/>
      <c r="SDD74" s="252"/>
      <c r="SDE74" s="252"/>
      <c r="SDF74" s="252"/>
      <c r="SDG74" s="252"/>
      <c r="SDH74" s="252"/>
      <c r="SDI74" s="252"/>
      <c r="SDJ74" s="252"/>
      <c r="SDK74" s="252"/>
      <c r="SDL74" s="252"/>
      <c r="SDM74" s="252"/>
      <c r="SDN74" s="252"/>
      <c r="SDO74" s="252"/>
      <c r="SDP74" s="252"/>
      <c r="SDQ74" s="252"/>
      <c r="SDR74" s="252"/>
      <c r="SDS74" s="252"/>
      <c r="SDT74" s="252"/>
      <c r="SDU74" s="252"/>
      <c r="SDV74" s="252"/>
      <c r="SDW74" s="252"/>
      <c r="SDX74" s="252"/>
      <c r="SDY74" s="252"/>
      <c r="SDZ74" s="252"/>
      <c r="SEA74" s="252"/>
      <c r="SEB74" s="252"/>
      <c r="SEC74" s="252"/>
      <c r="SED74" s="252"/>
      <c r="SEE74" s="252"/>
      <c r="SEF74" s="252"/>
      <c r="SEG74" s="252"/>
      <c r="SEH74" s="252"/>
      <c r="SEI74" s="252"/>
      <c r="SEJ74" s="252"/>
      <c r="SEK74" s="252"/>
      <c r="SEL74" s="252"/>
      <c r="SEM74" s="252"/>
      <c r="SEN74" s="252"/>
      <c r="SEO74" s="252"/>
      <c r="SEP74" s="252"/>
      <c r="SEQ74" s="252"/>
      <c r="SER74" s="252"/>
      <c r="SES74" s="252"/>
      <c r="SET74" s="252"/>
      <c r="SEU74" s="252"/>
      <c r="SEV74" s="252"/>
      <c r="SEW74" s="252"/>
      <c r="SEX74" s="252"/>
      <c r="SEY74" s="252"/>
      <c r="SEZ74" s="252"/>
      <c r="SFA74" s="252"/>
      <c r="SFB74" s="252"/>
      <c r="SFC74" s="252"/>
      <c r="SFD74" s="252"/>
      <c r="SFE74" s="252"/>
      <c r="SFF74" s="252"/>
      <c r="SFG74" s="252"/>
      <c r="SFH74" s="252"/>
      <c r="SFI74" s="252"/>
      <c r="SFJ74" s="252"/>
      <c r="SFK74" s="252"/>
      <c r="SFL74" s="252"/>
      <c r="SFM74" s="252"/>
      <c r="SFN74" s="252"/>
      <c r="SFO74" s="252"/>
      <c r="SFP74" s="252"/>
      <c r="SFQ74" s="252"/>
      <c r="SFR74" s="252"/>
      <c r="SFS74" s="252"/>
      <c r="SFT74" s="252"/>
      <c r="SFU74" s="252"/>
      <c r="SFV74" s="252"/>
      <c r="SFW74" s="252"/>
      <c r="SFX74" s="252"/>
      <c r="SFY74" s="252"/>
      <c r="SFZ74" s="252"/>
      <c r="SGA74" s="252"/>
      <c r="SGB74" s="252"/>
      <c r="SGC74" s="252"/>
      <c r="SGD74" s="252"/>
      <c r="SGE74" s="252"/>
      <c r="SGF74" s="252"/>
      <c r="SGG74" s="252"/>
      <c r="SGH74" s="252"/>
      <c r="SGI74" s="252"/>
      <c r="SGJ74" s="252"/>
      <c r="SGK74" s="252"/>
      <c r="SGL74" s="252"/>
      <c r="SGM74" s="252"/>
      <c r="SGN74" s="252"/>
      <c r="SGO74" s="252"/>
      <c r="SGP74" s="252"/>
      <c r="SGQ74" s="252"/>
      <c r="SGR74" s="252"/>
      <c r="SGS74" s="252"/>
      <c r="SGT74" s="252"/>
      <c r="SGU74" s="252"/>
      <c r="SGV74" s="252"/>
      <c r="SGW74" s="252"/>
      <c r="SGX74" s="252"/>
      <c r="SGY74" s="252"/>
      <c r="SGZ74" s="252"/>
      <c r="SHA74" s="252"/>
      <c r="SHB74" s="252"/>
      <c r="SHC74" s="252"/>
      <c r="SHD74" s="252"/>
      <c r="SHE74" s="252"/>
      <c r="SHF74" s="252"/>
      <c r="SHG74" s="252"/>
      <c r="SHH74" s="252"/>
      <c r="SHI74" s="252"/>
      <c r="SHJ74" s="252"/>
      <c r="SHK74" s="252"/>
      <c r="SHL74" s="252"/>
      <c r="SHM74" s="252"/>
      <c r="SHN74" s="252"/>
      <c r="SHO74" s="252"/>
      <c r="SHP74" s="252"/>
      <c r="SHQ74" s="252"/>
      <c r="SHR74" s="252"/>
      <c r="SHS74" s="252"/>
      <c r="SHT74" s="252"/>
      <c r="SHU74" s="252"/>
      <c r="SHV74" s="252"/>
      <c r="SHW74" s="252"/>
      <c r="SHX74" s="252"/>
      <c r="SHY74" s="252"/>
      <c r="SHZ74" s="252"/>
      <c r="SIA74" s="252"/>
      <c r="SIB74" s="252"/>
      <c r="SIC74" s="252"/>
      <c r="SID74" s="252"/>
      <c r="SIE74" s="252"/>
      <c r="SIF74" s="252"/>
      <c r="SIG74" s="252"/>
      <c r="SIH74" s="252"/>
      <c r="SII74" s="252"/>
      <c r="SIJ74" s="252"/>
      <c r="SIK74" s="252"/>
      <c r="SIL74" s="252"/>
      <c r="SIM74" s="252"/>
      <c r="SIN74" s="252"/>
      <c r="SIO74" s="252"/>
      <c r="SIP74" s="252"/>
      <c r="SIQ74" s="252"/>
      <c r="SIR74" s="252"/>
      <c r="SIS74" s="252"/>
      <c r="SIT74" s="252"/>
      <c r="SIU74" s="252"/>
      <c r="SIV74" s="252"/>
      <c r="SIW74" s="252"/>
      <c r="SIX74" s="252"/>
      <c r="SIY74" s="252"/>
      <c r="SIZ74" s="252"/>
      <c r="SJA74" s="252"/>
      <c r="SJB74" s="252"/>
      <c r="SJC74" s="252"/>
      <c r="SJD74" s="252"/>
      <c r="SJE74" s="252"/>
      <c r="SJF74" s="252"/>
      <c r="SJG74" s="252"/>
      <c r="SJH74" s="252"/>
      <c r="SJI74" s="252"/>
      <c r="SJJ74" s="252"/>
      <c r="SJK74" s="252"/>
      <c r="SJL74" s="252"/>
      <c r="SJM74" s="252"/>
      <c r="SJN74" s="252"/>
      <c r="SJO74" s="252"/>
      <c r="SJP74" s="252"/>
      <c r="SJQ74" s="252"/>
      <c r="SJR74" s="252"/>
      <c r="SJS74" s="252"/>
      <c r="SJT74" s="252"/>
      <c r="SJU74" s="252"/>
      <c r="SJV74" s="252"/>
      <c r="SJW74" s="252"/>
      <c r="SJX74" s="252"/>
      <c r="SJY74" s="252"/>
      <c r="SJZ74" s="252"/>
      <c r="SKA74" s="252"/>
      <c r="SKB74" s="252"/>
      <c r="SKC74" s="252"/>
      <c r="SKD74" s="252"/>
      <c r="SKE74" s="252"/>
      <c r="SKF74" s="252"/>
      <c r="SKG74" s="252"/>
      <c r="SKH74" s="252"/>
      <c r="SKI74" s="252"/>
      <c r="SKJ74" s="252"/>
      <c r="SKK74" s="252"/>
      <c r="SKL74" s="252"/>
      <c r="SKM74" s="252"/>
      <c r="SKN74" s="252"/>
      <c r="SKO74" s="252"/>
      <c r="SKP74" s="252"/>
      <c r="SKQ74" s="252"/>
      <c r="SKR74" s="252"/>
      <c r="SKS74" s="252"/>
      <c r="SKT74" s="252"/>
      <c r="SKU74" s="252"/>
      <c r="SKV74" s="252"/>
      <c r="SKW74" s="252"/>
      <c r="SKX74" s="252"/>
      <c r="SKY74" s="252"/>
      <c r="SKZ74" s="252"/>
      <c r="SLA74" s="252"/>
      <c r="SLB74" s="252"/>
      <c r="SLC74" s="252"/>
      <c r="SLD74" s="252"/>
      <c r="SLE74" s="252"/>
      <c r="SLF74" s="252"/>
      <c r="SLG74" s="252"/>
      <c r="SLH74" s="252"/>
      <c r="SLI74" s="252"/>
      <c r="SLJ74" s="252"/>
      <c r="SLK74" s="252"/>
      <c r="SLL74" s="252"/>
      <c r="SLM74" s="252"/>
      <c r="SLN74" s="252"/>
      <c r="SLO74" s="252"/>
      <c r="SLP74" s="252"/>
      <c r="SLQ74" s="252"/>
      <c r="SLR74" s="252"/>
      <c r="SLS74" s="252"/>
      <c r="SLT74" s="252"/>
      <c r="SLU74" s="252"/>
      <c r="SLV74" s="252"/>
      <c r="SLW74" s="252"/>
      <c r="SLX74" s="252"/>
      <c r="SLY74" s="252"/>
      <c r="SLZ74" s="252"/>
      <c r="SMA74" s="252"/>
      <c r="SMB74" s="252"/>
      <c r="SMC74" s="252"/>
      <c r="SMD74" s="252"/>
      <c r="SME74" s="252"/>
      <c r="SMF74" s="252"/>
      <c r="SMG74" s="252"/>
      <c r="SMH74" s="252"/>
      <c r="SMI74" s="252"/>
      <c r="SMJ74" s="252"/>
      <c r="SMK74" s="252"/>
      <c r="SML74" s="252"/>
      <c r="SMM74" s="252"/>
      <c r="SMN74" s="252"/>
      <c r="SMO74" s="252"/>
      <c r="SMP74" s="252"/>
      <c r="SMQ74" s="252"/>
      <c r="SMR74" s="252"/>
      <c r="SMS74" s="252"/>
      <c r="SMT74" s="252"/>
      <c r="SMU74" s="252"/>
      <c r="SMV74" s="252"/>
      <c r="SMW74" s="252"/>
      <c r="SMX74" s="252"/>
      <c r="SMY74" s="252"/>
      <c r="SMZ74" s="252"/>
      <c r="SNA74" s="252"/>
      <c r="SNB74" s="252"/>
      <c r="SNC74" s="252"/>
      <c r="SND74" s="252"/>
      <c r="SNE74" s="252"/>
      <c r="SNF74" s="252"/>
      <c r="SNG74" s="252"/>
      <c r="SNH74" s="252"/>
      <c r="SNI74" s="252"/>
      <c r="SNJ74" s="252"/>
      <c r="SNK74" s="252"/>
      <c r="SNL74" s="252"/>
      <c r="SNM74" s="252"/>
      <c r="SNN74" s="252"/>
      <c r="SNO74" s="252"/>
      <c r="SNP74" s="252"/>
      <c r="SNQ74" s="252"/>
      <c r="SNR74" s="252"/>
      <c r="SNS74" s="252"/>
      <c r="SNT74" s="252"/>
      <c r="SNU74" s="252"/>
      <c r="SNV74" s="252"/>
      <c r="SNW74" s="252"/>
      <c r="SNX74" s="252"/>
      <c r="SNY74" s="252"/>
      <c r="SNZ74" s="252"/>
      <c r="SOA74" s="252"/>
      <c r="SOB74" s="252"/>
      <c r="SOC74" s="252"/>
      <c r="SOD74" s="252"/>
      <c r="SOE74" s="252"/>
      <c r="SOF74" s="252"/>
      <c r="SOG74" s="252"/>
      <c r="SOH74" s="252"/>
      <c r="SOI74" s="252"/>
      <c r="SOJ74" s="252"/>
      <c r="SOK74" s="252"/>
      <c r="SOL74" s="252"/>
      <c r="SOM74" s="252"/>
      <c r="SON74" s="252"/>
      <c r="SOO74" s="252"/>
      <c r="SOP74" s="252"/>
      <c r="SOQ74" s="252"/>
      <c r="SOR74" s="252"/>
      <c r="SOS74" s="252"/>
      <c r="SOT74" s="252"/>
      <c r="SOU74" s="252"/>
      <c r="SOV74" s="252"/>
      <c r="SOW74" s="252"/>
      <c r="SOX74" s="252"/>
      <c r="SOY74" s="252"/>
      <c r="SOZ74" s="252"/>
      <c r="SPA74" s="252"/>
      <c r="SPB74" s="252"/>
      <c r="SPC74" s="252"/>
      <c r="SPD74" s="252"/>
      <c r="SPE74" s="252"/>
      <c r="SPF74" s="252"/>
      <c r="SPG74" s="252"/>
      <c r="SPH74" s="252"/>
      <c r="SPI74" s="252"/>
      <c r="SPJ74" s="252"/>
      <c r="SPK74" s="252"/>
      <c r="SPL74" s="252"/>
      <c r="SPM74" s="252"/>
      <c r="SPN74" s="252"/>
      <c r="SPO74" s="252"/>
      <c r="SPP74" s="252"/>
      <c r="SPQ74" s="252"/>
      <c r="SPR74" s="252"/>
      <c r="SPS74" s="252"/>
      <c r="SPT74" s="252"/>
      <c r="SPU74" s="252"/>
      <c r="SPV74" s="252"/>
      <c r="SPW74" s="252"/>
      <c r="SPX74" s="252"/>
      <c r="SPY74" s="252"/>
      <c r="SPZ74" s="252"/>
      <c r="SQA74" s="252"/>
      <c r="SQB74" s="252"/>
      <c r="SQC74" s="252"/>
      <c r="SQD74" s="252"/>
      <c r="SQE74" s="252"/>
      <c r="SQF74" s="252"/>
      <c r="SQG74" s="252"/>
      <c r="SQH74" s="252"/>
      <c r="SQI74" s="252"/>
      <c r="SQJ74" s="252"/>
      <c r="SQK74" s="252"/>
      <c r="SQL74" s="252"/>
      <c r="SQM74" s="252"/>
      <c r="SQN74" s="252"/>
      <c r="SQO74" s="252"/>
      <c r="SQP74" s="252"/>
      <c r="SQQ74" s="252"/>
      <c r="SQR74" s="252"/>
      <c r="SQS74" s="252"/>
      <c r="SQT74" s="252"/>
      <c r="SQU74" s="252"/>
      <c r="SQV74" s="252"/>
      <c r="SQW74" s="252"/>
      <c r="SQX74" s="252"/>
      <c r="SQY74" s="252"/>
      <c r="SQZ74" s="252"/>
      <c r="SRA74" s="252"/>
      <c r="SRB74" s="252"/>
      <c r="SRC74" s="252"/>
      <c r="SRD74" s="252"/>
      <c r="SRE74" s="252"/>
      <c r="SRF74" s="252"/>
      <c r="SRG74" s="252"/>
      <c r="SRH74" s="252"/>
      <c r="SRI74" s="252"/>
      <c r="SRJ74" s="252"/>
      <c r="SRK74" s="252"/>
      <c r="SRL74" s="252"/>
      <c r="SRM74" s="252"/>
      <c r="SRN74" s="252"/>
      <c r="SRO74" s="252"/>
      <c r="SRP74" s="252"/>
      <c r="SRQ74" s="252"/>
      <c r="SRR74" s="252"/>
      <c r="SRS74" s="252"/>
      <c r="SRT74" s="252"/>
      <c r="SRU74" s="252"/>
      <c r="SRV74" s="252"/>
      <c r="SRW74" s="252"/>
      <c r="SRX74" s="252"/>
      <c r="SRY74" s="252"/>
      <c r="SRZ74" s="252"/>
      <c r="SSA74" s="252"/>
      <c r="SSB74" s="252"/>
      <c r="SSC74" s="252"/>
      <c r="SSD74" s="252"/>
      <c r="SSE74" s="252"/>
      <c r="SSF74" s="252"/>
      <c r="SSG74" s="252"/>
      <c r="SSH74" s="252"/>
      <c r="SSI74" s="252"/>
      <c r="SSJ74" s="252"/>
      <c r="SSK74" s="252"/>
      <c r="SSL74" s="252"/>
      <c r="SSM74" s="252"/>
      <c r="SSN74" s="252"/>
      <c r="SSO74" s="252"/>
      <c r="SSP74" s="252"/>
      <c r="SSQ74" s="252"/>
      <c r="SSR74" s="252"/>
      <c r="SSS74" s="252"/>
      <c r="SST74" s="252"/>
      <c r="SSU74" s="252"/>
      <c r="SSV74" s="252"/>
      <c r="SSW74" s="252"/>
      <c r="SSX74" s="252"/>
      <c r="SSY74" s="252"/>
      <c r="SSZ74" s="252"/>
      <c r="STA74" s="252"/>
      <c r="STB74" s="252"/>
      <c r="STC74" s="252"/>
      <c r="STD74" s="252"/>
      <c r="STE74" s="252"/>
      <c r="STF74" s="252"/>
      <c r="STG74" s="252"/>
      <c r="STH74" s="252"/>
      <c r="STI74" s="252"/>
      <c r="STJ74" s="252"/>
      <c r="STK74" s="252"/>
      <c r="STL74" s="252"/>
      <c r="STM74" s="252"/>
      <c r="STN74" s="252"/>
      <c r="STO74" s="252"/>
      <c r="STP74" s="252"/>
      <c r="STQ74" s="252"/>
      <c r="STR74" s="252"/>
      <c r="STS74" s="252"/>
      <c r="STT74" s="252"/>
      <c r="STU74" s="252"/>
      <c r="STV74" s="252"/>
      <c r="STW74" s="252"/>
      <c r="STX74" s="252"/>
      <c r="STY74" s="252"/>
      <c r="STZ74" s="252"/>
      <c r="SUA74" s="252"/>
      <c r="SUB74" s="252"/>
      <c r="SUC74" s="252"/>
      <c r="SUD74" s="252"/>
      <c r="SUE74" s="252"/>
      <c r="SUF74" s="252"/>
      <c r="SUG74" s="252"/>
      <c r="SUH74" s="252"/>
      <c r="SUI74" s="252"/>
      <c r="SUJ74" s="252"/>
      <c r="SUK74" s="252"/>
      <c r="SUL74" s="252"/>
      <c r="SUM74" s="252"/>
      <c r="SUN74" s="252"/>
      <c r="SUO74" s="252"/>
      <c r="SUP74" s="252"/>
      <c r="SUQ74" s="252"/>
      <c r="SUR74" s="252"/>
      <c r="SUS74" s="252"/>
      <c r="SUT74" s="252"/>
      <c r="SUU74" s="252"/>
      <c r="SUV74" s="252"/>
      <c r="SUW74" s="252"/>
      <c r="SUX74" s="252"/>
      <c r="SUY74" s="252"/>
      <c r="SUZ74" s="252"/>
      <c r="SVA74" s="252"/>
      <c r="SVB74" s="252"/>
      <c r="SVC74" s="252"/>
      <c r="SVD74" s="252"/>
      <c r="SVE74" s="252"/>
      <c r="SVF74" s="252"/>
      <c r="SVG74" s="252"/>
      <c r="SVH74" s="252"/>
      <c r="SVI74" s="252"/>
      <c r="SVJ74" s="252"/>
      <c r="SVK74" s="252"/>
      <c r="SVL74" s="252"/>
      <c r="SVM74" s="252"/>
      <c r="SVN74" s="252"/>
      <c r="SVO74" s="252"/>
      <c r="SVP74" s="252"/>
      <c r="SVQ74" s="252"/>
      <c r="SVR74" s="252"/>
      <c r="SVS74" s="252"/>
      <c r="SVT74" s="252"/>
      <c r="SVU74" s="252"/>
      <c r="SVV74" s="252"/>
      <c r="SVW74" s="252"/>
      <c r="SVX74" s="252"/>
      <c r="SVY74" s="252"/>
      <c r="SVZ74" s="252"/>
      <c r="SWA74" s="252"/>
      <c r="SWB74" s="252"/>
      <c r="SWC74" s="252"/>
      <c r="SWD74" s="252"/>
      <c r="SWE74" s="252"/>
      <c r="SWF74" s="252"/>
      <c r="SWG74" s="252"/>
      <c r="SWH74" s="252"/>
      <c r="SWI74" s="252"/>
      <c r="SWJ74" s="252"/>
      <c r="SWK74" s="252"/>
      <c r="SWL74" s="252"/>
      <c r="SWM74" s="252"/>
      <c r="SWN74" s="252"/>
      <c r="SWO74" s="252"/>
      <c r="SWP74" s="252"/>
      <c r="SWQ74" s="252"/>
      <c r="SWR74" s="252"/>
      <c r="SWS74" s="252"/>
      <c r="SWT74" s="252"/>
      <c r="SWU74" s="252"/>
      <c r="SWV74" s="252"/>
      <c r="SWW74" s="252"/>
      <c r="SWX74" s="252"/>
      <c r="SWY74" s="252"/>
      <c r="SWZ74" s="252"/>
      <c r="SXA74" s="252"/>
      <c r="SXB74" s="252"/>
      <c r="SXC74" s="252"/>
      <c r="SXD74" s="252"/>
      <c r="SXE74" s="252"/>
      <c r="SXF74" s="252"/>
      <c r="SXG74" s="252"/>
      <c r="SXH74" s="252"/>
      <c r="SXI74" s="252"/>
      <c r="SXJ74" s="252"/>
      <c r="SXK74" s="252"/>
      <c r="SXL74" s="252"/>
      <c r="SXM74" s="252"/>
      <c r="SXN74" s="252"/>
      <c r="SXO74" s="252"/>
      <c r="SXP74" s="252"/>
      <c r="SXQ74" s="252"/>
      <c r="SXR74" s="252"/>
      <c r="SXS74" s="252"/>
      <c r="SXT74" s="252"/>
      <c r="SXU74" s="252"/>
      <c r="SXV74" s="252"/>
      <c r="SXW74" s="252"/>
      <c r="SXX74" s="252"/>
      <c r="SXY74" s="252"/>
      <c r="SXZ74" s="252"/>
      <c r="SYA74" s="252"/>
      <c r="SYB74" s="252"/>
      <c r="SYC74" s="252"/>
      <c r="SYD74" s="252"/>
      <c r="SYE74" s="252"/>
      <c r="SYF74" s="252"/>
      <c r="SYG74" s="252"/>
      <c r="SYH74" s="252"/>
      <c r="SYI74" s="252"/>
      <c r="SYJ74" s="252"/>
      <c r="SYK74" s="252"/>
      <c r="SYL74" s="252"/>
      <c r="SYM74" s="252"/>
      <c r="SYN74" s="252"/>
      <c r="SYO74" s="252"/>
      <c r="SYP74" s="252"/>
      <c r="SYQ74" s="252"/>
      <c r="SYR74" s="252"/>
      <c r="SYS74" s="252"/>
      <c r="SYT74" s="252"/>
      <c r="SYU74" s="252"/>
      <c r="SYV74" s="252"/>
      <c r="SYW74" s="252"/>
      <c r="SYX74" s="252"/>
      <c r="SYY74" s="252"/>
      <c r="SYZ74" s="252"/>
      <c r="SZA74" s="252"/>
      <c r="SZB74" s="252"/>
      <c r="SZC74" s="252"/>
      <c r="SZD74" s="252"/>
      <c r="SZE74" s="252"/>
      <c r="SZF74" s="252"/>
      <c r="SZG74" s="252"/>
      <c r="SZH74" s="252"/>
      <c r="SZI74" s="252"/>
      <c r="SZJ74" s="252"/>
      <c r="SZK74" s="252"/>
      <c r="SZL74" s="252"/>
      <c r="SZM74" s="252"/>
      <c r="SZN74" s="252"/>
      <c r="SZO74" s="252"/>
      <c r="SZP74" s="252"/>
      <c r="SZQ74" s="252"/>
      <c r="SZR74" s="252"/>
      <c r="SZS74" s="252"/>
      <c r="SZT74" s="252"/>
      <c r="SZU74" s="252"/>
      <c r="SZV74" s="252"/>
      <c r="SZW74" s="252"/>
      <c r="SZX74" s="252"/>
      <c r="SZY74" s="252"/>
      <c r="SZZ74" s="252"/>
      <c r="TAA74" s="252"/>
      <c r="TAB74" s="252"/>
      <c r="TAC74" s="252"/>
      <c r="TAD74" s="252"/>
      <c r="TAE74" s="252"/>
      <c r="TAF74" s="252"/>
      <c r="TAG74" s="252"/>
      <c r="TAH74" s="252"/>
      <c r="TAI74" s="252"/>
      <c r="TAJ74" s="252"/>
      <c r="TAK74" s="252"/>
      <c r="TAL74" s="252"/>
      <c r="TAM74" s="252"/>
      <c r="TAN74" s="252"/>
      <c r="TAO74" s="252"/>
      <c r="TAP74" s="252"/>
      <c r="TAQ74" s="252"/>
      <c r="TAR74" s="252"/>
      <c r="TAS74" s="252"/>
      <c r="TAT74" s="252"/>
      <c r="TAU74" s="252"/>
      <c r="TAV74" s="252"/>
      <c r="TAW74" s="252"/>
      <c r="TAX74" s="252"/>
      <c r="TAY74" s="252"/>
      <c r="TAZ74" s="252"/>
      <c r="TBA74" s="252"/>
      <c r="TBB74" s="252"/>
      <c r="TBC74" s="252"/>
      <c r="TBD74" s="252"/>
      <c r="TBE74" s="252"/>
      <c r="TBF74" s="252"/>
      <c r="TBG74" s="252"/>
      <c r="TBH74" s="252"/>
      <c r="TBI74" s="252"/>
      <c r="TBJ74" s="252"/>
      <c r="TBK74" s="252"/>
      <c r="TBL74" s="252"/>
      <c r="TBM74" s="252"/>
      <c r="TBN74" s="252"/>
      <c r="TBO74" s="252"/>
      <c r="TBP74" s="252"/>
      <c r="TBQ74" s="252"/>
      <c r="TBR74" s="252"/>
      <c r="TBS74" s="252"/>
      <c r="TBT74" s="252"/>
      <c r="TBU74" s="252"/>
      <c r="TBV74" s="252"/>
      <c r="TBW74" s="252"/>
      <c r="TBX74" s="252"/>
      <c r="TBY74" s="252"/>
      <c r="TBZ74" s="252"/>
      <c r="TCA74" s="252"/>
      <c r="TCB74" s="252"/>
      <c r="TCC74" s="252"/>
      <c r="TCD74" s="252"/>
      <c r="TCE74" s="252"/>
      <c r="TCF74" s="252"/>
      <c r="TCG74" s="252"/>
      <c r="TCH74" s="252"/>
      <c r="TCI74" s="252"/>
      <c r="TCJ74" s="252"/>
      <c r="TCK74" s="252"/>
      <c r="TCL74" s="252"/>
      <c r="TCM74" s="252"/>
      <c r="TCN74" s="252"/>
      <c r="TCO74" s="252"/>
      <c r="TCP74" s="252"/>
      <c r="TCQ74" s="252"/>
      <c r="TCR74" s="252"/>
      <c r="TCS74" s="252"/>
      <c r="TCT74" s="252"/>
      <c r="TCU74" s="252"/>
      <c r="TCV74" s="252"/>
      <c r="TCW74" s="252"/>
      <c r="TCX74" s="252"/>
      <c r="TCY74" s="252"/>
      <c r="TCZ74" s="252"/>
      <c r="TDA74" s="252"/>
      <c r="TDB74" s="252"/>
      <c r="TDC74" s="252"/>
      <c r="TDD74" s="252"/>
      <c r="TDE74" s="252"/>
      <c r="TDF74" s="252"/>
      <c r="TDG74" s="252"/>
      <c r="TDH74" s="252"/>
      <c r="TDI74" s="252"/>
      <c r="TDJ74" s="252"/>
      <c r="TDK74" s="252"/>
      <c r="TDL74" s="252"/>
      <c r="TDM74" s="252"/>
      <c r="TDN74" s="252"/>
      <c r="TDO74" s="252"/>
      <c r="TDP74" s="252"/>
      <c r="TDQ74" s="252"/>
      <c r="TDR74" s="252"/>
      <c r="TDS74" s="252"/>
      <c r="TDT74" s="252"/>
      <c r="TDU74" s="252"/>
      <c r="TDV74" s="252"/>
      <c r="TDW74" s="252"/>
      <c r="TDX74" s="252"/>
      <c r="TDY74" s="252"/>
      <c r="TDZ74" s="252"/>
      <c r="TEA74" s="252"/>
      <c r="TEB74" s="252"/>
      <c r="TEC74" s="252"/>
      <c r="TED74" s="252"/>
      <c r="TEE74" s="252"/>
      <c r="TEF74" s="252"/>
      <c r="TEG74" s="252"/>
      <c r="TEH74" s="252"/>
      <c r="TEI74" s="252"/>
      <c r="TEJ74" s="252"/>
      <c r="TEK74" s="252"/>
      <c r="TEL74" s="252"/>
      <c r="TEM74" s="252"/>
      <c r="TEN74" s="252"/>
      <c r="TEO74" s="252"/>
      <c r="TEP74" s="252"/>
      <c r="TEQ74" s="252"/>
      <c r="TER74" s="252"/>
      <c r="TES74" s="252"/>
      <c r="TET74" s="252"/>
      <c r="TEU74" s="252"/>
      <c r="TEV74" s="252"/>
      <c r="TEW74" s="252"/>
      <c r="TEX74" s="252"/>
      <c r="TEY74" s="252"/>
      <c r="TEZ74" s="252"/>
      <c r="TFA74" s="252"/>
      <c r="TFB74" s="252"/>
      <c r="TFC74" s="252"/>
      <c r="TFD74" s="252"/>
      <c r="TFE74" s="252"/>
      <c r="TFF74" s="252"/>
      <c r="TFG74" s="252"/>
      <c r="TFH74" s="252"/>
      <c r="TFI74" s="252"/>
      <c r="TFJ74" s="252"/>
      <c r="TFK74" s="252"/>
      <c r="TFL74" s="252"/>
      <c r="TFM74" s="252"/>
      <c r="TFN74" s="252"/>
      <c r="TFO74" s="252"/>
      <c r="TFP74" s="252"/>
      <c r="TFQ74" s="252"/>
      <c r="TFR74" s="252"/>
      <c r="TFS74" s="252"/>
      <c r="TFT74" s="252"/>
      <c r="TFU74" s="252"/>
      <c r="TFV74" s="252"/>
      <c r="TFW74" s="252"/>
      <c r="TFX74" s="252"/>
      <c r="TFY74" s="252"/>
      <c r="TFZ74" s="252"/>
      <c r="TGA74" s="252"/>
      <c r="TGB74" s="252"/>
      <c r="TGC74" s="252"/>
      <c r="TGD74" s="252"/>
      <c r="TGE74" s="252"/>
      <c r="TGF74" s="252"/>
      <c r="TGG74" s="252"/>
      <c r="TGH74" s="252"/>
      <c r="TGI74" s="252"/>
      <c r="TGJ74" s="252"/>
      <c r="TGK74" s="252"/>
      <c r="TGL74" s="252"/>
      <c r="TGM74" s="252"/>
      <c r="TGN74" s="252"/>
      <c r="TGO74" s="252"/>
      <c r="TGP74" s="252"/>
      <c r="TGQ74" s="252"/>
      <c r="TGR74" s="252"/>
      <c r="TGS74" s="252"/>
      <c r="TGT74" s="252"/>
      <c r="TGU74" s="252"/>
      <c r="TGV74" s="252"/>
      <c r="TGW74" s="252"/>
      <c r="TGX74" s="252"/>
      <c r="TGY74" s="252"/>
      <c r="TGZ74" s="252"/>
      <c r="THA74" s="252"/>
      <c r="THB74" s="252"/>
      <c r="THC74" s="252"/>
      <c r="THD74" s="252"/>
      <c r="THE74" s="252"/>
      <c r="THF74" s="252"/>
      <c r="THG74" s="252"/>
      <c r="THH74" s="252"/>
      <c r="THI74" s="252"/>
      <c r="THJ74" s="252"/>
      <c r="THK74" s="252"/>
      <c r="THL74" s="252"/>
      <c r="THM74" s="252"/>
      <c r="THN74" s="252"/>
      <c r="THO74" s="252"/>
      <c r="THP74" s="252"/>
      <c r="THQ74" s="252"/>
      <c r="THR74" s="252"/>
      <c r="THS74" s="252"/>
      <c r="THT74" s="252"/>
      <c r="THU74" s="252"/>
      <c r="THV74" s="252"/>
      <c r="THW74" s="252"/>
      <c r="THX74" s="252"/>
      <c r="THY74" s="252"/>
      <c r="THZ74" s="252"/>
      <c r="TIA74" s="252"/>
      <c r="TIB74" s="252"/>
      <c r="TIC74" s="252"/>
      <c r="TID74" s="252"/>
      <c r="TIE74" s="252"/>
      <c r="TIF74" s="252"/>
      <c r="TIG74" s="252"/>
      <c r="TIH74" s="252"/>
      <c r="TII74" s="252"/>
      <c r="TIJ74" s="252"/>
      <c r="TIK74" s="252"/>
      <c r="TIL74" s="252"/>
      <c r="TIM74" s="252"/>
      <c r="TIN74" s="252"/>
      <c r="TIO74" s="252"/>
      <c r="TIP74" s="252"/>
      <c r="TIQ74" s="252"/>
      <c r="TIR74" s="252"/>
      <c r="TIS74" s="252"/>
      <c r="TIT74" s="252"/>
      <c r="TIU74" s="252"/>
      <c r="TIV74" s="252"/>
      <c r="TIW74" s="252"/>
      <c r="TIX74" s="252"/>
      <c r="TIY74" s="252"/>
      <c r="TIZ74" s="252"/>
      <c r="TJA74" s="252"/>
      <c r="TJB74" s="252"/>
      <c r="TJC74" s="252"/>
      <c r="TJD74" s="252"/>
      <c r="TJE74" s="252"/>
      <c r="TJF74" s="252"/>
      <c r="TJG74" s="252"/>
      <c r="TJH74" s="252"/>
      <c r="TJI74" s="252"/>
      <c r="TJJ74" s="252"/>
      <c r="TJK74" s="252"/>
      <c r="TJL74" s="252"/>
      <c r="TJM74" s="252"/>
      <c r="TJN74" s="252"/>
      <c r="TJO74" s="252"/>
      <c r="TJP74" s="252"/>
      <c r="TJQ74" s="252"/>
      <c r="TJR74" s="252"/>
      <c r="TJS74" s="252"/>
      <c r="TJT74" s="252"/>
      <c r="TJU74" s="252"/>
      <c r="TJV74" s="252"/>
      <c r="TJW74" s="252"/>
      <c r="TJX74" s="252"/>
      <c r="TJY74" s="252"/>
      <c r="TJZ74" s="252"/>
      <c r="TKA74" s="252"/>
      <c r="TKB74" s="252"/>
      <c r="TKC74" s="252"/>
      <c r="TKD74" s="252"/>
      <c r="TKE74" s="252"/>
      <c r="TKF74" s="252"/>
      <c r="TKG74" s="252"/>
      <c r="TKH74" s="252"/>
      <c r="TKI74" s="252"/>
      <c r="TKJ74" s="252"/>
      <c r="TKK74" s="252"/>
      <c r="TKL74" s="252"/>
      <c r="TKM74" s="252"/>
      <c r="TKN74" s="252"/>
      <c r="TKO74" s="252"/>
      <c r="TKP74" s="252"/>
      <c r="TKQ74" s="252"/>
      <c r="TKR74" s="252"/>
      <c r="TKS74" s="252"/>
      <c r="TKT74" s="252"/>
      <c r="TKU74" s="252"/>
      <c r="TKV74" s="252"/>
      <c r="TKW74" s="252"/>
      <c r="TKX74" s="252"/>
      <c r="TKY74" s="252"/>
      <c r="TKZ74" s="252"/>
      <c r="TLA74" s="252"/>
      <c r="TLB74" s="252"/>
      <c r="TLC74" s="252"/>
      <c r="TLD74" s="252"/>
      <c r="TLE74" s="252"/>
      <c r="TLF74" s="252"/>
      <c r="TLG74" s="252"/>
      <c r="TLH74" s="252"/>
      <c r="TLI74" s="252"/>
      <c r="TLJ74" s="252"/>
      <c r="TLK74" s="252"/>
      <c r="TLL74" s="252"/>
      <c r="TLM74" s="252"/>
      <c r="TLN74" s="252"/>
      <c r="TLO74" s="252"/>
      <c r="TLP74" s="252"/>
      <c r="TLQ74" s="252"/>
      <c r="TLR74" s="252"/>
      <c r="TLS74" s="252"/>
      <c r="TLT74" s="252"/>
      <c r="TLU74" s="252"/>
      <c r="TLV74" s="252"/>
      <c r="TLW74" s="252"/>
      <c r="TLX74" s="252"/>
      <c r="TLY74" s="252"/>
      <c r="TLZ74" s="252"/>
      <c r="TMA74" s="252"/>
      <c r="TMB74" s="252"/>
      <c r="TMC74" s="252"/>
      <c r="TMD74" s="252"/>
      <c r="TME74" s="252"/>
      <c r="TMF74" s="252"/>
      <c r="TMG74" s="252"/>
      <c r="TMH74" s="252"/>
      <c r="TMI74" s="252"/>
      <c r="TMJ74" s="252"/>
      <c r="TMK74" s="252"/>
      <c r="TML74" s="252"/>
      <c r="TMM74" s="252"/>
      <c r="TMN74" s="252"/>
      <c r="TMO74" s="252"/>
      <c r="TMP74" s="252"/>
      <c r="TMQ74" s="252"/>
      <c r="TMR74" s="252"/>
      <c r="TMS74" s="252"/>
      <c r="TMT74" s="252"/>
      <c r="TMU74" s="252"/>
      <c r="TMV74" s="252"/>
      <c r="TMW74" s="252"/>
      <c r="TMX74" s="252"/>
      <c r="TMY74" s="252"/>
      <c r="TMZ74" s="252"/>
      <c r="TNA74" s="252"/>
      <c r="TNB74" s="252"/>
      <c r="TNC74" s="252"/>
      <c r="TND74" s="252"/>
      <c r="TNE74" s="252"/>
      <c r="TNF74" s="252"/>
      <c r="TNG74" s="252"/>
      <c r="TNH74" s="252"/>
      <c r="TNI74" s="252"/>
      <c r="TNJ74" s="252"/>
      <c r="TNK74" s="252"/>
      <c r="TNL74" s="252"/>
      <c r="TNM74" s="252"/>
      <c r="TNN74" s="252"/>
      <c r="TNO74" s="252"/>
      <c r="TNP74" s="252"/>
      <c r="TNQ74" s="252"/>
      <c r="TNR74" s="252"/>
      <c r="TNS74" s="252"/>
      <c r="TNT74" s="252"/>
      <c r="TNU74" s="252"/>
      <c r="TNV74" s="252"/>
      <c r="TNW74" s="252"/>
      <c r="TNX74" s="252"/>
      <c r="TNY74" s="252"/>
      <c r="TNZ74" s="252"/>
      <c r="TOA74" s="252"/>
      <c r="TOB74" s="252"/>
      <c r="TOC74" s="252"/>
      <c r="TOD74" s="252"/>
      <c r="TOE74" s="252"/>
      <c r="TOF74" s="252"/>
      <c r="TOG74" s="252"/>
      <c r="TOH74" s="252"/>
      <c r="TOI74" s="252"/>
      <c r="TOJ74" s="252"/>
      <c r="TOK74" s="252"/>
      <c r="TOL74" s="252"/>
      <c r="TOM74" s="252"/>
      <c r="TON74" s="252"/>
      <c r="TOO74" s="252"/>
      <c r="TOP74" s="252"/>
      <c r="TOQ74" s="252"/>
      <c r="TOR74" s="252"/>
      <c r="TOS74" s="252"/>
      <c r="TOT74" s="252"/>
      <c r="TOU74" s="252"/>
      <c r="TOV74" s="252"/>
      <c r="TOW74" s="252"/>
      <c r="TOX74" s="252"/>
      <c r="TOY74" s="252"/>
      <c r="TOZ74" s="252"/>
      <c r="TPA74" s="252"/>
      <c r="TPB74" s="252"/>
      <c r="TPC74" s="252"/>
      <c r="TPD74" s="252"/>
      <c r="TPE74" s="252"/>
      <c r="TPF74" s="252"/>
      <c r="TPG74" s="252"/>
      <c r="TPH74" s="252"/>
      <c r="TPI74" s="252"/>
      <c r="TPJ74" s="252"/>
      <c r="TPK74" s="252"/>
      <c r="TPL74" s="252"/>
      <c r="TPM74" s="252"/>
      <c r="TPN74" s="252"/>
      <c r="TPO74" s="252"/>
      <c r="TPP74" s="252"/>
      <c r="TPQ74" s="252"/>
      <c r="TPR74" s="252"/>
      <c r="TPS74" s="252"/>
      <c r="TPT74" s="252"/>
      <c r="TPU74" s="252"/>
      <c r="TPV74" s="252"/>
      <c r="TPW74" s="252"/>
      <c r="TPX74" s="252"/>
      <c r="TPY74" s="252"/>
      <c r="TPZ74" s="252"/>
      <c r="TQA74" s="252"/>
      <c r="TQB74" s="252"/>
      <c r="TQC74" s="252"/>
      <c r="TQD74" s="252"/>
      <c r="TQE74" s="252"/>
      <c r="TQF74" s="252"/>
      <c r="TQG74" s="252"/>
      <c r="TQH74" s="252"/>
      <c r="TQI74" s="252"/>
      <c r="TQJ74" s="252"/>
      <c r="TQK74" s="252"/>
      <c r="TQL74" s="252"/>
      <c r="TQM74" s="252"/>
      <c r="TQN74" s="252"/>
      <c r="TQO74" s="252"/>
      <c r="TQP74" s="252"/>
      <c r="TQQ74" s="252"/>
      <c r="TQR74" s="252"/>
      <c r="TQS74" s="252"/>
      <c r="TQT74" s="252"/>
      <c r="TQU74" s="252"/>
      <c r="TQV74" s="252"/>
      <c r="TQW74" s="252"/>
      <c r="TQX74" s="252"/>
      <c r="TQY74" s="252"/>
      <c r="TQZ74" s="252"/>
      <c r="TRA74" s="252"/>
      <c r="TRB74" s="252"/>
      <c r="TRC74" s="252"/>
      <c r="TRD74" s="252"/>
      <c r="TRE74" s="252"/>
      <c r="TRF74" s="252"/>
      <c r="TRG74" s="252"/>
      <c r="TRH74" s="252"/>
      <c r="TRI74" s="252"/>
      <c r="TRJ74" s="252"/>
      <c r="TRK74" s="252"/>
      <c r="TRL74" s="252"/>
      <c r="TRM74" s="252"/>
      <c r="TRN74" s="252"/>
      <c r="TRO74" s="252"/>
      <c r="TRP74" s="252"/>
      <c r="TRQ74" s="252"/>
      <c r="TRR74" s="252"/>
      <c r="TRS74" s="252"/>
      <c r="TRT74" s="252"/>
      <c r="TRU74" s="252"/>
      <c r="TRV74" s="252"/>
      <c r="TRW74" s="252"/>
      <c r="TRX74" s="252"/>
      <c r="TRY74" s="252"/>
      <c r="TRZ74" s="252"/>
      <c r="TSA74" s="252"/>
      <c r="TSB74" s="252"/>
      <c r="TSC74" s="252"/>
      <c r="TSD74" s="252"/>
      <c r="TSE74" s="252"/>
      <c r="TSF74" s="252"/>
      <c r="TSG74" s="252"/>
      <c r="TSH74" s="252"/>
      <c r="TSI74" s="252"/>
      <c r="TSJ74" s="252"/>
      <c r="TSK74" s="252"/>
      <c r="TSL74" s="252"/>
      <c r="TSM74" s="252"/>
      <c r="TSN74" s="252"/>
      <c r="TSO74" s="252"/>
      <c r="TSP74" s="252"/>
      <c r="TSQ74" s="252"/>
      <c r="TSR74" s="252"/>
      <c r="TSS74" s="252"/>
      <c r="TST74" s="252"/>
      <c r="TSU74" s="252"/>
      <c r="TSV74" s="252"/>
      <c r="TSW74" s="252"/>
      <c r="TSX74" s="252"/>
      <c r="TSY74" s="252"/>
      <c r="TSZ74" s="252"/>
      <c r="TTA74" s="252"/>
      <c r="TTB74" s="252"/>
      <c r="TTC74" s="252"/>
      <c r="TTD74" s="252"/>
      <c r="TTE74" s="252"/>
      <c r="TTF74" s="252"/>
      <c r="TTG74" s="252"/>
      <c r="TTH74" s="252"/>
      <c r="TTI74" s="252"/>
      <c r="TTJ74" s="252"/>
      <c r="TTK74" s="252"/>
      <c r="TTL74" s="252"/>
      <c r="TTM74" s="252"/>
      <c r="TTN74" s="252"/>
      <c r="TTO74" s="252"/>
      <c r="TTP74" s="252"/>
      <c r="TTQ74" s="252"/>
      <c r="TTR74" s="252"/>
      <c r="TTS74" s="252"/>
      <c r="TTT74" s="252"/>
      <c r="TTU74" s="252"/>
      <c r="TTV74" s="252"/>
      <c r="TTW74" s="252"/>
      <c r="TTX74" s="252"/>
      <c r="TTY74" s="252"/>
      <c r="TTZ74" s="252"/>
      <c r="TUA74" s="252"/>
      <c r="TUB74" s="252"/>
      <c r="TUC74" s="252"/>
      <c r="TUD74" s="252"/>
      <c r="TUE74" s="252"/>
      <c r="TUF74" s="252"/>
      <c r="TUG74" s="252"/>
      <c r="TUH74" s="252"/>
      <c r="TUI74" s="252"/>
      <c r="TUJ74" s="252"/>
      <c r="TUK74" s="252"/>
      <c r="TUL74" s="252"/>
      <c r="TUM74" s="252"/>
      <c r="TUN74" s="252"/>
      <c r="TUO74" s="252"/>
      <c r="TUP74" s="252"/>
      <c r="TUQ74" s="252"/>
      <c r="TUR74" s="252"/>
      <c r="TUS74" s="252"/>
      <c r="TUT74" s="252"/>
      <c r="TUU74" s="252"/>
      <c r="TUV74" s="252"/>
      <c r="TUW74" s="252"/>
      <c r="TUX74" s="252"/>
      <c r="TUY74" s="252"/>
      <c r="TUZ74" s="252"/>
      <c r="TVA74" s="252"/>
      <c r="TVB74" s="252"/>
      <c r="TVC74" s="252"/>
      <c r="TVD74" s="252"/>
      <c r="TVE74" s="252"/>
      <c r="TVF74" s="252"/>
      <c r="TVG74" s="252"/>
      <c r="TVH74" s="252"/>
      <c r="TVI74" s="252"/>
      <c r="TVJ74" s="252"/>
      <c r="TVK74" s="252"/>
      <c r="TVL74" s="252"/>
      <c r="TVM74" s="252"/>
      <c r="TVN74" s="252"/>
      <c r="TVO74" s="252"/>
      <c r="TVP74" s="252"/>
      <c r="TVQ74" s="252"/>
      <c r="TVR74" s="252"/>
      <c r="TVS74" s="252"/>
      <c r="TVT74" s="252"/>
      <c r="TVU74" s="252"/>
      <c r="TVV74" s="252"/>
      <c r="TVW74" s="252"/>
      <c r="TVX74" s="252"/>
      <c r="TVY74" s="252"/>
      <c r="TVZ74" s="252"/>
      <c r="TWA74" s="252"/>
      <c r="TWB74" s="252"/>
      <c r="TWC74" s="252"/>
      <c r="TWD74" s="252"/>
      <c r="TWE74" s="252"/>
      <c r="TWF74" s="252"/>
      <c r="TWG74" s="252"/>
      <c r="TWH74" s="252"/>
      <c r="TWI74" s="252"/>
      <c r="TWJ74" s="252"/>
      <c r="TWK74" s="252"/>
      <c r="TWL74" s="252"/>
      <c r="TWM74" s="252"/>
      <c r="TWN74" s="252"/>
      <c r="TWO74" s="252"/>
      <c r="TWP74" s="252"/>
      <c r="TWQ74" s="252"/>
      <c r="TWR74" s="252"/>
      <c r="TWS74" s="252"/>
      <c r="TWT74" s="252"/>
      <c r="TWU74" s="252"/>
      <c r="TWV74" s="252"/>
      <c r="TWW74" s="252"/>
      <c r="TWX74" s="252"/>
      <c r="TWY74" s="252"/>
      <c r="TWZ74" s="252"/>
      <c r="TXA74" s="252"/>
      <c r="TXB74" s="252"/>
      <c r="TXC74" s="252"/>
      <c r="TXD74" s="252"/>
      <c r="TXE74" s="252"/>
      <c r="TXF74" s="252"/>
      <c r="TXG74" s="252"/>
      <c r="TXH74" s="252"/>
      <c r="TXI74" s="252"/>
      <c r="TXJ74" s="252"/>
      <c r="TXK74" s="252"/>
      <c r="TXL74" s="252"/>
      <c r="TXM74" s="252"/>
      <c r="TXN74" s="252"/>
      <c r="TXO74" s="252"/>
      <c r="TXP74" s="252"/>
      <c r="TXQ74" s="252"/>
      <c r="TXR74" s="252"/>
      <c r="TXS74" s="252"/>
      <c r="TXT74" s="252"/>
      <c r="TXU74" s="252"/>
      <c r="TXV74" s="252"/>
      <c r="TXW74" s="252"/>
      <c r="TXX74" s="252"/>
      <c r="TXY74" s="252"/>
      <c r="TXZ74" s="252"/>
      <c r="TYA74" s="252"/>
      <c r="TYB74" s="252"/>
      <c r="TYC74" s="252"/>
      <c r="TYD74" s="252"/>
      <c r="TYE74" s="252"/>
      <c r="TYF74" s="252"/>
      <c r="TYG74" s="252"/>
      <c r="TYH74" s="252"/>
      <c r="TYI74" s="252"/>
      <c r="TYJ74" s="252"/>
      <c r="TYK74" s="252"/>
      <c r="TYL74" s="252"/>
      <c r="TYM74" s="252"/>
      <c r="TYN74" s="252"/>
      <c r="TYO74" s="252"/>
      <c r="TYP74" s="252"/>
      <c r="TYQ74" s="252"/>
      <c r="TYR74" s="252"/>
      <c r="TYS74" s="252"/>
      <c r="TYT74" s="252"/>
      <c r="TYU74" s="252"/>
      <c r="TYV74" s="252"/>
      <c r="TYW74" s="252"/>
      <c r="TYX74" s="252"/>
      <c r="TYY74" s="252"/>
      <c r="TYZ74" s="252"/>
      <c r="TZA74" s="252"/>
      <c r="TZB74" s="252"/>
      <c r="TZC74" s="252"/>
      <c r="TZD74" s="252"/>
      <c r="TZE74" s="252"/>
      <c r="TZF74" s="252"/>
      <c r="TZG74" s="252"/>
      <c r="TZH74" s="252"/>
      <c r="TZI74" s="252"/>
      <c r="TZJ74" s="252"/>
      <c r="TZK74" s="252"/>
      <c r="TZL74" s="252"/>
      <c r="TZM74" s="252"/>
      <c r="TZN74" s="252"/>
      <c r="TZO74" s="252"/>
      <c r="TZP74" s="252"/>
      <c r="TZQ74" s="252"/>
      <c r="TZR74" s="252"/>
      <c r="TZS74" s="252"/>
      <c r="TZT74" s="252"/>
      <c r="TZU74" s="252"/>
      <c r="TZV74" s="252"/>
      <c r="TZW74" s="252"/>
      <c r="TZX74" s="252"/>
      <c r="TZY74" s="252"/>
      <c r="TZZ74" s="252"/>
      <c r="UAA74" s="252"/>
      <c r="UAB74" s="252"/>
      <c r="UAC74" s="252"/>
      <c r="UAD74" s="252"/>
      <c r="UAE74" s="252"/>
      <c r="UAF74" s="252"/>
      <c r="UAG74" s="252"/>
      <c r="UAH74" s="252"/>
      <c r="UAI74" s="252"/>
      <c r="UAJ74" s="252"/>
      <c r="UAK74" s="252"/>
      <c r="UAL74" s="252"/>
      <c r="UAM74" s="252"/>
      <c r="UAN74" s="252"/>
      <c r="UAO74" s="252"/>
      <c r="UAP74" s="252"/>
      <c r="UAQ74" s="252"/>
      <c r="UAR74" s="252"/>
      <c r="UAS74" s="252"/>
      <c r="UAT74" s="252"/>
      <c r="UAU74" s="252"/>
      <c r="UAV74" s="252"/>
      <c r="UAW74" s="252"/>
      <c r="UAX74" s="252"/>
      <c r="UAY74" s="252"/>
      <c r="UAZ74" s="252"/>
      <c r="UBA74" s="252"/>
      <c r="UBB74" s="252"/>
      <c r="UBC74" s="252"/>
      <c r="UBD74" s="252"/>
      <c r="UBE74" s="252"/>
      <c r="UBF74" s="252"/>
      <c r="UBG74" s="252"/>
      <c r="UBH74" s="252"/>
      <c r="UBI74" s="252"/>
      <c r="UBJ74" s="252"/>
      <c r="UBK74" s="252"/>
      <c r="UBL74" s="252"/>
      <c r="UBM74" s="252"/>
      <c r="UBN74" s="252"/>
      <c r="UBO74" s="252"/>
      <c r="UBP74" s="252"/>
      <c r="UBQ74" s="252"/>
      <c r="UBR74" s="252"/>
      <c r="UBS74" s="252"/>
      <c r="UBT74" s="252"/>
      <c r="UBU74" s="252"/>
      <c r="UBV74" s="252"/>
      <c r="UBW74" s="252"/>
      <c r="UBX74" s="252"/>
      <c r="UBY74" s="252"/>
      <c r="UBZ74" s="252"/>
      <c r="UCA74" s="252"/>
      <c r="UCB74" s="252"/>
      <c r="UCC74" s="252"/>
      <c r="UCD74" s="252"/>
      <c r="UCE74" s="252"/>
      <c r="UCF74" s="252"/>
      <c r="UCG74" s="252"/>
      <c r="UCH74" s="252"/>
      <c r="UCI74" s="252"/>
      <c r="UCJ74" s="252"/>
      <c r="UCK74" s="252"/>
      <c r="UCL74" s="252"/>
      <c r="UCM74" s="252"/>
      <c r="UCN74" s="252"/>
      <c r="UCO74" s="252"/>
      <c r="UCP74" s="252"/>
      <c r="UCQ74" s="252"/>
      <c r="UCR74" s="252"/>
      <c r="UCS74" s="252"/>
      <c r="UCT74" s="252"/>
      <c r="UCU74" s="252"/>
      <c r="UCV74" s="252"/>
      <c r="UCW74" s="252"/>
      <c r="UCX74" s="252"/>
      <c r="UCY74" s="252"/>
      <c r="UCZ74" s="252"/>
      <c r="UDA74" s="252"/>
      <c r="UDB74" s="252"/>
      <c r="UDC74" s="252"/>
      <c r="UDD74" s="252"/>
      <c r="UDE74" s="252"/>
      <c r="UDF74" s="252"/>
      <c r="UDG74" s="252"/>
      <c r="UDH74" s="252"/>
      <c r="UDI74" s="252"/>
      <c r="UDJ74" s="252"/>
      <c r="UDK74" s="252"/>
      <c r="UDL74" s="252"/>
      <c r="UDM74" s="252"/>
      <c r="UDN74" s="252"/>
      <c r="UDO74" s="252"/>
      <c r="UDP74" s="252"/>
      <c r="UDQ74" s="252"/>
      <c r="UDR74" s="252"/>
      <c r="UDS74" s="252"/>
      <c r="UDT74" s="252"/>
      <c r="UDU74" s="252"/>
      <c r="UDV74" s="252"/>
      <c r="UDW74" s="252"/>
      <c r="UDX74" s="252"/>
      <c r="UDY74" s="252"/>
      <c r="UDZ74" s="252"/>
      <c r="UEA74" s="252"/>
      <c r="UEB74" s="252"/>
      <c r="UEC74" s="252"/>
      <c r="UED74" s="252"/>
      <c r="UEE74" s="252"/>
      <c r="UEF74" s="252"/>
      <c r="UEG74" s="252"/>
      <c r="UEH74" s="252"/>
      <c r="UEI74" s="252"/>
      <c r="UEJ74" s="252"/>
      <c r="UEK74" s="252"/>
      <c r="UEL74" s="252"/>
      <c r="UEM74" s="252"/>
      <c r="UEN74" s="252"/>
      <c r="UEO74" s="252"/>
      <c r="UEP74" s="252"/>
      <c r="UEQ74" s="252"/>
      <c r="UER74" s="252"/>
      <c r="UES74" s="252"/>
      <c r="UET74" s="252"/>
      <c r="UEU74" s="252"/>
      <c r="UEV74" s="252"/>
      <c r="UEW74" s="252"/>
      <c r="UEX74" s="252"/>
      <c r="UEY74" s="252"/>
      <c r="UEZ74" s="252"/>
      <c r="UFA74" s="252"/>
      <c r="UFB74" s="252"/>
      <c r="UFC74" s="252"/>
      <c r="UFD74" s="252"/>
      <c r="UFE74" s="252"/>
      <c r="UFF74" s="252"/>
      <c r="UFG74" s="252"/>
      <c r="UFH74" s="252"/>
      <c r="UFI74" s="252"/>
      <c r="UFJ74" s="252"/>
      <c r="UFK74" s="252"/>
      <c r="UFL74" s="252"/>
      <c r="UFM74" s="252"/>
      <c r="UFN74" s="252"/>
      <c r="UFO74" s="252"/>
      <c r="UFP74" s="252"/>
      <c r="UFQ74" s="252"/>
      <c r="UFR74" s="252"/>
      <c r="UFS74" s="252"/>
      <c r="UFT74" s="252"/>
      <c r="UFU74" s="252"/>
      <c r="UFV74" s="252"/>
      <c r="UFW74" s="252"/>
      <c r="UFX74" s="252"/>
      <c r="UFY74" s="252"/>
      <c r="UFZ74" s="252"/>
      <c r="UGA74" s="252"/>
      <c r="UGB74" s="252"/>
      <c r="UGC74" s="252"/>
      <c r="UGD74" s="252"/>
      <c r="UGE74" s="252"/>
      <c r="UGF74" s="252"/>
      <c r="UGG74" s="252"/>
      <c r="UGH74" s="252"/>
      <c r="UGI74" s="252"/>
      <c r="UGJ74" s="252"/>
      <c r="UGK74" s="252"/>
      <c r="UGL74" s="252"/>
      <c r="UGM74" s="252"/>
      <c r="UGN74" s="252"/>
      <c r="UGO74" s="252"/>
      <c r="UGP74" s="252"/>
      <c r="UGQ74" s="252"/>
      <c r="UGR74" s="252"/>
      <c r="UGS74" s="252"/>
      <c r="UGT74" s="252"/>
      <c r="UGU74" s="252"/>
      <c r="UGV74" s="252"/>
      <c r="UGW74" s="252"/>
      <c r="UGX74" s="252"/>
      <c r="UGY74" s="252"/>
      <c r="UGZ74" s="252"/>
      <c r="UHA74" s="252"/>
      <c r="UHB74" s="252"/>
      <c r="UHC74" s="252"/>
      <c r="UHD74" s="252"/>
      <c r="UHE74" s="252"/>
      <c r="UHF74" s="252"/>
      <c r="UHG74" s="252"/>
      <c r="UHH74" s="252"/>
      <c r="UHI74" s="252"/>
      <c r="UHJ74" s="252"/>
      <c r="UHK74" s="252"/>
      <c r="UHL74" s="252"/>
      <c r="UHM74" s="252"/>
      <c r="UHN74" s="252"/>
      <c r="UHO74" s="252"/>
      <c r="UHP74" s="252"/>
      <c r="UHQ74" s="252"/>
      <c r="UHR74" s="252"/>
      <c r="UHS74" s="252"/>
      <c r="UHT74" s="252"/>
      <c r="UHU74" s="252"/>
      <c r="UHV74" s="252"/>
      <c r="UHW74" s="252"/>
      <c r="UHX74" s="252"/>
      <c r="UHY74" s="252"/>
      <c r="UHZ74" s="252"/>
      <c r="UIA74" s="252"/>
      <c r="UIB74" s="252"/>
      <c r="UIC74" s="252"/>
      <c r="UID74" s="252"/>
      <c r="UIE74" s="252"/>
      <c r="UIF74" s="252"/>
      <c r="UIG74" s="252"/>
      <c r="UIH74" s="252"/>
      <c r="UII74" s="252"/>
      <c r="UIJ74" s="252"/>
      <c r="UIK74" s="252"/>
      <c r="UIL74" s="252"/>
      <c r="UIM74" s="252"/>
      <c r="UIN74" s="252"/>
      <c r="UIO74" s="252"/>
      <c r="UIP74" s="252"/>
      <c r="UIQ74" s="252"/>
      <c r="UIR74" s="252"/>
      <c r="UIS74" s="252"/>
      <c r="UIT74" s="252"/>
      <c r="UIU74" s="252"/>
      <c r="UIV74" s="252"/>
      <c r="UIW74" s="252"/>
      <c r="UIX74" s="252"/>
      <c r="UIY74" s="252"/>
      <c r="UIZ74" s="252"/>
      <c r="UJA74" s="252"/>
      <c r="UJB74" s="252"/>
      <c r="UJC74" s="252"/>
      <c r="UJD74" s="252"/>
      <c r="UJE74" s="252"/>
      <c r="UJF74" s="252"/>
      <c r="UJG74" s="252"/>
      <c r="UJH74" s="252"/>
      <c r="UJI74" s="252"/>
      <c r="UJJ74" s="252"/>
      <c r="UJK74" s="252"/>
      <c r="UJL74" s="252"/>
      <c r="UJM74" s="252"/>
      <c r="UJN74" s="252"/>
      <c r="UJO74" s="252"/>
      <c r="UJP74" s="252"/>
      <c r="UJQ74" s="252"/>
      <c r="UJR74" s="252"/>
      <c r="UJS74" s="252"/>
      <c r="UJT74" s="252"/>
      <c r="UJU74" s="252"/>
      <c r="UJV74" s="252"/>
      <c r="UJW74" s="252"/>
      <c r="UJX74" s="252"/>
      <c r="UJY74" s="252"/>
      <c r="UJZ74" s="252"/>
      <c r="UKA74" s="252"/>
      <c r="UKB74" s="252"/>
      <c r="UKC74" s="252"/>
      <c r="UKD74" s="252"/>
      <c r="UKE74" s="252"/>
      <c r="UKF74" s="252"/>
      <c r="UKG74" s="252"/>
      <c r="UKH74" s="252"/>
      <c r="UKI74" s="252"/>
      <c r="UKJ74" s="252"/>
      <c r="UKK74" s="252"/>
      <c r="UKL74" s="252"/>
      <c r="UKM74" s="252"/>
      <c r="UKN74" s="252"/>
      <c r="UKO74" s="252"/>
      <c r="UKP74" s="252"/>
      <c r="UKQ74" s="252"/>
      <c r="UKR74" s="252"/>
      <c r="UKS74" s="252"/>
      <c r="UKT74" s="252"/>
      <c r="UKU74" s="252"/>
      <c r="UKV74" s="252"/>
      <c r="UKW74" s="252"/>
      <c r="UKX74" s="252"/>
      <c r="UKY74" s="252"/>
      <c r="UKZ74" s="252"/>
      <c r="ULA74" s="252"/>
      <c r="ULB74" s="252"/>
      <c r="ULC74" s="252"/>
      <c r="ULD74" s="252"/>
      <c r="ULE74" s="252"/>
      <c r="ULF74" s="252"/>
      <c r="ULG74" s="252"/>
      <c r="ULH74" s="252"/>
      <c r="ULI74" s="252"/>
      <c r="ULJ74" s="252"/>
      <c r="ULK74" s="252"/>
      <c r="ULL74" s="252"/>
      <c r="ULM74" s="252"/>
      <c r="ULN74" s="252"/>
      <c r="ULO74" s="252"/>
      <c r="ULP74" s="252"/>
      <c r="ULQ74" s="252"/>
      <c r="ULR74" s="252"/>
      <c r="ULS74" s="252"/>
      <c r="ULT74" s="252"/>
      <c r="ULU74" s="252"/>
      <c r="ULV74" s="252"/>
      <c r="ULW74" s="252"/>
      <c r="ULX74" s="252"/>
      <c r="ULY74" s="252"/>
      <c r="ULZ74" s="252"/>
      <c r="UMA74" s="252"/>
      <c r="UMB74" s="252"/>
      <c r="UMC74" s="252"/>
      <c r="UMD74" s="252"/>
      <c r="UME74" s="252"/>
      <c r="UMF74" s="252"/>
      <c r="UMG74" s="252"/>
      <c r="UMH74" s="252"/>
      <c r="UMI74" s="252"/>
      <c r="UMJ74" s="252"/>
      <c r="UMK74" s="252"/>
      <c r="UML74" s="252"/>
      <c r="UMM74" s="252"/>
      <c r="UMN74" s="252"/>
      <c r="UMO74" s="252"/>
      <c r="UMP74" s="252"/>
      <c r="UMQ74" s="252"/>
      <c r="UMR74" s="252"/>
      <c r="UMS74" s="252"/>
      <c r="UMT74" s="252"/>
      <c r="UMU74" s="252"/>
      <c r="UMV74" s="252"/>
      <c r="UMW74" s="252"/>
      <c r="UMX74" s="252"/>
      <c r="UMY74" s="252"/>
      <c r="UMZ74" s="252"/>
      <c r="UNA74" s="252"/>
      <c r="UNB74" s="252"/>
      <c r="UNC74" s="252"/>
      <c r="UND74" s="252"/>
      <c r="UNE74" s="252"/>
      <c r="UNF74" s="252"/>
      <c r="UNG74" s="252"/>
      <c r="UNH74" s="252"/>
      <c r="UNI74" s="252"/>
      <c r="UNJ74" s="252"/>
      <c r="UNK74" s="252"/>
      <c r="UNL74" s="252"/>
      <c r="UNM74" s="252"/>
      <c r="UNN74" s="252"/>
      <c r="UNO74" s="252"/>
      <c r="UNP74" s="252"/>
      <c r="UNQ74" s="252"/>
      <c r="UNR74" s="252"/>
      <c r="UNS74" s="252"/>
      <c r="UNT74" s="252"/>
      <c r="UNU74" s="252"/>
      <c r="UNV74" s="252"/>
      <c r="UNW74" s="252"/>
      <c r="UNX74" s="252"/>
      <c r="UNY74" s="252"/>
      <c r="UNZ74" s="252"/>
      <c r="UOA74" s="252"/>
      <c r="UOB74" s="252"/>
      <c r="UOC74" s="252"/>
      <c r="UOD74" s="252"/>
      <c r="UOE74" s="252"/>
      <c r="UOF74" s="252"/>
      <c r="UOG74" s="252"/>
      <c r="UOH74" s="252"/>
      <c r="UOI74" s="252"/>
      <c r="UOJ74" s="252"/>
      <c r="UOK74" s="252"/>
      <c r="UOL74" s="252"/>
      <c r="UOM74" s="252"/>
      <c r="UON74" s="252"/>
      <c r="UOO74" s="252"/>
      <c r="UOP74" s="252"/>
      <c r="UOQ74" s="252"/>
      <c r="UOR74" s="252"/>
      <c r="UOS74" s="252"/>
      <c r="UOT74" s="252"/>
      <c r="UOU74" s="252"/>
      <c r="UOV74" s="252"/>
      <c r="UOW74" s="252"/>
      <c r="UOX74" s="252"/>
      <c r="UOY74" s="252"/>
      <c r="UOZ74" s="252"/>
      <c r="UPA74" s="252"/>
      <c r="UPB74" s="252"/>
      <c r="UPC74" s="252"/>
      <c r="UPD74" s="252"/>
      <c r="UPE74" s="252"/>
      <c r="UPF74" s="252"/>
      <c r="UPG74" s="252"/>
      <c r="UPH74" s="252"/>
      <c r="UPI74" s="252"/>
      <c r="UPJ74" s="252"/>
      <c r="UPK74" s="252"/>
      <c r="UPL74" s="252"/>
      <c r="UPM74" s="252"/>
      <c r="UPN74" s="252"/>
      <c r="UPO74" s="252"/>
      <c r="UPP74" s="252"/>
      <c r="UPQ74" s="252"/>
      <c r="UPR74" s="252"/>
      <c r="UPS74" s="252"/>
      <c r="UPT74" s="252"/>
      <c r="UPU74" s="252"/>
      <c r="UPV74" s="252"/>
      <c r="UPW74" s="252"/>
      <c r="UPX74" s="252"/>
      <c r="UPY74" s="252"/>
      <c r="UPZ74" s="252"/>
      <c r="UQA74" s="252"/>
      <c r="UQB74" s="252"/>
      <c r="UQC74" s="252"/>
      <c r="UQD74" s="252"/>
      <c r="UQE74" s="252"/>
      <c r="UQF74" s="252"/>
      <c r="UQG74" s="252"/>
      <c r="UQH74" s="252"/>
      <c r="UQI74" s="252"/>
      <c r="UQJ74" s="252"/>
      <c r="UQK74" s="252"/>
      <c r="UQL74" s="252"/>
      <c r="UQM74" s="252"/>
      <c r="UQN74" s="252"/>
      <c r="UQO74" s="252"/>
      <c r="UQP74" s="252"/>
      <c r="UQQ74" s="252"/>
      <c r="UQR74" s="252"/>
      <c r="UQS74" s="252"/>
      <c r="UQT74" s="252"/>
      <c r="UQU74" s="252"/>
      <c r="UQV74" s="252"/>
      <c r="UQW74" s="252"/>
      <c r="UQX74" s="252"/>
      <c r="UQY74" s="252"/>
      <c r="UQZ74" s="252"/>
      <c r="URA74" s="252"/>
      <c r="URB74" s="252"/>
      <c r="URC74" s="252"/>
      <c r="URD74" s="252"/>
      <c r="URE74" s="252"/>
      <c r="URF74" s="252"/>
      <c r="URG74" s="252"/>
      <c r="URH74" s="252"/>
      <c r="URI74" s="252"/>
      <c r="URJ74" s="252"/>
      <c r="URK74" s="252"/>
      <c r="URL74" s="252"/>
      <c r="URM74" s="252"/>
      <c r="URN74" s="252"/>
      <c r="URO74" s="252"/>
      <c r="URP74" s="252"/>
      <c r="URQ74" s="252"/>
      <c r="URR74" s="252"/>
      <c r="URS74" s="252"/>
      <c r="URT74" s="252"/>
      <c r="URU74" s="252"/>
      <c r="URV74" s="252"/>
      <c r="URW74" s="252"/>
      <c r="URX74" s="252"/>
      <c r="URY74" s="252"/>
      <c r="URZ74" s="252"/>
      <c r="USA74" s="252"/>
      <c r="USB74" s="252"/>
      <c r="USC74" s="252"/>
      <c r="USD74" s="252"/>
      <c r="USE74" s="252"/>
      <c r="USF74" s="252"/>
      <c r="USG74" s="252"/>
      <c r="USH74" s="252"/>
      <c r="USI74" s="252"/>
      <c r="USJ74" s="252"/>
      <c r="USK74" s="252"/>
      <c r="USL74" s="252"/>
      <c r="USM74" s="252"/>
      <c r="USN74" s="252"/>
      <c r="USO74" s="252"/>
      <c r="USP74" s="252"/>
      <c r="USQ74" s="252"/>
      <c r="USR74" s="252"/>
      <c r="USS74" s="252"/>
      <c r="UST74" s="252"/>
      <c r="USU74" s="252"/>
      <c r="USV74" s="252"/>
      <c r="USW74" s="252"/>
      <c r="USX74" s="252"/>
      <c r="USY74" s="252"/>
      <c r="USZ74" s="252"/>
      <c r="UTA74" s="252"/>
      <c r="UTB74" s="252"/>
      <c r="UTC74" s="252"/>
      <c r="UTD74" s="252"/>
      <c r="UTE74" s="252"/>
      <c r="UTF74" s="252"/>
      <c r="UTG74" s="252"/>
      <c r="UTH74" s="252"/>
      <c r="UTI74" s="252"/>
      <c r="UTJ74" s="252"/>
      <c r="UTK74" s="252"/>
      <c r="UTL74" s="252"/>
      <c r="UTM74" s="252"/>
      <c r="UTN74" s="252"/>
      <c r="UTO74" s="252"/>
      <c r="UTP74" s="252"/>
      <c r="UTQ74" s="252"/>
      <c r="UTR74" s="252"/>
      <c r="UTS74" s="252"/>
      <c r="UTT74" s="252"/>
      <c r="UTU74" s="252"/>
      <c r="UTV74" s="252"/>
      <c r="UTW74" s="252"/>
      <c r="UTX74" s="252"/>
      <c r="UTY74" s="252"/>
      <c r="UTZ74" s="252"/>
      <c r="UUA74" s="252"/>
      <c r="UUB74" s="252"/>
      <c r="UUC74" s="252"/>
      <c r="UUD74" s="252"/>
      <c r="UUE74" s="252"/>
      <c r="UUF74" s="252"/>
      <c r="UUG74" s="252"/>
      <c r="UUH74" s="252"/>
      <c r="UUI74" s="252"/>
      <c r="UUJ74" s="252"/>
      <c r="UUK74" s="252"/>
      <c r="UUL74" s="252"/>
      <c r="UUM74" s="252"/>
      <c r="UUN74" s="252"/>
      <c r="UUO74" s="252"/>
      <c r="UUP74" s="252"/>
      <c r="UUQ74" s="252"/>
      <c r="UUR74" s="252"/>
      <c r="UUS74" s="252"/>
      <c r="UUT74" s="252"/>
      <c r="UUU74" s="252"/>
      <c r="UUV74" s="252"/>
      <c r="UUW74" s="252"/>
      <c r="UUX74" s="252"/>
      <c r="UUY74" s="252"/>
      <c r="UUZ74" s="252"/>
      <c r="UVA74" s="252"/>
      <c r="UVB74" s="252"/>
      <c r="UVC74" s="252"/>
      <c r="UVD74" s="252"/>
      <c r="UVE74" s="252"/>
      <c r="UVF74" s="252"/>
      <c r="UVG74" s="252"/>
      <c r="UVH74" s="252"/>
      <c r="UVI74" s="252"/>
      <c r="UVJ74" s="252"/>
      <c r="UVK74" s="252"/>
      <c r="UVL74" s="252"/>
      <c r="UVM74" s="252"/>
      <c r="UVN74" s="252"/>
      <c r="UVO74" s="252"/>
      <c r="UVP74" s="252"/>
      <c r="UVQ74" s="252"/>
      <c r="UVR74" s="252"/>
      <c r="UVS74" s="252"/>
      <c r="UVT74" s="252"/>
      <c r="UVU74" s="252"/>
      <c r="UVV74" s="252"/>
      <c r="UVW74" s="252"/>
      <c r="UVX74" s="252"/>
      <c r="UVY74" s="252"/>
      <c r="UVZ74" s="252"/>
      <c r="UWA74" s="252"/>
      <c r="UWB74" s="252"/>
      <c r="UWC74" s="252"/>
      <c r="UWD74" s="252"/>
      <c r="UWE74" s="252"/>
      <c r="UWF74" s="252"/>
      <c r="UWG74" s="252"/>
      <c r="UWH74" s="252"/>
      <c r="UWI74" s="252"/>
      <c r="UWJ74" s="252"/>
      <c r="UWK74" s="252"/>
      <c r="UWL74" s="252"/>
      <c r="UWM74" s="252"/>
      <c r="UWN74" s="252"/>
      <c r="UWO74" s="252"/>
      <c r="UWP74" s="252"/>
      <c r="UWQ74" s="252"/>
      <c r="UWR74" s="252"/>
      <c r="UWS74" s="252"/>
      <c r="UWT74" s="252"/>
      <c r="UWU74" s="252"/>
      <c r="UWV74" s="252"/>
      <c r="UWW74" s="252"/>
      <c r="UWX74" s="252"/>
      <c r="UWY74" s="252"/>
      <c r="UWZ74" s="252"/>
      <c r="UXA74" s="252"/>
      <c r="UXB74" s="252"/>
      <c r="UXC74" s="252"/>
      <c r="UXD74" s="252"/>
      <c r="UXE74" s="252"/>
      <c r="UXF74" s="252"/>
      <c r="UXG74" s="252"/>
      <c r="UXH74" s="252"/>
      <c r="UXI74" s="252"/>
      <c r="UXJ74" s="252"/>
      <c r="UXK74" s="252"/>
      <c r="UXL74" s="252"/>
      <c r="UXM74" s="252"/>
      <c r="UXN74" s="252"/>
      <c r="UXO74" s="252"/>
      <c r="UXP74" s="252"/>
      <c r="UXQ74" s="252"/>
      <c r="UXR74" s="252"/>
      <c r="UXS74" s="252"/>
      <c r="UXT74" s="252"/>
      <c r="UXU74" s="252"/>
      <c r="UXV74" s="252"/>
      <c r="UXW74" s="252"/>
      <c r="UXX74" s="252"/>
      <c r="UXY74" s="252"/>
      <c r="UXZ74" s="252"/>
      <c r="UYA74" s="252"/>
      <c r="UYB74" s="252"/>
      <c r="UYC74" s="252"/>
      <c r="UYD74" s="252"/>
      <c r="UYE74" s="252"/>
      <c r="UYF74" s="252"/>
      <c r="UYG74" s="252"/>
      <c r="UYH74" s="252"/>
      <c r="UYI74" s="252"/>
      <c r="UYJ74" s="252"/>
      <c r="UYK74" s="252"/>
      <c r="UYL74" s="252"/>
      <c r="UYM74" s="252"/>
      <c r="UYN74" s="252"/>
      <c r="UYO74" s="252"/>
      <c r="UYP74" s="252"/>
      <c r="UYQ74" s="252"/>
      <c r="UYR74" s="252"/>
      <c r="UYS74" s="252"/>
      <c r="UYT74" s="252"/>
      <c r="UYU74" s="252"/>
      <c r="UYV74" s="252"/>
      <c r="UYW74" s="252"/>
      <c r="UYX74" s="252"/>
      <c r="UYY74" s="252"/>
      <c r="UYZ74" s="252"/>
      <c r="UZA74" s="252"/>
      <c r="UZB74" s="252"/>
      <c r="UZC74" s="252"/>
      <c r="UZD74" s="252"/>
      <c r="UZE74" s="252"/>
      <c r="UZF74" s="252"/>
      <c r="UZG74" s="252"/>
      <c r="UZH74" s="252"/>
      <c r="UZI74" s="252"/>
      <c r="UZJ74" s="252"/>
      <c r="UZK74" s="252"/>
      <c r="UZL74" s="252"/>
      <c r="UZM74" s="252"/>
      <c r="UZN74" s="252"/>
      <c r="UZO74" s="252"/>
      <c r="UZP74" s="252"/>
      <c r="UZQ74" s="252"/>
      <c r="UZR74" s="252"/>
      <c r="UZS74" s="252"/>
      <c r="UZT74" s="252"/>
      <c r="UZU74" s="252"/>
      <c r="UZV74" s="252"/>
      <c r="UZW74" s="252"/>
      <c r="UZX74" s="252"/>
      <c r="UZY74" s="252"/>
      <c r="UZZ74" s="252"/>
      <c r="VAA74" s="252"/>
      <c r="VAB74" s="252"/>
      <c r="VAC74" s="252"/>
      <c r="VAD74" s="252"/>
      <c r="VAE74" s="252"/>
      <c r="VAF74" s="252"/>
      <c r="VAG74" s="252"/>
      <c r="VAH74" s="252"/>
      <c r="VAI74" s="252"/>
      <c r="VAJ74" s="252"/>
      <c r="VAK74" s="252"/>
      <c r="VAL74" s="252"/>
      <c r="VAM74" s="252"/>
      <c r="VAN74" s="252"/>
      <c r="VAO74" s="252"/>
      <c r="VAP74" s="252"/>
      <c r="VAQ74" s="252"/>
      <c r="VAR74" s="252"/>
      <c r="VAS74" s="252"/>
      <c r="VAT74" s="252"/>
      <c r="VAU74" s="252"/>
      <c r="VAV74" s="252"/>
      <c r="VAW74" s="252"/>
      <c r="VAX74" s="252"/>
      <c r="VAY74" s="252"/>
      <c r="VAZ74" s="252"/>
      <c r="VBA74" s="252"/>
      <c r="VBB74" s="252"/>
      <c r="VBC74" s="252"/>
      <c r="VBD74" s="252"/>
      <c r="VBE74" s="252"/>
      <c r="VBF74" s="252"/>
      <c r="VBG74" s="252"/>
      <c r="VBH74" s="252"/>
      <c r="VBI74" s="252"/>
      <c r="VBJ74" s="252"/>
      <c r="VBK74" s="252"/>
      <c r="VBL74" s="252"/>
      <c r="VBM74" s="252"/>
      <c r="VBN74" s="252"/>
      <c r="VBO74" s="252"/>
      <c r="VBP74" s="252"/>
      <c r="VBQ74" s="252"/>
      <c r="VBR74" s="252"/>
      <c r="VBS74" s="252"/>
      <c r="VBT74" s="252"/>
      <c r="VBU74" s="252"/>
      <c r="VBV74" s="252"/>
      <c r="VBW74" s="252"/>
      <c r="VBX74" s="252"/>
      <c r="VBY74" s="252"/>
      <c r="VBZ74" s="252"/>
      <c r="VCA74" s="252"/>
      <c r="VCB74" s="252"/>
      <c r="VCC74" s="252"/>
      <c r="VCD74" s="252"/>
      <c r="VCE74" s="252"/>
      <c r="VCF74" s="252"/>
      <c r="VCG74" s="252"/>
      <c r="VCH74" s="252"/>
      <c r="VCI74" s="252"/>
      <c r="VCJ74" s="252"/>
      <c r="VCK74" s="252"/>
      <c r="VCL74" s="252"/>
      <c r="VCM74" s="252"/>
      <c r="VCN74" s="252"/>
      <c r="VCO74" s="252"/>
      <c r="VCP74" s="252"/>
      <c r="VCQ74" s="252"/>
      <c r="VCR74" s="252"/>
      <c r="VCS74" s="252"/>
      <c r="VCT74" s="252"/>
      <c r="VCU74" s="252"/>
      <c r="VCV74" s="252"/>
      <c r="VCW74" s="252"/>
      <c r="VCX74" s="252"/>
      <c r="VCY74" s="252"/>
      <c r="VCZ74" s="252"/>
      <c r="VDA74" s="252"/>
      <c r="VDB74" s="252"/>
      <c r="VDC74" s="252"/>
      <c r="VDD74" s="252"/>
      <c r="VDE74" s="252"/>
      <c r="VDF74" s="252"/>
      <c r="VDG74" s="252"/>
      <c r="VDH74" s="252"/>
      <c r="VDI74" s="252"/>
      <c r="VDJ74" s="252"/>
      <c r="VDK74" s="252"/>
      <c r="VDL74" s="252"/>
      <c r="VDM74" s="252"/>
      <c r="VDN74" s="252"/>
      <c r="VDO74" s="252"/>
      <c r="VDP74" s="252"/>
      <c r="VDQ74" s="252"/>
      <c r="VDR74" s="252"/>
      <c r="VDS74" s="252"/>
      <c r="VDT74" s="252"/>
      <c r="VDU74" s="252"/>
      <c r="VDV74" s="252"/>
      <c r="VDW74" s="252"/>
      <c r="VDX74" s="252"/>
      <c r="VDY74" s="252"/>
      <c r="VDZ74" s="252"/>
      <c r="VEA74" s="252"/>
      <c r="VEB74" s="252"/>
      <c r="VEC74" s="252"/>
      <c r="VED74" s="252"/>
      <c r="VEE74" s="252"/>
      <c r="VEF74" s="252"/>
      <c r="VEG74" s="252"/>
      <c r="VEH74" s="252"/>
      <c r="VEI74" s="252"/>
      <c r="VEJ74" s="252"/>
      <c r="VEK74" s="252"/>
      <c r="VEL74" s="252"/>
      <c r="VEM74" s="252"/>
      <c r="VEN74" s="252"/>
      <c r="VEO74" s="252"/>
      <c r="VEP74" s="252"/>
      <c r="VEQ74" s="252"/>
      <c r="VER74" s="252"/>
      <c r="VES74" s="252"/>
      <c r="VET74" s="252"/>
      <c r="VEU74" s="252"/>
      <c r="VEV74" s="252"/>
      <c r="VEW74" s="252"/>
      <c r="VEX74" s="252"/>
      <c r="VEY74" s="252"/>
      <c r="VEZ74" s="252"/>
      <c r="VFA74" s="252"/>
      <c r="VFB74" s="252"/>
      <c r="VFC74" s="252"/>
      <c r="VFD74" s="252"/>
      <c r="VFE74" s="252"/>
      <c r="VFF74" s="252"/>
      <c r="VFG74" s="252"/>
      <c r="VFH74" s="252"/>
      <c r="VFI74" s="252"/>
      <c r="VFJ74" s="252"/>
      <c r="VFK74" s="252"/>
      <c r="VFL74" s="252"/>
      <c r="VFM74" s="252"/>
      <c r="VFN74" s="252"/>
      <c r="VFO74" s="252"/>
      <c r="VFP74" s="252"/>
      <c r="VFQ74" s="252"/>
      <c r="VFR74" s="252"/>
      <c r="VFS74" s="252"/>
      <c r="VFT74" s="252"/>
      <c r="VFU74" s="252"/>
      <c r="VFV74" s="252"/>
      <c r="VFW74" s="252"/>
      <c r="VFX74" s="252"/>
      <c r="VFY74" s="252"/>
      <c r="VFZ74" s="252"/>
      <c r="VGA74" s="252"/>
      <c r="VGB74" s="252"/>
      <c r="VGC74" s="252"/>
      <c r="VGD74" s="252"/>
      <c r="VGE74" s="252"/>
      <c r="VGF74" s="252"/>
      <c r="VGG74" s="252"/>
      <c r="VGH74" s="252"/>
      <c r="VGI74" s="252"/>
      <c r="VGJ74" s="252"/>
      <c r="VGK74" s="252"/>
      <c r="VGL74" s="252"/>
      <c r="VGM74" s="252"/>
      <c r="VGN74" s="252"/>
      <c r="VGO74" s="252"/>
      <c r="VGP74" s="252"/>
      <c r="VGQ74" s="252"/>
      <c r="VGR74" s="252"/>
      <c r="VGS74" s="252"/>
      <c r="VGT74" s="252"/>
      <c r="VGU74" s="252"/>
      <c r="VGV74" s="252"/>
      <c r="VGW74" s="252"/>
      <c r="VGX74" s="252"/>
      <c r="VGY74" s="252"/>
      <c r="VGZ74" s="252"/>
      <c r="VHA74" s="252"/>
      <c r="VHB74" s="252"/>
      <c r="VHC74" s="252"/>
      <c r="VHD74" s="252"/>
      <c r="VHE74" s="252"/>
      <c r="VHF74" s="252"/>
      <c r="VHG74" s="252"/>
      <c r="VHH74" s="252"/>
      <c r="VHI74" s="252"/>
      <c r="VHJ74" s="252"/>
      <c r="VHK74" s="252"/>
      <c r="VHL74" s="252"/>
      <c r="VHM74" s="252"/>
      <c r="VHN74" s="252"/>
      <c r="VHO74" s="252"/>
      <c r="VHP74" s="252"/>
      <c r="VHQ74" s="252"/>
      <c r="VHR74" s="252"/>
      <c r="VHS74" s="252"/>
      <c r="VHT74" s="252"/>
      <c r="VHU74" s="252"/>
      <c r="VHV74" s="252"/>
      <c r="VHW74" s="252"/>
      <c r="VHX74" s="252"/>
      <c r="VHY74" s="252"/>
      <c r="VHZ74" s="252"/>
      <c r="VIA74" s="252"/>
      <c r="VIB74" s="252"/>
      <c r="VIC74" s="252"/>
      <c r="VID74" s="252"/>
      <c r="VIE74" s="252"/>
      <c r="VIF74" s="252"/>
      <c r="VIG74" s="252"/>
      <c r="VIH74" s="252"/>
      <c r="VII74" s="252"/>
      <c r="VIJ74" s="252"/>
      <c r="VIK74" s="252"/>
      <c r="VIL74" s="252"/>
      <c r="VIM74" s="252"/>
      <c r="VIN74" s="252"/>
      <c r="VIO74" s="252"/>
      <c r="VIP74" s="252"/>
      <c r="VIQ74" s="252"/>
      <c r="VIR74" s="252"/>
      <c r="VIS74" s="252"/>
      <c r="VIT74" s="252"/>
      <c r="VIU74" s="252"/>
      <c r="VIV74" s="252"/>
      <c r="VIW74" s="252"/>
      <c r="VIX74" s="252"/>
      <c r="VIY74" s="252"/>
      <c r="VIZ74" s="252"/>
      <c r="VJA74" s="252"/>
      <c r="VJB74" s="252"/>
      <c r="VJC74" s="252"/>
      <c r="VJD74" s="252"/>
      <c r="VJE74" s="252"/>
      <c r="VJF74" s="252"/>
      <c r="VJG74" s="252"/>
      <c r="VJH74" s="252"/>
      <c r="VJI74" s="252"/>
      <c r="VJJ74" s="252"/>
      <c r="VJK74" s="252"/>
      <c r="VJL74" s="252"/>
      <c r="VJM74" s="252"/>
      <c r="VJN74" s="252"/>
      <c r="VJO74" s="252"/>
      <c r="VJP74" s="252"/>
      <c r="VJQ74" s="252"/>
      <c r="VJR74" s="252"/>
      <c r="VJS74" s="252"/>
      <c r="VJT74" s="252"/>
      <c r="VJU74" s="252"/>
      <c r="VJV74" s="252"/>
      <c r="VJW74" s="252"/>
      <c r="VJX74" s="252"/>
      <c r="VJY74" s="252"/>
      <c r="VJZ74" s="252"/>
      <c r="VKA74" s="252"/>
      <c r="VKB74" s="252"/>
      <c r="VKC74" s="252"/>
      <c r="VKD74" s="252"/>
      <c r="VKE74" s="252"/>
      <c r="VKF74" s="252"/>
      <c r="VKG74" s="252"/>
      <c r="VKH74" s="252"/>
      <c r="VKI74" s="252"/>
      <c r="VKJ74" s="252"/>
      <c r="VKK74" s="252"/>
      <c r="VKL74" s="252"/>
      <c r="VKM74" s="252"/>
      <c r="VKN74" s="252"/>
      <c r="VKO74" s="252"/>
      <c r="VKP74" s="252"/>
      <c r="VKQ74" s="252"/>
      <c r="VKR74" s="252"/>
      <c r="VKS74" s="252"/>
      <c r="VKT74" s="252"/>
      <c r="VKU74" s="252"/>
      <c r="VKV74" s="252"/>
      <c r="VKW74" s="252"/>
      <c r="VKX74" s="252"/>
      <c r="VKY74" s="252"/>
      <c r="VKZ74" s="252"/>
      <c r="VLA74" s="252"/>
      <c r="VLB74" s="252"/>
      <c r="VLC74" s="252"/>
      <c r="VLD74" s="252"/>
      <c r="VLE74" s="252"/>
      <c r="VLF74" s="252"/>
      <c r="VLG74" s="252"/>
      <c r="VLH74" s="252"/>
      <c r="VLI74" s="252"/>
      <c r="VLJ74" s="252"/>
      <c r="VLK74" s="252"/>
      <c r="VLL74" s="252"/>
      <c r="VLM74" s="252"/>
      <c r="VLN74" s="252"/>
      <c r="VLO74" s="252"/>
      <c r="VLP74" s="252"/>
      <c r="VLQ74" s="252"/>
      <c r="VLR74" s="252"/>
      <c r="VLS74" s="252"/>
      <c r="VLT74" s="252"/>
      <c r="VLU74" s="252"/>
      <c r="VLV74" s="252"/>
      <c r="VLW74" s="252"/>
      <c r="VLX74" s="252"/>
      <c r="VLY74" s="252"/>
      <c r="VLZ74" s="252"/>
      <c r="VMA74" s="252"/>
      <c r="VMB74" s="252"/>
      <c r="VMC74" s="252"/>
      <c r="VMD74" s="252"/>
      <c r="VME74" s="252"/>
      <c r="VMF74" s="252"/>
      <c r="VMG74" s="252"/>
      <c r="VMH74" s="252"/>
      <c r="VMI74" s="252"/>
      <c r="VMJ74" s="252"/>
      <c r="VMK74" s="252"/>
      <c r="VML74" s="252"/>
      <c r="VMM74" s="252"/>
      <c r="VMN74" s="252"/>
      <c r="VMO74" s="252"/>
      <c r="VMP74" s="252"/>
      <c r="VMQ74" s="252"/>
      <c r="VMR74" s="252"/>
      <c r="VMS74" s="252"/>
      <c r="VMT74" s="252"/>
      <c r="VMU74" s="252"/>
      <c r="VMV74" s="252"/>
      <c r="VMW74" s="252"/>
      <c r="VMX74" s="252"/>
      <c r="VMY74" s="252"/>
      <c r="VMZ74" s="252"/>
      <c r="VNA74" s="252"/>
      <c r="VNB74" s="252"/>
      <c r="VNC74" s="252"/>
      <c r="VND74" s="252"/>
      <c r="VNE74" s="252"/>
      <c r="VNF74" s="252"/>
      <c r="VNG74" s="252"/>
      <c r="VNH74" s="252"/>
      <c r="VNI74" s="252"/>
      <c r="VNJ74" s="252"/>
      <c r="VNK74" s="252"/>
      <c r="VNL74" s="252"/>
      <c r="VNM74" s="252"/>
      <c r="VNN74" s="252"/>
      <c r="VNO74" s="252"/>
      <c r="VNP74" s="252"/>
      <c r="VNQ74" s="252"/>
      <c r="VNR74" s="252"/>
      <c r="VNS74" s="252"/>
      <c r="VNT74" s="252"/>
      <c r="VNU74" s="252"/>
      <c r="VNV74" s="252"/>
      <c r="VNW74" s="252"/>
      <c r="VNX74" s="252"/>
      <c r="VNY74" s="252"/>
      <c r="VNZ74" s="252"/>
      <c r="VOA74" s="252"/>
      <c r="VOB74" s="252"/>
      <c r="VOC74" s="252"/>
      <c r="VOD74" s="252"/>
      <c r="VOE74" s="252"/>
      <c r="VOF74" s="252"/>
      <c r="VOG74" s="252"/>
      <c r="VOH74" s="252"/>
      <c r="VOI74" s="252"/>
      <c r="VOJ74" s="252"/>
      <c r="VOK74" s="252"/>
      <c r="VOL74" s="252"/>
      <c r="VOM74" s="252"/>
      <c r="VON74" s="252"/>
      <c r="VOO74" s="252"/>
      <c r="VOP74" s="252"/>
      <c r="VOQ74" s="252"/>
      <c r="VOR74" s="252"/>
      <c r="VOS74" s="252"/>
      <c r="VOT74" s="252"/>
      <c r="VOU74" s="252"/>
      <c r="VOV74" s="252"/>
      <c r="VOW74" s="252"/>
      <c r="VOX74" s="252"/>
      <c r="VOY74" s="252"/>
      <c r="VOZ74" s="252"/>
      <c r="VPA74" s="252"/>
      <c r="VPB74" s="252"/>
      <c r="VPC74" s="252"/>
      <c r="VPD74" s="252"/>
      <c r="VPE74" s="252"/>
      <c r="VPF74" s="252"/>
      <c r="VPG74" s="252"/>
      <c r="VPH74" s="252"/>
      <c r="VPI74" s="252"/>
      <c r="VPJ74" s="252"/>
      <c r="VPK74" s="252"/>
      <c r="VPL74" s="252"/>
      <c r="VPM74" s="252"/>
      <c r="VPN74" s="252"/>
      <c r="VPO74" s="252"/>
      <c r="VPP74" s="252"/>
      <c r="VPQ74" s="252"/>
      <c r="VPR74" s="252"/>
      <c r="VPS74" s="252"/>
      <c r="VPT74" s="252"/>
      <c r="VPU74" s="252"/>
      <c r="VPV74" s="252"/>
      <c r="VPW74" s="252"/>
      <c r="VPX74" s="252"/>
      <c r="VPY74" s="252"/>
      <c r="VPZ74" s="252"/>
      <c r="VQA74" s="252"/>
      <c r="VQB74" s="252"/>
      <c r="VQC74" s="252"/>
      <c r="VQD74" s="252"/>
      <c r="VQE74" s="252"/>
      <c r="VQF74" s="252"/>
      <c r="VQG74" s="252"/>
      <c r="VQH74" s="252"/>
      <c r="VQI74" s="252"/>
      <c r="VQJ74" s="252"/>
      <c r="VQK74" s="252"/>
      <c r="VQL74" s="252"/>
      <c r="VQM74" s="252"/>
      <c r="VQN74" s="252"/>
      <c r="VQO74" s="252"/>
      <c r="VQP74" s="252"/>
      <c r="VQQ74" s="252"/>
      <c r="VQR74" s="252"/>
      <c r="VQS74" s="252"/>
      <c r="VQT74" s="252"/>
      <c r="VQU74" s="252"/>
      <c r="VQV74" s="252"/>
      <c r="VQW74" s="252"/>
      <c r="VQX74" s="252"/>
      <c r="VQY74" s="252"/>
      <c r="VQZ74" s="252"/>
      <c r="VRA74" s="252"/>
      <c r="VRB74" s="252"/>
      <c r="VRC74" s="252"/>
      <c r="VRD74" s="252"/>
      <c r="VRE74" s="252"/>
      <c r="VRF74" s="252"/>
      <c r="VRG74" s="252"/>
      <c r="VRH74" s="252"/>
      <c r="VRI74" s="252"/>
      <c r="VRJ74" s="252"/>
      <c r="VRK74" s="252"/>
      <c r="VRL74" s="252"/>
      <c r="VRM74" s="252"/>
      <c r="VRN74" s="252"/>
      <c r="VRO74" s="252"/>
      <c r="VRP74" s="252"/>
      <c r="VRQ74" s="252"/>
      <c r="VRR74" s="252"/>
      <c r="VRS74" s="252"/>
      <c r="VRT74" s="252"/>
      <c r="VRU74" s="252"/>
      <c r="VRV74" s="252"/>
      <c r="VRW74" s="252"/>
      <c r="VRX74" s="252"/>
      <c r="VRY74" s="252"/>
      <c r="VRZ74" s="252"/>
      <c r="VSA74" s="252"/>
      <c r="VSB74" s="252"/>
      <c r="VSC74" s="252"/>
      <c r="VSD74" s="252"/>
      <c r="VSE74" s="252"/>
      <c r="VSF74" s="252"/>
      <c r="VSG74" s="252"/>
      <c r="VSH74" s="252"/>
      <c r="VSI74" s="252"/>
      <c r="VSJ74" s="252"/>
      <c r="VSK74" s="252"/>
      <c r="VSL74" s="252"/>
      <c r="VSM74" s="252"/>
      <c r="VSN74" s="252"/>
      <c r="VSO74" s="252"/>
      <c r="VSP74" s="252"/>
      <c r="VSQ74" s="252"/>
      <c r="VSR74" s="252"/>
      <c r="VSS74" s="252"/>
      <c r="VST74" s="252"/>
      <c r="VSU74" s="252"/>
      <c r="VSV74" s="252"/>
      <c r="VSW74" s="252"/>
      <c r="VSX74" s="252"/>
      <c r="VSY74" s="252"/>
      <c r="VSZ74" s="252"/>
      <c r="VTA74" s="252"/>
      <c r="VTB74" s="252"/>
      <c r="VTC74" s="252"/>
      <c r="VTD74" s="252"/>
      <c r="VTE74" s="252"/>
      <c r="VTF74" s="252"/>
      <c r="VTG74" s="252"/>
      <c r="VTH74" s="252"/>
      <c r="VTI74" s="252"/>
      <c r="VTJ74" s="252"/>
      <c r="VTK74" s="252"/>
      <c r="VTL74" s="252"/>
      <c r="VTM74" s="252"/>
      <c r="VTN74" s="252"/>
      <c r="VTO74" s="252"/>
      <c r="VTP74" s="252"/>
      <c r="VTQ74" s="252"/>
      <c r="VTR74" s="252"/>
      <c r="VTS74" s="252"/>
      <c r="VTT74" s="252"/>
      <c r="VTU74" s="252"/>
      <c r="VTV74" s="252"/>
      <c r="VTW74" s="252"/>
      <c r="VTX74" s="252"/>
      <c r="VTY74" s="252"/>
      <c r="VTZ74" s="252"/>
      <c r="VUA74" s="252"/>
      <c r="VUB74" s="252"/>
      <c r="VUC74" s="252"/>
      <c r="VUD74" s="252"/>
      <c r="VUE74" s="252"/>
      <c r="VUF74" s="252"/>
      <c r="VUG74" s="252"/>
      <c r="VUH74" s="252"/>
      <c r="VUI74" s="252"/>
      <c r="VUJ74" s="252"/>
      <c r="VUK74" s="252"/>
      <c r="VUL74" s="252"/>
      <c r="VUM74" s="252"/>
      <c r="VUN74" s="252"/>
      <c r="VUO74" s="252"/>
      <c r="VUP74" s="252"/>
      <c r="VUQ74" s="252"/>
      <c r="VUR74" s="252"/>
      <c r="VUS74" s="252"/>
      <c r="VUT74" s="252"/>
      <c r="VUU74" s="252"/>
      <c r="VUV74" s="252"/>
      <c r="VUW74" s="252"/>
      <c r="VUX74" s="252"/>
      <c r="VUY74" s="252"/>
      <c r="VUZ74" s="252"/>
      <c r="VVA74" s="252"/>
      <c r="VVB74" s="252"/>
      <c r="VVC74" s="252"/>
      <c r="VVD74" s="252"/>
      <c r="VVE74" s="252"/>
      <c r="VVF74" s="252"/>
      <c r="VVG74" s="252"/>
      <c r="VVH74" s="252"/>
      <c r="VVI74" s="252"/>
      <c r="VVJ74" s="252"/>
      <c r="VVK74" s="252"/>
      <c r="VVL74" s="252"/>
      <c r="VVM74" s="252"/>
      <c r="VVN74" s="252"/>
      <c r="VVO74" s="252"/>
      <c r="VVP74" s="252"/>
      <c r="VVQ74" s="252"/>
      <c r="VVR74" s="252"/>
      <c r="VVS74" s="252"/>
      <c r="VVT74" s="252"/>
      <c r="VVU74" s="252"/>
      <c r="VVV74" s="252"/>
      <c r="VVW74" s="252"/>
      <c r="VVX74" s="252"/>
      <c r="VVY74" s="252"/>
      <c r="VVZ74" s="252"/>
      <c r="VWA74" s="252"/>
      <c r="VWB74" s="252"/>
      <c r="VWC74" s="252"/>
      <c r="VWD74" s="252"/>
      <c r="VWE74" s="252"/>
      <c r="VWF74" s="252"/>
      <c r="VWG74" s="252"/>
      <c r="VWH74" s="252"/>
      <c r="VWI74" s="252"/>
      <c r="VWJ74" s="252"/>
      <c r="VWK74" s="252"/>
      <c r="VWL74" s="252"/>
      <c r="VWM74" s="252"/>
      <c r="VWN74" s="252"/>
      <c r="VWO74" s="252"/>
      <c r="VWP74" s="252"/>
      <c r="VWQ74" s="252"/>
      <c r="VWR74" s="252"/>
      <c r="VWS74" s="252"/>
      <c r="VWT74" s="252"/>
      <c r="VWU74" s="252"/>
      <c r="VWV74" s="252"/>
      <c r="VWW74" s="252"/>
      <c r="VWX74" s="252"/>
      <c r="VWY74" s="252"/>
      <c r="VWZ74" s="252"/>
      <c r="VXA74" s="252"/>
      <c r="VXB74" s="252"/>
      <c r="VXC74" s="252"/>
      <c r="VXD74" s="252"/>
      <c r="VXE74" s="252"/>
      <c r="VXF74" s="252"/>
      <c r="VXG74" s="252"/>
      <c r="VXH74" s="252"/>
      <c r="VXI74" s="252"/>
      <c r="VXJ74" s="252"/>
      <c r="VXK74" s="252"/>
      <c r="VXL74" s="252"/>
      <c r="VXM74" s="252"/>
      <c r="VXN74" s="252"/>
      <c r="VXO74" s="252"/>
      <c r="VXP74" s="252"/>
      <c r="VXQ74" s="252"/>
      <c r="VXR74" s="252"/>
      <c r="VXS74" s="252"/>
      <c r="VXT74" s="252"/>
      <c r="VXU74" s="252"/>
      <c r="VXV74" s="252"/>
      <c r="VXW74" s="252"/>
      <c r="VXX74" s="252"/>
      <c r="VXY74" s="252"/>
      <c r="VXZ74" s="252"/>
      <c r="VYA74" s="252"/>
      <c r="VYB74" s="252"/>
      <c r="VYC74" s="252"/>
      <c r="VYD74" s="252"/>
      <c r="VYE74" s="252"/>
      <c r="VYF74" s="252"/>
      <c r="VYG74" s="252"/>
      <c r="VYH74" s="252"/>
      <c r="VYI74" s="252"/>
      <c r="VYJ74" s="252"/>
      <c r="VYK74" s="252"/>
      <c r="VYL74" s="252"/>
      <c r="VYM74" s="252"/>
      <c r="VYN74" s="252"/>
      <c r="VYO74" s="252"/>
      <c r="VYP74" s="252"/>
      <c r="VYQ74" s="252"/>
      <c r="VYR74" s="252"/>
      <c r="VYS74" s="252"/>
      <c r="VYT74" s="252"/>
      <c r="VYU74" s="252"/>
      <c r="VYV74" s="252"/>
      <c r="VYW74" s="252"/>
      <c r="VYX74" s="252"/>
      <c r="VYY74" s="252"/>
      <c r="VYZ74" s="252"/>
      <c r="VZA74" s="252"/>
      <c r="VZB74" s="252"/>
      <c r="VZC74" s="252"/>
      <c r="VZD74" s="252"/>
      <c r="VZE74" s="252"/>
      <c r="VZF74" s="252"/>
      <c r="VZG74" s="252"/>
      <c r="VZH74" s="252"/>
      <c r="VZI74" s="252"/>
      <c r="VZJ74" s="252"/>
      <c r="VZK74" s="252"/>
      <c r="VZL74" s="252"/>
      <c r="VZM74" s="252"/>
      <c r="VZN74" s="252"/>
      <c r="VZO74" s="252"/>
      <c r="VZP74" s="252"/>
      <c r="VZQ74" s="252"/>
      <c r="VZR74" s="252"/>
      <c r="VZS74" s="252"/>
      <c r="VZT74" s="252"/>
      <c r="VZU74" s="252"/>
      <c r="VZV74" s="252"/>
      <c r="VZW74" s="252"/>
      <c r="VZX74" s="252"/>
      <c r="VZY74" s="252"/>
      <c r="VZZ74" s="252"/>
      <c r="WAA74" s="252"/>
      <c r="WAB74" s="252"/>
      <c r="WAC74" s="252"/>
      <c r="WAD74" s="252"/>
      <c r="WAE74" s="252"/>
      <c r="WAF74" s="252"/>
      <c r="WAG74" s="252"/>
      <c r="WAH74" s="252"/>
      <c r="WAI74" s="252"/>
      <c r="WAJ74" s="252"/>
      <c r="WAK74" s="252"/>
      <c r="WAL74" s="252"/>
      <c r="WAM74" s="252"/>
      <c r="WAN74" s="252"/>
      <c r="WAO74" s="252"/>
      <c r="WAP74" s="252"/>
      <c r="WAQ74" s="252"/>
      <c r="WAR74" s="252"/>
      <c r="WAS74" s="252"/>
      <c r="WAT74" s="252"/>
      <c r="WAU74" s="252"/>
      <c r="WAV74" s="252"/>
      <c r="WAW74" s="252"/>
      <c r="WAX74" s="252"/>
      <c r="WAY74" s="252"/>
      <c r="WAZ74" s="252"/>
      <c r="WBA74" s="252"/>
      <c r="WBB74" s="252"/>
      <c r="WBC74" s="252"/>
      <c r="WBD74" s="252"/>
      <c r="WBE74" s="252"/>
      <c r="WBF74" s="252"/>
      <c r="WBG74" s="252"/>
      <c r="WBH74" s="252"/>
      <c r="WBI74" s="252"/>
      <c r="WBJ74" s="252"/>
      <c r="WBK74" s="252"/>
      <c r="WBL74" s="252"/>
      <c r="WBM74" s="252"/>
      <c r="WBN74" s="252"/>
      <c r="WBO74" s="252"/>
      <c r="WBP74" s="252"/>
      <c r="WBQ74" s="252"/>
      <c r="WBR74" s="252"/>
      <c r="WBS74" s="252"/>
      <c r="WBT74" s="252"/>
      <c r="WBU74" s="252"/>
      <c r="WBV74" s="252"/>
      <c r="WBW74" s="252"/>
      <c r="WBX74" s="252"/>
      <c r="WBY74" s="252"/>
      <c r="WBZ74" s="252"/>
      <c r="WCA74" s="252"/>
      <c r="WCB74" s="252"/>
      <c r="WCC74" s="252"/>
      <c r="WCD74" s="252"/>
      <c r="WCE74" s="252"/>
      <c r="WCF74" s="252"/>
      <c r="WCG74" s="252"/>
      <c r="WCH74" s="252"/>
      <c r="WCI74" s="252"/>
      <c r="WCJ74" s="252"/>
      <c r="WCK74" s="252"/>
      <c r="WCL74" s="252"/>
      <c r="WCM74" s="252"/>
      <c r="WCN74" s="252"/>
      <c r="WCO74" s="252"/>
      <c r="WCP74" s="252"/>
      <c r="WCQ74" s="252"/>
      <c r="WCR74" s="252"/>
      <c r="WCS74" s="252"/>
      <c r="WCT74" s="252"/>
      <c r="WCU74" s="252"/>
      <c r="WCV74" s="252"/>
      <c r="WCW74" s="252"/>
      <c r="WCX74" s="252"/>
      <c r="WCY74" s="252"/>
      <c r="WCZ74" s="252"/>
      <c r="WDA74" s="252"/>
      <c r="WDB74" s="252"/>
      <c r="WDC74" s="252"/>
      <c r="WDD74" s="252"/>
      <c r="WDE74" s="252"/>
      <c r="WDF74" s="252"/>
      <c r="WDG74" s="252"/>
      <c r="WDH74" s="252"/>
      <c r="WDI74" s="252"/>
      <c r="WDJ74" s="252"/>
      <c r="WDK74" s="252"/>
      <c r="WDL74" s="252"/>
      <c r="WDM74" s="252"/>
      <c r="WDN74" s="252"/>
      <c r="WDO74" s="252"/>
      <c r="WDP74" s="252"/>
      <c r="WDQ74" s="252"/>
      <c r="WDR74" s="252"/>
      <c r="WDS74" s="252"/>
      <c r="WDT74" s="252"/>
      <c r="WDU74" s="252"/>
      <c r="WDV74" s="252"/>
      <c r="WDW74" s="252"/>
      <c r="WDX74" s="252"/>
      <c r="WDY74" s="252"/>
      <c r="WDZ74" s="252"/>
      <c r="WEA74" s="252"/>
      <c r="WEB74" s="252"/>
      <c r="WEC74" s="252"/>
      <c r="WED74" s="252"/>
      <c r="WEE74" s="252"/>
      <c r="WEF74" s="252"/>
      <c r="WEG74" s="252"/>
      <c r="WEH74" s="252"/>
      <c r="WEI74" s="252"/>
      <c r="WEJ74" s="252"/>
      <c r="WEK74" s="252"/>
      <c r="WEL74" s="252"/>
      <c r="WEM74" s="252"/>
      <c r="WEN74" s="252"/>
      <c r="WEO74" s="252"/>
      <c r="WEP74" s="252"/>
      <c r="WEQ74" s="252"/>
      <c r="WER74" s="252"/>
      <c r="WES74" s="252"/>
      <c r="WET74" s="252"/>
      <c r="WEU74" s="252"/>
      <c r="WEV74" s="252"/>
      <c r="WEW74" s="252"/>
      <c r="WEX74" s="252"/>
      <c r="WEY74" s="252"/>
      <c r="WEZ74" s="252"/>
      <c r="WFA74" s="252"/>
      <c r="WFB74" s="252"/>
      <c r="WFC74" s="252"/>
      <c r="WFD74" s="252"/>
      <c r="WFE74" s="252"/>
      <c r="WFF74" s="252"/>
      <c r="WFG74" s="252"/>
      <c r="WFH74" s="252"/>
      <c r="WFI74" s="252"/>
      <c r="WFJ74" s="252"/>
      <c r="WFK74" s="252"/>
      <c r="WFL74" s="252"/>
      <c r="WFM74" s="252"/>
      <c r="WFN74" s="252"/>
      <c r="WFO74" s="252"/>
      <c r="WFP74" s="252"/>
      <c r="WFQ74" s="252"/>
      <c r="WFR74" s="252"/>
      <c r="WFS74" s="252"/>
      <c r="WFT74" s="252"/>
      <c r="WFU74" s="252"/>
      <c r="WFV74" s="252"/>
      <c r="WFW74" s="252"/>
      <c r="WFX74" s="252"/>
      <c r="WFY74" s="252"/>
      <c r="WFZ74" s="252"/>
      <c r="WGA74" s="252"/>
      <c r="WGB74" s="252"/>
      <c r="WGC74" s="252"/>
      <c r="WGD74" s="252"/>
      <c r="WGE74" s="252"/>
      <c r="WGF74" s="252"/>
      <c r="WGG74" s="252"/>
      <c r="WGH74" s="252"/>
      <c r="WGI74" s="252"/>
      <c r="WGJ74" s="252"/>
      <c r="WGK74" s="252"/>
      <c r="WGL74" s="252"/>
      <c r="WGM74" s="252"/>
      <c r="WGN74" s="252"/>
      <c r="WGO74" s="252"/>
      <c r="WGP74" s="252"/>
      <c r="WGQ74" s="252"/>
      <c r="WGR74" s="252"/>
      <c r="WGS74" s="252"/>
      <c r="WGT74" s="252"/>
      <c r="WGU74" s="252"/>
      <c r="WGV74" s="252"/>
      <c r="WGW74" s="252"/>
      <c r="WGX74" s="252"/>
      <c r="WGY74" s="252"/>
      <c r="WGZ74" s="252"/>
      <c r="WHA74" s="252"/>
      <c r="WHB74" s="252"/>
      <c r="WHC74" s="252"/>
      <c r="WHD74" s="252"/>
      <c r="WHE74" s="252"/>
      <c r="WHF74" s="252"/>
      <c r="WHG74" s="252"/>
      <c r="WHH74" s="252"/>
      <c r="WHI74" s="252"/>
      <c r="WHJ74" s="252"/>
      <c r="WHK74" s="252"/>
      <c r="WHL74" s="252"/>
      <c r="WHM74" s="252"/>
      <c r="WHN74" s="252"/>
      <c r="WHO74" s="252"/>
      <c r="WHP74" s="252"/>
      <c r="WHQ74" s="252"/>
      <c r="WHR74" s="252"/>
      <c r="WHS74" s="252"/>
      <c r="WHT74" s="252"/>
      <c r="WHU74" s="252"/>
      <c r="WHV74" s="252"/>
      <c r="WHW74" s="252"/>
      <c r="WHX74" s="252"/>
      <c r="WHY74" s="252"/>
      <c r="WHZ74" s="252"/>
      <c r="WIA74" s="252"/>
      <c r="WIB74" s="252"/>
      <c r="WIC74" s="252"/>
      <c r="WID74" s="252"/>
      <c r="WIE74" s="252"/>
      <c r="WIF74" s="252"/>
      <c r="WIG74" s="252"/>
      <c r="WIH74" s="252"/>
      <c r="WII74" s="252"/>
      <c r="WIJ74" s="252"/>
      <c r="WIK74" s="252"/>
      <c r="WIL74" s="252"/>
      <c r="WIM74" s="252"/>
      <c r="WIN74" s="252"/>
      <c r="WIO74" s="252"/>
      <c r="WIP74" s="252"/>
      <c r="WIQ74" s="252"/>
      <c r="WIR74" s="252"/>
      <c r="WIS74" s="252"/>
      <c r="WIT74" s="252"/>
      <c r="WIU74" s="252"/>
      <c r="WIV74" s="252"/>
      <c r="WIW74" s="252"/>
      <c r="WIX74" s="252"/>
      <c r="WIY74" s="252"/>
      <c r="WIZ74" s="252"/>
      <c r="WJA74" s="252"/>
      <c r="WJB74" s="252"/>
      <c r="WJC74" s="252"/>
      <c r="WJD74" s="252"/>
      <c r="WJE74" s="252"/>
      <c r="WJF74" s="252"/>
      <c r="WJG74" s="252"/>
      <c r="WJH74" s="252"/>
      <c r="WJI74" s="252"/>
      <c r="WJJ74" s="252"/>
      <c r="WJK74" s="252"/>
      <c r="WJL74" s="252"/>
      <c r="WJM74" s="252"/>
      <c r="WJN74" s="252"/>
      <c r="WJO74" s="252"/>
      <c r="WJP74" s="252"/>
      <c r="WJQ74" s="252"/>
      <c r="WJR74" s="252"/>
      <c r="WJS74" s="252"/>
      <c r="WJT74" s="252"/>
      <c r="WJU74" s="252"/>
      <c r="WJV74" s="252"/>
      <c r="WJW74" s="252"/>
      <c r="WJX74" s="252"/>
      <c r="WJY74" s="252"/>
      <c r="WJZ74" s="252"/>
      <c r="WKA74" s="252"/>
      <c r="WKB74" s="252"/>
      <c r="WKC74" s="252"/>
      <c r="WKD74" s="252"/>
      <c r="WKE74" s="252"/>
      <c r="WKF74" s="252"/>
      <c r="WKG74" s="252"/>
      <c r="WKH74" s="252"/>
      <c r="WKI74" s="252"/>
      <c r="WKJ74" s="252"/>
      <c r="WKK74" s="252"/>
      <c r="WKL74" s="252"/>
      <c r="WKM74" s="252"/>
      <c r="WKN74" s="252"/>
      <c r="WKO74" s="252"/>
      <c r="WKP74" s="252"/>
      <c r="WKQ74" s="252"/>
      <c r="WKR74" s="252"/>
      <c r="WKS74" s="252"/>
      <c r="WKT74" s="252"/>
      <c r="WKU74" s="252"/>
      <c r="WKV74" s="252"/>
      <c r="WKW74" s="252"/>
      <c r="WKX74" s="252"/>
      <c r="WKY74" s="252"/>
      <c r="WKZ74" s="252"/>
      <c r="WLA74" s="252"/>
      <c r="WLB74" s="252"/>
      <c r="WLC74" s="252"/>
      <c r="WLD74" s="252"/>
      <c r="WLE74" s="252"/>
      <c r="WLF74" s="252"/>
      <c r="WLG74" s="252"/>
      <c r="WLH74" s="252"/>
      <c r="WLI74" s="252"/>
      <c r="WLJ74" s="252"/>
      <c r="WLK74" s="252"/>
      <c r="WLL74" s="252"/>
      <c r="WLM74" s="252"/>
      <c r="WLN74" s="252"/>
      <c r="WLO74" s="252"/>
      <c r="WLP74" s="252"/>
      <c r="WLQ74" s="252"/>
      <c r="WLR74" s="252"/>
      <c r="WLS74" s="252"/>
      <c r="WLT74" s="252"/>
      <c r="WLU74" s="252"/>
      <c r="WLV74" s="252"/>
      <c r="WLW74" s="252"/>
      <c r="WLX74" s="252"/>
      <c r="WLY74" s="252"/>
      <c r="WLZ74" s="252"/>
      <c r="WMA74" s="252"/>
      <c r="WMB74" s="252"/>
      <c r="WMC74" s="252"/>
      <c r="WMD74" s="252"/>
      <c r="WME74" s="252"/>
      <c r="WMF74" s="252"/>
      <c r="WMG74" s="252"/>
      <c r="WMH74" s="252"/>
      <c r="WMI74" s="252"/>
      <c r="WMJ74" s="252"/>
      <c r="WMK74" s="252"/>
      <c r="WML74" s="252"/>
      <c r="WMM74" s="252"/>
      <c r="WMN74" s="252"/>
      <c r="WMO74" s="252"/>
      <c r="WMP74" s="252"/>
      <c r="WMQ74" s="252"/>
      <c r="WMR74" s="252"/>
      <c r="WMS74" s="252"/>
      <c r="WMT74" s="252"/>
      <c r="WMU74" s="252"/>
      <c r="WMV74" s="252"/>
      <c r="WMW74" s="252"/>
      <c r="WMX74" s="252"/>
      <c r="WMY74" s="252"/>
      <c r="WMZ74" s="252"/>
      <c r="WNA74" s="252"/>
      <c r="WNB74" s="252"/>
      <c r="WNC74" s="252"/>
      <c r="WND74" s="252"/>
      <c r="WNE74" s="252"/>
      <c r="WNF74" s="252"/>
      <c r="WNG74" s="252"/>
      <c r="WNH74" s="252"/>
      <c r="WNI74" s="252"/>
      <c r="WNJ74" s="252"/>
      <c r="WNK74" s="252"/>
      <c r="WNL74" s="252"/>
      <c r="WNM74" s="252"/>
      <c r="WNN74" s="252"/>
      <c r="WNO74" s="252"/>
      <c r="WNP74" s="252"/>
      <c r="WNQ74" s="252"/>
      <c r="WNR74" s="252"/>
      <c r="WNS74" s="252"/>
      <c r="WNT74" s="252"/>
      <c r="WNU74" s="252"/>
      <c r="WNV74" s="252"/>
      <c r="WNW74" s="252"/>
      <c r="WNX74" s="252"/>
      <c r="WNY74" s="252"/>
      <c r="WNZ74" s="252"/>
      <c r="WOA74" s="252"/>
      <c r="WOB74" s="252"/>
      <c r="WOC74" s="252"/>
      <c r="WOD74" s="252"/>
      <c r="WOE74" s="252"/>
      <c r="WOF74" s="252"/>
      <c r="WOG74" s="252"/>
      <c r="WOH74" s="252"/>
      <c r="WOI74" s="252"/>
      <c r="WOJ74" s="252"/>
      <c r="WOK74" s="252"/>
      <c r="WOL74" s="252"/>
      <c r="WOM74" s="252"/>
      <c r="WON74" s="252"/>
      <c r="WOO74" s="252"/>
      <c r="WOP74" s="252"/>
      <c r="WOQ74" s="252"/>
      <c r="WOR74" s="252"/>
      <c r="WOS74" s="252"/>
      <c r="WOT74" s="252"/>
      <c r="WOU74" s="252"/>
      <c r="WOV74" s="252"/>
      <c r="WOW74" s="252"/>
      <c r="WOX74" s="252"/>
      <c r="WOY74" s="252"/>
      <c r="WOZ74" s="252"/>
      <c r="WPA74" s="252"/>
      <c r="WPB74" s="252"/>
      <c r="WPC74" s="252"/>
      <c r="WPD74" s="252"/>
      <c r="WPE74" s="252"/>
      <c r="WPF74" s="252"/>
      <c r="WPG74" s="252"/>
      <c r="WPH74" s="252"/>
      <c r="WPI74" s="252"/>
      <c r="WPJ74" s="252"/>
      <c r="WPK74" s="252"/>
      <c r="WPL74" s="252"/>
      <c r="WPM74" s="252"/>
      <c r="WPN74" s="252"/>
      <c r="WPO74" s="252"/>
      <c r="WPP74" s="252"/>
      <c r="WPQ74" s="252"/>
      <c r="WPR74" s="252"/>
      <c r="WPS74" s="252"/>
      <c r="WPT74" s="252"/>
      <c r="WPU74" s="252"/>
      <c r="WPV74" s="252"/>
      <c r="WPW74" s="252"/>
      <c r="WPX74" s="252"/>
      <c r="WPY74" s="252"/>
      <c r="WPZ74" s="252"/>
      <c r="WQA74" s="252"/>
      <c r="WQB74" s="252"/>
      <c r="WQC74" s="252"/>
      <c r="WQD74" s="252"/>
      <c r="WQE74" s="252"/>
      <c r="WQF74" s="252"/>
      <c r="WQG74" s="252"/>
      <c r="WQH74" s="252"/>
      <c r="WQI74" s="252"/>
      <c r="WQJ74" s="252"/>
      <c r="WQK74" s="252"/>
      <c r="WQL74" s="252"/>
      <c r="WQM74" s="252"/>
      <c r="WQN74" s="252"/>
      <c r="WQO74" s="252"/>
      <c r="WQP74" s="252"/>
      <c r="WQQ74" s="252"/>
      <c r="WQR74" s="252"/>
      <c r="WQS74" s="252"/>
      <c r="WQT74" s="252"/>
      <c r="WQU74" s="252"/>
      <c r="WQV74" s="252"/>
      <c r="WQW74" s="252"/>
      <c r="WQX74" s="252"/>
      <c r="WQY74" s="252"/>
      <c r="WQZ74" s="252"/>
      <c r="WRA74" s="252"/>
      <c r="WRB74" s="252"/>
      <c r="WRC74" s="252"/>
      <c r="WRD74" s="252"/>
      <c r="WRE74" s="252"/>
      <c r="WRF74" s="252"/>
      <c r="WRG74" s="252"/>
      <c r="WRH74" s="252"/>
      <c r="WRI74" s="252"/>
      <c r="WRJ74" s="252"/>
      <c r="WRK74" s="252"/>
      <c r="WRL74" s="252"/>
      <c r="WRM74" s="252"/>
      <c r="WRN74" s="252"/>
      <c r="WRO74" s="252"/>
      <c r="WRP74" s="252"/>
      <c r="WRQ74" s="252"/>
      <c r="WRR74" s="252"/>
      <c r="WRS74" s="252"/>
      <c r="WRT74" s="252"/>
      <c r="WRU74" s="252"/>
      <c r="WRV74" s="252"/>
      <c r="WRW74" s="252"/>
      <c r="WRX74" s="252"/>
      <c r="WRY74" s="252"/>
      <c r="WRZ74" s="252"/>
      <c r="WSA74" s="252"/>
      <c r="WSB74" s="252"/>
      <c r="WSC74" s="252"/>
      <c r="WSD74" s="252"/>
      <c r="WSE74" s="252"/>
      <c r="WSF74" s="252"/>
      <c r="WSG74" s="252"/>
      <c r="WSH74" s="252"/>
      <c r="WSI74" s="252"/>
      <c r="WSJ74" s="252"/>
      <c r="WSK74" s="252"/>
      <c r="WSL74" s="252"/>
      <c r="WSM74" s="252"/>
      <c r="WSN74" s="252"/>
      <c r="WSO74" s="252"/>
      <c r="WSP74" s="252"/>
      <c r="WSQ74" s="252"/>
      <c r="WSR74" s="252"/>
      <c r="WSS74" s="252"/>
      <c r="WST74" s="252"/>
      <c r="WSU74" s="252"/>
      <c r="WSV74" s="252"/>
      <c r="WSW74" s="252"/>
      <c r="WSX74" s="252"/>
      <c r="WSY74" s="252"/>
      <c r="WSZ74" s="252"/>
      <c r="WTA74" s="252"/>
      <c r="WTB74" s="252"/>
      <c r="WTC74" s="252"/>
      <c r="WTD74" s="252"/>
      <c r="WTE74" s="252"/>
      <c r="WTF74" s="252"/>
      <c r="WTG74" s="252"/>
      <c r="WTH74" s="252"/>
      <c r="WTI74" s="252"/>
      <c r="WTJ74" s="252"/>
      <c r="WTK74" s="252"/>
      <c r="WTL74" s="252"/>
      <c r="WTM74" s="252"/>
      <c r="WTN74" s="252"/>
      <c r="WTO74" s="252"/>
      <c r="WTP74" s="252"/>
      <c r="WTQ74" s="252"/>
      <c r="WTR74" s="252"/>
      <c r="WTS74" s="252"/>
      <c r="WTT74" s="252"/>
      <c r="WTU74" s="252"/>
      <c r="WTV74" s="252"/>
      <c r="WTW74" s="252"/>
      <c r="WTX74" s="252"/>
      <c r="WTY74" s="252"/>
      <c r="WTZ74" s="252"/>
      <c r="WUA74" s="252"/>
      <c r="WUB74" s="252"/>
      <c r="WUC74" s="252"/>
      <c r="WUD74" s="252"/>
      <c r="WUE74" s="252"/>
      <c r="WUF74" s="252"/>
      <c r="WUG74" s="252"/>
      <c r="WUH74" s="252"/>
      <c r="WUI74" s="252"/>
      <c r="WUJ74" s="252"/>
      <c r="WUK74" s="252"/>
      <c r="WUL74" s="252"/>
      <c r="WUM74" s="252"/>
      <c r="WUN74" s="252"/>
      <c r="WUO74" s="252"/>
      <c r="WUP74" s="252"/>
      <c r="WUQ74" s="252"/>
      <c r="WUR74" s="252"/>
      <c r="WUS74" s="252"/>
      <c r="WUT74" s="252"/>
      <c r="WUU74" s="252"/>
      <c r="WUV74" s="252"/>
      <c r="WUW74" s="252"/>
      <c r="WUX74" s="252"/>
      <c r="WUY74" s="252"/>
      <c r="WUZ74" s="252"/>
      <c r="WVA74" s="252"/>
      <c r="WVB74" s="252"/>
      <c r="WVC74" s="252"/>
      <c r="WVD74" s="252"/>
      <c r="WVE74" s="252"/>
      <c r="WVF74" s="252"/>
      <c r="WVG74" s="252"/>
      <c r="WVH74" s="252"/>
      <c r="WVI74" s="252"/>
      <c r="WVJ74" s="252"/>
      <c r="WVK74" s="252"/>
      <c r="WVL74" s="252"/>
      <c r="WVM74" s="252"/>
      <c r="WVN74" s="252"/>
      <c r="WVO74" s="252"/>
      <c r="WVP74" s="252"/>
      <c r="WVQ74" s="252"/>
      <c r="WVR74" s="252"/>
      <c r="WVS74" s="252"/>
      <c r="WVT74" s="252"/>
      <c r="WVU74" s="252"/>
      <c r="WVV74" s="252"/>
      <c r="WVW74" s="252"/>
      <c r="WVX74" s="252"/>
      <c r="WVY74" s="252"/>
      <c r="WVZ74" s="252"/>
      <c r="WWA74" s="252"/>
      <c r="WWB74" s="252"/>
      <c r="WWC74" s="252"/>
      <c r="WWD74" s="252"/>
      <c r="WWE74" s="252"/>
      <c r="WWF74" s="252"/>
      <c r="WWG74" s="252"/>
      <c r="WWH74" s="252"/>
      <c r="WWI74" s="252"/>
      <c r="WWJ74" s="252"/>
      <c r="WWK74" s="252"/>
      <c r="WWL74" s="252"/>
      <c r="WWM74" s="252"/>
      <c r="WWN74" s="252"/>
      <c r="WWO74" s="252"/>
      <c r="WWP74" s="252"/>
      <c r="WWQ74" s="252"/>
      <c r="WWR74" s="252"/>
      <c r="WWS74" s="252"/>
      <c r="WWT74" s="252"/>
      <c r="WWU74" s="252"/>
      <c r="WWV74" s="252"/>
      <c r="WWW74" s="252"/>
      <c r="WWX74" s="252"/>
      <c r="WWY74" s="252"/>
      <c r="WWZ74" s="252"/>
      <c r="WXA74" s="252"/>
      <c r="WXB74" s="252"/>
      <c r="WXC74" s="252"/>
      <c r="WXD74" s="252"/>
      <c r="WXE74" s="252"/>
      <c r="WXF74" s="252"/>
      <c r="WXG74" s="252"/>
      <c r="WXH74" s="252"/>
      <c r="WXI74" s="252"/>
      <c r="WXJ74" s="252"/>
      <c r="WXK74" s="252"/>
      <c r="WXL74" s="252"/>
      <c r="WXM74" s="252"/>
      <c r="WXN74" s="252"/>
      <c r="WXO74" s="252"/>
      <c r="WXP74" s="252"/>
      <c r="WXQ74" s="252"/>
      <c r="WXR74" s="252"/>
      <c r="WXS74" s="252"/>
      <c r="WXT74" s="252"/>
      <c r="WXU74" s="252"/>
      <c r="WXV74" s="252"/>
      <c r="WXW74" s="252"/>
      <c r="WXX74" s="252"/>
      <c r="WXY74" s="252"/>
      <c r="WXZ74" s="252"/>
      <c r="WYA74" s="252"/>
      <c r="WYB74" s="252"/>
      <c r="WYC74" s="252"/>
      <c r="WYD74" s="252"/>
      <c r="WYE74" s="252"/>
      <c r="WYF74" s="252"/>
      <c r="WYG74" s="252"/>
      <c r="WYH74" s="252"/>
      <c r="WYI74" s="252"/>
      <c r="WYJ74" s="252"/>
      <c r="WYK74" s="252"/>
      <c r="WYL74" s="252"/>
      <c r="WYM74" s="252"/>
      <c r="WYN74" s="252"/>
      <c r="WYO74" s="252"/>
      <c r="WYP74" s="252"/>
      <c r="WYQ74" s="252"/>
      <c r="WYR74" s="252"/>
      <c r="WYS74" s="252"/>
      <c r="WYT74" s="252"/>
      <c r="WYU74" s="252"/>
      <c r="WYV74" s="252"/>
      <c r="WYW74" s="252"/>
      <c r="WYX74" s="252"/>
      <c r="WYY74" s="252"/>
      <c r="WYZ74" s="252"/>
      <c r="WZA74" s="252"/>
      <c r="WZB74" s="252"/>
      <c r="WZC74" s="252"/>
      <c r="WZD74" s="252"/>
      <c r="WZE74" s="252"/>
      <c r="WZF74" s="252"/>
      <c r="WZG74" s="252"/>
      <c r="WZH74" s="252"/>
      <c r="WZI74" s="252"/>
      <c r="WZJ74" s="252"/>
      <c r="WZK74" s="252"/>
      <c r="WZL74" s="252"/>
      <c r="WZM74" s="252"/>
      <c r="WZN74" s="252"/>
      <c r="WZO74" s="252"/>
      <c r="WZP74" s="252"/>
      <c r="WZQ74" s="252"/>
      <c r="WZR74" s="252"/>
      <c r="WZS74" s="252"/>
      <c r="WZT74" s="252"/>
      <c r="WZU74" s="252"/>
      <c r="WZV74" s="252"/>
      <c r="WZW74" s="252"/>
      <c r="WZX74" s="252"/>
      <c r="WZY74" s="252"/>
      <c r="WZZ74" s="252"/>
      <c r="XAA74" s="252"/>
      <c r="XAB74" s="252"/>
      <c r="XAC74" s="252"/>
      <c r="XAD74" s="252"/>
      <c r="XAE74" s="252"/>
      <c r="XAF74" s="252"/>
      <c r="XAG74" s="252"/>
      <c r="XAH74" s="252"/>
      <c r="XAI74" s="252"/>
      <c r="XAJ74" s="252"/>
      <c r="XAK74" s="252"/>
      <c r="XAL74" s="252"/>
      <c r="XAM74" s="252"/>
      <c r="XAN74" s="252"/>
      <c r="XAO74" s="252"/>
      <c r="XAP74" s="252"/>
      <c r="XAQ74" s="252"/>
      <c r="XAR74" s="252"/>
      <c r="XAS74" s="252"/>
      <c r="XAT74" s="252"/>
      <c r="XAU74" s="252"/>
      <c r="XAV74" s="252"/>
      <c r="XAW74" s="252"/>
      <c r="XAX74" s="252"/>
      <c r="XAY74" s="252"/>
      <c r="XAZ74" s="252"/>
      <c r="XBA74" s="252"/>
      <c r="XBB74" s="252"/>
      <c r="XBC74" s="252"/>
      <c r="XBD74" s="252"/>
      <c r="XBE74" s="252"/>
      <c r="XBF74" s="252"/>
      <c r="XBG74" s="252"/>
      <c r="XBH74" s="252"/>
      <c r="XBI74" s="252"/>
      <c r="XBJ74" s="252"/>
      <c r="XBK74" s="252"/>
      <c r="XBL74" s="252"/>
      <c r="XBM74" s="252"/>
      <c r="XBN74" s="252"/>
      <c r="XBO74" s="252"/>
      <c r="XBP74" s="252"/>
      <c r="XBQ74" s="252"/>
      <c r="XBR74" s="252"/>
      <c r="XBS74" s="252"/>
      <c r="XBT74" s="252"/>
      <c r="XBU74" s="252"/>
      <c r="XBV74" s="252"/>
      <c r="XBW74" s="252"/>
      <c r="XBX74" s="252"/>
      <c r="XBY74" s="252"/>
      <c r="XBZ74" s="252"/>
      <c r="XCA74" s="252"/>
      <c r="XCB74" s="252"/>
      <c r="XCC74" s="252"/>
      <c r="XCD74" s="252"/>
      <c r="XCE74" s="252"/>
      <c r="XCF74" s="252"/>
      <c r="XCG74" s="252"/>
      <c r="XCH74" s="252"/>
      <c r="XCI74" s="252"/>
      <c r="XCJ74" s="252"/>
      <c r="XCK74" s="252"/>
      <c r="XCL74" s="252"/>
      <c r="XCM74" s="252"/>
      <c r="XCN74" s="252"/>
      <c r="XCO74" s="252"/>
      <c r="XCP74" s="252"/>
      <c r="XCQ74" s="252"/>
      <c r="XCR74" s="252"/>
      <c r="XCS74" s="252"/>
      <c r="XCT74" s="252"/>
      <c r="XCU74" s="252"/>
      <c r="XCV74" s="252"/>
      <c r="XCW74" s="252"/>
      <c r="XCX74" s="252"/>
      <c r="XCY74" s="252"/>
      <c r="XCZ74" s="252"/>
      <c r="XDA74" s="252"/>
      <c r="XDB74" s="252"/>
      <c r="XDC74" s="252"/>
      <c r="XDD74" s="252"/>
      <c r="XDE74" s="252"/>
      <c r="XDF74" s="252"/>
      <c r="XDG74" s="252"/>
      <c r="XDH74" s="252"/>
      <c r="XDI74" s="252"/>
      <c r="XDJ74" s="252"/>
      <c r="XDK74" s="252"/>
      <c r="XDL74" s="252"/>
      <c r="XDM74" s="252"/>
      <c r="XDN74" s="252"/>
      <c r="XDO74" s="252"/>
      <c r="XDP74" s="252"/>
      <c r="XDQ74" s="252"/>
      <c r="XDR74" s="252"/>
      <c r="XDS74" s="252"/>
      <c r="XDT74" s="252"/>
      <c r="XDU74" s="252"/>
      <c r="XDV74" s="252"/>
      <c r="XDW74" s="252"/>
      <c r="XDX74" s="252"/>
      <c r="XDY74" s="252"/>
      <c r="XDZ74" s="252"/>
      <c r="XEA74" s="252"/>
      <c r="XEB74" s="252"/>
      <c r="XEC74" s="252"/>
      <c r="XED74" s="252"/>
      <c r="XEE74" s="252"/>
      <c r="XEF74" s="252"/>
      <c r="XEG74" s="252"/>
      <c r="XEH74" s="252"/>
      <c r="XEI74" s="252"/>
      <c r="XEJ74" s="252"/>
      <c r="XEK74" s="252"/>
      <c r="XEL74" s="252"/>
      <c r="XEM74" s="252"/>
      <c r="XEN74" s="252"/>
      <c r="XEO74" s="252"/>
      <c r="XEP74" s="252"/>
      <c r="XEQ74" s="252"/>
      <c r="XER74" s="252"/>
      <c r="XES74" s="252"/>
      <c r="XET74" s="252"/>
      <c r="XEU74" s="252"/>
      <c r="XEV74" s="252"/>
      <c r="XEW74" s="252"/>
      <c r="XEX74" s="252"/>
      <c r="XEY74" s="252"/>
      <c r="XEZ74" s="252"/>
      <c r="XFA74" s="252"/>
      <c r="XFB74" s="252"/>
      <c r="XFC74" s="252"/>
      <c r="XFD74" s="252"/>
    </row>
    <row r="75" spans="1:16384" ht="9" customHeight="1" x14ac:dyDescent="0.2"/>
    <row r="76" spans="1:16384" ht="150.75" customHeight="1" x14ac:dyDescent="0.2"/>
    <row r="77" spans="1:16384" ht="90" customHeight="1" x14ac:dyDescent="0.2"/>
    <row r="78" spans="1:16384" ht="185.25" customHeight="1" x14ac:dyDescent="0.2">
      <c r="A78" s="252" t="s">
        <v>143</v>
      </c>
      <c r="B78" s="258"/>
      <c r="C78" s="258"/>
      <c r="D78" s="258"/>
      <c r="E78" s="258"/>
      <c r="L78" s="221"/>
    </row>
    <row r="79" spans="1:16384" ht="9" customHeight="1" x14ac:dyDescent="0.2"/>
    <row r="80" spans="1:16384" ht="26.25" customHeight="1" x14ac:dyDescent="0.2">
      <c r="A80" s="252" t="s">
        <v>127</v>
      </c>
      <c r="B80" s="252"/>
      <c r="C80" s="252"/>
      <c r="D80" s="252"/>
      <c r="E80" s="252"/>
      <c r="F80" s="252"/>
      <c r="G80" s="252"/>
      <c r="H80" s="252"/>
      <c r="I80" s="252"/>
      <c r="J80" s="252"/>
    </row>
    <row r="81" spans="1:256" ht="9" customHeight="1" x14ac:dyDescent="0.2"/>
    <row r="82" spans="1:256" ht="118.5" customHeight="1" x14ac:dyDescent="0.2"/>
    <row r="83" spans="1:256" ht="9" customHeight="1" x14ac:dyDescent="0.2"/>
    <row r="84" spans="1:256" ht="26.25" customHeight="1" x14ac:dyDescent="0.2">
      <c r="A84" s="252" t="s">
        <v>126</v>
      </c>
      <c r="B84" s="252"/>
      <c r="C84" s="252"/>
      <c r="D84" s="252"/>
      <c r="E84" s="252"/>
      <c r="F84" s="252"/>
      <c r="G84" s="252"/>
      <c r="H84" s="252"/>
      <c r="I84" s="252"/>
      <c r="J84" s="252"/>
    </row>
    <row r="85" spans="1:256" ht="9" customHeight="1" x14ac:dyDescent="0.2"/>
    <row r="86" spans="1:256" ht="296.25" customHeight="1" x14ac:dyDescent="0.2"/>
    <row r="87" spans="1:256" ht="9" customHeight="1" x14ac:dyDescent="0.2">
      <c r="A87" s="222"/>
      <c r="B87" s="223"/>
      <c r="C87" s="223"/>
      <c r="D87" s="223"/>
      <c r="E87" s="223"/>
      <c r="F87" s="224"/>
      <c r="G87" s="224"/>
      <c r="H87" s="224"/>
      <c r="I87" s="225"/>
      <c r="J87" s="225"/>
    </row>
    <row r="88" spans="1:256" s="212" customFormat="1" ht="27.75" customHeight="1" x14ac:dyDescent="0.2">
      <c r="A88" s="252" t="s">
        <v>144</v>
      </c>
      <c r="B88" s="252"/>
      <c r="C88" s="252"/>
      <c r="D88" s="252"/>
      <c r="E88" s="252"/>
      <c r="F88" s="252"/>
      <c r="G88" s="252"/>
      <c r="H88" s="252"/>
      <c r="I88" s="252"/>
      <c r="J88" s="252"/>
      <c r="K88" s="252"/>
      <c r="L88" s="252"/>
      <c r="M88" s="252"/>
      <c r="N88" s="252"/>
      <c r="O88" s="252"/>
      <c r="P88" s="252"/>
      <c r="Q88" s="252"/>
      <c r="R88" s="252"/>
      <c r="S88" s="252"/>
      <c r="T88" s="252"/>
      <c r="U88" s="252"/>
      <c r="V88" s="252"/>
      <c r="W88" s="252"/>
      <c r="X88" s="252"/>
      <c r="Y88" s="252"/>
      <c r="Z88" s="252"/>
      <c r="AA88" s="252"/>
      <c r="AB88" s="252"/>
      <c r="AC88" s="252"/>
      <c r="AD88" s="252"/>
      <c r="AE88" s="252"/>
      <c r="AF88" s="252"/>
      <c r="AG88" s="252"/>
      <c r="AH88" s="252"/>
      <c r="AI88" s="252"/>
      <c r="AJ88" s="252"/>
      <c r="AK88" s="252"/>
      <c r="AL88" s="252"/>
      <c r="AM88" s="252"/>
      <c r="AN88" s="252"/>
      <c r="AO88" s="252"/>
      <c r="AP88" s="252"/>
      <c r="AQ88" s="252"/>
      <c r="AR88" s="252"/>
      <c r="AS88" s="252"/>
      <c r="AT88" s="252"/>
      <c r="AU88" s="252"/>
      <c r="AV88" s="252"/>
      <c r="AW88" s="252"/>
      <c r="AX88" s="252"/>
      <c r="AY88" s="252"/>
      <c r="AZ88" s="252"/>
      <c r="BA88" s="252"/>
      <c r="BB88" s="252"/>
      <c r="BC88" s="252"/>
      <c r="BD88" s="252"/>
      <c r="BE88" s="252"/>
      <c r="BF88" s="252"/>
      <c r="BG88" s="252"/>
      <c r="BH88" s="252"/>
      <c r="BI88" s="252"/>
      <c r="BJ88" s="252"/>
      <c r="BK88" s="252"/>
      <c r="BL88" s="252"/>
      <c r="BM88" s="252"/>
      <c r="BN88" s="252"/>
      <c r="BO88" s="252"/>
      <c r="BP88" s="252"/>
      <c r="BQ88" s="252"/>
      <c r="BR88" s="252"/>
      <c r="BS88" s="252"/>
      <c r="BT88" s="252"/>
      <c r="BU88" s="252"/>
      <c r="BV88" s="252"/>
      <c r="BW88" s="252"/>
      <c r="BX88" s="252"/>
      <c r="BY88" s="252"/>
      <c r="BZ88" s="252"/>
      <c r="CA88" s="252"/>
      <c r="CB88" s="252"/>
      <c r="CC88" s="252"/>
      <c r="CD88" s="252"/>
      <c r="CE88" s="252"/>
      <c r="CF88" s="252"/>
      <c r="CG88" s="252"/>
      <c r="CH88" s="252"/>
      <c r="CI88" s="252"/>
      <c r="CJ88" s="252"/>
      <c r="CK88" s="252"/>
      <c r="CL88" s="252"/>
      <c r="CM88" s="252"/>
      <c r="CN88" s="252"/>
      <c r="CO88" s="252"/>
      <c r="CP88" s="252"/>
      <c r="CQ88" s="252"/>
      <c r="CR88" s="252"/>
      <c r="CS88" s="252"/>
      <c r="CT88" s="252"/>
      <c r="CU88" s="252"/>
      <c r="CV88" s="252"/>
      <c r="CW88" s="252"/>
      <c r="CX88" s="252"/>
      <c r="CY88" s="252"/>
      <c r="CZ88" s="252"/>
      <c r="DA88" s="252"/>
      <c r="DB88" s="252"/>
      <c r="DC88" s="252"/>
      <c r="DD88" s="252"/>
      <c r="DE88" s="252"/>
      <c r="DF88" s="252"/>
      <c r="DG88" s="252"/>
      <c r="DH88" s="252"/>
      <c r="DI88" s="252"/>
      <c r="DJ88" s="252"/>
      <c r="DK88" s="252"/>
      <c r="DL88" s="252"/>
      <c r="DM88" s="252"/>
      <c r="DN88" s="252"/>
      <c r="DO88" s="252"/>
      <c r="DP88" s="252"/>
      <c r="DQ88" s="252"/>
      <c r="DR88" s="252"/>
      <c r="DS88" s="252"/>
      <c r="DT88" s="252"/>
      <c r="DU88" s="252"/>
      <c r="DV88" s="252"/>
      <c r="DW88" s="252"/>
      <c r="DX88" s="252"/>
      <c r="DY88" s="252"/>
      <c r="DZ88" s="252"/>
      <c r="EA88" s="252"/>
      <c r="EB88" s="252"/>
      <c r="EC88" s="252"/>
      <c r="ED88" s="252"/>
      <c r="EE88" s="252"/>
      <c r="EF88" s="252"/>
      <c r="EG88" s="252"/>
      <c r="EH88" s="252"/>
      <c r="EI88" s="252"/>
      <c r="EJ88" s="252"/>
      <c r="EK88" s="252"/>
      <c r="EL88" s="252"/>
      <c r="EM88" s="252"/>
      <c r="EN88" s="252"/>
      <c r="EO88" s="252"/>
      <c r="EP88" s="252"/>
      <c r="EQ88" s="252"/>
      <c r="ER88" s="252"/>
      <c r="ES88" s="252"/>
      <c r="ET88" s="252"/>
      <c r="EU88" s="252"/>
      <c r="EV88" s="252"/>
      <c r="EW88" s="252"/>
      <c r="EX88" s="252"/>
      <c r="EY88" s="252"/>
      <c r="EZ88" s="252"/>
      <c r="FA88" s="252"/>
      <c r="FB88" s="252"/>
      <c r="FC88" s="252"/>
      <c r="FD88" s="252"/>
      <c r="FE88" s="252"/>
      <c r="FF88" s="252"/>
      <c r="FG88" s="252"/>
      <c r="FH88" s="252"/>
      <c r="FI88" s="252"/>
      <c r="FJ88" s="252"/>
      <c r="FK88" s="252"/>
      <c r="FL88" s="252"/>
      <c r="FM88" s="252"/>
      <c r="FN88" s="252"/>
      <c r="FO88" s="252"/>
      <c r="FP88" s="252"/>
      <c r="FQ88" s="252"/>
      <c r="FR88" s="252"/>
      <c r="FS88" s="252"/>
      <c r="FT88" s="252"/>
      <c r="FU88" s="252"/>
      <c r="FV88" s="252"/>
      <c r="FW88" s="252"/>
      <c r="FX88" s="252"/>
      <c r="FY88" s="252"/>
      <c r="FZ88" s="252"/>
      <c r="GA88" s="252"/>
      <c r="GB88" s="252"/>
      <c r="GC88" s="252"/>
      <c r="GD88" s="252"/>
      <c r="GE88" s="252"/>
      <c r="GF88" s="252"/>
      <c r="GG88" s="252"/>
      <c r="GH88" s="252"/>
      <c r="GI88" s="252"/>
      <c r="GJ88" s="252"/>
      <c r="GK88" s="252"/>
      <c r="GL88" s="252"/>
      <c r="GM88" s="252"/>
      <c r="GN88" s="252"/>
      <c r="GO88" s="252"/>
      <c r="GP88" s="252"/>
      <c r="GQ88" s="252"/>
      <c r="GR88" s="252"/>
      <c r="GS88" s="252"/>
      <c r="GT88" s="252"/>
      <c r="GU88" s="252"/>
      <c r="GV88" s="252"/>
      <c r="GW88" s="252"/>
      <c r="GX88" s="252"/>
      <c r="GY88" s="252"/>
      <c r="GZ88" s="252"/>
      <c r="HA88" s="252"/>
      <c r="HB88" s="252"/>
      <c r="HC88" s="252"/>
      <c r="HD88" s="252"/>
      <c r="HE88" s="252"/>
      <c r="HF88" s="252"/>
      <c r="HG88" s="252"/>
      <c r="HH88" s="252"/>
      <c r="HI88" s="252"/>
      <c r="HJ88" s="252"/>
      <c r="HK88" s="252"/>
      <c r="HL88" s="252"/>
      <c r="HM88" s="252"/>
      <c r="HN88" s="252"/>
      <c r="HO88" s="252"/>
      <c r="HP88" s="252"/>
      <c r="HQ88" s="252"/>
      <c r="HR88" s="252"/>
      <c r="HS88" s="252"/>
      <c r="HT88" s="252"/>
      <c r="HU88" s="252"/>
      <c r="HV88" s="252"/>
      <c r="HW88" s="252"/>
      <c r="HX88" s="252"/>
      <c r="HY88" s="252"/>
      <c r="HZ88" s="252"/>
      <c r="IA88" s="252"/>
      <c r="IB88" s="252"/>
      <c r="IC88" s="252"/>
      <c r="ID88" s="252"/>
      <c r="IE88" s="252"/>
      <c r="IF88" s="252"/>
      <c r="IG88" s="252"/>
      <c r="IH88" s="252"/>
      <c r="II88" s="252"/>
      <c r="IJ88" s="252"/>
      <c r="IK88" s="252"/>
      <c r="IL88" s="252"/>
      <c r="IM88" s="252"/>
      <c r="IN88" s="252"/>
      <c r="IO88" s="252"/>
      <c r="IP88" s="252"/>
      <c r="IQ88" s="252"/>
      <c r="IR88" s="252"/>
      <c r="IS88" s="252"/>
      <c r="IT88" s="252"/>
      <c r="IU88" s="252"/>
      <c r="IV88" s="252"/>
    </row>
    <row r="89" spans="1:256" ht="9" customHeight="1" x14ac:dyDescent="0.2">
      <c r="A89" s="226"/>
      <c r="B89" s="227"/>
      <c r="C89" s="227"/>
      <c r="D89" s="227"/>
      <c r="E89" s="227"/>
      <c r="F89" s="227"/>
      <c r="G89" s="227"/>
      <c r="H89" s="227"/>
      <c r="I89" s="227"/>
    </row>
    <row r="90" spans="1:256" ht="122.25" customHeight="1" x14ac:dyDescent="0.2">
      <c r="A90" s="252"/>
      <c r="B90" s="252"/>
      <c r="C90" s="252"/>
      <c r="D90" s="252"/>
      <c r="E90" s="252"/>
      <c r="F90" s="252"/>
      <c r="G90" s="252"/>
      <c r="H90" s="252"/>
      <c r="I90" s="252"/>
      <c r="J90" s="252"/>
      <c r="K90" s="252"/>
      <c r="L90" s="252"/>
      <c r="M90" s="252"/>
      <c r="N90" s="252"/>
      <c r="O90" s="252"/>
      <c r="P90" s="252"/>
      <c r="Q90" s="252"/>
      <c r="R90" s="252"/>
      <c r="S90" s="252"/>
      <c r="T90" s="252"/>
      <c r="U90" s="252"/>
      <c r="V90" s="252"/>
      <c r="W90" s="252"/>
      <c r="X90" s="252"/>
      <c r="Y90" s="252"/>
      <c r="Z90" s="252"/>
      <c r="AA90" s="252"/>
      <c r="AB90" s="252"/>
      <c r="AC90" s="252"/>
      <c r="AD90" s="252"/>
      <c r="AE90" s="252"/>
      <c r="AF90" s="252"/>
      <c r="AG90" s="252"/>
      <c r="AH90" s="252"/>
      <c r="AI90" s="252"/>
      <c r="AJ90" s="252"/>
      <c r="AK90" s="252"/>
      <c r="AL90" s="252"/>
      <c r="AM90" s="252"/>
      <c r="AN90" s="252"/>
      <c r="AO90" s="252"/>
      <c r="AP90" s="252"/>
      <c r="AQ90" s="252"/>
      <c r="AR90" s="252"/>
      <c r="AS90" s="252"/>
      <c r="AT90" s="252"/>
      <c r="AU90" s="252"/>
      <c r="AV90" s="252"/>
      <c r="AW90" s="252"/>
      <c r="AX90" s="252"/>
      <c r="AY90" s="252"/>
      <c r="AZ90" s="252"/>
      <c r="BA90" s="252"/>
      <c r="BB90" s="252"/>
      <c r="BC90" s="252"/>
      <c r="BD90" s="252"/>
      <c r="BE90" s="252"/>
      <c r="BF90" s="252"/>
      <c r="BG90" s="252"/>
      <c r="BH90" s="252"/>
      <c r="BI90" s="252"/>
      <c r="BJ90" s="252"/>
      <c r="BK90" s="252"/>
      <c r="BL90" s="252"/>
      <c r="BM90" s="252"/>
      <c r="BN90" s="252"/>
      <c r="BO90" s="252"/>
      <c r="BP90" s="252"/>
      <c r="BQ90" s="252"/>
      <c r="BR90" s="252"/>
      <c r="BS90" s="252"/>
      <c r="BT90" s="252"/>
      <c r="BU90" s="252"/>
      <c r="BV90" s="252"/>
      <c r="BW90" s="252"/>
      <c r="BX90" s="252"/>
      <c r="BY90" s="252"/>
      <c r="BZ90" s="252"/>
      <c r="CA90" s="252"/>
      <c r="CB90" s="252"/>
      <c r="CC90" s="252"/>
      <c r="CD90" s="252"/>
      <c r="CE90" s="252"/>
      <c r="CF90" s="252"/>
      <c r="CG90" s="252"/>
      <c r="CH90" s="252"/>
      <c r="CI90" s="252"/>
      <c r="CJ90" s="252"/>
      <c r="CK90" s="252"/>
      <c r="CL90" s="252"/>
      <c r="CM90" s="252"/>
      <c r="CN90" s="252"/>
      <c r="CO90" s="252"/>
      <c r="CP90" s="252"/>
      <c r="CQ90" s="252"/>
      <c r="CR90" s="252"/>
      <c r="CS90" s="252"/>
      <c r="CT90" s="252"/>
      <c r="CU90" s="252"/>
      <c r="CV90" s="252"/>
      <c r="CW90" s="252"/>
      <c r="CX90" s="252"/>
      <c r="CY90" s="252"/>
      <c r="CZ90" s="252"/>
      <c r="DA90" s="252"/>
      <c r="DB90" s="252"/>
      <c r="DC90" s="252"/>
      <c r="DD90" s="252"/>
      <c r="DE90" s="252"/>
      <c r="DF90" s="252"/>
      <c r="DG90" s="252"/>
      <c r="DH90" s="252"/>
      <c r="DI90" s="252"/>
      <c r="DJ90" s="252"/>
      <c r="DK90" s="252"/>
      <c r="DL90" s="252"/>
      <c r="DM90" s="252"/>
      <c r="DN90" s="252"/>
      <c r="DO90" s="252"/>
      <c r="DP90" s="252"/>
      <c r="DQ90" s="252"/>
      <c r="DR90" s="252"/>
      <c r="DS90" s="252"/>
      <c r="DT90" s="252"/>
      <c r="DU90" s="252"/>
      <c r="DV90" s="252"/>
      <c r="DW90" s="252"/>
      <c r="DX90" s="252"/>
      <c r="DY90" s="252"/>
      <c r="DZ90" s="252"/>
      <c r="EA90" s="252"/>
      <c r="EB90" s="252"/>
      <c r="EC90" s="252"/>
      <c r="ED90" s="252"/>
      <c r="EE90" s="252"/>
      <c r="EF90" s="252"/>
      <c r="EG90" s="252"/>
      <c r="EH90" s="252"/>
      <c r="EI90" s="252"/>
      <c r="EJ90" s="252"/>
      <c r="EK90" s="252"/>
      <c r="EL90" s="252"/>
      <c r="EM90" s="252"/>
      <c r="EN90" s="252"/>
      <c r="EO90" s="252"/>
      <c r="EP90" s="252"/>
      <c r="EQ90" s="252"/>
      <c r="ER90" s="252"/>
      <c r="ES90" s="252"/>
      <c r="ET90" s="252"/>
      <c r="EU90" s="252"/>
      <c r="EV90" s="252"/>
      <c r="EW90" s="252"/>
      <c r="EX90" s="252"/>
      <c r="EY90" s="252"/>
      <c r="EZ90" s="252"/>
      <c r="FA90" s="252"/>
      <c r="FB90" s="252"/>
      <c r="FC90" s="252"/>
      <c r="FD90" s="252"/>
      <c r="FE90" s="252"/>
      <c r="FF90" s="252"/>
      <c r="FG90" s="252"/>
      <c r="FH90" s="252"/>
      <c r="FI90" s="252"/>
      <c r="FJ90" s="252"/>
      <c r="FK90" s="252"/>
      <c r="FL90" s="252"/>
      <c r="FM90" s="252"/>
      <c r="FN90" s="252"/>
      <c r="FO90" s="252"/>
      <c r="FP90" s="252"/>
      <c r="FQ90" s="252"/>
      <c r="FR90" s="252"/>
      <c r="FS90" s="252"/>
      <c r="FT90" s="252"/>
      <c r="FU90" s="252"/>
      <c r="FV90" s="252"/>
      <c r="FW90" s="252"/>
      <c r="FX90" s="252"/>
      <c r="FY90" s="252"/>
      <c r="FZ90" s="252"/>
      <c r="GA90" s="252"/>
      <c r="GB90" s="252"/>
      <c r="GC90" s="252"/>
      <c r="GD90" s="252"/>
      <c r="GE90" s="252"/>
      <c r="GF90" s="252"/>
      <c r="GG90" s="252"/>
      <c r="GH90" s="252"/>
      <c r="GI90" s="252"/>
      <c r="GJ90" s="252"/>
      <c r="GK90" s="252"/>
      <c r="GL90" s="252"/>
      <c r="GM90" s="252"/>
      <c r="GN90" s="252"/>
      <c r="GO90" s="252"/>
      <c r="GP90" s="252"/>
      <c r="GQ90" s="252"/>
      <c r="GR90" s="252"/>
      <c r="GS90" s="252"/>
      <c r="GT90" s="252"/>
      <c r="GU90" s="252"/>
      <c r="GV90" s="252"/>
      <c r="GW90" s="252"/>
      <c r="GX90" s="252"/>
      <c r="GY90" s="252"/>
      <c r="GZ90" s="252"/>
      <c r="HA90" s="252"/>
      <c r="HB90" s="252"/>
      <c r="HC90" s="252"/>
      <c r="HD90" s="252"/>
      <c r="HE90" s="252"/>
      <c r="HF90" s="252"/>
      <c r="HG90" s="252"/>
      <c r="HH90" s="252"/>
      <c r="HI90" s="252"/>
      <c r="HJ90" s="252"/>
      <c r="HK90" s="252"/>
      <c r="HL90" s="252"/>
      <c r="HM90" s="252"/>
      <c r="HN90" s="252"/>
      <c r="HO90" s="252"/>
      <c r="HP90" s="252"/>
      <c r="HQ90" s="252"/>
      <c r="HR90" s="252"/>
      <c r="HS90" s="252"/>
      <c r="HT90" s="252"/>
      <c r="HU90" s="252"/>
      <c r="HV90" s="252"/>
      <c r="HW90" s="252"/>
      <c r="HX90" s="252"/>
      <c r="HY90" s="252"/>
      <c r="HZ90" s="252"/>
      <c r="IA90" s="252"/>
      <c r="IB90" s="252"/>
      <c r="IC90" s="252"/>
      <c r="ID90" s="252"/>
      <c r="IE90" s="252"/>
      <c r="IF90" s="252"/>
      <c r="IG90" s="252"/>
      <c r="IH90" s="252"/>
      <c r="II90" s="252"/>
      <c r="IJ90" s="252"/>
      <c r="IK90" s="252"/>
      <c r="IL90" s="252"/>
      <c r="IM90" s="252"/>
      <c r="IN90" s="252"/>
      <c r="IO90" s="252"/>
      <c r="IP90" s="252"/>
      <c r="IQ90" s="252"/>
      <c r="IR90" s="252"/>
      <c r="IS90" s="252"/>
      <c r="IT90" s="252"/>
      <c r="IU90" s="252"/>
      <c r="IV90" s="252"/>
    </row>
    <row r="91" spans="1:256" ht="9" customHeight="1" x14ac:dyDescent="0.2"/>
    <row r="92" spans="1:256" ht="15" x14ac:dyDescent="0.2">
      <c r="A92" s="259" t="s">
        <v>105</v>
      </c>
      <c r="B92" s="259"/>
      <c r="C92" s="259"/>
      <c r="D92" s="259"/>
      <c r="E92" s="259"/>
      <c r="F92" s="259"/>
      <c r="G92" s="259"/>
      <c r="H92" s="259"/>
      <c r="I92" s="259"/>
      <c r="J92" s="259"/>
    </row>
    <row r="93" spans="1:256" ht="9" customHeight="1" x14ac:dyDescent="0.2"/>
    <row r="94" spans="1:256" ht="192" customHeight="1" x14ac:dyDescent="0.2">
      <c r="A94" s="260" t="s">
        <v>145</v>
      </c>
      <c r="B94" s="260"/>
      <c r="C94" s="260"/>
      <c r="D94" s="260"/>
      <c r="E94" s="260"/>
      <c r="F94" s="260"/>
      <c r="G94" s="260"/>
      <c r="H94" s="260"/>
      <c r="I94" s="260"/>
      <c r="J94" s="260"/>
      <c r="L94" s="217"/>
    </row>
    <row r="95" spans="1:256" x14ac:dyDescent="0.2">
      <c r="A95" s="207" t="s">
        <v>104</v>
      </c>
    </row>
    <row r="96" spans="1:256" ht="9" customHeight="1" x14ac:dyDescent="0.2"/>
    <row r="97" spans="1:10" ht="24.75" x14ac:dyDescent="0.2">
      <c r="A97" s="261" t="s">
        <v>103</v>
      </c>
      <c r="B97" s="261"/>
      <c r="C97" s="261"/>
      <c r="D97" s="261"/>
      <c r="E97" s="261"/>
      <c r="F97" s="261"/>
      <c r="G97" s="261"/>
      <c r="H97" s="261"/>
      <c r="I97" s="261"/>
      <c r="J97" s="261"/>
    </row>
    <row r="98" spans="1:10" x14ac:dyDescent="0.2">
      <c r="A98" s="228"/>
      <c r="B98" s="229"/>
      <c r="C98" s="229"/>
      <c r="D98" s="229"/>
      <c r="E98" s="230"/>
      <c r="F98" s="229"/>
      <c r="G98" s="229"/>
      <c r="H98" s="229"/>
      <c r="I98" s="229"/>
    </row>
    <row r="99" spans="1:10" ht="12.75" customHeight="1" x14ac:dyDescent="0.2">
      <c r="A99" s="231"/>
      <c r="B99" s="232"/>
      <c r="C99" s="262" t="s">
        <v>102</v>
      </c>
      <c r="D99" s="262"/>
      <c r="E99" s="233"/>
      <c r="F99" s="234"/>
      <c r="G99" s="234"/>
      <c r="H99" s="262" t="s">
        <v>102</v>
      </c>
      <c r="I99" s="262"/>
    </row>
    <row r="100" spans="1:10" x14ac:dyDescent="0.2">
      <c r="A100" s="235"/>
      <c r="B100" s="236"/>
      <c r="C100" s="236"/>
      <c r="D100" s="237"/>
      <c r="E100" s="238"/>
      <c r="F100" s="239"/>
      <c r="G100" s="239"/>
      <c r="H100" s="239"/>
      <c r="I100" s="237"/>
    </row>
    <row r="101" spans="1:10" x14ac:dyDescent="0.2">
      <c r="A101" s="263" t="s">
        <v>101</v>
      </c>
      <c r="B101" s="240">
        <v>4</v>
      </c>
      <c r="C101" s="241"/>
      <c r="D101" s="242"/>
      <c r="E101" s="220"/>
      <c r="F101" s="263" t="s">
        <v>100</v>
      </c>
      <c r="G101" s="240">
        <v>5</v>
      </c>
      <c r="H101" s="241"/>
      <c r="I101" s="242"/>
    </row>
    <row r="102" spans="1:10" x14ac:dyDescent="0.2">
      <c r="A102" s="263"/>
      <c r="B102" s="243">
        <v>11</v>
      </c>
      <c r="C102" s="244"/>
      <c r="D102" s="244"/>
      <c r="E102" s="220"/>
      <c r="F102" s="263"/>
      <c r="G102" s="243">
        <v>12</v>
      </c>
      <c r="H102" s="244"/>
      <c r="I102" s="244"/>
    </row>
    <row r="103" spans="1:10" x14ac:dyDescent="0.2">
      <c r="A103" s="263"/>
      <c r="B103" s="243">
        <v>18</v>
      </c>
      <c r="C103" s="245"/>
      <c r="D103" s="245"/>
      <c r="F103" s="263"/>
      <c r="G103" s="243">
        <v>19</v>
      </c>
      <c r="H103" s="245"/>
      <c r="I103" s="245"/>
    </row>
    <row r="104" spans="1:10" x14ac:dyDescent="0.2">
      <c r="A104" s="263"/>
      <c r="B104" s="243">
        <v>25</v>
      </c>
      <c r="C104" s="245"/>
      <c r="D104" s="245"/>
      <c r="F104" s="263"/>
      <c r="G104" s="243">
        <v>26</v>
      </c>
      <c r="H104" s="245"/>
      <c r="I104" s="245"/>
    </row>
    <row r="116" spans="1:256" x14ac:dyDescent="0.2">
      <c r="A116" s="252"/>
      <c r="B116" s="252"/>
      <c r="C116" s="252"/>
      <c r="D116" s="252"/>
      <c r="E116" s="252"/>
      <c r="F116" s="252"/>
      <c r="G116" s="252"/>
      <c r="H116" s="252"/>
      <c r="I116" s="252"/>
      <c r="J116" s="252"/>
      <c r="K116" s="252"/>
      <c r="L116" s="252"/>
      <c r="M116" s="252"/>
      <c r="N116" s="252"/>
      <c r="O116" s="252"/>
      <c r="P116" s="252"/>
      <c r="Q116" s="252"/>
      <c r="R116" s="252"/>
      <c r="S116" s="252"/>
      <c r="T116" s="252"/>
      <c r="U116" s="252"/>
      <c r="V116" s="252"/>
      <c r="W116" s="252"/>
      <c r="X116" s="252"/>
      <c r="Y116" s="252"/>
      <c r="Z116" s="252"/>
      <c r="AA116" s="252"/>
      <c r="AB116" s="252"/>
      <c r="AC116" s="252"/>
      <c r="AD116" s="252"/>
      <c r="AE116" s="252"/>
      <c r="AF116" s="252"/>
      <c r="AG116" s="252"/>
      <c r="AH116" s="252"/>
      <c r="AI116" s="252"/>
      <c r="AJ116" s="252"/>
      <c r="AK116" s="252"/>
      <c r="AL116" s="252"/>
      <c r="AM116" s="252"/>
      <c r="AN116" s="252"/>
      <c r="AO116" s="252"/>
      <c r="AP116" s="252"/>
      <c r="AQ116" s="252"/>
      <c r="AR116" s="252"/>
      <c r="AS116" s="252"/>
      <c r="AT116" s="252"/>
      <c r="AU116" s="252"/>
      <c r="AV116" s="252"/>
      <c r="AW116" s="252"/>
      <c r="AX116" s="252"/>
      <c r="AY116" s="252"/>
      <c r="AZ116" s="252"/>
      <c r="BA116" s="252"/>
      <c r="BB116" s="252"/>
      <c r="BC116" s="252"/>
      <c r="BD116" s="252"/>
      <c r="BE116" s="252"/>
      <c r="BF116" s="252"/>
      <c r="BG116" s="252"/>
      <c r="BH116" s="252"/>
      <c r="BI116" s="252"/>
      <c r="BJ116" s="252"/>
      <c r="BK116" s="252"/>
      <c r="BL116" s="252"/>
      <c r="BM116" s="252"/>
      <c r="BN116" s="252"/>
      <c r="BO116" s="252"/>
      <c r="BP116" s="252"/>
      <c r="BQ116" s="252"/>
      <c r="BR116" s="252"/>
      <c r="BS116" s="252"/>
      <c r="BT116" s="252"/>
      <c r="BU116" s="252"/>
      <c r="BV116" s="252"/>
      <c r="BW116" s="252"/>
      <c r="BX116" s="252"/>
      <c r="BY116" s="252"/>
      <c r="BZ116" s="252"/>
      <c r="CA116" s="252"/>
      <c r="CB116" s="252"/>
      <c r="CC116" s="252"/>
      <c r="CD116" s="252"/>
      <c r="CE116" s="252"/>
      <c r="CF116" s="252"/>
      <c r="CG116" s="252"/>
      <c r="CH116" s="252"/>
      <c r="CI116" s="252"/>
      <c r="CJ116" s="252"/>
      <c r="CK116" s="252"/>
      <c r="CL116" s="252"/>
      <c r="CM116" s="252"/>
      <c r="CN116" s="252"/>
      <c r="CO116" s="252"/>
      <c r="CP116" s="252"/>
      <c r="CQ116" s="252"/>
      <c r="CR116" s="252"/>
      <c r="CS116" s="252"/>
      <c r="CT116" s="252"/>
      <c r="CU116" s="252"/>
      <c r="CV116" s="252"/>
      <c r="CW116" s="252"/>
      <c r="CX116" s="252"/>
      <c r="CY116" s="252"/>
      <c r="CZ116" s="252"/>
      <c r="DA116" s="252"/>
      <c r="DB116" s="252"/>
      <c r="DC116" s="252"/>
      <c r="DD116" s="252"/>
      <c r="DE116" s="252"/>
      <c r="DF116" s="252"/>
      <c r="DG116" s="252"/>
      <c r="DH116" s="252"/>
      <c r="DI116" s="252"/>
      <c r="DJ116" s="252"/>
      <c r="DK116" s="252"/>
      <c r="DL116" s="252"/>
      <c r="DM116" s="252"/>
      <c r="DN116" s="252"/>
      <c r="DO116" s="252"/>
      <c r="DP116" s="252"/>
      <c r="DQ116" s="252"/>
      <c r="DR116" s="252"/>
      <c r="DS116" s="252"/>
      <c r="DT116" s="252"/>
      <c r="DU116" s="252"/>
      <c r="DV116" s="252"/>
      <c r="DW116" s="252"/>
      <c r="DX116" s="252"/>
      <c r="DY116" s="252"/>
      <c r="DZ116" s="252"/>
      <c r="EA116" s="252"/>
      <c r="EB116" s="252"/>
      <c r="EC116" s="252"/>
      <c r="ED116" s="252"/>
      <c r="EE116" s="252"/>
      <c r="EF116" s="252"/>
      <c r="EG116" s="252"/>
      <c r="EH116" s="252"/>
      <c r="EI116" s="252"/>
      <c r="EJ116" s="252"/>
      <c r="EK116" s="252"/>
      <c r="EL116" s="252"/>
      <c r="EM116" s="252"/>
      <c r="EN116" s="252"/>
      <c r="EO116" s="252"/>
      <c r="EP116" s="252"/>
      <c r="EQ116" s="252"/>
      <c r="ER116" s="252"/>
      <c r="ES116" s="252"/>
      <c r="ET116" s="252"/>
      <c r="EU116" s="252"/>
      <c r="EV116" s="252"/>
      <c r="EW116" s="252"/>
      <c r="EX116" s="252"/>
      <c r="EY116" s="252"/>
      <c r="EZ116" s="252"/>
      <c r="FA116" s="252"/>
      <c r="FB116" s="252"/>
      <c r="FC116" s="252"/>
      <c r="FD116" s="252"/>
      <c r="FE116" s="252"/>
      <c r="FF116" s="252"/>
      <c r="FG116" s="252"/>
      <c r="FH116" s="252"/>
      <c r="FI116" s="252"/>
      <c r="FJ116" s="252"/>
      <c r="FK116" s="252"/>
      <c r="FL116" s="252"/>
      <c r="FM116" s="252"/>
      <c r="FN116" s="252"/>
      <c r="FO116" s="252"/>
      <c r="FP116" s="252"/>
      <c r="FQ116" s="252"/>
      <c r="FR116" s="252"/>
      <c r="FS116" s="252"/>
      <c r="FT116" s="252"/>
      <c r="FU116" s="252"/>
      <c r="FV116" s="252"/>
      <c r="FW116" s="252"/>
      <c r="FX116" s="252"/>
      <c r="FY116" s="252"/>
      <c r="FZ116" s="252"/>
      <c r="GA116" s="252"/>
      <c r="GB116" s="252"/>
      <c r="GC116" s="252"/>
      <c r="GD116" s="252"/>
      <c r="GE116" s="252"/>
      <c r="GF116" s="252"/>
      <c r="GG116" s="252"/>
      <c r="GH116" s="252"/>
      <c r="GI116" s="252"/>
      <c r="GJ116" s="252"/>
      <c r="GK116" s="252"/>
      <c r="GL116" s="252"/>
      <c r="GM116" s="252"/>
      <c r="GN116" s="252"/>
      <c r="GO116" s="252"/>
      <c r="GP116" s="252"/>
      <c r="GQ116" s="252"/>
      <c r="GR116" s="252"/>
      <c r="GS116" s="252"/>
      <c r="GT116" s="252"/>
      <c r="GU116" s="252"/>
      <c r="GV116" s="252"/>
      <c r="GW116" s="252"/>
      <c r="GX116" s="252"/>
      <c r="GY116" s="252"/>
      <c r="GZ116" s="252"/>
      <c r="HA116" s="252"/>
      <c r="HB116" s="252"/>
      <c r="HC116" s="252"/>
      <c r="HD116" s="252"/>
      <c r="HE116" s="252"/>
      <c r="HF116" s="252"/>
      <c r="HG116" s="252"/>
      <c r="HH116" s="252"/>
      <c r="HI116" s="252"/>
      <c r="HJ116" s="252"/>
      <c r="HK116" s="252"/>
      <c r="HL116" s="252"/>
      <c r="HM116" s="252"/>
      <c r="HN116" s="252"/>
      <c r="HO116" s="252"/>
      <c r="HP116" s="252"/>
      <c r="HQ116" s="252"/>
      <c r="HR116" s="252"/>
      <c r="HS116" s="252"/>
      <c r="HT116" s="252"/>
      <c r="HU116" s="252"/>
      <c r="HV116" s="252"/>
      <c r="HW116" s="252"/>
      <c r="HX116" s="252"/>
      <c r="HY116" s="252"/>
      <c r="HZ116" s="252"/>
      <c r="IA116" s="252"/>
      <c r="IB116" s="252"/>
      <c r="IC116" s="252"/>
      <c r="ID116" s="252"/>
      <c r="IE116" s="252"/>
      <c r="IF116" s="252"/>
      <c r="IG116" s="252"/>
      <c r="IH116" s="252"/>
      <c r="II116" s="252"/>
      <c r="IJ116" s="252"/>
      <c r="IK116" s="252"/>
      <c r="IL116" s="252"/>
      <c r="IM116" s="252"/>
      <c r="IN116" s="252"/>
      <c r="IO116" s="252"/>
      <c r="IP116" s="252"/>
      <c r="IQ116" s="252"/>
      <c r="IR116" s="252"/>
      <c r="IS116" s="252"/>
      <c r="IT116" s="252"/>
      <c r="IU116" s="252"/>
      <c r="IV116" s="252"/>
    </row>
    <row r="117" spans="1:256" x14ac:dyDescent="0.2">
      <c r="A117" s="252"/>
      <c r="B117" s="252"/>
      <c r="C117" s="252"/>
      <c r="D117" s="252"/>
      <c r="E117" s="252"/>
      <c r="F117" s="252"/>
      <c r="G117" s="252"/>
      <c r="H117" s="252"/>
      <c r="I117" s="252"/>
      <c r="J117" s="252"/>
      <c r="K117" s="252"/>
      <c r="L117" s="252"/>
      <c r="M117" s="252"/>
      <c r="N117" s="252"/>
      <c r="O117" s="252"/>
      <c r="P117" s="252"/>
      <c r="Q117" s="252"/>
      <c r="R117" s="252"/>
      <c r="S117" s="252"/>
      <c r="T117" s="252"/>
      <c r="U117" s="252"/>
      <c r="V117" s="252"/>
      <c r="W117" s="252"/>
      <c r="X117" s="252"/>
      <c r="Y117" s="252"/>
      <c r="Z117" s="252"/>
      <c r="AA117" s="252"/>
      <c r="AB117" s="252"/>
      <c r="AC117" s="252"/>
      <c r="AD117" s="252"/>
      <c r="AE117" s="252"/>
      <c r="AF117" s="252"/>
      <c r="AG117" s="252"/>
      <c r="AH117" s="252"/>
      <c r="AI117" s="252"/>
      <c r="AJ117" s="252"/>
      <c r="AK117" s="252"/>
      <c r="AL117" s="252"/>
      <c r="AM117" s="252"/>
      <c r="AN117" s="252"/>
      <c r="AO117" s="252"/>
      <c r="AP117" s="252"/>
      <c r="AQ117" s="252"/>
      <c r="AR117" s="252"/>
      <c r="AS117" s="252"/>
      <c r="AT117" s="252"/>
      <c r="AU117" s="252"/>
      <c r="AV117" s="252"/>
      <c r="AW117" s="252"/>
      <c r="AX117" s="252"/>
      <c r="AY117" s="252"/>
      <c r="AZ117" s="252"/>
      <c r="BA117" s="252"/>
      <c r="BB117" s="252"/>
      <c r="BC117" s="252"/>
      <c r="BD117" s="252"/>
      <c r="BE117" s="252"/>
      <c r="BF117" s="252"/>
      <c r="BG117" s="252"/>
      <c r="BH117" s="252"/>
      <c r="BI117" s="252"/>
      <c r="BJ117" s="252"/>
      <c r="BK117" s="252"/>
      <c r="BL117" s="252"/>
      <c r="BM117" s="252"/>
      <c r="BN117" s="252"/>
      <c r="BO117" s="252"/>
      <c r="BP117" s="252"/>
      <c r="BQ117" s="252"/>
      <c r="BR117" s="252"/>
      <c r="BS117" s="252"/>
      <c r="BT117" s="252"/>
      <c r="BU117" s="252"/>
      <c r="BV117" s="252"/>
      <c r="BW117" s="252"/>
      <c r="BX117" s="252"/>
      <c r="BY117" s="252"/>
      <c r="BZ117" s="252"/>
      <c r="CA117" s="252"/>
      <c r="CB117" s="252"/>
      <c r="CC117" s="252"/>
      <c r="CD117" s="252"/>
      <c r="CE117" s="252"/>
      <c r="CF117" s="252"/>
      <c r="CG117" s="252"/>
      <c r="CH117" s="252"/>
      <c r="CI117" s="252"/>
      <c r="CJ117" s="252"/>
      <c r="CK117" s="252"/>
      <c r="CL117" s="252"/>
      <c r="CM117" s="252"/>
      <c r="CN117" s="252"/>
      <c r="CO117" s="252"/>
      <c r="CP117" s="252"/>
      <c r="CQ117" s="252"/>
      <c r="CR117" s="252"/>
      <c r="CS117" s="252"/>
      <c r="CT117" s="252"/>
      <c r="CU117" s="252"/>
      <c r="CV117" s="252"/>
      <c r="CW117" s="252"/>
      <c r="CX117" s="252"/>
      <c r="CY117" s="252"/>
      <c r="CZ117" s="252"/>
      <c r="DA117" s="252"/>
      <c r="DB117" s="252"/>
      <c r="DC117" s="252"/>
      <c r="DD117" s="252"/>
      <c r="DE117" s="252"/>
      <c r="DF117" s="252"/>
      <c r="DG117" s="252"/>
      <c r="DH117" s="252"/>
      <c r="DI117" s="252"/>
      <c r="DJ117" s="252"/>
      <c r="DK117" s="252"/>
      <c r="DL117" s="252"/>
      <c r="DM117" s="252"/>
      <c r="DN117" s="252"/>
      <c r="DO117" s="252"/>
      <c r="DP117" s="252"/>
      <c r="DQ117" s="252"/>
      <c r="DR117" s="252"/>
      <c r="DS117" s="252"/>
      <c r="DT117" s="252"/>
      <c r="DU117" s="252"/>
      <c r="DV117" s="252"/>
      <c r="DW117" s="252"/>
      <c r="DX117" s="252"/>
      <c r="DY117" s="252"/>
      <c r="DZ117" s="252"/>
      <c r="EA117" s="252"/>
      <c r="EB117" s="252"/>
      <c r="EC117" s="252"/>
      <c r="ED117" s="252"/>
      <c r="EE117" s="252"/>
      <c r="EF117" s="252"/>
      <c r="EG117" s="252"/>
      <c r="EH117" s="252"/>
      <c r="EI117" s="252"/>
      <c r="EJ117" s="252"/>
      <c r="EK117" s="252"/>
      <c r="EL117" s="252"/>
      <c r="EM117" s="252"/>
      <c r="EN117" s="252"/>
      <c r="EO117" s="252"/>
      <c r="EP117" s="252"/>
      <c r="EQ117" s="252"/>
      <c r="ER117" s="252"/>
      <c r="ES117" s="252"/>
      <c r="ET117" s="252"/>
      <c r="EU117" s="252"/>
      <c r="EV117" s="252"/>
      <c r="EW117" s="252"/>
      <c r="EX117" s="252"/>
      <c r="EY117" s="252"/>
      <c r="EZ117" s="252"/>
      <c r="FA117" s="252"/>
      <c r="FB117" s="252"/>
      <c r="FC117" s="252"/>
      <c r="FD117" s="252"/>
      <c r="FE117" s="252"/>
      <c r="FF117" s="252"/>
      <c r="FG117" s="252"/>
      <c r="FH117" s="252"/>
      <c r="FI117" s="252"/>
      <c r="FJ117" s="252"/>
      <c r="FK117" s="252"/>
      <c r="FL117" s="252"/>
      <c r="FM117" s="252"/>
      <c r="FN117" s="252"/>
      <c r="FO117" s="252"/>
      <c r="FP117" s="252"/>
      <c r="FQ117" s="252"/>
      <c r="FR117" s="252"/>
      <c r="FS117" s="252"/>
      <c r="FT117" s="252"/>
      <c r="FU117" s="252"/>
      <c r="FV117" s="252"/>
      <c r="FW117" s="252"/>
      <c r="FX117" s="252"/>
      <c r="FY117" s="252"/>
      <c r="FZ117" s="252"/>
      <c r="GA117" s="252"/>
      <c r="GB117" s="252"/>
      <c r="GC117" s="252"/>
      <c r="GD117" s="252"/>
      <c r="GE117" s="252"/>
      <c r="GF117" s="252"/>
      <c r="GG117" s="252"/>
      <c r="GH117" s="252"/>
      <c r="GI117" s="252"/>
      <c r="GJ117" s="252"/>
      <c r="GK117" s="252"/>
      <c r="GL117" s="252"/>
      <c r="GM117" s="252"/>
      <c r="GN117" s="252"/>
      <c r="GO117" s="252"/>
      <c r="GP117" s="252"/>
      <c r="GQ117" s="252"/>
      <c r="GR117" s="252"/>
      <c r="GS117" s="252"/>
      <c r="GT117" s="252"/>
      <c r="GU117" s="252"/>
      <c r="GV117" s="252"/>
      <c r="GW117" s="252"/>
      <c r="GX117" s="252"/>
      <c r="GY117" s="252"/>
      <c r="GZ117" s="252"/>
      <c r="HA117" s="252"/>
      <c r="HB117" s="252"/>
      <c r="HC117" s="252"/>
      <c r="HD117" s="252"/>
      <c r="HE117" s="252"/>
      <c r="HF117" s="252"/>
      <c r="HG117" s="252"/>
      <c r="HH117" s="252"/>
      <c r="HI117" s="252"/>
      <c r="HJ117" s="252"/>
      <c r="HK117" s="252"/>
      <c r="HL117" s="252"/>
      <c r="HM117" s="252"/>
      <c r="HN117" s="252"/>
      <c r="HO117" s="252"/>
      <c r="HP117" s="252"/>
      <c r="HQ117" s="252"/>
      <c r="HR117" s="252"/>
      <c r="HS117" s="252"/>
      <c r="HT117" s="252"/>
      <c r="HU117" s="252"/>
      <c r="HV117" s="252"/>
      <c r="HW117" s="252"/>
      <c r="HX117" s="252"/>
      <c r="HY117" s="252"/>
      <c r="HZ117" s="252"/>
      <c r="IA117" s="252"/>
      <c r="IB117" s="252"/>
      <c r="IC117" s="252"/>
      <c r="ID117" s="252"/>
      <c r="IE117" s="252"/>
      <c r="IF117" s="252"/>
      <c r="IG117" s="252"/>
      <c r="IH117" s="252"/>
      <c r="II117" s="252"/>
      <c r="IJ117" s="252"/>
      <c r="IK117" s="252"/>
      <c r="IL117" s="252"/>
      <c r="IM117" s="252"/>
      <c r="IN117" s="252"/>
      <c r="IO117" s="252"/>
      <c r="IP117" s="252"/>
      <c r="IQ117" s="252"/>
      <c r="IR117" s="252"/>
      <c r="IS117" s="252"/>
      <c r="IT117" s="252"/>
      <c r="IU117" s="252"/>
      <c r="IV117" s="252"/>
    </row>
    <row r="118" spans="1:256" x14ac:dyDescent="0.2">
      <c r="A118" s="252"/>
      <c r="B118" s="252"/>
      <c r="C118" s="252"/>
      <c r="D118" s="252"/>
      <c r="E118" s="252"/>
      <c r="F118" s="252"/>
      <c r="G118" s="252"/>
      <c r="H118" s="252"/>
      <c r="I118" s="252"/>
      <c r="J118" s="252"/>
      <c r="K118" s="252"/>
      <c r="L118" s="252"/>
      <c r="M118" s="252"/>
      <c r="N118" s="252"/>
      <c r="O118" s="252"/>
      <c r="P118" s="252"/>
      <c r="Q118" s="252"/>
      <c r="R118" s="252"/>
      <c r="S118" s="252"/>
      <c r="T118" s="252"/>
      <c r="U118" s="252"/>
      <c r="V118" s="252"/>
      <c r="W118" s="252"/>
      <c r="X118" s="252"/>
      <c r="Y118" s="252"/>
      <c r="Z118" s="252"/>
      <c r="AA118" s="252"/>
      <c r="AB118" s="252"/>
      <c r="AC118" s="252"/>
      <c r="AD118" s="252"/>
      <c r="AE118" s="252"/>
      <c r="AF118" s="252"/>
      <c r="AG118" s="252"/>
      <c r="AH118" s="252"/>
      <c r="AI118" s="252"/>
      <c r="AJ118" s="252"/>
      <c r="AK118" s="252"/>
      <c r="AL118" s="252"/>
      <c r="AM118" s="252"/>
      <c r="AN118" s="252"/>
      <c r="AO118" s="252"/>
      <c r="AP118" s="252"/>
      <c r="AQ118" s="252"/>
      <c r="AR118" s="252"/>
      <c r="AS118" s="252"/>
      <c r="AT118" s="252"/>
      <c r="AU118" s="252"/>
      <c r="AV118" s="252"/>
      <c r="AW118" s="252"/>
      <c r="AX118" s="252"/>
      <c r="AY118" s="252"/>
      <c r="AZ118" s="252"/>
      <c r="BA118" s="252"/>
      <c r="BB118" s="252"/>
      <c r="BC118" s="252"/>
      <c r="BD118" s="252"/>
      <c r="BE118" s="252"/>
      <c r="BF118" s="252"/>
      <c r="BG118" s="252"/>
      <c r="BH118" s="252"/>
      <c r="BI118" s="252"/>
      <c r="BJ118" s="252"/>
      <c r="BK118" s="252"/>
      <c r="BL118" s="252"/>
      <c r="BM118" s="252"/>
      <c r="BN118" s="252"/>
      <c r="BO118" s="252"/>
      <c r="BP118" s="252"/>
      <c r="BQ118" s="252"/>
      <c r="BR118" s="252"/>
      <c r="BS118" s="252"/>
      <c r="BT118" s="252"/>
      <c r="BU118" s="252"/>
      <c r="BV118" s="252"/>
      <c r="BW118" s="252"/>
      <c r="BX118" s="252"/>
      <c r="BY118" s="252"/>
      <c r="BZ118" s="252"/>
      <c r="CA118" s="252"/>
      <c r="CB118" s="252"/>
      <c r="CC118" s="252"/>
      <c r="CD118" s="252"/>
      <c r="CE118" s="252"/>
      <c r="CF118" s="252"/>
      <c r="CG118" s="252"/>
      <c r="CH118" s="252"/>
      <c r="CI118" s="252"/>
      <c r="CJ118" s="252"/>
      <c r="CK118" s="252"/>
      <c r="CL118" s="252"/>
      <c r="CM118" s="252"/>
      <c r="CN118" s="252"/>
      <c r="CO118" s="252"/>
      <c r="CP118" s="252"/>
      <c r="CQ118" s="252"/>
      <c r="CR118" s="252"/>
      <c r="CS118" s="252"/>
      <c r="CT118" s="252"/>
      <c r="CU118" s="252"/>
      <c r="CV118" s="252"/>
      <c r="CW118" s="252"/>
      <c r="CX118" s="252"/>
      <c r="CY118" s="252"/>
      <c r="CZ118" s="252"/>
      <c r="DA118" s="252"/>
      <c r="DB118" s="252"/>
      <c r="DC118" s="252"/>
      <c r="DD118" s="252"/>
      <c r="DE118" s="252"/>
      <c r="DF118" s="252"/>
      <c r="DG118" s="252"/>
      <c r="DH118" s="252"/>
      <c r="DI118" s="252"/>
      <c r="DJ118" s="252"/>
      <c r="DK118" s="252"/>
      <c r="DL118" s="252"/>
      <c r="DM118" s="252"/>
      <c r="DN118" s="252"/>
      <c r="DO118" s="252"/>
      <c r="DP118" s="252"/>
      <c r="DQ118" s="252"/>
      <c r="DR118" s="252"/>
      <c r="DS118" s="252"/>
      <c r="DT118" s="252"/>
      <c r="DU118" s="252"/>
      <c r="DV118" s="252"/>
      <c r="DW118" s="252"/>
      <c r="DX118" s="252"/>
      <c r="DY118" s="252"/>
      <c r="DZ118" s="252"/>
      <c r="EA118" s="252"/>
      <c r="EB118" s="252"/>
      <c r="EC118" s="252"/>
      <c r="ED118" s="252"/>
      <c r="EE118" s="252"/>
      <c r="EF118" s="252"/>
      <c r="EG118" s="252"/>
      <c r="EH118" s="252"/>
      <c r="EI118" s="252"/>
      <c r="EJ118" s="252"/>
      <c r="EK118" s="252"/>
      <c r="EL118" s="252"/>
      <c r="EM118" s="252"/>
      <c r="EN118" s="252"/>
      <c r="EO118" s="252"/>
      <c r="EP118" s="252"/>
      <c r="EQ118" s="252"/>
      <c r="ER118" s="252"/>
      <c r="ES118" s="252"/>
      <c r="ET118" s="252"/>
      <c r="EU118" s="252"/>
      <c r="EV118" s="252"/>
      <c r="EW118" s="252"/>
      <c r="EX118" s="252"/>
      <c r="EY118" s="252"/>
      <c r="EZ118" s="252"/>
      <c r="FA118" s="252"/>
      <c r="FB118" s="252"/>
      <c r="FC118" s="252"/>
      <c r="FD118" s="252"/>
      <c r="FE118" s="252"/>
      <c r="FF118" s="252"/>
      <c r="FG118" s="252"/>
      <c r="FH118" s="252"/>
      <c r="FI118" s="252"/>
      <c r="FJ118" s="252"/>
      <c r="FK118" s="252"/>
      <c r="FL118" s="252"/>
      <c r="FM118" s="252"/>
      <c r="FN118" s="252"/>
      <c r="FO118" s="252"/>
      <c r="FP118" s="252"/>
      <c r="FQ118" s="252"/>
      <c r="FR118" s="252"/>
      <c r="FS118" s="252"/>
      <c r="FT118" s="252"/>
      <c r="FU118" s="252"/>
      <c r="FV118" s="252"/>
      <c r="FW118" s="252"/>
      <c r="FX118" s="252"/>
      <c r="FY118" s="252"/>
      <c r="FZ118" s="252"/>
      <c r="GA118" s="252"/>
      <c r="GB118" s="252"/>
      <c r="GC118" s="252"/>
      <c r="GD118" s="252"/>
      <c r="GE118" s="252"/>
      <c r="GF118" s="252"/>
      <c r="GG118" s="252"/>
      <c r="GH118" s="252"/>
      <c r="GI118" s="252"/>
      <c r="GJ118" s="252"/>
      <c r="GK118" s="252"/>
      <c r="GL118" s="252"/>
      <c r="GM118" s="252"/>
      <c r="GN118" s="252"/>
      <c r="GO118" s="252"/>
      <c r="GP118" s="252"/>
      <c r="GQ118" s="252"/>
      <c r="GR118" s="252"/>
      <c r="GS118" s="252"/>
      <c r="GT118" s="252"/>
      <c r="GU118" s="252"/>
      <c r="GV118" s="252"/>
      <c r="GW118" s="252"/>
      <c r="GX118" s="252"/>
      <c r="GY118" s="252"/>
      <c r="GZ118" s="252"/>
      <c r="HA118" s="252"/>
      <c r="HB118" s="252"/>
      <c r="HC118" s="252"/>
      <c r="HD118" s="252"/>
      <c r="HE118" s="252"/>
      <c r="HF118" s="252"/>
      <c r="HG118" s="252"/>
      <c r="HH118" s="252"/>
      <c r="HI118" s="252"/>
      <c r="HJ118" s="252"/>
      <c r="HK118" s="252"/>
      <c r="HL118" s="252"/>
      <c r="HM118" s="252"/>
      <c r="HN118" s="252"/>
      <c r="HO118" s="252"/>
      <c r="HP118" s="252"/>
      <c r="HQ118" s="252"/>
      <c r="HR118" s="252"/>
      <c r="HS118" s="252"/>
      <c r="HT118" s="252"/>
      <c r="HU118" s="252"/>
      <c r="HV118" s="252"/>
      <c r="HW118" s="252"/>
      <c r="HX118" s="252"/>
      <c r="HY118" s="252"/>
      <c r="HZ118" s="252"/>
      <c r="IA118" s="252"/>
      <c r="IB118" s="252"/>
      <c r="IC118" s="252"/>
      <c r="ID118" s="252"/>
      <c r="IE118" s="252"/>
      <c r="IF118" s="252"/>
      <c r="IG118" s="252"/>
      <c r="IH118" s="252"/>
      <c r="II118" s="252"/>
      <c r="IJ118" s="252"/>
      <c r="IK118" s="252"/>
      <c r="IL118" s="252"/>
      <c r="IM118" s="252"/>
      <c r="IN118" s="252"/>
      <c r="IO118" s="252"/>
      <c r="IP118" s="252"/>
      <c r="IQ118" s="252"/>
      <c r="IR118" s="252"/>
      <c r="IS118" s="252"/>
      <c r="IT118" s="252"/>
      <c r="IU118" s="252"/>
      <c r="IV118" s="252"/>
    </row>
    <row r="119" spans="1:256" x14ac:dyDescent="0.2">
      <c r="A119" s="252"/>
      <c r="B119" s="252"/>
      <c r="C119" s="252"/>
      <c r="D119" s="252"/>
      <c r="E119" s="252"/>
      <c r="F119" s="252"/>
      <c r="G119" s="252"/>
      <c r="H119" s="252"/>
      <c r="I119" s="252"/>
      <c r="J119" s="252"/>
      <c r="K119" s="252"/>
      <c r="L119" s="252"/>
      <c r="M119" s="252"/>
      <c r="N119" s="252"/>
      <c r="O119" s="252"/>
      <c r="P119" s="252"/>
      <c r="Q119" s="252"/>
      <c r="R119" s="252"/>
      <c r="S119" s="252"/>
      <c r="T119" s="252"/>
      <c r="U119" s="252"/>
      <c r="V119" s="252"/>
      <c r="W119" s="252"/>
      <c r="X119" s="252"/>
      <c r="Y119" s="252"/>
      <c r="Z119" s="252"/>
      <c r="AA119" s="252"/>
      <c r="AB119" s="252"/>
      <c r="AC119" s="252"/>
      <c r="AD119" s="252"/>
      <c r="AE119" s="252"/>
      <c r="AF119" s="252"/>
      <c r="AG119" s="252"/>
      <c r="AH119" s="252"/>
      <c r="AI119" s="252"/>
      <c r="AJ119" s="252"/>
      <c r="AK119" s="252"/>
      <c r="AL119" s="252"/>
      <c r="AM119" s="252"/>
      <c r="AN119" s="252"/>
      <c r="AO119" s="252"/>
      <c r="AP119" s="252"/>
      <c r="AQ119" s="252"/>
      <c r="AR119" s="252"/>
      <c r="AS119" s="252"/>
      <c r="AT119" s="252"/>
      <c r="AU119" s="252"/>
      <c r="AV119" s="252"/>
      <c r="AW119" s="252"/>
      <c r="AX119" s="252"/>
      <c r="AY119" s="252"/>
      <c r="AZ119" s="252"/>
      <c r="BA119" s="252"/>
      <c r="BB119" s="252"/>
      <c r="BC119" s="252"/>
      <c r="BD119" s="252"/>
      <c r="BE119" s="252"/>
      <c r="BF119" s="252"/>
      <c r="BG119" s="252"/>
      <c r="BH119" s="252"/>
      <c r="BI119" s="252"/>
      <c r="BJ119" s="252"/>
      <c r="BK119" s="252"/>
      <c r="BL119" s="252"/>
      <c r="BM119" s="252"/>
      <c r="BN119" s="252"/>
      <c r="BO119" s="252"/>
      <c r="BP119" s="252"/>
      <c r="BQ119" s="252"/>
      <c r="BR119" s="252"/>
      <c r="BS119" s="252"/>
      <c r="BT119" s="252"/>
      <c r="BU119" s="252"/>
      <c r="BV119" s="252"/>
      <c r="BW119" s="252"/>
      <c r="BX119" s="252"/>
      <c r="BY119" s="252"/>
      <c r="BZ119" s="252"/>
      <c r="CA119" s="252"/>
      <c r="CB119" s="252"/>
      <c r="CC119" s="252"/>
      <c r="CD119" s="252"/>
      <c r="CE119" s="252"/>
      <c r="CF119" s="252"/>
      <c r="CG119" s="252"/>
      <c r="CH119" s="252"/>
      <c r="CI119" s="252"/>
      <c r="CJ119" s="252"/>
      <c r="CK119" s="252"/>
      <c r="CL119" s="252"/>
      <c r="CM119" s="252"/>
      <c r="CN119" s="252"/>
      <c r="CO119" s="252"/>
      <c r="CP119" s="252"/>
      <c r="CQ119" s="252"/>
      <c r="CR119" s="252"/>
      <c r="CS119" s="252"/>
      <c r="CT119" s="252"/>
      <c r="CU119" s="252"/>
      <c r="CV119" s="252"/>
      <c r="CW119" s="252"/>
      <c r="CX119" s="252"/>
      <c r="CY119" s="252"/>
      <c r="CZ119" s="252"/>
      <c r="DA119" s="252"/>
      <c r="DB119" s="252"/>
      <c r="DC119" s="252"/>
      <c r="DD119" s="252"/>
      <c r="DE119" s="252"/>
      <c r="DF119" s="252"/>
      <c r="DG119" s="252"/>
      <c r="DH119" s="252"/>
      <c r="DI119" s="252"/>
      <c r="DJ119" s="252"/>
      <c r="DK119" s="252"/>
      <c r="DL119" s="252"/>
      <c r="DM119" s="252"/>
      <c r="DN119" s="252"/>
      <c r="DO119" s="252"/>
      <c r="DP119" s="252"/>
      <c r="DQ119" s="252"/>
      <c r="DR119" s="252"/>
      <c r="DS119" s="252"/>
      <c r="DT119" s="252"/>
      <c r="DU119" s="252"/>
      <c r="DV119" s="252"/>
      <c r="DW119" s="252"/>
      <c r="DX119" s="252"/>
      <c r="DY119" s="252"/>
      <c r="DZ119" s="252"/>
      <c r="EA119" s="252"/>
      <c r="EB119" s="252"/>
      <c r="EC119" s="252"/>
      <c r="ED119" s="252"/>
      <c r="EE119" s="252"/>
      <c r="EF119" s="252"/>
      <c r="EG119" s="252"/>
      <c r="EH119" s="252"/>
      <c r="EI119" s="252"/>
      <c r="EJ119" s="252"/>
      <c r="EK119" s="252"/>
      <c r="EL119" s="252"/>
      <c r="EM119" s="252"/>
      <c r="EN119" s="252"/>
      <c r="EO119" s="252"/>
      <c r="EP119" s="252"/>
      <c r="EQ119" s="252"/>
      <c r="ER119" s="252"/>
      <c r="ES119" s="252"/>
      <c r="ET119" s="252"/>
      <c r="EU119" s="252"/>
      <c r="EV119" s="252"/>
      <c r="EW119" s="252"/>
      <c r="EX119" s="252"/>
      <c r="EY119" s="252"/>
      <c r="EZ119" s="252"/>
      <c r="FA119" s="252"/>
      <c r="FB119" s="252"/>
      <c r="FC119" s="252"/>
      <c r="FD119" s="252"/>
      <c r="FE119" s="252"/>
      <c r="FF119" s="252"/>
      <c r="FG119" s="252"/>
      <c r="FH119" s="252"/>
      <c r="FI119" s="252"/>
      <c r="FJ119" s="252"/>
      <c r="FK119" s="252"/>
      <c r="FL119" s="252"/>
      <c r="FM119" s="252"/>
      <c r="FN119" s="252"/>
      <c r="FO119" s="252"/>
      <c r="FP119" s="252"/>
      <c r="FQ119" s="252"/>
      <c r="FR119" s="252"/>
      <c r="FS119" s="252"/>
      <c r="FT119" s="252"/>
      <c r="FU119" s="252"/>
      <c r="FV119" s="252"/>
      <c r="FW119" s="252"/>
      <c r="FX119" s="252"/>
      <c r="FY119" s="252"/>
      <c r="FZ119" s="252"/>
      <c r="GA119" s="252"/>
      <c r="GB119" s="252"/>
      <c r="GC119" s="252"/>
      <c r="GD119" s="252"/>
      <c r="GE119" s="252"/>
      <c r="GF119" s="252"/>
      <c r="GG119" s="252"/>
      <c r="GH119" s="252"/>
      <c r="GI119" s="252"/>
      <c r="GJ119" s="252"/>
      <c r="GK119" s="252"/>
      <c r="GL119" s="252"/>
      <c r="GM119" s="252"/>
      <c r="GN119" s="252"/>
      <c r="GO119" s="252"/>
      <c r="GP119" s="252"/>
      <c r="GQ119" s="252"/>
      <c r="GR119" s="252"/>
      <c r="GS119" s="252"/>
      <c r="GT119" s="252"/>
      <c r="GU119" s="252"/>
      <c r="GV119" s="252"/>
      <c r="GW119" s="252"/>
      <c r="GX119" s="252"/>
      <c r="GY119" s="252"/>
      <c r="GZ119" s="252"/>
      <c r="HA119" s="252"/>
      <c r="HB119" s="252"/>
      <c r="HC119" s="252"/>
      <c r="HD119" s="252"/>
      <c r="HE119" s="252"/>
      <c r="HF119" s="252"/>
      <c r="HG119" s="252"/>
      <c r="HH119" s="252"/>
      <c r="HI119" s="252"/>
      <c r="HJ119" s="252"/>
      <c r="HK119" s="252"/>
      <c r="HL119" s="252"/>
      <c r="HM119" s="252"/>
      <c r="HN119" s="252"/>
      <c r="HO119" s="252"/>
      <c r="HP119" s="252"/>
      <c r="HQ119" s="252"/>
      <c r="HR119" s="252"/>
      <c r="HS119" s="252"/>
      <c r="HT119" s="252"/>
      <c r="HU119" s="252"/>
      <c r="HV119" s="252"/>
      <c r="HW119" s="252"/>
      <c r="HX119" s="252"/>
      <c r="HY119" s="252"/>
      <c r="HZ119" s="252"/>
      <c r="IA119" s="252"/>
      <c r="IB119" s="252"/>
      <c r="IC119" s="252"/>
      <c r="ID119" s="252"/>
      <c r="IE119" s="252"/>
      <c r="IF119" s="252"/>
      <c r="IG119" s="252"/>
      <c r="IH119" s="252"/>
      <c r="II119" s="252"/>
      <c r="IJ119" s="252"/>
      <c r="IK119" s="252"/>
      <c r="IL119" s="252"/>
      <c r="IM119" s="252"/>
      <c r="IN119" s="252"/>
      <c r="IO119" s="252"/>
      <c r="IP119" s="252"/>
      <c r="IQ119" s="252"/>
      <c r="IR119" s="252"/>
      <c r="IS119" s="252"/>
      <c r="IT119" s="252"/>
      <c r="IU119" s="252"/>
      <c r="IV119" s="252"/>
    </row>
  </sheetData>
  <sheetProtection password="8D89" sheet="1" objects="1" scenarios="1"/>
  <mergeCells count="6750">
    <mergeCell ref="HM119:HV119"/>
    <mergeCell ref="HW119:IF119"/>
    <mergeCell ref="IG119:IP119"/>
    <mergeCell ref="IQ119:IV119"/>
    <mergeCell ref="EK119:ET119"/>
    <mergeCell ref="EU119:FD119"/>
    <mergeCell ref="FE119:FN119"/>
    <mergeCell ref="FO119:FX119"/>
    <mergeCell ref="FY119:GH119"/>
    <mergeCell ref="GI119:GR119"/>
    <mergeCell ref="CC119:CL119"/>
    <mergeCell ref="CM119:CV119"/>
    <mergeCell ref="CW119:DF119"/>
    <mergeCell ref="DG119:DP119"/>
    <mergeCell ref="DQ119:DZ119"/>
    <mergeCell ref="EA119:EJ119"/>
    <mergeCell ref="A119:J119"/>
    <mergeCell ref="K119:T119"/>
    <mergeCell ref="U119:AD119"/>
    <mergeCell ref="AE119:AN119"/>
    <mergeCell ref="AO119:AX119"/>
    <mergeCell ref="AY119:BH119"/>
    <mergeCell ref="BI119:BR119"/>
    <mergeCell ref="BS119:CB119"/>
    <mergeCell ref="FY118:GH118"/>
    <mergeCell ref="GI118:GR118"/>
    <mergeCell ref="GS118:HB118"/>
    <mergeCell ref="HC118:HL118"/>
    <mergeCell ref="HM118:HV118"/>
    <mergeCell ref="HW118:IF118"/>
    <mergeCell ref="DQ118:DZ118"/>
    <mergeCell ref="EA118:EJ118"/>
    <mergeCell ref="EK118:ET118"/>
    <mergeCell ref="EU118:FD118"/>
    <mergeCell ref="FE118:FN118"/>
    <mergeCell ref="FO118:FX118"/>
    <mergeCell ref="BI118:BR118"/>
    <mergeCell ref="BS118:CB118"/>
    <mergeCell ref="CC118:CL118"/>
    <mergeCell ref="CM118:CV118"/>
    <mergeCell ref="CW118:DF118"/>
    <mergeCell ref="DG118:DP118"/>
    <mergeCell ref="A118:J118"/>
    <mergeCell ref="K118:T118"/>
    <mergeCell ref="U118:AD118"/>
    <mergeCell ref="AE118:AN118"/>
    <mergeCell ref="GS119:HB119"/>
    <mergeCell ref="HC119:HL119"/>
    <mergeCell ref="AO118:AX118"/>
    <mergeCell ref="AY118:BH118"/>
    <mergeCell ref="GS117:HB117"/>
    <mergeCell ref="HC117:HL117"/>
    <mergeCell ref="HM117:HV117"/>
    <mergeCell ref="HW117:IF117"/>
    <mergeCell ref="IG117:IP117"/>
    <mergeCell ref="IQ117:IV117"/>
    <mergeCell ref="EK117:ET117"/>
    <mergeCell ref="EU117:FD117"/>
    <mergeCell ref="FE117:FN117"/>
    <mergeCell ref="FO117:FX117"/>
    <mergeCell ref="FY117:GH117"/>
    <mergeCell ref="GI117:GR117"/>
    <mergeCell ref="CC117:CL117"/>
    <mergeCell ref="CM117:CV117"/>
    <mergeCell ref="CW117:DF117"/>
    <mergeCell ref="DG117:DP117"/>
    <mergeCell ref="DQ117:DZ117"/>
    <mergeCell ref="EA117:EJ117"/>
    <mergeCell ref="IG118:IP118"/>
    <mergeCell ref="IQ118:IV118"/>
    <mergeCell ref="A117:J117"/>
    <mergeCell ref="K117:T117"/>
    <mergeCell ref="U117:AD117"/>
    <mergeCell ref="AE117:AN117"/>
    <mergeCell ref="AO117:AX117"/>
    <mergeCell ref="AY117:BH117"/>
    <mergeCell ref="BI117:BR117"/>
    <mergeCell ref="BS117:CB117"/>
    <mergeCell ref="FY116:GH116"/>
    <mergeCell ref="GI116:GR116"/>
    <mergeCell ref="GS116:HB116"/>
    <mergeCell ref="HC116:HL116"/>
    <mergeCell ref="HM116:HV116"/>
    <mergeCell ref="HW116:IF116"/>
    <mergeCell ref="DQ116:DZ116"/>
    <mergeCell ref="EA116:EJ116"/>
    <mergeCell ref="EK116:ET116"/>
    <mergeCell ref="EU116:FD116"/>
    <mergeCell ref="FE116:FN116"/>
    <mergeCell ref="FO116:FX116"/>
    <mergeCell ref="BI116:BR116"/>
    <mergeCell ref="BS116:CB116"/>
    <mergeCell ref="CC116:CL116"/>
    <mergeCell ref="CM116:CV116"/>
    <mergeCell ref="CW116:DF116"/>
    <mergeCell ref="DG116:DP116"/>
    <mergeCell ref="A116:J116"/>
    <mergeCell ref="K116:T116"/>
    <mergeCell ref="U116:AD116"/>
    <mergeCell ref="AE116:AN116"/>
    <mergeCell ref="AO116:AX116"/>
    <mergeCell ref="AY116:BH116"/>
    <mergeCell ref="A92:J92"/>
    <mergeCell ref="A94:J94"/>
    <mergeCell ref="A97:J97"/>
    <mergeCell ref="C99:D99"/>
    <mergeCell ref="H99:I99"/>
    <mergeCell ref="A101:A104"/>
    <mergeCell ref="F101:F104"/>
    <mergeCell ref="GS90:HB90"/>
    <mergeCell ref="HC90:HL90"/>
    <mergeCell ref="HM90:HV90"/>
    <mergeCell ref="HW90:IF90"/>
    <mergeCell ref="IG90:IP90"/>
    <mergeCell ref="IQ90:IV90"/>
    <mergeCell ref="EK90:ET90"/>
    <mergeCell ref="EU90:FD90"/>
    <mergeCell ref="FE90:FN90"/>
    <mergeCell ref="FO90:FX90"/>
    <mergeCell ref="FY90:GH90"/>
    <mergeCell ref="GI90:GR90"/>
    <mergeCell ref="CC90:CL90"/>
    <mergeCell ref="CM90:CV90"/>
    <mergeCell ref="CW90:DF90"/>
    <mergeCell ref="DG90:DP90"/>
    <mergeCell ref="DQ90:DZ90"/>
    <mergeCell ref="EA90:EJ90"/>
    <mergeCell ref="IG116:IP116"/>
    <mergeCell ref="IQ116:IV116"/>
    <mergeCell ref="IG88:IP88"/>
    <mergeCell ref="IQ88:IV88"/>
    <mergeCell ref="A90:J90"/>
    <mergeCell ref="K90:T90"/>
    <mergeCell ref="U90:AD90"/>
    <mergeCell ref="AE90:AN90"/>
    <mergeCell ref="AO90:AX90"/>
    <mergeCell ref="AY90:BH90"/>
    <mergeCell ref="BI90:BR90"/>
    <mergeCell ref="BS90:CB90"/>
    <mergeCell ref="FY88:GH88"/>
    <mergeCell ref="GI88:GR88"/>
    <mergeCell ref="GS88:HB88"/>
    <mergeCell ref="HC88:HL88"/>
    <mergeCell ref="HM88:HV88"/>
    <mergeCell ref="HW88:IF88"/>
    <mergeCell ref="DQ88:DZ88"/>
    <mergeCell ref="EA88:EJ88"/>
    <mergeCell ref="EK88:ET88"/>
    <mergeCell ref="EU88:FD88"/>
    <mergeCell ref="FE88:FN88"/>
    <mergeCell ref="FO88:FX88"/>
    <mergeCell ref="BI88:BR88"/>
    <mergeCell ref="BS88:CB88"/>
    <mergeCell ref="CC88:CL88"/>
    <mergeCell ref="CM88:CV88"/>
    <mergeCell ref="CW88:DF88"/>
    <mergeCell ref="DG88:DP88"/>
    <mergeCell ref="A88:J88"/>
    <mergeCell ref="K88:T88"/>
    <mergeCell ref="U88:AD88"/>
    <mergeCell ref="AE88:AN88"/>
    <mergeCell ref="AO88:AX88"/>
    <mergeCell ref="AY88:BH88"/>
    <mergeCell ref="XEG74:XEP74"/>
    <mergeCell ref="XEQ74:XEZ74"/>
    <mergeCell ref="XFA74:XFD74"/>
    <mergeCell ref="A78:E78"/>
    <mergeCell ref="A80:J80"/>
    <mergeCell ref="A84:J84"/>
    <mergeCell ref="XBY74:XCH74"/>
    <mergeCell ref="XCI74:XCR74"/>
    <mergeCell ref="XCS74:XDB74"/>
    <mergeCell ref="XDC74:XDL74"/>
    <mergeCell ref="XDM74:XDV74"/>
    <mergeCell ref="XDW74:XEF74"/>
    <mergeCell ref="WZQ74:WZZ74"/>
    <mergeCell ref="XAA74:XAJ74"/>
    <mergeCell ref="XAK74:XAT74"/>
    <mergeCell ref="XAU74:XBD74"/>
    <mergeCell ref="XBE74:XBN74"/>
    <mergeCell ref="XBO74:XBX74"/>
    <mergeCell ref="WXI74:WXR74"/>
    <mergeCell ref="WXS74:WYB74"/>
    <mergeCell ref="WYC74:WYL74"/>
    <mergeCell ref="WYM74:WYV74"/>
    <mergeCell ref="WYW74:WZF74"/>
    <mergeCell ref="WZG74:WZP74"/>
    <mergeCell ref="WVA74:WVJ74"/>
    <mergeCell ref="WVK74:WVT74"/>
    <mergeCell ref="WVU74:WWD74"/>
    <mergeCell ref="WWE74:WWN74"/>
    <mergeCell ref="WWO74:WWX74"/>
    <mergeCell ref="WWY74:WXH74"/>
    <mergeCell ref="WSS74:WTB74"/>
    <mergeCell ref="WTC74:WTL74"/>
    <mergeCell ref="WTM74:WTV74"/>
    <mergeCell ref="WTW74:WUF74"/>
    <mergeCell ref="WUG74:WUP74"/>
    <mergeCell ref="WUQ74:WUZ74"/>
    <mergeCell ref="WQK74:WQT74"/>
    <mergeCell ref="WQU74:WRD74"/>
    <mergeCell ref="WRE74:WRN74"/>
    <mergeCell ref="WRO74:WRX74"/>
    <mergeCell ref="WRY74:WSH74"/>
    <mergeCell ref="WSI74:WSR74"/>
    <mergeCell ref="WOC74:WOL74"/>
    <mergeCell ref="WOM74:WOV74"/>
    <mergeCell ref="WOW74:WPF74"/>
    <mergeCell ref="WPG74:WPP74"/>
    <mergeCell ref="WPQ74:WPZ74"/>
    <mergeCell ref="WQA74:WQJ74"/>
    <mergeCell ref="WLU74:WMD74"/>
    <mergeCell ref="WME74:WMN74"/>
    <mergeCell ref="WMO74:WMX74"/>
    <mergeCell ref="WMY74:WNH74"/>
    <mergeCell ref="WNI74:WNR74"/>
    <mergeCell ref="WNS74:WOB74"/>
    <mergeCell ref="WJM74:WJV74"/>
    <mergeCell ref="WJW74:WKF74"/>
    <mergeCell ref="WKG74:WKP74"/>
    <mergeCell ref="WKQ74:WKZ74"/>
    <mergeCell ref="WLA74:WLJ74"/>
    <mergeCell ref="WLK74:WLT74"/>
    <mergeCell ref="WHE74:WHN74"/>
    <mergeCell ref="WHO74:WHX74"/>
    <mergeCell ref="WHY74:WIH74"/>
    <mergeCell ref="WII74:WIR74"/>
    <mergeCell ref="WIS74:WJB74"/>
    <mergeCell ref="WJC74:WJL74"/>
    <mergeCell ref="WEW74:WFF74"/>
    <mergeCell ref="WFG74:WFP74"/>
    <mergeCell ref="WFQ74:WFZ74"/>
    <mergeCell ref="WGA74:WGJ74"/>
    <mergeCell ref="WGK74:WGT74"/>
    <mergeCell ref="WGU74:WHD74"/>
    <mergeCell ref="WCO74:WCX74"/>
    <mergeCell ref="WCY74:WDH74"/>
    <mergeCell ref="WDI74:WDR74"/>
    <mergeCell ref="WDS74:WEB74"/>
    <mergeCell ref="WEC74:WEL74"/>
    <mergeCell ref="WEM74:WEV74"/>
    <mergeCell ref="WAG74:WAP74"/>
    <mergeCell ref="WAQ74:WAZ74"/>
    <mergeCell ref="WBA74:WBJ74"/>
    <mergeCell ref="WBK74:WBT74"/>
    <mergeCell ref="WBU74:WCD74"/>
    <mergeCell ref="WCE74:WCN74"/>
    <mergeCell ref="VXY74:VYH74"/>
    <mergeCell ref="VYI74:VYR74"/>
    <mergeCell ref="VYS74:VZB74"/>
    <mergeCell ref="VZC74:VZL74"/>
    <mergeCell ref="VZM74:VZV74"/>
    <mergeCell ref="VZW74:WAF74"/>
    <mergeCell ref="VVQ74:VVZ74"/>
    <mergeCell ref="VWA74:VWJ74"/>
    <mergeCell ref="VWK74:VWT74"/>
    <mergeCell ref="VWU74:VXD74"/>
    <mergeCell ref="VXE74:VXN74"/>
    <mergeCell ref="VXO74:VXX74"/>
    <mergeCell ref="VTI74:VTR74"/>
    <mergeCell ref="VTS74:VUB74"/>
    <mergeCell ref="VUC74:VUL74"/>
    <mergeCell ref="VUM74:VUV74"/>
    <mergeCell ref="VUW74:VVF74"/>
    <mergeCell ref="VVG74:VVP74"/>
    <mergeCell ref="VRA74:VRJ74"/>
    <mergeCell ref="VRK74:VRT74"/>
    <mergeCell ref="VRU74:VSD74"/>
    <mergeCell ref="VSE74:VSN74"/>
    <mergeCell ref="VSO74:VSX74"/>
    <mergeCell ref="VSY74:VTH74"/>
    <mergeCell ref="VOS74:VPB74"/>
    <mergeCell ref="VPC74:VPL74"/>
    <mergeCell ref="VPM74:VPV74"/>
    <mergeCell ref="VPW74:VQF74"/>
    <mergeCell ref="VQG74:VQP74"/>
    <mergeCell ref="VQQ74:VQZ74"/>
    <mergeCell ref="VMK74:VMT74"/>
    <mergeCell ref="VMU74:VND74"/>
    <mergeCell ref="VNE74:VNN74"/>
    <mergeCell ref="VNO74:VNX74"/>
    <mergeCell ref="VNY74:VOH74"/>
    <mergeCell ref="VOI74:VOR74"/>
    <mergeCell ref="VKC74:VKL74"/>
    <mergeCell ref="VKM74:VKV74"/>
    <mergeCell ref="VKW74:VLF74"/>
    <mergeCell ref="VLG74:VLP74"/>
    <mergeCell ref="VLQ74:VLZ74"/>
    <mergeCell ref="VMA74:VMJ74"/>
    <mergeCell ref="VHU74:VID74"/>
    <mergeCell ref="VIE74:VIN74"/>
    <mergeCell ref="VIO74:VIX74"/>
    <mergeCell ref="VIY74:VJH74"/>
    <mergeCell ref="VJI74:VJR74"/>
    <mergeCell ref="VJS74:VKB74"/>
    <mergeCell ref="VFM74:VFV74"/>
    <mergeCell ref="VFW74:VGF74"/>
    <mergeCell ref="VGG74:VGP74"/>
    <mergeCell ref="VGQ74:VGZ74"/>
    <mergeCell ref="VHA74:VHJ74"/>
    <mergeCell ref="VHK74:VHT74"/>
    <mergeCell ref="VDE74:VDN74"/>
    <mergeCell ref="VDO74:VDX74"/>
    <mergeCell ref="VDY74:VEH74"/>
    <mergeCell ref="VEI74:VER74"/>
    <mergeCell ref="VES74:VFB74"/>
    <mergeCell ref="VFC74:VFL74"/>
    <mergeCell ref="VAW74:VBF74"/>
    <mergeCell ref="VBG74:VBP74"/>
    <mergeCell ref="VBQ74:VBZ74"/>
    <mergeCell ref="VCA74:VCJ74"/>
    <mergeCell ref="VCK74:VCT74"/>
    <mergeCell ref="VCU74:VDD74"/>
    <mergeCell ref="UYO74:UYX74"/>
    <mergeCell ref="UYY74:UZH74"/>
    <mergeCell ref="UZI74:UZR74"/>
    <mergeCell ref="UZS74:VAB74"/>
    <mergeCell ref="VAC74:VAL74"/>
    <mergeCell ref="VAM74:VAV74"/>
    <mergeCell ref="UWG74:UWP74"/>
    <mergeCell ref="UWQ74:UWZ74"/>
    <mergeCell ref="UXA74:UXJ74"/>
    <mergeCell ref="UXK74:UXT74"/>
    <mergeCell ref="UXU74:UYD74"/>
    <mergeCell ref="UYE74:UYN74"/>
    <mergeCell ref="UTY74:UUH74"/>
    <mergeCell ref="UUI74:UUR74"/>
    <mergeCell ref="UUS74:UVB74"/>
    <mergeCell ref="UVC74:UVL74"/>
    <mergeCell ref="UVM74:UVV74"/>
    <mergeCell ref="UVW74:UWF74"/>
    <mergeCell ref="URQ74:URZ74"/>
    <mergeCell ref="USA74:USJ74"/>
    <mergeCell ref="USK74:UST74"/>
    <mergeCell ref="USU74:UTD74"/>
    <mergeCell ref="UTE74:UTN74"/>
    <mergeCell ref="UTO74:UTX74"/>
    <mergeCell ref="UPI74:UPR74"/>
    <mergeCell ref="UPS74:UQB74"/>
    <mergeCell ref="UQC74:UQL74"/>
    <mergeCell ref="UQM74:UQV74"/>
    <mergeCell ref="UQW74:URF74"/>
    <mergeCell ref="URG74:URP74"/>
    <mergeCell ref="UNA74:UNJ74"/>
    <mergeCell ref="UNK74:UNT74"/>
    <mergeCell ref="UNU74:UOD74"/>
    <mergeCell ref="UOE74:UON74"/>
    <mergeCell ref="UOO74:UOX74"/>
    <mergeCell ref="UOY74:UPH74"/>
    <mergeCell ref="UKS74:ULB74"/>
    <mergeCell ref="ULC74:ULL74"/>
    <mergeCell ref="ULM74:ULV74"/>
    <mergeCell ref="ULW74:UMF74"/>
    <mergeCell ref="UMG74:UMP74"/>
    <mergeCell ref="UMQ74:UMZ74"/>
    <mergeCell ref="UIK74:UIT74"/>
    <mergeCell ref="UIU74:UJD74"/>
    <mergeCell ref="UJE74:UJN74"/>
    <mergeCell ref="UJO74:UJX74"/>
    <mergeCell ref="UJY74:UKH74"/>
    <mergeCell ref="UKI74:UKR74"/>
    <mergeCell ref="UGC74:UGL74"/>
    <mergeCell ref="UGM74:UGV74"/>
    <mergeCell ref="UGW74:UHF74"/>
    <mergeCell ref="UHG74:UHP74"/>
    <mergeCell ref="UHQ74:UHZ74"/>
    <mergeCell ref="UIA74:UIJ74"/>
    <mergeCell ref="UDU74:UED74"/>
    <mergeCell ref="UEE74:UEN74"/>
    <mergeCell ref="UEO74:UEX74"/>
    <mergeCell ref="UEY74:UFH74"/>
    <mergeCell ref="UFI74:UFR74"/>
    <mergeCell ref="UFS74:UGB74"/>
    <mergeCell ref="UBM74:UBV74"/>
    <mergeCell ref="UBW74:UCF74"/>
    <mergeCell ref="UCG74:UCP74"/>
    <mergeCell ref="UCQ74:UCZ74"/>
    <mergeCell ref="UDA74:UDJ74"/>
    <mergeCell ref="UDK74:UDT74"/>
    <mergeCell ref="TZE74:TZN74"/>
    <mergeCell ref="TZO74:TZX74"/>
    <mergeCell ref="TZY74:UAH74"/>
    <mergeCell ref="UAI74:UAR74"/>
    <mergeCell ref="UAS74:UBB74"/>
    <mergeCell ref="UBC74:UBL74"/>
    <mergeCell ref="TWW74:TXF74"/>
    <mergeCell ref="TXG74:TXP74"/>
    <mergeCell ref="TXQ74:TXZ74"/>
    <mergeCell ref="TYA74:TYJ74"/>
    <mergeCell ref="TYK74:TYT74"/>
    <mergeCell ref="TYU74:TZD74"/>
    <mergeCell ref="TUO74:TUX74"/>
    <mergeCell ref="TUY74:TVH74"/>
    <mergeCell ref="TVI74:TVR74"/>
    <mergeCell ref="TVS74:TWB74"/>
    <mergeCell ref="TWC74:TWL74"/>
    <mergeCell ref="TWM74:TWV74"/>
    <mergeCell ref="TSG74:TSP74"/>
    <mergeCell ref="TSQ74:TSZ74"/>
    <mergeCell ref="TTA74:TTJ74"/>
    <mergeCell ref="TTK74:TTT74"/>
    <mergeCell ref="TTU74:TUD74"/>
    <mergeCell ref="TUE74:TUN74"/>
    <mergeCell ref="TPY74:TQH74"/>
    <mergeCell ref="TQI74:TQR74"/>
    <mergeCell ref="TQS74:TRB74"/>
    <mergeCell ref="TRC74:TRL74"/>
    <mergeCell ref="TRM74:TRV74"/>
    <mergeCell ref="TRW74:TSF74"/>
    <mergeCell ref="TNQ74:TNZ74"/>
    <mergeCell ref="TOA74:TOJ74"/>
    <mergeCell ref="TOK74:TOT74"/>
    <mergeCell ref="TOU74:TPD74"/>
    <mergeCell ref="TPE74:TPN74"/>
    <mergeCell ref="TPO74:TPX74"/>
    <mergeCell ref="TLI74:TLR74"/>
    <mergeCell ref="TLS74:TMB74"/>
    <mergeCell ref="TMC74:TML74"/>
    <mergeCell ref="TMM74:TMV74"/>
    <mergeCell ref="TMW74:TNF74"/>
    <mergeCell ref="TNG74:TNP74"/>
    <mergeCell ref="TJA74:TJJ74"/>
    <mergeCell ref="TJK74:TJT74"/>
    <mergeCell ref="TJU74:TKD74"/>
    <mergeCell ref="TKE74:TKN74"/>
    <mergeCell ref="TKO74:TKX74"/>
    <mergeCell ref="TKY74:TLH74"/>
    <mergeCell ref="TGS74:THB74"/>
    <mergeCell ref="THC74:THL74"/>
    <mergeCell ref="THM74:THV74"/>
    <mergeCell ref="THW74:TIF74"/>
    <mergeCell ref="TIG74:TIP74"/>
    <mergeCell ref="TIQ74:TIZ74"/>
    <mergeCell ref="TEK74:TET74"/>
    <mergeCell ref="TEU74:TFD74"/>
    <mergeCell ref="TFE74:TFN74"/>
    <mergeCell ref="TFO74:TFX74"/>
    <mergeCell ref="TFY74:TGH74"/>
    <mergeCell ref="TGI74:TGR74"/>
    <mergeCell ref="TCC74:TCL74"/>
    <mergeCell ref="TCM74:TCV74"/>
    <mergeCell ref="TCW74:TDF74"/>
    <mergeCell ref="TDG74:TDP74"/>
    <mergeCell ref="TDQ74:TDZ74"/>
    <mergeCell ref="TEA74:TEJ74"/>
    <mergeCell ref="SZU74:TAD74"/>
    <mergeCell ref="TAE74:TAN74"/>
    <mergeCell ref="TAO74:TAX74"/>
    <mergeCell ref="TAY74:TBH74"/>
    <mergeCell ref="TBI74:TBR74"/>
    <mergeCell ref="TBS74:TCB74"/>
    <mergeCell ref="SXM74:SXV74"/>
    <mergeCell ref="SXW74:SYF74"/>
    <mergeCell ref="SYG74:SYP74"/>
    <mergeCell ref="SYQ74:SYZ74"/>
    <mergeCell ref="SZA74:SZJ74"/>
    <mergeCell ref="SZK74:SZT74"/>
    <mergeCell ref="SVE74:SVN74"/>
    <mergeCell ref="SVO74:SVX74"/>
    <mergeCell ref="SVY74:SWH74"/>
    <mergeCell ref="SWI74:SWR74"/>
    <mergeCell ref="SWS74:SXB74"/>
    <mergeCell ref="SXC74:SXL74"/>
    <mergeCell ref="SSW74:STF74"/>
    <mergeCell ref="STG74:STP74"/>
    <mergeCell ref="STQ74:STZ74"/>
    <mergeCell ref="SUA74:SUJ74"/>
    <mergeCell ref="SUK74:SUT74"/>
    <mergeCell ref="SUU74:SVD74"/>
    <mergeCell ref="SQO74:SQX74"/>
    <mergeCell ref="SQY74:SRH74"/>
    <mergeCell ref="SRI74:SRR74"/>
    <mergeCell ref="SRS74:SSB74"/>
    <mergeCell ref="SSC74:SSL74"/>
    <mergeCell ref="SSM74:SSV74"/>
    <mergeCell ref="SOG74:SOP74"/>
    <mergeCell ref="SOQ74:SOZ74"/>
    <mergeCell ref="SPA74:SPJ74"/>
    <mergeCell ref="SPK74:SPT74"/>
    <mergeCell ref="SPU74:SQD74"/>
    <mergeCell ref="SQE74:SQN74"/>
    <mergeCell ref="SLY74:SMH74"/>
    <mergeCell ref="SMI74:SMR74"/>
    <mergeCell ref="SMS74:SNB74"/>
    <mergeCell ref="SNC74:SNL74"/>
    <mergeCell ref="SNM74:SNV74"/>
    <mergeCell ref="SNW74:SOF74"/>
    <mergeCell ref="SJQ74:SJZ74"/>
    <mergeCell ref="SKA74:SKJ74"/>
    <mergeCell ref="SKK74:SKT74"/>
    <mergeCell ref="SKU74:SLD74"/>
    <mergeCell ref="SLE74:SLN74"/>
    <mergeCell ref="SLO74:SLX74"/>
    <mergeCell ref="SHI74:SHR74"/>
    <mergeCell ref="SHS74:SIB74"/>
    <mergeCell ref="SIC74:SIL74"/>
    <mergeCell ref="SIM74:SIV74"/>
    <mergeCell ref="SIW74:SJF74"/>
    <mergeCell ref="SJG74:SJP74"/>
    <mergeCell ref="SFA74:SFJ74"/>
    <mergeCell ref="SFK74:SFT74"/>
    <mergeCell ref="SFU74:SGD74"/>
    <mergeCell ref="SGE74:SGN74"/>
    <mergeCell ref="SGO74:SGX74"/>
    <mergeCell ref="SGY74:SHH74"/>
    <mergeCell ref="SCS74:SDB74"/>
    <mergeCell ref="SDC74:SDL74"/>
    <mergeCell ref="SDM74:SDV74"/>
    <mergeCell ref="SDW74:SEF74"/>
    <mergeCell ref="SEG74:SEP74"/>
    <mergeCell ref="SEQ74:SEZ74"/>
    <mergeCell ref="SAK74:SAT74"/>
    <mergeCell ref="SAU74:SBD74"/>
    <mergeCell ref="SBE74:SBN74"/>
    <mergeCell ref="SBO74:SBX74"/>
    <mergeCell ref="SBY74:SCH74"/>
    <mergeCell ref="SCI74:SCR74"/>
    <mergeCell ref="RYC74:RYL74"/>
    <mergeCell ref="RYM74:RYV74"/>
    <mergeCell ref="RYW74:RZF74"/>
    <mergeCell ref="RZG74:RZP74"/>
    <mergeCell ref="RZQ74:RZZ74"/>
    <mergeCell ref="SAA74:SAJ74"/>
    <mergeCell ref="RVU74:RWD74"/>
    <mergeCell ref="RWE74:RWN74"/>
    <mergeCell ref="RWO74:RWX74"/>
    <mergeCell ref="RWY74:RXH74"/>
    <mergeCell ref="RXI74:RXR74"/>
    <mergeCell ref="RXS74:RYB74"/>
    <mergeCell ref="RTM74:RTV74"/>
    <mergeCell ref="RTW74:RUF74"/>
    <mergeCell ref="RUG74:RUP74"/>
    <mergeCell ref="RUQ74:RUZ74"/>
    <mergeCell ref="RVA74:RVJ74"/>
    <mergeCell ref="RVK74:RVT74"/>
    <mergeCell ref="RRE74:RRN74"/>
    <mergeCell ref="RRO74:RRX74"/>
    <mergeCell ref="RRY74:RSH74"/>
    <mergeCell ref="RSI74:RSR74"/>
    <mergeCell ref="RSS74:RTB74"/>
    <mergeCell ref="RTC74:RTL74"/>
    <mergeCell ref="ROW74:RPF74"/>
    <mergeCell ref="RPG74:RPP74"/>
    <mergeCell ref="RPQ74:RPZ74"/>
    <mergeCell ref="RQA74:RQJ74"/>
    <mergeCell ref="RQK74:RQT74"/>
    <mergeCell ref="RQU74:RRD74"/>
    <mergeCell ref="RMO74:RMX74"/>
    <mergeCell ref="RMY74:RNH74"/>
    <mergeCell ref="RNI74:RNR74"/>
    <mergeCell ref="RNS74:ROB74"/>
    <mergeCell ref="ROC74:ROL74"/>
    <mergeCell ref="ROM74:ROV74"/>
    <mergeCell ref="RKG74:RKP74"/>
    <mergeCell ref="RKQ74:RKZ74"/>
    <mergeCell ref="RLA74:RLJ74"/>
    <mergeCell ref="RLK74:RLT74"/>
    <mergeCell ref="RLU74:RMD74"/>
    <mergeCell ref="RME74:RMN74"/>
    <mergeCell ref="RHY74:RIH74"/>
    <mergeCell ref="RII74:RIR74"/>
    <mergeCell ref="RIS74:RJB74"/>
    <mergeCell ref="RJC74:RJL74"/>
    <mergeCell ref="RJM74:RJV74"/>
    <mergeCell ref="RJW74:RKF74"/>
    <mergeCell ref="RFQ74:RFZ74"/>
    <mergeCell ref="RGA74:RGJ74"/>
    <mergeCell ref="RGK74:RGT74"/>
    <mergeCell ref="RGU74:RHD74"/>
    <mergeCell ref="RHE74:RHN74"/>
    <mergeCell ref="RHO74:RHX74"/>
    <mergeCell ref="RDI74:RDR74"/>
    <mergeCell ref="RDS74:REB74"/>
    <mergeCell ref="REC74:REL74"/>
    <mergeCell ref="REM74:REV74"/>
    <mergeCell ref="REW74:RFF74"/>
    <mergeCell ref="RFG74:RFP74"/>
    <mergeCell ref="RBA74:RBJ74"/>
    <mergeCell ref="RBK74:RBT74"/>
    <mergeCell ref="RBU74:RCD74"/>
    <mergeCell ref="RCE74:RCN74"/>
    <mergeCell ref="RCO74:RCX74"/>
    <mergeCell ref="RCY74:RDH74"/>
    <mergeCell ref="QYS74:QZB74"/>
    <mergeCell ref="QZC74:QZL74"/>
    <mergeCell ref="QZM74:QZV74"/>
    <mergeCell ref="QZW74:RAF74"/>
    <mergeCell ref="RAG74:RAP74"/>
    <mergeCell ref="RAQ74:RAZ74"/>
    <mergeCell ref="QWK74:QWT74"/>
    <mergeCell ref="QWU74:QXD74"/>
    <mergeCell ref="QXE74:QXN74"/>
    <mergeCell ref="QXO74:QXX74"/>
    <mergeCell ref="QXY74:QYH74"/>
    <mergeCell ref="QYI74:QYR74"/>
    <mergeCell ref="QUC74:QUL74"/>
    <mergeCell ref="QUM74:QUV74"/>
    <mergeCell ref="QUW74:QVF74"/>
    <mergeCell ref="QVG74:QVP74"/>
    <mergeCell ref="QVQ74:QVZ74"/>
    <mergeCell ref="QWA74:QWJ74"/>
    <mergeCell ref="QRU74:QSD74"/>
    <mergeCell ref="QSE74:QSN74"/>
    <mergeCell ref="QSO74:QSX74"/>
    <mergeCell ref="QSY74:QTH74"/>
    <mergeCell ref="QTI74:QTR74"/>
    <mergeCell ref="QTS74:QUB74"/>
    <mergeCell ref="QPM74:QPV74"/>
    <mergeCell ref="QPW74:QQF74"/>
    <mergeCell ref="QQG74:QQP74"/>
    <mergeCell ref="QQQ74:QQZ74"/>
    <mergeCell ref="QRA74:QRJ74"/>
    <mergeCell ref="QRK74:QRT74"/>
    <mergeCell ref="QNE74:QNN74"/>
    <mergeCell ref="QNO74:QNX74"/>
    <mergeCell ref="QNY74:QOH74"/>
    <mergeCell ref="QOI74:QOR74"/>
    <mergeCell ref="QOS74:QPB74"/>
    <mergeCell ref="QPC74:QPL74"/>
    <mergeCell ref="QKW74:QLF74"/>
    <mergeCell ref="QLG74:QLP74"/>
    <mergeCell ref="QLQ74:QLZ74"/>
    <mergeCell ref="QMA74:QMJ74"/>
    <mergeCell ref="QMK74:QMT74"/>
    <mergeCell ref="QMU74:QND74"/>
    <mergeCell ref="QIO74:QIX74"/>
    <mergeCell ref="QIY74:QJH74"/>
    <mergeCell ref="QJI74:QJR74"/>
    <mergeCell ref="QJS74:QKB74"/>
    <mergeCell ref="QKC74:QKL74"/>
    <mergeCell ref="QKM74:QKV74"/>
    <mergeCell ref="QGG74:QGP74"/>
    <mergeCell ref="QGQ74:QGZ74"/>
    <mergeCell ref="QHA74:QHJ74"/>
    <mergeCell ref="QHK74:QHT74"/>
    <mergeCell ref="QHU74:QID74"/>
    <mergeCell ref="QIE74:QIN74"/>
    <mergeCell ref="QDY74:QEH74"/>
    <mergeCell ref="QEI74:QER74"/>
    <mergeCell ref="QES74:QFB74"/>
    <mergeCell ref="QFC74:QFL74"/>
    <mergeCell ref="QFM74:QFV74"/>
    <mergeCell ref="QFW74:QGF74"/>
    <mergeCell ref="QBQ74:QBZ74"/>
    <mergeCell ref="QCA74:QCJ74"/>
    <mergeCell ref="QCK74:QCT74"/>
    <mergeCell ref="QCU74:QDD74"/>
    <mergeCell ref="QDE74:QDN74"/>
    <mergeCell ref="QDO74:QDX74"/>
    <mergeCell ref="PZI74:PZR74"/>
    <mergeCell ref="PZS74:QAB74"/>
    <mergeCell ref="QAC74:QAL74"/>
    <mergeCell ref="QAM74:QAV74"/>
    <mergeCell ref="QAW74:QBF74"/>
    <mergeCell ref="QBG74:QBP74"/>
    <mergeCell ref="PXA74:PXJ74"/>
    <mergeCell ref="PXK74:PXT74"/>
    <mergeCell ref="PXU74:PYD74"/>
    <mergeCell ref="PYE74:PYN74"/>
    <mergeCell ref="PYO74:PYX74"/>
    <mergeCell ref="PYY74:PZH74"/>
    <mergeCell ref="PUS74:PVB74"/>
    <mergeCell ref="PVC74:PVL74"/>
    <mergeCell ref="PVM74:PVV74"/>
    <mergeCell ref="PVW74:PWF74"/>
    <mergeCell ref="PWG74:PWP74"/>
    <mergeCell ref="PWQ74:PWZ74"/>
    <mergeCell ref="PSK74:PST74"/>
    <mergeCell ref="PSU74:PTD74"/>
    <mergeCell ref="PTE74:PTN74"/>
    <mergeCell ref="PTO74:PTX74"/>
    <mergeCell ref="PTY74:PUH74"/>
    <mergeCell ref="PUI74:PUR74"/>
    <mergeCell ref="PQC74:PQL74"/>
    <mergeCell ref="PQM74:PQV74"/>
    <mergeCell ref="PQW74:PRF74"/>
    <mergeCell ref="PRG74:PRP74"/>
    <mergeCell ref="PRQ74:PRZ74"/>
    <mergeCell ref="PSA74:PSJ74"/>
    <mergeCell ref="PNU74:POD74"/>
    <mergeCell ref="POE74:PON74"/>
    <mergeCell ref="POO74:POX74"/>
    <mergeCell ref="POY74:PPH74"/>
    <mergeCell ref="PPI74:PPR74"/>
    <mergeCell ref="PPS74:PQB74"/>
    <mergeCell ref="PLM74:PLV74"/>
    <mergeCell ref="PLW74:PMF74"/>
    <mergeCell ref="PMG74:PMP74"/>
    <mergeCell ref="PMQ74:PMZ74"/>
    <mergeCell ref="PNA74:PNJ74"/>
    <mergeCell ref="PNK74:PNT74"/>
    <mergeCell ref="PJE74:PJN74"/>
    <mergeCell ref="PJO74:PJX74"/>
    <mergeCell ref="PJY74:PKH74"/>
    <mergeCell ref="PKI74:PKR74"/>
    <mergeCell ref="PKS74:PLB74"/>
    <mergeCell ref="PLC74:PLL74"/>
    <mergeCell ref="PGW74:PHF74"/>
    <mergeCell ref="PHG74:PHP74"/>
    <mergeCell ref="PHQ74:PHZ74"/>
    <mergeCell ref="PIA74:PIJ74"/>
    <mergeCell ref="PIK74:PIT74"/>
    <mergeCell ref="PIU74:PJD74"/>
    <mergeCell ref="PEO74:PEX74"/>
    <mergeCell ref="PEY74:PFH74"/>
    <mergeCell ref="PFI74:PFR74"/>
    <mergeCell ref="PFS74:PGB74"/>
    <mergeCell ref="PGC74:PGL74"/>
    <mergeCell ref="PGM74:PGV74"/>
    <mergeCell ref="PCG74:PCP74"/>
    <mergeCell ref="PCQ74:PCZ74"/>
    <mergeCell ref="PDA74:PDJ74"/>
    <mergeCell ref="PDK74:PDT74"/>
    <mergeCell ref="PDU74:PED74"/>
    <mergeCell ref="PEE74:PEN74"/>
    <mergeCell ref="OZY74:PAH74"/>
    <mergeCell ref="PAI74:PAR74"/>
    <mergeCell ref="PAS74:PBB74"/>
    <mergeCell ref="PBC74:PBL74"/>
    <mergeCell ref="PBM74:PBV74"/>
    <mergeCell ref="PBW74:PCF74"/>
    <mergeCell ref="OXQ74:OXZ74"/>
    <mergeCell ref="OYA74:OYJ74"/>
    <mergeCell ref="OYK74:OYT74"/>
    <mergeCell ref="OYU74:OZD74"/>
    <mergeCell ref="OZE74:OZN74"/>
    <mergeCell ref="OZO74:OZX74"/>
    <mergeCell ref="OVI74:OVR74"/>
    <mergeCell ref="OVS74:OWB74"/>
    <mergeCell ref="OWC74:OWL74"/>
    <mergeCell ref="OWM74:OWV74"/>
    <mergeCell ref="OWW74:OXF74"/>
    <mergeCell ref="OXG74:OXP74"/>
    <mergeCell ref="OTA74:OTJ74"/>
    <mergeCell ref="OTK74:OTT74"/>
    <mergeCell ref="OTU74:OUD74"/>
    <mergeCell ref="OUE74:OUN74"/>
    <mergeCell ref="OUO74:OUX74"/>
    <mergeCell ref="OUY74:OVH74"/>
    <mergeCell ref="OQS74:ORB74"/>
    <mergeCell ref="ORC74:ORL74"/>
    <mergeCell ref="ORM74:ORV74"/>
    <mergeCell ref="ORW74:OSF74"/>
    <mergeCell ref="OSG74:OSP74"/>
    <mergeCell ref="OSQ74:OSZ74"/>
    <mergeCell ref="OOK74:OOT74"/>
    <mergeCell ref="OOU74:OPD74"/>
    <mergeCell ref="OPE74:OPN74"/>
    <mergeCell ref="OPO74:OPX74"/>
    <mergeCell ref="OPY74:OQH74"/>
    <mergeCell ref="OQI74:OQR74"/>
    <mergeCell ref="OMC74:OML74"/>
    <mergeCell ref="OMM74:OMV74"/>
    <mergeCell ref="OMW74:ONF74"/>
    <mergeCell ref="ONG74:ONP74"/>
    <mergeCell ref="ONQ74:ONZ74"/>
    <mergeCell ref="OOA74:OOJ74"/>
    <mergeCell ref="OJU74:OKD74"/>
    <mergeCell ref="OKE74:OKN74"/>
    <mergeCell ref="OKO74:OKX74"/>
    <mergeCell ref="OKY74:OLH74"/>
    <mergeCell ref="OLI74:OLR74"/>
    <mergeCell ref="OLS74:OMB74"/>
    <mergeCell ref="OHM74:OHV74"/>
    <mergeCell ref="OHW74:OIF74"/>
    <mergeCell ref="OIG74:OIP74"/>
    <mergeCell ref="OIQ74:OIZ74"/>
    <mergeCell ref="OJA74:OJJ74"/>
    <mergeCell ref="OJK74:OJT74"/>
    <mergeCell ref="OFE74:OFN74"/>
    <mergeCell ref="OFO74:OFX74"/>
    <mergeCell ref="OFY74:OGH74"/>
    <mergeCell ref="OGI74:OGR74"/>
    <mergeCell ref="OGS74:OHB74"/>
    <mergeCell ref="OHC74:OHL74"/>
    <mergeCell ref="OCW74:ODF74"/>
    <mergeCell ref="ODG74:ODP74"/>
    <mergeCell ref="ODQ74:ODZ74"/>
    <mergeCell ref="OEA74:OEJ74"/>
    <mergeCell ref="OEK74:OET74"/>
    <mergeCell ref="OEU74:OFD74"/>
    <mergeCell ref="OAO74:OAX74"/>
    <mergeCell ref="OAY74:OBH74"/>
    <mergeCell ref="OBI74:OBR74"/>
    <mergeCell ref="OBS74:OCB74"/>
    <mergeCell ref="OCC74:OCL74"/>
    <mergeCell ref="OCM74:OCV74"/>
    <mergeCell ref="NYG74:NYP74"/>
    <mergeCell ref="NYQ74:NYZ74"/>
    <mergeCell ref="NZA74:NZJ74"/>
    <mergeCell ref="NZK74:NZT74"/>
    <mergeCell ref="NZU74:OAD74"/>
    <mergeCell ref="OAE74:OAN74"/>
    <mergeCell ref="NVY74:NWH74"/>
    <mergeCell ref="NWI74:NWR74"/>
    <mergeCell ref="NWS74:NXB74"/>
    <mergeCell ref="NXC74:NXL74"/>
    <mergeCell ref="NXM74:NXV74"/>
    <mergeCell ref="NXW74:NYF74"/>
    <mergeCell ref="NTQ74:NTZ74"/>
    <mergeCell ref="NUA74:NUJ74"/>
    <mergeCell ref="NUK74:NUT74"/>
    <mergeCell ref="NUU74:NVD74"/>
    <mergeCell ref="NVE74:NVN74"/>
    <mergeCell ref="NVO74:NVX74"/>
    <mergeCell ref="NRI74:NRR74"/>
    <mergeCell ref="NRS74:NSB74"/>
    <mergeCell ref="NSC74:NSL74"/>
    <mergeCell ref="NSM74:NSV74"/>
    <mergeCell ref="NSW74:NTF74"/>
    <mergeCell ref="NTG74:NTP74"/>
    <mergeCell ref="NPA74:NPJ74"/>
    <mergeCell ref="NPK74:NPT74"/>
    <mergeCell ref="NPU74:NQD74"/>
    <mergeCell ref="NQE74:NQN74"/>
    <mergeCell ref="NQO74:NQX74"/>
    <mergeCell ref="NQY74:NRH74"/>
    <mergeCell ref="NMS74:NNB74"/>
    <mergeCell ref="NNC74:NNL74"/>
    <mergeCell ref="NNM74:NNV74"/>
    <mergeCell ref="NNW74:NOF74"/>
    <mergeCell ref="NOG74:NOP74"/>
    <mergeCell ref="NOQ74:NOZ74"/>
    <mergeCell ref="NKK74:NKT74"/>
    <mergeCell ref="NKU74:NLD74"/>
    <mergeCell ref="NLE74:NLN74"/>
    <mergeCell ref="NLO74:NLX74"/>
    <mergeCell ref="NLY74:NMH74"/>
    <mergeCell ref="NMI74:NMR74"/>
    <mergeCell ref="NIC74:NIL74"/>
    <mergeCell ref="NIM74:NIV74"/>
    <mergeCell ref="NIW74:NJF74"/>
    <mergeCell ref="NJG74:NJP74"/>
    <mergeCell ref="NJQ74:NJZ74"/>
    <mergeCell ref="NKA74:NKJ74"/>
    <mergeCell ref="NFU74:NGD74"/>
    <mergeCell ref="NGE74:NGN74"/>
    <mergeCell ref="NGO74:NGX74"/>
    <mergeCell ref="NGY74:NHH74"/>
    <mergeCell ref="NHI74:NHR74"/>
    <mergeCell ref="NHS74:NIB74"/>
    <mergeCell ref="NDM74:NDV74"/>
    <mergeCell ref="NDW74:NEF74"/>
    <mergeCell ref="NEG74:NEP74"/>
    <mergeCell ref="NEQ74:NEZ74"/>
    <mergeCell ref="NFA74:NFJ74"/>
    <mergeCell ref="NFK74:NFT74"/>
    <mergeCell ref="NBE74:NBN74"/>
    <mergeCell ref="NBO74:NBX74"/>
    <mergeCell ref="NBY74:NCH74"/>
    <mergeCell ref="NCI74:NCR74"/>
    <mergeCell ref="NCS74:NDB74"/>
    <mergeCell ref="NDC74:NDL74"/>
    <mergeCell ref="MYW74:MZF74"/>
    <mergeCell ref="MZG74:MZP74"/>
    <mergeCell ref="MZQ74:MZZ74"/>
    <mergeCell ref="NAA74:NAJ74"/>
    <mergeCell ref="NAK74:NAT74"/>
    <mergeCell ref="NAU74:NBD74"/>
    <mergeCell ref="MWO74:MWX74"/>
    <mergeCell ref="MWY74:MXH74"/>
    <mergeCell ref="MXI74:MXR74"/>
    <mergeCell ref="MXS74:MYB74"/>
    <mergeCell ref="MYC74:MYL74"/>
    <mergeCell ref="MYM74:MYV74"/>
    <mergeCell ref="MUG74:MUP74"/>
    <mergeCell ref="MUQ74:MUZ74"/>
    <mergeCell ref="MVA74:MVJ74"/>
    <mergeCell ref="MVK74:MVT74"/>
    <mergeCell ref="MVU74:MWD74"/>
    <mergeCell ref="MWE74:MWN74"/>
    <mergeCell ref="MRY74:MSH74"/>
    <mergeCell ref="MSI74:MSR74"/>
    <mergeCell ref="MSS74:MTB74"/>
    <mergeCell ref="MTC74:MTL74"/>
    <mergeCell ref="MTM74:MTV74"/>
    <mergeCell ref="MTW74:MUF74"/>
    <mergeCell ref="MPQ74:MPZ74"/>
    <mergeCell ref="MQA74:MQJ74"/>
    <mergeCell ref="MQK74:MQT74"/>
    <mergeCell ref="MQU74:MRD74"/>
    <mergeCell ref="MRE74:MRN74"/>
    <mergeCell ref="MRO74:MRX74"/>
    <mergeCell ref="MNI74:MNR74"/>
    <mergeCell ref="MNS74:MOB74"/>
    <mergeCell ref="MOC74:MOL74"/>
    <mergeCell ref="MOM74:MOV74"/>
    <mergeCell ref="MOW74:MPF74"/>
    <mergeCell ref="MPG74:MPP74"/>
    <mergeCell ref="MLA74:MLJ74"/>
    <mergeCell ref="MLK74:MLT74"/>
    <mergeCell ref="MLU74:MMD74"/>
    <mergeCell ref="MME74:MMN74"/>
    <mergeCell ref="MMO74:MMX74"/>
    <mergeCell ref="MMY74:MNH74"/>
    <mergeCell ref="MIS74:MJB74"/>
    <mergeCell ref="MJC74:MJL74"/>
    <mergeCell ref="MJM74:MJV74"/>
    <mergeCell ref="MJW74:MKF74"/>
    <mergeCell ref="MKG74:MKP74"/>
    <mergeCell ref="MKQ74:MKZ74"/>
    <mergeCell ref="MGK74:MGT74"/>
    <mergeCell ref="MGU74:MHD74"/>
    <mergeCell ref="MHE74:MHN74"/>
    <mergeCell ref="MHO74:MHX74"/>
    <mergeCell ref="MHY74:MIH74"/>
    <mergeCell ref="MII74:MIR74"/>
    <mergeCell ref="MEC74:MEL74"/>
    <mergeCell ref="MEM74:MEV74"/>
    <mergeCell ref="MEW74:MFF74"/>
    <mergeCell ref="MFG74:MFP74"/>
    <mergeCell ref="MFQ74:MFZ74"/>
    <mergeCell ref="MGA74:MGJ74"/>
    <mergeCell ref="MBU74:MCD74"/>
    <mergeCell ref="MCE74:MCN74"/>
    <mergeCell ref="MCO74:MCX74"/>
    <mergeCell ref="MCY74:MDH74"/>
    <mergeCell ref="MDI74:MDR74"/>
    <mergeCell ref="MDS74:MEB74"/>
    <mergeCell ref="LZM74:LZV74"/>
    <mergeCell ref="LZW74:MAF74"/>
    <mergeCell ref="MAG74:MAP74"/>
    <mergeCell ref="MAQ74:MAZ74"/>
    <mergeCell ref="MBA74:MBJ74"/>
    <mergeCell ref="MBK74:MBT74"/>
    <mergeCell ref="LXE74:LXN74"/>
    <mergeCell ref="LXO74:LXX74"/>
    <mergeCell ref="LXY74:LYH74"/>
    <mergeCell ref="LYI74:LYR74"/>
    <mergeCell ref="LYS74:LZB74"/>
    <mergeCell ref="LZC74:LZL74"/>
    <mergeCell ref="LUW74:LVF74"/>
    <mergeCell ref="LVG74:LVP74"/>
    <mergeCell ref="LVQ74:LVZ74"/>
    <mergeCell ref="LWA74:LWJ74"/>
    <mergeCell ref="LWK74:LWT74"/>
    <mergeCell ref="LWU74:LXD74"/>
    <mergeCell ref="LSO74:LSX74"/>
    <mergeCell ref="LSY74:LTH74"/>
    <mergeCell ref="LTI74:LTR74"/>
    <mergeCell ref="LTS74:LUB74"/>
    <mergeCell ref="LUC74:LUL74"/>
    <mergeCell ref="LUM74:LUV74"/>
    <mergeCell ref="LQG74:LQP74"/>
    <mergeCell ref="LQQ74:LQZ74"/>
    <mergeCell ref="LRA74:LRJ74"/>
    <mergeCell ref="LRK74:LRT74"/>
    <mergeCell ref="LRU74:LSD74"/>
    <mergeCell ref="LSE74:LSN74"/>
    <mergeCell ref="LNY74:LOH74"/>
    <mergeCell ref="LOI74:LOR74"/>
    <mergeCell ref="LOS74:LPB74"/>
    <mergeCell ref="LPC74:LPL74"/>
    <mergeCell ref="LPM74:LPV74"/>
    <mergeCell ref="LPW74:LQF74"/>
    <mergeCell ref="LLQ74:LLZ74"/>
    <mergeCell ref="LMA74:LMJ74"/>
    <mergeCell ref="LMK74:LMT74"/>
    <mergeCell ref="LMU74:LND74"/>
    <mergeCell ref="LNE74:LNN74"/>
    <mergeCell ref="LNO74:LNX74"/>
    <mergeCell ref="LJI74:LJR74"/>
    <mergeCell ref="LJS74:LKB74"/>
    <mergeCell ref="LKC74:LKL74"/>
    <mergeCell ref="LKM74:LKV74"/>
    <mergeCell ref="LKW74:LLF74"/>
    <mergeCell ref="LLG74:LLP74"/>
    <mergeCell ref="LHA74:LHJ74"/>
    <mergeCell ref="LHK74:LHT74"/>
    <mergeCell ref="LHU74:LID74"/>
    <mergeCell ref="LIE74:LIN74"/>
    <mergeCell ref="LIO74:LIX74"/>
    <mergeCell ref="LIY74:LJH74"/>
    <mergeCell ref="LES74:LFB74"/>
    <mergeCell ref="LFC74:LFL74"/>
    <mergeCell ref="LFM74:LFV74"/>
    <mergeCell ref="LFW74:LGF74"/>
    <mergeCell ref="LGG74:LGP74"/>
    <mergeCell ref="LGQ74:LGZ74"/>
    <mergeCell ref="LCK74:LCT74"/>
    <mergeCell ref="LCU74:LDD74"/>
    <mergeCell ref="LDE74:LDN74"/>
    <mergeCell ref="LDO74:LDX74"/>
    <mergeCell ref="LDY74:LEH74"/>
    <mergeCell ref="LEI74:LER74"/>
    <mergeCell ref="LAC74:LAL74"/>
    <mergeCell ref="LAM74:LAV74"/>
    <mergeCell ref="LAW74:LBF74"/>
    <mergeCell ref="LBG74:LBP74"/>
    <mergeCell ref="LBQ74:LBZ74"/>
    <mergeCell ref="LCA74:LCJ74"/>
    <mergeCell ref="KXU74:KYD74"/>
    <mergeCell ref="KYE74:KYN74"/>
    <mergeCell ref="KYO74:KYX74"/>
    <mergeCell ref="KYY74:KZH74"/>
    <mergeCell ref="KZI74:KZR74"/>
    <mergeCell ref="KZS74:LAB74"/>
    <mergeCell ref="KVM74:KVV74"/>
    <mergeCell ref="KVW74:KWF74"/>
    <mergeCell ref="KWG74:KWP74"/>
    <mergeCell ref="KWQ74:KWZ74"/>
    <mergeCell ref="KXA74:KXJ74"/>
    <mergeCell ref="KXK74:KXT74"/>
    <mergeCell ref="KTE74:KTN74"/>
    <mergeCell ref="KTO74:KTX74"/>
    <mergeCell ref="KTY74:KUH74"/>
    <mergeCell ref="KUI74:KUR74"/>
    <mergeCell ref="KUS74:KVB74"/>
    <mergeCell ref="KVC74:KVL74"/>
    <mergeCell ref="KQW74:KRF74"/>
    <mergeCell ref="KRG74:KRP74"/>
    <mergeCell ref="KRQ74:KRZ74"/>
    <mergeCell ref="KSA74:KSJ74"/>
    <mergeCell ref="KSK74:KST74"/>
    <mergeCell ref="KSU74:KTD74"/>
    <mergeCell ref="KOO74:KOX74"/>
    <mergeCell ref="KOY74:KPH74"/>
    <mergeCell ref="KPI74:KPR74"/>
    <mergeCell ref="KPS74:KQB74"/>
    <mergeCell ref="KQC74:KQL74"/>
    <mergeCell ref="KQM74:KQV74"/>
    <mergeCell ref="KMG74:KMP74"/>
    <mergeCell ref="KMQ74:KMZ74"/>
    <mergeCell ref="KNA74:KNJ74"/>
    <mergeCell ref="KNK74:KNT74"/>
    <mergeCell ref="KNU74:KOD74"/>
    <mergeCell ref="KOE74:KON74"/>
    <mergeCell ref="KJY74:KKH74"/>
    <mergeCell ref="KKI74:KKR74"/>
    <mergeCell ref="KKS74:KLB74"/>
    <mergeCell ref="KLC74:KLL74"/>
    <mergeCell ref="KLM74:KLV74"/>
    <mergeCell ref="KLW74:KMF74"/>
    <mergeCell ref="KHQ74:KHZ74"/>
    <mergeCell ref="KIA74:KIJ74"/>
    <mergeCell ref="KIK74:KIT74"/>
    <mergeCell ref="KIU74:KJD74"/>
    <mergeCell ref="KJE74:KJN74"/>
    <mergeCell ref="KJO74:KJX74"/>
    <mergeCell ref="KFI74:KFR74"/>
    <mergeCell ref="KFS74:KGB74"/>
    <mergeCell ref="KGC74:KGL74"/>
    <mergeCell ref="KGM74:KGV74"/>
    <mergeCell ref="KGW74:KHF74"/>
    <mergeCell ref="KHG74:KHP74"/>
    <mergeCell ref="KDA74:KDJ74"/>
    <mergeCell ref="KDK74:KDT74"/>
    <mergeCell ref="KDU74:KED74"/>
    <mergeCell ref="KEE74:KEN74"/>
    <mergeCell ref="KEO74:KEX74"/>
    <mergeCell ref="KEY74:KFH74"/>
    <mergeCell ref="KAS74:KBB74"/>
    <mergeCell ref="KBC74:KBL74"/>
    <mergeCell ref="KBM74:KBV74"/>
    <mergeCell ref="KBW74:KCF74"/>
    <mergeCell ref="KCG74:KCP74"/>
    <mergeCell ref="KCQ74:KCZ74"/>
    <mergeCell ref="JYK74:JYT74"/>
    <mergeCell ref="JYU74:JZD74"/>
    <mergeCell ref="JZE74:JZN74"/>
    <mergeCell ref="JZO74:JZX74"/>
    <mergeCell ref="JZY74:KAH74"/>
    <mergeCell ref="KAI74:KAR74"/>
    <mergeCell ref="JWC74:JWL74"/>
    <mergeCell ref="JWM74:JWV74"/>
    <mergeCell ref="JWW74:JXF74"/>
    <mergeCell ref="JXG74:JXP74"/>
    <mergeCell ref="JXQ74:JXZ74"/>
    <mergeCell ref="JYA74:JYJ74"/>
    <mergeCell ref="JTU74:JUD74"/>
    <mergeCell ref="JUE74:JUN74"/>
    <mergeCell ref="JUO74:JUX74"/>
    <mergeCell ref="JUY74:JVH74"/>
    <mergeCell ref="JVI74:JVR74"/>
    <mergeCell ref="JVS74:JWB74"/>
    <mergeCell ref="JRM74:JRV74"/>
    <mergeCell ref="JRW74:JSF74"/>
    <mergeCell ref="JSG74:JSP74"/>
    <mergeCell ref="JSQ74:JSZ74"/>
    <mergeCell ref="JTA74:JTJ74"/>
    <mergeCell ref="JTK74:JTT74"/>
    <mergeCell ref="JPE74:JPN74"/>
    <mergeCell ref="JPO74:JPX74"/>
    <mergeCell ref="JPY74:JQH74"/>
    <mergeCell ref="JQI74:JQR74"/>
    <mergeCell ref="JQS74:JRB74"/>
    <mergeCell ref="JRC74:JRL74"/>
    <mergeCell ref="JMW74:JNF74"/>
    <mergeCell ref="JNG74:JNP74"/>
    <mergeCell ref="JNQ74:JNZ74"/>
    <mergeCell ref="JOA74:JOJ74"/>
    <mergeCell ref="JOK74:JOT74"/>
    <mergeCell ref="JOU74:JPD74"/>
    <mergeCell ref="JKO74:JKX74"/>
    <mergeCell ref="JKY74:JLH74"/>
    <mergeCell ref="JLI74:JLR74"/>
    <mergeCell ref="JLS74:JMB74"/>
    <mergeCell ref="JMC74:JML74"/>
    <mergeCell ref="JMM74:JMV74"/>
    <mergeCell ref="JIG74:JIP74"/>
    <mergeCell ref="JIQ74:JIZ74"/>
    <mergeCell ref="JJA74:JJJ74"/>
    <mergeCell ref="JJK74:JJT74"/>
    <mergeCell ref="JJU74:JKD74"/>
    <mergeCell ref="JKE74:JKN74"/>
    <mergeCell ref="JFY74:JGH74"/>
    <mergeCell ref="JGI74:JGR74"/>
    <mergeCell ref="JGS74:JHB74"/>
    <mergeCell ref="JHC74:JHL74"/>
    <mergeCell ref="JHM74:JHV74"/>
    <mergeCell ref="JHW74:JIF74"/>
    <mergeCell ref="JDQ74:JDZ74"/>
    <mergeCell ref="JEA74:JEJ74"/>
    <mergeCell ref="JEK74:JET74"/>
    <mergeCell ref="JEU74:JFD74"/>
    <mergeCell ref="JFE74:JFN74"/>
    <mergeCell ref="JFO74:JFX74"/>
    <mergeCell ref="JBI74:JBR74"/>
    <mergeCell ref="JBS74:JCB74"/>
    <mergeCell ref="JCC74:JCL74"/>
    <mergeCell ref="JCM74:JCV74"/>
    <mergeCell ref="JCW74:JDF74"/>
    <mergeCell ref="JDG74:JDP74"/>
    <mergeCell ref="IZA74:IZJ74"/>
    <mergeCell ref="IZK74:IZT74"/>
    <mergeCell ref="IZU74:JAD74"/>
    <mergeCell ref="JAE74:JAN74"/>
    <mergeCell ref="JAO74:JAX74"/>
    <mergeCell ref="JAY74:JBH74"/>
    <mergeCell ref="IWS74:IXB74"/>
    <mergeCell ref="IXC74:IXL74"/>
    <mergeCell ref="IXM74:IXV74"/>
    <mergeCell ref="IXW74:IYF74"/>
    <mergeCell ref="IYG74:IYP74"/>
    <mergeCell ref="IYQ74:IYZ74"/>
    <mergeCell ref="IUK74:IUT74"/>
    <mergeCell ref="IUU74:IVD74"/>
    <mergeCell ref="IVE74:IVN74"/>
    <mergeCell ref="IVO74:IVX74"/>
    <mergeCell ref="IVY74:IWH74"/>
    <mergeCell ref="IWI74:IWR74"/>
    <mergeCell ref="ISC74:ISL74"/>
    <mergeCell ref="ISM74:ISV74"/>
    <mergeCell ref="ISW74:ITF74"/>
    <mergeCell ref="ITG74:ITP74"/>
    <mergeCell ref="ITQ74:ITZ74"/>
    <mergeCell ref="IUA74:IUJ74"/>
    <mergeCell ref="IPU74:IQD74"/>
    <mergeCell ref="IQE74:IQN74"/>
    <mergeCell ref="IQO74:IQX74"/>
    <mergeCell ref="IQY74:IRH74"/>
    <mergeCell ref="IRI74:IRR74"/>
    <mergeCell ref="IRS74:ISB74"/>
    <mergeCell ref="INM74:INV74"/>
    <mergeCell ref="INW74:IOF74"/>
    <mergeCell ref="IOG74:IOP74"/>
    <mergeCell ref="IOQ74:IOZ74"/>
    <mergeCell ref="IPA74:IPJ74"/>
    <mergeCell ref="IPK74:IPT74"/>
    <mergeCell ref="ILE74:ILN74"/>
    <mergeCell ref="ILO74:ILX74"/>
    <mergeCell ref="ILY74:IMH74"/>
    <mergeCell ref="IMI74:IMR74"/>
    <mergeCell ref="IMS74:INB74"/>
    <mergeCell ref="INC74:INL74"/>
    <mergeCell ref="IIW74:IJF74"/>
    <mergeCell ref="IJG74:IJP74"/>
    <mergeCell ref="IJQ74:IJZ74"/>
    <mergeCell ref="IKA74:IKJ74"/>
    <mergeCell ref="IKK74:IKT74"/>
    <mergeCell ref="IKU74:ILD74"/>
    <mergeCell ref="IGO74:IGX74"/>
    <mergeCell ref="IGY74:IHH74"/>
    <mergeCell ref="IHI74:IHR74"/>
    <mergeCell ref="IHS74:IIB74"/>
    <mergeCell ref="IIC74:IIL74"/>
    <mergeCell ref="IIM74:IIV74"/>
    <mergeCell ref="IEG74:IEP74"/>
    <mergeCell ref="IEQ74:IEZ74"/>
    <mergeCell ref="IFA74:IFJ74"/>
    <mergeCell ref="IFK74:IFT74"/>
    <mergeCell ref="IFU74:IGD74"/>
    <mergeCell ref="IGE74:IGN74"/>
    <mergeCell ref="IBY74:ICH74"/>
    <mergeCell ref="ICI74:ICR74"/>
    <mergeCell ref="ICS74:IDB74"/>
    <mergeCell ref="IDC74:IDL74"/>
    <mergeCell ref="IDM74:IDV74"/>
    <mergeCell ref="IDW74:IEF74"/>
    <mergeCell ref="HZQ74:HZZ74"/>
    <mergeCell ref="IAA74:IAJ74"/>
    <mergeCell ref="IAK74:IAT74"/>
    <mergeCell ref="IAU74:IBD74"/>
    <mergeCell ref="IBE74:IBN74"/>
    <mergeCell ref="IBO74:IBX74"/>
    <mergeCell ref="HXI74:HXR74"/>
    <mergeCell ref="HXS74:HYB74"/>
    <mergeCell ref="HYC74:HYL74"/>
    <mergeCell ref="HYM74:HYV74"/>
    <mergeCell ref="HYW74:HZF74"/>
    <mergeCell ref="HZG74:HZP74"/>
    <mergeCell ref="HVA74:HVJ74"/>
    <mergeCell ref="HVK74:HVT74"/>
    <mergeCell ref="HVU74:HWD74"/>
    <mergeCell ref="HWE74:HWN74"/>
    <mergeCell ref="HWO74:HWX74"/>
    <mergeCell ref="HWY74:HXH74"/>
    <mergeCell ref="HSS74:HTB74"/>
    <mergeCell ref="HTC74:HTL74"/>
    <mergeCell ref="HTM74:HTV74"/>
    <mergeCell ref="HTW74:HUF74"/>
    <mergeCell ref="HUG74:HUP74"/>
    <mergeCell ref="HUQ74:HUZ74"/>
    <mergeCell ref="HQK74:HQT74"/>
    <mergeCell ref="HQU74:HRD74"/>
    <mergeCell ref="HRE74:HRN74"/>
    <mergeCell ref="HRO74:HRX74"/>
    <mergeCell ref="HRY74:HSH74"/>
    <mergeCell ref="HSI74:HSR74"/>
    <mergeCell ref="HOC74:HOL74"/>
    <mergeCell ref="HOM74:HOV74"/>
    <mergeCell ref="HOW74:HPF74"/>
    <mergeCell ref="HPG74:HPP74"/>
    <mergeCell ref="HPQ74:HPZ74"/>
    <mergeCell ref="HQA74:HQJ74"/>
    <mergeCell ref="HLU74:HMD74"/>
    <mergeCell ref="HME74:HMN74"/>
    <mergeCell ref="HMO74:HMX74"/>
    <mergeCell ref="HMY74:HNH74"/>
    <mergeCell ref="HNI74:HNR74"/>
    <mergeCell ref="HNS74:HOB74"/>
    <mergeCell ref="HJM74:HJV74"/>
    <mergeCell ref="HJW74:HKF74"/>
    <mergeCell ref="HKG74:HKP74"/>
    <mergeCell ref="HKQ74:HKZ74"/>
    <mergeCell ref="HLA74:HLJ74"/>
    <mergeCell ref="HLK74:HLT74"/>
    <mergeCell ref="HHE74:HHN74"/>
    <mergeCell ref="HHO74:HHX74"/>
    <mergeCell ref="HHY74:HIH74"/>
    <mergeCell ref="HII74:HIR74"/>
    <mergeCell ref="HIS74:HJB74"/>
    <mergeCell ref="HJC74:HJL74"/>
    <mergeCell ref="HEW74:HFF74"/>
    <mergeCell ref="HFG74:HFP74"/>
    <mergeCell ref="HFQ74:HFZ74"/>
    <mergeCell ref="HGA74:HGJ74"/>
    <mergeCell ref="HGK74:HGT74"/>
    <mergeCell ref="HGU74:HHD74"/>
    <mergeCell ref="HCO74:HCX74"/>
    <mergeCell ref="HCY74:HDH74"/>
    <mergeCell ref="HDI74:HDR74"/>
    <mergeCell ref="HDS74:HEB74"/>
    <mergeCell ref="HEC74:HEL74"/>
    <mergeCell ref="HEM74:HEV74"/>
    <mergeCell ref="HAG74:HAP74"/>
    <mergeCell ref="HAQ74:HAZ74"/>
    <mergeCell ref="HBA74:HBJ74"/>
    <mergeCell ref="HBK74:HBT74"/>
    <mergeCell ref="HBU74:HCD74"/>
    <mergeCell ref="HCE74:HCN74"/>
    <mergeCell ref="GXY74:GYH74"/>
    <mergeCell ref="GYI74:GYR74"/>
    <mergeCell ref="GYS74:GZB74"/>
    <mergeCell ref="GZC74:GZL74"/>
    <mergeCell ref="GZM74:GZV74"/>
    <mergeCell ref="GZW74:HAF74"/>
    <mergeCell ref="GVQ74:GVZ74"/>
    <mergeCell ref="GWA74:GWJ74"/>
    <mergeCell ref="GWK74:GWT74"/>
    <mergeCell ref="GWU74:GXD74"/>
    <mergeCell ref="GXE74:GXN74"/>
    <mergeCell ref="GXO74:GXX74"/>
    <mergeCell ref="GTI74:GTR74"/>
    <mergeCell ref="GTS74:GUB74"/>
    <mergeCell ref="GUC74:GUL74"/>
    <mergeCell ref="GUM74:GUV74"/>
    <mergeCell ref="GUW74:GVF74"/>
    <mergeCell ref="GVG74:GVP74"/>
    <mergeCell ref="GRA74:GRJ74"/>
    <mergeCell ref="GRK74:GRT74"/>
    <mergeCell ref="GRU74:GSD74"/>
    <mergeCell ref="GSE74:GSN74"/>
    <mergeCell ref="GSO74:GSX74"/>
    <mergeCell ref="GSY74:GTH74"/>
    <mergeCell ref="GOS74:GPB74"/>
    <mergeCell ref="GPC74:GPL74"/>
    <mergeCell ref="GPM74:GPV74"/>
    <mergeCell ref="GPW74:GQF74"/>
    <mergeCell ref="GQG74:GQP74"/>
    <mergeCell ref="GQQ74:GQZ74"/>
    <mergeCell ref="GMK74:GMT74"/>
    <mergeCell ref="GMU74:GND74"/>
    <mergeCell ref="GNE74:GNN74"/>
    <mergeCell ref="GNO74:GNX74"/>
    <mergeCell ref="GNY74:GOH74"/>
    <mergeCell ref="GOI74:GOR74"/>
    <mergeCell ref="GKC74:GKL74"/>
    <mergeCell ref="GKM74:GKV74"/>
    <mergeCell ref="GKW74:GLF74"/>
    <mergeCell ref="GLG74:GLP74"/>
    <mergeCell ref="GLQ74:GLZ74"/>
    <mergeCell ref="GMA74:GMJ74"/>
    <mergeCell ref="GHU74:GID74"/>
    <mergeCell ref="GIE74:GIN74"/>
    <mergeCell ref="GIO74:GIX74"/>
    <mergeCell ref="GIY74:GJH74"/>
    <mergeCell ref="GJI74:GJR74"/>
    <mergeCell ref="GJS74:GKB74"/>
    <mergeCell ref="GFM74:GFV74"/>
    <mergeCell ref="GFW74:GGF74"/>
    <mergeCell ref="GGG74:GGP74"/>
    <mergeCell ref="GGQ74:GGZ74"/>
    <mergeCell ref="GHA74:GHJ74"/>
    <mergeCell ref="GHK74:GHT74"/>
    <mergeCell ref="GDE74:GDN74"/>
    <mergeCell ref="GDO74:GDX74"/>
    <mergeCell ref="GDY74:GEH74"/>
    <mergeCell ref="GEI74:GER74"/>
    <mergeCell ref="GES74:GFB74"/>
    <mergeCell ref="GFC74:GFL74"/>
    <mergeCell ref="GAW74:GBF74"/>
    <mergeCell ref="GBG74:GBP74"/>
    <mergeCell ref="GBQ74:GBZ74"/>
    <mergeCell ref="GCA74:GCJ74"/>
    <mergeCell ref="GCK74:GCT74"/>
    <mergeCell ref="GCU74:GDD74"/>
    <mergeCell ref="FYO74:FYX74"/>
    <mergeCell ref="FYY74:FZH74"/>
    <mergeCell ref="FZI74:FZR74"/>
    <mergeCell ref="FZS74:GAB74"/>
    <mergeCell ref="GAC74:GAL74"/>
    <mergeCell ref="GAM74:GAV74"/>
    <mergeCell ref="FWG74:FWP74"/>
    <mergeCell ref="FWQ74:FWZ74"/>
    <mergeCell ref="FXA74:FXJ74"/>
    <mergeCell ref="FXK74:FXT74"/>
    <mergeCell ref="FXU74:FYD74"/>
    <mergeCell ref="FYE74:FYN74"/>
    <mergeCell ref="FTY74:FUH74"/>
    <mergeCell ref="FUI74:FUR74"/>
    <mergeCell ref="FUS74:FVB74"/>
    <mergeCell ref="FVC74:FVL74"/>
    <mergeCell ref="FVM74:FVV74"/>
    <mergeCell ref="FVW74:FWF74"/>
    <mergeCell ref="FRQ74:FRZ74"/>
    <mergeCell ref="FSA74:FSJ74"/>
    <mergeCell ref="FSK74:FST74"/>
    <mergeCell ref="FSU74:FTD74"/>
    <mergeCell ref="FTE74:FTN74"/>
    <mergeCell ref="FTO74:FTX74"/>
    <mergeCell ref="FPI74:FPR74"/>
    <mergeCell ref="FPS74:FQB74"/>
    <mergeCell ref="FQC74:FQL74"/>
    <mergeCell ref="FQM74:FQV74"/>
    <mergeCell ref="FQW74:FRF74"/>
    <mergeCell ref="FRG74:FRP74"/>
    <mergeCell ref="FNA74:FNJ74"/>
    <mergeCell ref="FNK74:FNT74"/>
    <mergeCell ref="FNU74:FOD74"/>
    <mergeCell ref="FOE74:FON74"/>
    <mergeCell ref="FOO74:FOX74"/>
    <mergeCell ref="FOY74:FPH74"/>
    <mergeCell ref="FKS74:FLB74"/>
    <mergeCell ref="FLC74:FLL74"/>
    <mergeCell ref="FLM74:FLV74"/>
    <mergeCell ref="FLW74:FMF74"/>
    <mergeCell ref="FMG74:FMP74"/>
    <mergeCell ref="FMQ74:FMZ74"/>
    <mergeCell ref="FIK74:FIT74"/>
    <mergeCell ref="FIU74:FJD74"/>
    <mergeCell ref="FJE74:FJN74"/>
    <mergeCell ref="FJO74:FJX74"/>
    <mergeCell ref="FJY74:FKH74"/>
    <mergeCell ref="FKI74:FKR74"/>
    <mergeCell ref="FGC74:FGL74"/>
    <mergeCell ref="FGM74:FGV74"/>
    <mergeCell ref="FGW74:FHF74"/>
    <mergeCell ref="FHG74:FHP74"/>
    <mergeCell ref="FHQ74:FHZ74"/>
    <mergeCell ref="FIA74:FIJ74"/>
    <mergeCell ref="FDU74:FED74"/>
    <mergeCell ref="FEE74:FEN74"/>
    <mergeCell ref="FEO74:FEX74"/>
    <mergeCell ref="FEY74:FFH74"/>
    <mergeCell ref="FFI74:FFR74"/>
    <mergeCell ref="FFS74:FGB74"/>
    <mergeCell ref="FBM74:FBV74"/>
    <mergeCell ref="FBW74:FCF74"/>
    <mergeCell ref="FCG74:FCP74"/>
    <mergeCell ref="FCQ74:FCZ74"/>
    <mergeCell ref="FDA74:FDJ74"/>
    <mergeCell ref="FDK74:FDT74"/>
    <mergeCell ref="EZE74:EZN74"/>
    <mergeCell ref="EZO74:EZX74"/>
    <mergeCell ref="EZY74:FAH74"/>
    <mergeCell ref="FAI74:FAR74"/>
    <mergeCell ref="FAS74:FBB74"/>
    <mergeCell ref="FBC74:FBL74"/>
    <mergeCell ref="EWW74:EXF74"/>
    <mergeCell ref="EXG74:EXP74"/>
    <mergeCell ref="EXQ74:EXZ74"/>
    <mergeCell ref="EYA74:EYJ74"/>
    <mergeCell ref="EYK74:EYT74"/>
    <mergeCell ref="EYU74:EZD74"/>
    <mergeCell ref="EUO74:EUX74"/>
    <mergeCell ref="EUY74:EVH74"/>
    <mergeCell ref="EVI74:EVR74"/>
    <mergeCell ref="EVS74:EWB74"/>
    <mergeCell ref="EWC74:EWL74"/>
    <mergeCell ref="EWM74:EWV74"/>
    <mergeCell ref="ESG74:ESP74"/>
    <mergeCell ref="ESQ74:ESZ74"/>
    <mergeCell ref="ETA74:ETJ74"/>
    <mergeCell ref="ETK74:ETT74"/>
    <mergeCell ref="ETU74:EUD74"/>
    <mergeCell ref="EUE74:EUN74"/>
    <mergeCell ref="EPY74:EQH74"/>
    <mergeCell ref="EQI74:EQR74"/>
    <mergeCell ref="EQS74:ERB74"/>
    <mergeCell ref="ERC74:ERL74"/>
    <mergeCell ref="ERM74:ERV74"/>
    <mergeCell ref="ERW74:ESF74"/>
    <mergeCell ref="ENQ74:ENZ74"/>
    <mergeCell ref="EOA74:EOJ74"/>
    <mergeCell ref="EOK74:EOT74"/>
    <mergeCell ref="EOU74:EPD74"/>
    <mergeCell ref="EPE74:EPN74"/>
    <mergeCell ref="EPO74:EPX74"/>
    <mergeCell ref="ELI74:ELR74"/>
    <mergeCell ref="ELS74:EMB74"/>
    <mergeCell ref="EMC74:EML74"/>
    <mergeCell ref="EMM74:EMV74"/>
    <mergeCell ref="EMW74:ENF74"/>
    <mergeCell ref="ENG74:ENP74"/>
    <mergeCell ref="EJA74:EJJ74"/>
    <mergeCell ref="EJK74:EJT74"/>
    <mergeCell ref="EJU74:EKD74"/>
    <mergeCell ref="EKE74:EKN74"/>
    <mergeCell ref="EKO74:EKX74"/>
    <mergeCell ref="EKY74:ELH74"/>
    <mergeCell ref="EGS74:EHB74"/>
    <mergeCell ref="EHC74:EHL74"/>
    <mergeCell ref="EHM74:EHV74"/>
    <mergeCell ref="EHW74:EIF74"/>
    <mergeCell ref="EIG74:EIP74"/>
    <mergeCell ref="EIQ74:EIZ74"/>
    <mergeCell ref="EEK74:EET74"/>
    <mergeCell ref="EEU74:EFD74"/>
    <mergeCell ref="EFE74:EFN74"/>
    <mergeCell ref="EFO74:EFX74"/>
    <mergeCell ref="EFY74:EGH74"/>
    <mergeCell ref="EGI74:EGR74"/>
    <mergeCell ref="ECC74:ECL74"/>
    <mergeCell ref="ECM74:ECV74"/>
    <mergeCell ref="ECW74:EDF74"/>
    <mergeCell ref="EDG74:EDP74"/>
    <mergeCell ref="EDQ74:EDZ74"/>
    <mergeCell ref="EEA74:EEJ74"/>
    <mergeCell ref="DZU74:EAD74"/>
    <mergeCell ref="EAE74:EAN74"/>
    <mergeCell ref="EAO74:EAX74"/>
    <mergeCell ref="EAY74:EBH74"/>
    <mergeCell ref="EBI74:EBR74"/>
    <mergeCell ref="EBS74:ECB74"/>
    <mergeCell ref="DXM74:DXV74"/>
    <mergeCell ref="DXW74:DYF74"/>
    <mergeCell ref="DYG74:DYP74"/>
    <mergeCell ref="DYQ74:DYZ74"/>
    <mergeCell ref="DZA74:DZJ74"/>
    <mergeCell ref="DZK74:DZT74"/>
    <mergeCell ref="DVE74:DVN74"/>
    <mergeCell ref="DVO74:DVX74"/>
    <mergeCell ref="DVY74:DWH74"/>
    <mergeCell ref="DWI74:DWR74"/>
    <mergeCell ref="DWS74:DXB74"/>
    <mergeCell ref="DXC74:DXL74"/>
    <mergeCell ref="DSW74:DTF74"/>
    <mergeCell ref="DTG74:DTP74"/>
    <mergeCell ref="DTQ74:DTZ74"/>
    <mergeCell ref="DUA74:DUJ74"/>
    <mergeCell ref="DUK74:DUT74"/>
    <mergeCell ref="DUU74:DVD74"/>
    <mergeCell ref="DQO74:DQX74"/>
    <mergeCell ref="DQY74:DRH74"/>
    <mergeCell ref="DRI74:DRR74"/>
    <mergeCell ref="DRS74:DSB74"/>
    <mergeCell ref="DSC74:DSL74"/>
    <mergeCell ref="DSM74:DSV74"/>
    <mergeCell ref="DOG74:DOP74"/>
    <mergeCell ref="DOQ74:DOZ74"/>
    <mergeCell ref="DPA74:DPJ74"/>
    <mergeCell ref="DPK74:DPT74"/>
    <mergeCell ref="DPU74:DQD74"/>
    <mergeCell ref="DQE74:DQN74"/>
    <mergeCell ref="DLY74:DMH74"/>
    <mergeCell ref="DMI74:DMR74"/>
    <mergeCell ref="DMS74:DNB74"/>
    <mergeCell ref="DNC74:DNL74"/>
    <mergeCell ref="DNM74:DNV74"/>
    <mergeCell ref="DNW74:DOF74"/>
    <mergeCell ref="DJQ74:DJZ74"/>
    <mergeCell ref="DKA74:DKJ74"/>
    <mergeCell ref="DKK74:DKT74"/>
    <mergeCell ref="DKU74:DLD74"/>
    <mergeCell ref="DLE74:DLN74"/>
    <mergeCell ref="DLO74:DLX74"/>
    <mergeCell ref="DHI74:DHR74"/>
    <mergeCell ref="DHS74:DIB74"/>
    <mergeCell ref="DIC74:DIL74"/>
    <mergeCell ref="DIM74:DIV74"/>
    <mergeCell ref="DIW74:DJF74"/>
    <mergeCell ref="DJG74:DJP74"/>
    <mergeCell ref="DFA74:DFJ74"/>
    <mergeCell ref="DFK74:DFT74"/>
    <mergeCell ref="DFU74:DGD74"/>
    <mergeCell ref="DGE74:DGN74"/>
    <mergeCell ref="DGO74:DGX74"/>
    <mergeCell ref="DGY74:DHH74"/>
    <mergeCell ref="DCS74:DDB74"/>
    <mergeCell ref="DDC74:DDL74"/>
    <mergeCell ref="DDM74:DDV74"/>
    <mergeCell ref="DDW74:DEF74"/>
    <mergeCell ref="DEG74:DEP74"/>
    <mergeCell ref="DEQ74:DEZ74"/>
    <mergeCell ref="DAK74:DAT74"/>
    <mergeCell ref="DAU74:DBD74"/>
    <mergeCell ref="DBE74:DBN74"/>
    <mergeCell ref="DBO74:DBX74"/>
    <mergeCell ref="DBY74:DCH74"/>
    <mergeCell ref="DCI74:DCR74"/>
    <mergeCell ref="CYC74:CYL74"/>
    <mergeCell ref="CYM74:CYV74"/>
    <mergeCell ref="CYW74:CZF74"/>
    <mergeCell ref="CZG74:CZP74"/>
    <mergeCell ref="CZQ74:CZZ74"/>
    <mergeCell ref="DAA74:DAJ74"/>
    <mergeCell ref="CVU74:CWD74"/>
    <mergeCell ref="CWE74:CWN74"/>
    <mergeCell ref="CWO74:CWX74"/>
    <mergeCell ref="CWY74:CXH74"/>
    <mergeCell ref="CXI74:CXR74"/>
    <mergeCell ref="CXS74:CYB74"/>
    <mergeCell ref="CTM74:CTV74"/>
    <mergeCell ref="CTW74:CUF74"/>
    <mergeCell ref="CUG74:CUP74"/>
    <mergeCell ref="CUQ74:CUZ74"/>
    <mergeCell ref="CVA74:CVJ74"/>
    <mergeCell ref="CVK74:CVT74"/>
    <mergeCell ref="CRE74:CRN74"/>
    <mergeCell ref="CRO74:CRX74"/>
    <mergeCell ref="CRY74:CSH74"/>
    <mergeCell ref="CSI74:CSR74"/>
    <mergeCell ref="CSS74:CTB74"/>
    <mergeCell ref="CTC74:CTL74"/>
    <mergeCell ref="COW74:CPF74"/>
    <mergeCell ref="CPG74:CPP74"/>
    <mergeCell ref="CPQ74:CPZ74"/>
    <mergeCell ref="CQA74:CQJ74"/>
    <mergeCell ref="CQK74:CQT74"/>
    <mergeCell ref="CQU74:CRD74"/>
    <mergeCell ref="CMO74:CMX74"/>
    <mergeCell ref="CMY74:CNH74"/>
    <mergeCell ref="CNI74:CNR74"/>
    <mergeCell ref="CNS74:COB74"/>
    <mergeCell ref="COC74:COL74"/>
    <mergeCell ref="COM74:COV74"/>
    <mergeCell ref="CKG74:CKP74"/>
    <mergeCell ref="CKQ74:CKZ74"/>
    <mergeCell ref="CLA74:CLJ74"/>
    <mergeCell ref="CLK74:CLT74"/>
    <mergeCell ref="CLU74:CMD74"/>
    <mergeCell ref="CME74:CMN74"/>
    <mergeCell ref="CHY74:CIH74"/>
    <mergeCell ref="CII74:CIR74"/>
    <mergeCell ref="CIS74:CJB74"/>
    <mergeCell ref="CJC74:CJL74"/>
    <mergeCell ref="CJM74:CJV74"/>
    <mergeCell ref="CJW74:CKF74"/>
    <mergeCell ref="CFQ74:CFZ74"/>
    <mergeCell ref="CGA74:CGJ74"/>
    <mergeCell ref="CGK74:CGT74"/>
    <mergeCell ref="CGU74:CHD74"/>
    <mergeCell ref="CHE74:CHN74"/>
    <mergeCell ref="CHO74:CHX74"/>
    <mergeCell ref="CDI74:CDR74"/>
    <mergeCell ref="CDS74:CEB74"/>
    <mergeCell ref="CEC74:CEL74"/>
    <mergeCell ref="CEM74:CEV74"/>
    <mergeCell ref="CEW74:CFF74"/>
    <mergeCell ref="CFG74:CFP74"/>
    <mergeCell ref="CBA74:CBJ74"/>
    <mergeCell ref="CBK74:CBT74"/>
    <mergeCell ref="CBU74:CCD74"/>
    <mergeCell ref="CCE74:CCN74"/>
    <mergeCell ref="CCO74:CCX74"/>
    <mergeCell ref="CCY74:CDH74"/>
    <mergeCell ref="BYS74:BZB74"/>
    <mergeCell ref="BZC74:BZL74"/>
    <mergeCell ref="BZM74:BZV74"/>
    <mergeCell ref="BZW74:CAF74"/>
    <mergeCell ref="CAG74:CAP74"/>
    <mergeCell ref="CAQ74:CAZ74"/>
    <mergeCell ref="BWK74:BWT74"/>
    <mergeCell ref="BWU74:BXD74"/>
    <mergeCell ref="BXE74:BXN74"/>
    <mergeCell ref="BXO74:BXX74"/>
    <mergeCell ref="BXY74:BYH74"/>
    <mergeCell ref="BYI74:BYR74"/>
    <mergeCell ref="BUC74:BUL74"/>
    <mergeCell ref="BUM74:BUV74"/>
    <mergeCell ref="BUW74:BVF74"/>
    <mergeCell ref="BVG74:BVP74"/>
    <mergeCell ref="BVQ74:BVZ74"/>
    <mergeCell ref="BWA74:BWJ74"/>
    <mergeCell ref="BRU74:BSD74"/>
    <mergeCell ref="BSE74:BSN74"/>
    <mergeCell ref="BSO74:BSX74"/>
    <mergeCell ref="BSY74:BTH74"/>
    <mergeCell ref="BTI74:BTR74"/>
    <mergeCell ref="BTS74:BUB74"/>
    <mergeCell ref="BPM74:BPV74"/>
    <mergeCell ref="BPW74:BQF74"/>
    <mergeCell ref="BQG74:BQP74"/>
    <mergeCell ref="BQQ74:BQZ74"/>
    <mergeCell ref="BRA74:BRJ74"/>
    <mergeCell ref="BRK74:BRT74"/>
    <mergeCell ref="BNE74:BNN74"/>
    <mergeCell ref="BNO74:BNX74"/>
    <mergeCell ref="BNY74:BOH74"/>
    <mergeCell ref="BOI74:BOR74"/>
    <mergeCell ref="BOS74:BPB74"/>
    <mergeCell ref="BPC74:BPL74"/>
    <mergeCell ref="BKW74:BLF74"/>
    <mergeCell ref="BLG74:BLP74"/>
    <mergeCell ref="BLQ74:BLZ74"/>
    <mergeCell ref="BMA74:BMJ74"/>
    <mergeCell ref="BMK74:BMT74"/>
    <mergeCell ref="BMU74:BND74"/>
    <mergeCell ref="BIO74:BIX74"/>
    <mergeCell ref="BIY74:BJH74"/>
    <mergeCell ref="BJI74:BJR74"/>
    <mergeCell ref="BJS74:BKB74"/>
    <mergeCell ref="BKC74:BKL74"/>
    <mergeCell ref="BKM74:BKV74"/>
    <mergeCell ref="BGG74:BGP74"/>
    <mergeCell ref="BGQ74:BGZ74"/>
    <mergeCell ref="BHA74:BHJ74"/>
    <mergeCell ref="BHK74:BHT74"/>
    <mergeCell ref="BHU74:BID74"/>
    <mergeCell ref="BIE74:BIN74"/>
    <mergeCell ref="BDY74:BEH74"/>
    <mergeCell ref="BEI74:BER74"/>
    <mergeCell ref="BES74:BFB74"/>
    <mergeCell ref="BFC74:BFL74"/>
    <mergeCell ref="BFM74:BFV74"/>
    <mergeCell ref="BFW74:BGF74"/>
    <mergeCell ref="BBQ74:BBZ74"/>
    <mergeCell ref="BCA74:BCJ74"/>
    <mergeCell ref="BCK74:BCT74"/>
    <mergeCell ref="BCU74:BDD74"/>
    <mergeCell ref="BDE74:BDN74"/>
    <mergeCell ref="BDO74:BDX74"/>
    <mergeCell ref="AZI74:AZR74"/>
    <mergeCell ref="AZS74:BAB74"/>
    <mergeCell ref="BAC74:BAL74"/>
    <mergeCell ref="BAM74:BAV74"/>
    <mergeCell ref="BAW74:BBF74"/>
    <mergeCell ref="BBG74:BBP74"/>
    <mergeCell ref="AXA74:AXJ74"/>
    <mergeCell ref="AXK74:AXT74"/>
    <mergeCell ref="AXU74:AYD74"/>
    <mergeCell ref="AYE74:AYN74"/>
    <mergeCell ref="AYO74:AYX74"/>
    <mergeCell ref="AYY74:AZH74"/>
    <mergeCell ref="AUS74:AVB74"/>
    <mergeCell ref="AVC74:AVL74"/>
    <mergeCell ref="AVM74:AVV74"/>
    <mergeCell ref="AVW74:AWF74"/>
    <mergeCell ref="AWG74:AWP74"/>
    <mergeCell ref="AWQ74:AWZ74"/>
    <mergeCell ref="ASK74:AST74"/>
    <mergeCell ref="ASU74:ATD74"/>
    <mergeCell ref="ATE74:ATN74"/>
    <mergeCell ref="ATO74:ATX74"/>
    <mergeCell ref="ATY74:AUH74"/>
    <mergeCell ref="AUI74:AUR74"/>
    <mergeCell ref="AQC74:AQL74"/>
    <mergeCell ref="AQM74:AQV74"/>
    <mergeCell ref="AQW74:ARF74"/>
    <mergeCell ref="ARG74:ARP74"/>
    <mergeCell ref="ARQ74:ARZ74"/>
    <mergeCell ref="ASA74:ASJ74"/>
    <mergeCell ref="ANU74:AOD74"/>
    <mergeCell ref="AOE74:AON74"/>
    <mergeCell ref="AOO74:AOX74"/>
    <mergeCell ref="AOY74:APH74"/>
    <mergeCell ref="API74:APR74"/>
    <mergeCell ref="APS74:AQB74"/>
    <mergeCell ref="ALM74:ALV74"/>
    <mergeCell ref="ALW74:AMF74"/>
    <mergeCell ref="AMG74:AMP74"/>
    <mergeCell ref="AMQ74:AMZ74"/>
    <mergeCell ref="ANA74:ANJ74"/>
    <mergeCell ref="ANK74:ANT74"/>
    <mergeCell ref="AJE74:AJN74"/>
    <mergeCell ref="AJO74:AJX74"/>
    <mergeCell ref="AJY74:AKH74"/>
    <mergeCell ref="AKI74:AKR74"/>
    <mergeCell ref="AKS74:ALB74"/>
    <mergeCell ref="ALC74:ALL74"/>
    <mergeCell ref="AGW74:AHF74"/>
    <mergeCell ref="AHG74:AHP74"/>
    <mergeCell ref="AHQ74:AHZ74"/>
    <mergeCell ref="AIA74:AIJ74"/>
    <mergeCell ref="AIK74:AIT74"/>
    <mergeCell ref="AIU74:AJD74"/>
    <mergeCell ref="AEO74:AEX74"/>
    <mergeCell ref="AEY74:AFH74"/>
    <mergeCell ref="AFI74:AFR74"/>
    <mergeCell ref="AFS74:AGB74"/>
    <mergeCell ref="AGC74:AGL74"/>
    <mergeCell ref="AGM74:AGV74"/>
    <mergeCell ref="ACG74:ACP74"/>
    <mergeCell ref="ACQ74:ACZ74"/>
    <mergeCell ref="ADA74:ADJ74"/>
    <mergeCell ref="ADK74:ADT74"/>
    <mergeCell ref="ADU74:AED74"/>
    <mergeCell ref="AEE74:AEN74"/>
    <mergeCell ref="ZY74:AAH74"/>
    <mergeCell ref="AAI74:AAR74"/>
    <mergeCell ref="AAS74:ABB74"/>
    <mergeCell ref="ABC74:ABL74"/>
    <mergeCell ref="ABM74:ABV74"/>
    <mergeCell ref="ABW74:ACF74"/>
    <mergeCell ref="XQ74:XZ74"/>
    <mergeCell ref="YA74:YJ74"/>
    <mergeCell ref="YK74:YT74"/>
    <mergeCell ref="YU74:ZD74"/>
    <mergeCell ref="ZE74:ZN74"/>
    <mergeCell ref="ZO74:ZX74"/>
    <mergeCell ref="VI74:VR74"/>
    <mergeCell ref="VS74:WB74"/>
    <mergeCell ref="WC74:WL74"/>
    <mergeCell ref="WM74:WV74"/>
    <mergeCell ref="WW74:XF74"/>
    <mergeCell ref="XG74:XP74"/>
    <mergeCell ref="TA74:TJ74"/>
    <mergeCell ref="TK74:TT74"/>
    <mergeCell ref="TU74:UD74"/>
    <mergeCell ref="UE74:UN74"/>
    <mergeCell ref="UO74:UX74"/>
    <mergeCell ref="UY74:VH74"/>
    <mergeCell ref="QS74:RB74"/>
    <mergeCell ref="RC74:RL74"/>
    <mergeCell ref="RM74:RV74"/>
    <mergeCell ref="RW74:SF74"/>
    <mergeCell ref="SG74:SP74"/>
    <mergeCell ref="SQ74:SZ74"/>
    <mergeCell ref="OK74:OT74"/>
    <mergeCell ref="OU74:PD74"/>
    <mergeCell ref="PE74:PN74"/>
    <mergeCell ref="PO74:PX74"/>
    <mergeCell ref="PY74:QH74"/>
    <mergeCell ref="QI74:QR74"/>
    <mergeCell ref="MC74:ML74"/>
    <mergeCell ref="MM74:MV74"/>
    <mergeCell ref="MW74:NF74"/>
    <mergeCell ref="NG74:NP74"/>
    <mergeCell ref="NQ74:NZ74"/>
    <mergeCell ref="OA74:OJ74"/>
    <mergeCell ref="JU74:KD74"/>
    <mergeCell ref="KE74:KN74"/>
    <mergeCell ref="KO74:KX74"/>
    <mergeCell ref="KY74:LH74"/>
    <mergeCell ref="LI74:LR74"/>
    <mergeCell ref="LS74:MB74"/>
    <mergeCell ref="HM74:HV74"/>
    <mergeCell ref="HW74:IF74"/>
    <mergeCell ref="IG74:IP74"/>
    <mergeCell ref="IQ74:IZ74"/>
    <mergeCell ref="JA74:JJ74"/>
    <mergeCell ref="JK74:JT74"/>
    <mergeCell ref="FE74:FN74"/>
    <mergeCell ref="FO74:FX74"/>
    <mergeCell ref="FY74:GH74"/>
    <mergeCell ref="GI74:GR74"/>
    <mergeCell ref="GS74:HB74"/>
    <mergeCell ref="HC74:HL74"/>
    <mergeCell ref="CW74:DF74"/>
    <mergeCell ref="DG74:DP74"/>
    <mergeCell ref="DQ74:DZ74"/>
    <mergeCell ref="EA74:EJ74"/>
    <mergeCell ref="EK74:ET74"/>
    <mergeCell ref="EU74:FD74"/>
    <mergeCell ref="XFA72:XFD72"/>
    <mergeCell ref="A74:J74"/>
    <mergeCell ref="U74:AD74"/>
    <mergeCell ref="AE74:AN74"/>
    <mergeCell ref="AO74:AX74"/>
    <mergeCell ref="AY74:BH74"/>
    <mergeCell ref="BI74:BR74"/>
    <mergeCell ref="BS74:CB74"/>
    <mergeCell ref="CC74:CL74"/>
    <mergeCell ref="CM74:CV74"/>
    <mergeCell ref="XCS72:XDB72"/>
    <mergeCell ref="XDC72:XDL72"/>
    <mergeCell ref="XDM72:XDV72"/>
    <mergeCell ref="XDW72:XEF72"/>
    <mergeCell ref="XEG72:XEP72"/>
    <mergeCell ref="XEQ72:XEZ72"/>
    <mergeCell ref="XAK72:XAT72"/>
    <mergeCell ref="XAU72:XBD72"/>
    <mergeCell ref="XBE72:XBN72"/>
    <mergeCell ref="XBO72:XBX72"/>
    <mergeCell ref="XBY72:XCH72"/>
    <mergeCell ref="XCI72:XCR72"/>
    <mergeCell ref="WYC72:WYL72"/>
    <mergeCell ref="WYM72:WYV72"/>
    <mergeCell ref="WYW72:WZF72"/>
    <mergeCell ref="WZG72:WZP72"/>
    <mergeCell ref="WZQ72:WZZ72"/>
    <mergeCell ref="XAA72:XAJ72"/>
    <mergeCell ref="WVU72:WWD72"/>
    <mergeCell ref="WWE72:WWN72"/>
    <mergeCell ref="WWO72:WWX72"/>
    <mergeCell ref="WWY72:WXH72"/>
    <mergeCell ref="WXI72:WXR72"/>
    <mergeCell ref="WXS72:WYB72"/>
    <mergeCell ref="WTM72:WTV72"/>
    <mergeCell ref="WTW72:WUF72"/>
    <mergeCell ref="WUG72:WUP72"/>
    <mergeCell ref="WUQ72:WUZ72"/>
    <mergeCell ref="WVA72:WVJ72"/>
    <mergeCell ref="WVK72:WVT72"/>
    <mergeCell ref="WRE72:WRN72"/>
    <mergeCell ref="WRO72:WRX72"/>
    <mergeCell ref="WRY72:WSH72"/>
    <mergeCell ref="WSI72:WSR72"/>
    <mergeCell ref="WSS72:WTB72"/>
    <mergeCell ref="WTC72:WTL72"/>
    <mergeCell ref="WOW72:WPF72"/>
    <mergeCell ref="WPG72:WPP72"/>
    <mergeCell ref="WPQ72:WPZ72"/>
    <mergeCell ref="WQA72:WQJ72"/>
    <mergeCell ref="WQK72:WQT72"/>
    <mergeCell ref="WQU72:WRD72"/>
    <mergeCell ref="WMO72:WMX72"/>
    <mergeCell ref="WMY72:WNH72"/>
    <mergeCell ref="WNI72:WNR72"/>
    <mergeCell ref="WNS72:WOB72"/>
    <mergeCell ref="WOC72:WOL72"/>
    <mergeCell ref="WOM72:WOV72"/>
    <mergeCell ref="WKG72:WKP72"/>
    <mergeCell ref="WKQ72:WKZ72"/>
    <mergeCell ref="WLA72:WLJ72"/>
    <mergeCell ref="WLK72:WLT72"/>
    <mergeCell ref="WLU72:WMD72"/>
    <mergeCell ref="WME72:WMN72"/>
    <mergeCell ref="WHY72:WIH72"/>
    <mergeCell ref="WII72:WIR72"/>
    <mergeCell ref="WIS72:WJB72"/>
    <mergeCell ref="WJC72:WJL72"/>
    <mergeCell ref="WJM72:WJV72"/>
    <mergeCell ref="WJW72:WKF72"/>
    <mergeCell ref="WFQ72:WFZ72"/>
    <mergeCell ref="WGA72:WGJ72"/>
    <mergeCell ref="WGK72:WGT72"/>
    <mergeCell ref="WGU72:WHD72"/>
    <mergeCell ref="WHE72:WHN72"/>
    <mergeCell ref="WHO72:WHX72"/>
    <mergeCell ref="WDI72:WDR72"/>
    <mergeCell ref="WDS72:WEB72"/>
    <mergeCell ref="WEC72:WEL72"/>
    <mergeCell ref="WEM72:WEV72"/>
    <mergeCell ref="WEW72:WFF72"/>
    <mergeCell ref="WFG72:WFP72"/>
    <mergeCell ref="WBA72:WBJ72"/>
    <mergeCell ref="WBK72:WBT72"/>
    <mergeCell ref="WBU72:WCD72"/>
    <mergeCell ref="WCE72:WCN72"/>
    <mergeCell ref="WCO72:WCX72"/>
    <mergeCell ref="WCY72:WDH72"/>
    <mergeCell ref="VYS72:VZB72"/>
    <mergeCell ref="VZC72:VZL72"/>
    <mergeCell ref="VZM72:VZV72"/>
    <mergeCell ref="VZW72:WAF72"/>
    <mergeCell ref="WAG72:WAP72"/>
    <mergeCell ref="WAQ72:WAZ72"/>
    <mergeCell ref="VWK72:VWT72"/>
    <mergeCell ref="VWU72:VXD72"/>
    <mergeCell ref="VXE72:VXN72"/>
    <mergeCell ref="VXO72:VXX72"/>
    <mergeCell ref="VXY72:VYH72"/>
    <mergeCell ref="VYI72:VYR72"/>
    <mergeCell ref="VUC72:VUL72"/>
    <mergeCell ref="VUM72:VUV72"/>
    <mergeCell ref="VUW72:VVF72"/>
    <mergeCell ref="VVG72:VVP72"/>
    <mergeCell ref="VVQ72:VVZ72"/>
    <mergeCell ref="VWA72:VWJ72"/>
    <mergeCell ref="VRU72:VSD72"/>
    <mergeCell ref="VSE72:VSN72"/>
    <mergeCell ref="VSO72:VSX72"/>
    <mergeCell ref="VSY72:VTH72"/>
    <mergeCell ref="VTI72:VTR72"/>
    <mergeCell ref="VTS72:VUB72"/>
    <mergeCell ref="VPM72:VPV72"/>
    <mergeCell ref="VPW72:VQF72"/>
    <mergeCell ref="VQG72:VQP72"/>
    <mergeCell ref="VQQ72:VQZ72"/>
    <mergeCell ref="VRA72:VRJ72"/>
    <mergeCell ref="VRK72:VRT72"/>
    <mergeCell ref="VNE72:VNN72"/>
    <mergeCell ref="VNO72:VNX72"/>
    <mergeCell ref="VNY72:VOH72"/>
    <mergeCell ref="VOI72:VOR72"/>
    <mergeCell ref="VOS72:VPB72"/>
    <mergeCell ref="VPC72:VPL72"/>
    <mergeCell ref="VKW72:VLF72"/>
    <mergeCell ref="VLG72:VLP72"/>
    <mergeCell ref="VLQ72:VLZ72"/>
    <mergeCell ref="VMA72:VMJ72"/>
    <mergeCell ref="VMK72:VMT72"/>
    <mergeCell ref="VMU72:VND72"/>
    <mergeCell ref="VIO72:VIX72"/>
    <mergeCell ref="VIY72:VJH72"/>
    <mergeCell ref="VJI72:VJR72"/>
    <mergeCell ref="VJS72:VKB72"/>
    <mergeCell ref="VKC72:VKL72"/>
    <mergeCell ref="VKM72:VKV72"/>
    <mergeCell ref="VGG72:VGP72"/>
    <mergeCell ref="VGQ72:VGZ72"/>
    <mergeCell ref="VHA72:VHJ72"/>
    <mergeCell ref="VHK72:VHT72"/>
    <mergeCell ref="VHU72:VID72"/>
    <mergeCell ref="VIE72:VIN72"/>
    <mergeCell ref="VDY72:VEH72"/>
    <mergeCell ref="VEI72:VER72"/>
    <mergeCell ref="VES72:VFB72"/>
    <mergeCell ref="VFC72:VFL72"/>
    <mergeCell ref="VFM72:VFV72"/>
    <mergeCell ref="VFW72:VGF72"/>
    <mergeCell ref="VBQ72:VBZ72"/>
    <mergeCell ref="VCA72:VCJ72"/>
    <mergeCell ref="VCK72:VCT72"/>
    <mergeCell ref="VCU72:VDD72"/>
    <mergeCell ref="VDE72:VDN72"/>
    <mergeCell ref="VDO72:VDX72"/>
    <mergeCell ref="UZI72:UZR72"/>
    <mergeCell ref="UZS72:VAB72"/>
    <mergeCell ref="VAC72:VAL72"/>
    <mergeCell ref="VAM72:VAV72"/>
    <mergeCell ref="VAW72:VBF72"/>
    <mergeCell ref="VBG72:VBP72"/>
    <mergeCell ref="UXA72:UXJ72"/>
    <mergeCell ref="UXK72:UXT72"/>
    <mergeCell ref="UXU72:UYD72"/>
    <mergeCell ref="UYE72:UYN72"/>
    <mergeCell ref="UYO72:UYX72"/>
    <mergeCell ref="UYY72:UZH72"/>
    <mergeCell ref="UUS72:UVB72"/>
    <mergeCell ref="UVC72:UVL72"/>
    <mergeCell ref="UVM72:UVV72"/>
    <mergeCell ref="UVW72:UWF72"/>
    <mergeCell ref="UWG72:UWP72"/>
    <mergeCell ref="UWQ72:UWZ72"/>
    <mergeCell ref="USK72:UST72"/>
    <mergeCell ref="USU72:UTD72"/>
    <mergeCell ref="UTE72:UTN72"/>
    <mergeCell ref="UTO72:UTX72"/>
    <mergeCell ref="UTY72:UUH72"/>
    <mergeCell ref="UUI72:UUR72"/>
    <mergeCell ref="UQC72:UQL72"/>
    <mergeCell ref="UQM72:UQV72"/>
    <mergeCell ref="UQW72:URF72"/>
    <mergeCell ref="URG72:URP72"/>
    <mergeCell ref="URQ72:URZ72"/>
    <mergeCell ref="USA72:USJ72"/>
    <mergeCell ref="UNU72:UOD72"/>
    <mergeCell ref="UOE72:UON72"/>
    <mergeCell ref="UOO72:UOX72"/>
    <mergeCell ref="UOY72:UPH72"/>
    <mergeCell ref="UPI72:UPR72"/>
    <mergeCell ref="UPS72:UQB72"/>
    <mergeCell ref="ULM72:ULV72"/>
    <mergeCell ref="ULW72:UMF72"/>
    <mergeCell ref="UMG72:UMP72"/>
    <mergeCell ref="UMQ72:UMZ72"/>
    <mergeCell ref="UNA72:UNJ72"/>
    <mergeCell ref="UNK72:UNT72"/>
    <mergeCell ref="UJE72:UJN72"/>
    <mergeCell ref="UJO72:UJX72"/>
    <mergeCell ref="UJY72:UKH72"/>
    <mergeCell ref="UKI72:UKR72"/>
    <mergeCell ref="UKS72:ULB72"/>
    <mergeCell ref="ULC72:ULL72"/>
    <mergeCell ref="UGW72:UHF72"/>
    <mergeCell ref="UHG72:UHP72"/>
    <mergeCell ref="UHQ72:UHZ72"/>
    <mergeCell ref="UIA72:UIJ72"/>
    <mergeCell ref="UIK72:UIT72"/>
    <mergeCell ref="UIU72:UJD72"/>
    <mergeCell ref="UEO72:UEX72"/>
    <mergeCell ref="UEY72:UFH72"/>
    <mergeCell ref="UFI72:UFR72"/>
    <mergeCell ref="UFS72:UGB72"/>
    <mergeCell ref="UGC72:UGL72"/>
    <mergeCell ref="UGM72:UGV72"/>
    <mergeCell ref="UCG72:UCP72"/>
    <mergeCell ref="UCQ72:UCZ72"/>
    <mergeCell ref="UDA72:UDJ72"/>
    <mergeCell ref="UDK72:UDT72"/>
    <mergeCell ref="UDU72:UED72"/>
    <mergeCell ref="UEE72:UEN72"/>
    <mergeCell ref="TZY72:UAH72"/>
    <mergeCell ref="UAI72:UAR72"/>
    <mergeCell ref="UAS72:UBB72"/>
    <mergeCell ref="UBC72:UBL72"/>
    <mergeCell ref="UBM72:UBV72"/>
    <mergeCell ref="UBW72:UCF72"/>
    <mergeCell ref="TXQ72:TXZ72"/>
    <mergeCell ref="TYA72:TYJ72"/>
    <mergeCell ref="TYK72:TYT72"/>
    <mergeCell ref="TYU72:TZD72"/>
    <mergeCell ref="TZE72:TZN72"/>
    <mergeCell ref="TZO72:TZX72"/>
    <mergeCell ref="TVI72:TVR72"/>
    <mergeCell ref="TVS72:TWB72"/>
    <mergeCell ref="TWC72:TWL72"/>
    <mergeCell ref="TWM72:TWV72"/>
    <mergeCell ref="TWW72:TXF72"/>
    <mergeCell ref="TXG72:TXP72"/>
    <mergeCell ref="TTA72:TTJ72"/>
    <mergeCell ref="TTK72:TTT72"/>
    <mergeCell ref="TTU72:TUD72"/>
    <mergeCell ref="TUE72:TUN72"/>
    <mergeCell ref="TUO72:TUX72"/>
    <mergeCell ref="TUY72:TVH72"/>
    <mergeCell ref="TQS72:TRB72"/>
    <mergeCell ref="TRC72:TRL72"/>
    <mergeCell ref="TRM72:TRV72"/>
    <mergeCell ref="TRW72:TSF72"/>
    <mergeCell ref="TSG72:TSP72"/>
    <mergeCell ref="TSQ72:TSZ72"/>
    <mergeCell ref="TOK72:TOT72"/>
    <mergeCell ref="TOU72:TPD72"/>
    <mergeCell ref="TPE72:TPN72"/>
    <mergeCell ref="TPO72:TPX72"/>
    <mergeCell ref="TPY72:TQH72"/>
    <mergeCell ref="TQI72:TQR72"/>
    <mergeCell ref="TMC72:TML72"/>
    <mergeCell ref="TMM72:TMV72"/>
    <mergeCell ref="TMW72:TNF72"/>
    <mergeCell ref="TNG72:TNP72"/>
    <mergeCell ref="TNQ72:TNZ72"/>
    <mergeCell ref="TOA72:TOJ72"/>
    <mergeCell ref="TJU72:TKD72"/>
    <mergeCell ref="TKE72:TKN72"/>
    <mergeCell ref="TKO72:TKX72"/>
    <mergeCell ref="TKY72:TLH72"/>
    <mergeCell ref="TLI72:TLR72"/>
    <mergeCell ref="TLS72:TMB72"/>
    <mergeCell ref="THM72:THV72"/>
    <mergeCell ref="THW72:TIF72"/>
    <mergeCell ref="TIG72:TIP72"/>
    <mergeCell ref="TIQ72:TIZ72"/>
    <mergeCell ref="TJA72:TJJ72"/>
    <mergeCell ref="TJK72:TJT72"/>
    <mergeCell ref="TFE72:TFN72"/>
    <mergeCell ref="TFO72:TFX72"/>
    <mergeCell ref="TFY72:TGH72"/>
    <mergeCell ref="TGI72:TGR72"/>
    <mergeCell ref="TGS72:THB72"/>
    <mergeCell ref="THC72:THL72"/>
    <mergeCell ref="TCW72:TDF72"/>
    <mergeCell ref="TDG72:TDP72"/>
    <mergeCell ref="TDQ72:TDZ72"/>
    <mergeCell ref="TEA72:TEJ72"/>
    <mergeCell ref="TEK72:TET72"/>
    <mergeCell ref="TEU72:TFD72"/>
    <mergeCell ref="TAO72:TAX72"/>
    <mergeCell ref="TAY72:TBH72"/>
    <mergeCell ref="TBI72:TBR72"/>
    <mergeCell ref="TBS72:TCB72"/>
    <mergeCell ref="TCC72:TCL72"/>
    <mergeCell ref="TCM72:TCV72"/>
    <mergeCell ref="SYG72:SYP72"/>
    <mergeCell ref="SYQ72:SYZ72"/>
    <mergeCell ref="SZA72:SZJ72"/>
    <mergeCell ref="SZK72:SZT72"/>
    <mergeCell ref="SZU72:TAD72"/>
    <mergeCell ref="TAE72:TAN72"/>
    <mergeCell ref="SVY72:SWH72"/>
    <mergeCell ref="SWI72:SWR72"/>
    <mergeCell ref="SWS72:SXB72"/>
    <mergeCell ref="SXC72:SXL72"/>
    <mergeCell ref="SXM72:SXV72"/>
    <mergeCell ref="SXW72:SYF72"/>
    <mergeCell ref="STQ72:STZ72"/>
    <mergeCell ref="SUA72:SUJ72"/>
    <mergeCell ref="SUK72:SUT72"/>
    <mergeCell ref="SUU72:SVD72"/>
    <mergeCell ref="SVE72:SVN72"/>
    <mergeCell ref="SVO72:SVX72"/>
    <mergeCell ref="SRI72:SRR72"/>
    <mergeCell ref="SRS72:SSB72"/>
    <mergeCell ref="SSC72:SSL72"/>
    <mergeCell ref="SSM72:SSV72"/>
    <mergeCell ref="SSW72:STF72"/>
    <mergeCell ref="STG72:STP72"/>
    <mergeCell ref="SPA72:SPJ72"/>
    <mergeCell ref="SPK72:SPT72"/>
    <mergeCell ref="SPU72:SQD72"/>
    <mergeCell ref="SQE72:SQN72"/>
    <mergeCell ref="SQO72:SQX72"/>
    <mergeCell ref="SQY72:SRH72"/>
    <mergeCell ref="SMS72:SNB72"/>
    <mergeCell ref="SNC72:SNL72"/>
    <mergeCell ref="SNM72:SNV72"/>
    <mergeCell ref="SNW72:SOF72"/>
    <mergeCell ref="SOG72:SOP72"/>
    <mergeCell ref="SOQ72:SOZ72"/>
    <mergeCell ref="SKK72:SKT72"/>
    <mergeCell ref="SKU72:SLD72"/>
    <mergeCell ref="SLE72:SLN72"/>
    <mergeCell ref="SLO72:SLX72"/>
    <mergeCell ref="SLY72:SMH72"/>
    <mergeCell ref="SMI72:SMR72"/>
    <mergeCell ref="SIC72:SIL72"/>
    <mergeCell ref="SIM72:SIV72"/>
    <mergeCell ref="SIW72:SJF72"/>
    <mergeCell ref="SJG72:SJP72"/>
    <mergeCell ref="SJQ72:SJZ72"/>
    <mergeCell ref="SKA72:SKJ72"/>
    <mergeCell ref="SFU72:SGD72"/>
    <mergeCell ref="SGE72:SGN72"/>
    <mergeCell ref="SGO72:SGX72"/>
    <mergeCell ref="SGY72:SHH72"/>
    <mergeCell ref="SHI72:SHR72"/>
    <mergeCell ref="SHS72:SIB72"/>
    <mergeCell ref="SDM72:SDV72"/>
    <mergeCell ref="SDW72:SEF72"/>
    <mergeCell ref="SEG72:SEP72"/>
    <mergeCell ref="SEQ72:SEZ72"/>
    <mergeCell ref="SFA72:SFJ72"/>
    <mergeCell ref="SFK72:SFT72"/>
    <mergeCell ref="SBE72:SBN72"/>
    <mergeCell ref="SBO72:SBX72"/>
    <mergeCell ref="SBY72:SCH72"/>
    <mergeCell ref="SCI72:SCR72"/>
    <mergeCell ref="SCS72:SDB72"/>
    <mergeCell ref="SDC72:SDL72"/>
    <mergeCell ref="RYW72:RZF72"/>
    <mergeCell ref="RZG72:RZP72"/>
    <mergeCell ref="RZQ72:RZZ72"/>
    <mergeCell ref="SAA72:SAJ72"/>
    <mergeCell ref="SAK72:SAT72"/>
    <mergeCell ref="SAU72:SBD72"/>
    <mergeCell ref="RWO72:RWX72"/>
    <mergeCell ref="RWY72:RXH72"/>
    <mergeCell ref="RXI72:RXR72"/>
    <mergeCell ref="RXS72:RYB72"/>
    <mergeCell ref="RYC72:RYL72"/>
    <mergeCell ref="RYM72:RYV72"/>
    <mergeCell ref="RUG72:RUP72"/>
    <mergeCell ref="RUQ72:RUZ72"/>
    <mergeCell ref="RVA72:RVJ72"/>
    <mergeCell ref="RVK72:RVT72"/>
    <mergeCell ref="RVU72:RWD72"/>
    <mergeCell ref="RWE72:RWN72"/>
    <mergeCell ref="RRY72:RSH72"/>
    <mergeCell ref="RSI72:RSR72"/>
    <mergeCell ref="RSS72:RTB72"/>
    <mergeCell ref="RTC72:RTL72"/>
    <mergeCell ref="RTM72:RTV72"/>
    <mergeCell ref="RTW72:RUF72"/>
    <mergeCell ref="RPQ72:RPZ72"/>
    <mergeCell ref="RQA72:RQJ72"/>
    <mergeCell ref="RQK72:RQT72"/>
    <mergeCell ref="RQU72:RRD72"/>
    <mergeCell ref="RRE72:RRN72"/>
    <mergeCell ref="RRO72:RRX72"/>
    <mergeCell ref="RNI72:RNR72"/>
    <mergeCell ref="RNS72:ROB72"/>
    <mergeCell ref="ROC72:ROL72"/>
    <mergeCell ref="ROM72:ROV72"/>
    <mergeCell ref="ROW72:RPF72"/>
    <mergeCell ref="RPG72:RPP72"/>
    <mergeCell ref="RLA72:RLJ72"/>
    <mergeCell ref="RLK72:RLT72"/>
    <mergeCell ref="RLU72:RMD72"/>
    <mergeCell ref="RME72:RMN72"/>
    <mergeCell ref="RMO72:RMX72"/>
    <mergeCell ref="RMY72:RNH72"/>
    <mergeCell ref="RIS72:RJB72"/>
    <mergeCell ref="RJC72:RJL72"/>
    <mergeCell ref="RJM72:RJV72"/>
    <mergeCell ref="RJW72:RKF72"/>
    <mergeCell ref="RKG72:RKP72"/>
    <mergeCell ref="RKQ72:RKZ72"/>
    <mergeCell ref="RGK72:RGT72"/>
    <mergeCell ref="RGU72:RHD72"/>
    <mergeCell ref="RHE72:RHN72"/>
    <mergeCell ref="RHO72:RHX72"/>
    <mergeCell ref="RHY72:RIH72"/>
    <mergeCell ref="RII72:RIR72"/>
    <mergeCell ref="REC72:REL72"/>
    <mergeCell ref="REM72:REV72"/>
    <mergeCell ref="REW72:RFF72"/>
    <mergeCell ref="RFG72:RFP72"/>
    <mergeCell ref="RFQ72:RFZ72"/>
    <mergeCell ref="RGA72:RGJ72"/>
    <mergeCell ref="RBU72:RCD72"/>
    <mergeCell ref="RCE72:RCN72"/>
    <mergeCell ref="RCO72:RCX72"/>
    <mergeCell ref="RCY72:RDH72"/>
    <mergeCell ref="RDI72:RDR72"/>
    <mergeCell ref="RDS72:REB72"/>
    <mergeCell ref="QZM72:QZV72"/>
    <mergeCell ref="QZW72:RAF72"/>
    <mergeCell ref="RAG72:RAP72"/>
    <mergeCell ref="RAQ72:RAZ72"/>
    <mergeCell ref="RBA72:RBJ72"/>
    <mergeCell ref="RBK72:RBT72"/>
    <mergeCell ref="QXE72:QXN72"/>
    <mergeCell ref="QXO72:QXX72"/>
    <mergeCell ref="QXY72:QYH72"/>
    <mergeCell ref="QYI72:QYR72"/>
    <mergeCell ref="QYS72:QZB72"/>
    <mergeCell ref="QZC72:QZL72"/>
    <mergeCell ref="QUW72:QVF72"/>
    <mergeCell ref="QVG72:QVP72"/>
    <mergeCell ref="QVQ72:QVZ72"/>
    <mergeCell ref="QWA72:QWJ72"/>
    <mergeCell ref="QWK72:QWT72"/>
    <mergeCell ref="QWU72:QXD72"/>
    <mergeCell ref="QSO72:QSX72"/>
    <mergeCell ref="QSY72:QTH72"/>
    <mergeCell ref="QTI72:QTR72"/>
    <mergeCell ref="QTS72:QUB72"/>
    <mergeCell ref="QUC72:QUL72"/>
    <mergeCell ref="QUM72:QUV72"/>
    <mergeCell ref="QQG72:QQP72"/>
    <mergeCell ref="QQQ72:QQZ72"/>
    <mergeCell ref="QRA72:QRJ72"/>
    <mergeCell ref="QRK72:QRT72"/>
    <mergeCell ref="QRU72:QSD72"/>
    <mergeCell ref="QSE72:QSN72"/>
    <mergeCell ref="QNY72:QOH72"/>
    <mergeCell ref="QOI72:QOR72"/>
    <mergeCell ref="QOS72:QPB72"/>
    <mergeCell ref="QPC72:QPL72"/>
    <mergeCell ref="QPM72:QPV72"/>
    <mergeCell ref="QPW72:QQF72"/>
    <mergeCell ref="QLQ72:QLZ72"/>
    <mergeCell ref="QMA72:QMJ72"/>
    <mergeCell ref="QMK72:QMT72"/>
    <mergeCell ref="QMU72:QND72"/>
    <mergeCell ref="QNE72:QNN72"/>
    <mergeCell ref="QNO72:QNX72"/>
    <mergeCell ref="QJI72:QJR72"/>
    <mergeCell ref="QJS72:QKB72"/>
    <mergeCell ref="QKC72:QKL72"/>
    <mergeCell ref="QKM72:QKV72"/>
    <mergeCell ref="QKW72:QLF72"/>
    <mergeCell ref="QLG72:QLP72"/>
    <mergeCell ref="QHA72:QHJ72"/>
    <mergeCell ref="QHK72:QHT72"/>
    <mergeCell ref="QHU72:QID72"/>
    <mergeCell ref="QIE72:QIN72"/>
    <mergeCell ref="QIO72:QIX72"/>
    <mergeCell ref="QIY72:QJH72"/>
    <mergeCell ref="QES72:QFB72"/>
    <mergeCell ref="QFC72:QFL72"/>
    <mergeCell ref="QFM72:QFV72"/>
    <mergeCell ref="QFW72:QGF72"/>
    <mergeCell ref="QGG72:QGP72"/>
    <mergeCell ref="QGQ72:QGZ72"/>
    <mergeCell ref="QCK72:QCT72"/>
    <mergeCell ref="QCU72:QDD72"/>
    <mergeCell ref="QDE72:QDN72"/>
    <mergeCell ref="QDO72:QDX72"/>
    <mergeCell ref="QDY72:QEH72"/>
    <mergeCell ref="QEI72:QER72"/>
    <mergeCell ref="QAC72:QAL72"/>
    <mergeCell ref="QAM72:QAV72"/>
    <mergeCell ref="QAW72:QBF72"/>
    <mergeCell ref="QBG72:QBP72"/>
    <mergeCell ref="QBQ72:QBZ72"/>
    <mergeCell ref="QCA72:QCJ72"/>
    <mergeCell ref="PXU72:PYD72"/>
    <mergeCell ref="PYE72:PYN72"/>
    <mergeCell ref="PYO72:PYX72"/>
    <mergeCell ref="PYY72:PZH72"/>
    <mergeCell ref="PZI72:PZR72"/>
    <mergeCell ref="PZS72:QAB72"/>
    <mergeCell ref="PVM72:PVV72"/>
    <mergeCell ref="PVW72:PWF72"/>
    <mergeCell ref="PWG72:PWP72"/>
    <mergeCell ref="PWQ72:PWZ72"/>
    <mergeCell ref="PXA72:PXJ72"/>
    <mergeCell ref="PXK72:PXT72"/>
    <mergeCell ref="PTE72:PTN72"/>
    <mergeCell ref="PTO72:PTX72"/>
    <mergeCell ref="PTY72:PUH72"/>
    <mergeCell ref="PUI72:PUR72"/>
    <mergeCell ref="PUS72:PVB72"/>
    <mergeCell ref="PVC72:PVL72"/>
    <mergeCell ref="PQW72:PRF72"/>
    <mergeCell ref="PRG72:PRP72"/>
    <mergeCell ref="PRQ72:PRZ72"/>
    <mergeCell ref="PSA72:PSJ72"/>
    <mergeCell ref="PSK72:PST72"/>
    <mergeCell ref="PSU72:PTD72"/>
    <mergeCell ref="POO72:POX72"/>
    <mergeCell ref="POY72:PPH72"/>
    <mergeCell ref="PPI72:PPR72"/>
    <mergeCell ref="PPS72:PQB72"/>
    <mergeCell ref="PQC72:PQL72"/>
    <mergeCell ref="PQM72:PQV72"/>
    <mergeCell ref="PMG72:PMP72"/>
    <mergeCell ref="PMQ72:PMZ72"/>
    <mergeCell ref="PNA72:PNJ72"/>
    <mergeCell ref="PNK72:PNT72"/>
    <mergeCell ref="PNU72:POD72"/>
    <mergeCell ref="POE72:PON72"/>
    <mergeCell ref="PJY72:PKH72"/>
    <mergeCell ref="PKI72:PKR72"/>
    <mergeCell ref="PKS72:PLB72"/>
    <mergeCell ref="PLC72:PLL72"/>
    <mergeCell ref="PLM72:PLV72"/>
    <mergeCell ref="PLW72:PMF72"/>
    <mergeCell ref="PHQ72:PHZ72"/>
    <mergeCell ref="PIA72:PIJ72"/>
    <mergeCell ref="PIK72:PIT72"/>
    <mergeCell ref="PIU72:PJD72"/>
    <mergeCell ref="PJE72:PJN72"/>
    <mergeCell ref="PJO72:PJX72"/>
    <mergeCell ref="PFI72:PFR72"/>
    <mergeCell ref="PFS72:PGB72"/>
    <mergeCell ref="PGC72:PGL72"/>
    <mergeCell ref="PGM72:PGV72"/>
    <mergeCell ref="PGW72:PHF72"/>
    <mergeCell ref="PHG72:PHP72"/>
    <mergeCell ref="PDA72:PDJ72"/>
    <mergeCell ref="PDK72:PDT72"/>
    <mergeCell ref="PDU72:PED72"/>
    <mergeCell ref="PEE72:PEN72"/>
    <mergeCell ref="PEO72:PEX72"/>
    <mergeCell ref="PEY72:PFH72"/>
    <mergeCell ref="PAS72:PBB72"/>
    <mergeCell ref="PBC72:PBL72"/>
    <mergeCell ref="PBM72:PBV72"/>
    <mergeCell ref="PBW72:PCF72"/>
    <mergeCell ref="PCG72:PCP72"/>
    <mergeCell ref="PCQ72:PCZ72"/>
    <mergeCell ref="OYK72:OYT72"/>
    <mergeCell ref="OYU72:OZD72"/>
    <mergeCell ref="OZE72:OZN72"/>
    <mergeCell ref="OZO72:OZX72"/>
    <mergeCell ref="OZY72:PAH72"/>
    <mergeCell ref="PAI72:PAR72"/>
    <mergeCell ref="OWC72:OWL72"/>
    <mergeCell ref="OWM72:OWV72"/>
    <mergeCell ref="OWW72:OXF72"/>
    <mergeCell ref="OXG72:OXP72"/>
    <mergeCell ref="OXQ72:OXZ72"/>
    <mergeCell ref="OYA72:OYJ72"/>
    <mergeCell ref="OTU72:OUD72"/>
    <mergeCell ref="OUE72:OUN72"/>
    <mergeCell ref="OUO72:OUX72"/>
    <mergeCell ref="OUY72:OVH72"/>
    <mergeCell ref="OVI72:OVR72"/>
    <mergeCell ref="OVS72:OWB72"/>
    <mergeCell ref="ORM72:ORV72"/>
    <mergeCell ref="ORW72:OSF72"/>
    <mergeCell ref="OSG72:OSP72"/>
    <mergeCell ref="OSQ72:OSZ72"/>
    <mergeCell ref="OTA72:OTJ72"/>
    <mergeCell ref="OTK72:OTT72"/>
    <mergeCell ref="OPE72:OPN72"/>
    <mergeCell ref="OPO72:OPX72"/>
    <mergeCell ref="OPY72:OQH72"/>
    <mergeCell ref="OQI72:OQR72"/>
    <mergeCell ref="OQS72:ORB72"/>
    <mergeCell ref="ORC72:ORL72"/>
    <mergeCell ref="OMW72:ONF72"/>
    <mergeCell ref="ONG72:ONP72"/>
    <mergeCell ref="ONQ72:ONZ72"/>
    <mergeCell ref="OOA72:OOJ72"/>
    <mergeCell ref="OOK72:OOT72"/>
    <mergeCell ref="OOU72:OPD72"/>
    <mergeCell ref="OKO72:OKX72"/>
    <mergeCell ref="OKY72:OLH72"/>
    <mergeCell ref="OLI72:OLR72"/>
    <mergeCell ref="OLS72:OMB72"/>
    <mergeCell ref="OMC72:OML72"/>
    <mergeCell ref="OMM72:OMV72"/>
    <mergeCell ref="OIG72:OIP72"/>
    <mergeCell ref="OIQ72:OIZ72"/>
    <mergeCell ref="OJA72:OJJ72"/>
    <mergeCell ref="OJK72:OJT72"/>
    <mergeCell ref="OJU72:OKD72"/>
    <mergeCell ref="OKE72:OKN72"/>
    <mergeCell ref="OFY72:OGH72"/>
    <mergeCell ref="OGI72:OGR72"/>
    <mergeCell ref="OGS72:OHB72"/>
    <mergeCell ref="OHC72:OHL72"/>
    <mergeCell ref="OHM72:OHV72"/>
    <mergeCell ref="OHW72:OIF72"/>
    <mergeCell ref="ODQ72:ODZ72"/>
    <mergeCell ref="OEA72:OEJ72"/>
    <mergeCell ref="OEK72:OET72"/>
    <mergeCell ref="OEU72:OFD72"/>
    <mergeCell ref="OFE72:OFN72"/>
    <mergeCell ref="OFO72:OFX72"/>
    <mergeCell ref="OBI72:OBR72"/>
    <mergeCell ref="OBS72:OCB72"/>
    <mergeCell ref="OCC72:OCL72"/>
    <mergeCell ref="OCM72:OCV72"/>
    <mergeCell ref="OCW72:ODF72"/>
    <mergeCell ref="ODG72:ODP72"/>
    <mergeCell ref="NZA72:NZJ72"/>
    <mergeCell ref="NZK72:NZT72"/>
    <mergeCell ref="NZU72:OAD72"/>
    <mergeCell ref="OAE72:OAN72"/>
    <mergeCell ref="OAO72:OAX72"/>
    <mergeCell ref="OAY72:OBH72"/>
    <mergeCell ref="NWS72:NXB72"/>
    <mergeCell ref="NXC72:NXL72"/>
    <mergeCell ref="NXM72:NXV72"/>
    <mergeCell ref="NXW72:NYF72"/>
    <mergeCell ref="NYG72:NYP72"/>
    <mergeCell ref="NYQ72:NYZ72"/>
    <mergeCell ref="NUK72:NUT72"/>
    <mergeCell ref="NUU72:NVD72"/>
    <mergeCell ref="NVE72:NVN72"/>
    <mergeCell ref="NVO72:NVX72"/>
    <mergeCell ref="NVY72:NWH72"/>
    <mergeCell ref="NWI72:NWR72"/>
    <mergeCell ref="NSC72:NSL72"/>
    <mergeCell ref="NSM72:NSV72"/>
    <mergeCell ref="NSW72:NTF72"/>
    <mergeCell ref="NTG72:NTP72"/>
    <mergeCell ref="NTQ72:NTZ72"/>
    <mergeCell ref="NUA72:NUJ72"/>
    <mergeCell ref="NPU72:NQD72"/>
    <mergeCell ref="NQE72:NQN72"/>
    <mergeCell ref="NQO72:NQX72"/>
    <mergeCell ref="NQY72:NRH72"/>
    <mergeCell ref="NRI72:NRR72"/>
    <mergeCell ref="NRS72:NSB72"/>
    <mergeCell ref="NNM72:NNV72"/>
    <mergeCell ref="NNW72:NOF72"/>
    <mergeCell ref="NOG72:NOP72"/>
    <mergeCell ref="NOQ72:NOZ72"/>
    <mergeCell ref="NPA72:NPJ72"/>
    <mergeCell ref="NPK72:NPT72"/>
    <mergeCell ref="NLE72:NLN72"/>
    <mergeCell ref="NLO72:NLX72"/>
    <mergeCell ref="NLY72:NMH72"/>
    <mergeCell ref="NMI72:NMR72"/>
    <mergeCell ref="NMS72:NNB72"/>
    <mergeCell ref="NNC72:NNL72"/>
    <mergeCell ref="NIW72:NJF72"/>
    <mergeCell ref="NJG72:NJP72"/>
    <mergeCell ref="NJQ72:NJZ72"/>
    <mergeCell ref="NKA72:NKJ72"/>
    <mergeCell ref="NKK72:NKT72"/>
    <mergeCell ref="NKU72:NLD72"/>
    <mergeCell ref="NGO72:NGX72"/>
    <mergeCell ref="NGY72:NHH72"/>
    <mergeCell ref="NHI72:NHR72"/>
    <mergeCell ref="NHS72:NIB72"/>
    <mergeCell ref="NIC72:NIL72"/>
    <mergeCell ref="NIM72:NIV72"/>
    <mergeCell ref="NEG72:NEP72"/>
    <mergeCell ref="NEQ72:NEZ72"/>
    <mergeCell ref="NFA72:NFJ72"/>
    <mergeCell ref="NFK72:NFT72"/>
    <mergeCell ref="NFU72:NGD72"/>
    <mergeCell ref="NGE72:NGN72"/>
    <mergeCell ref="NBY72:NCH72"/>
    <mergeCell ref="NCI72:NCR72"/>
    <mergeCell ref="NCS72:NDB72"/>
    <mergeCell ref="NDC72:NDL72"/>
    <mergeCell ref="NDM72:NDV72"/>
    <mergeCell ref="NDW72:NEF72"/>
    <mergeCell ref="MZQ72:MZZ72"/>
    <mergeCell ref="NAA72:NAJ72"/>
    <mergeCell ref="NAK72:NAT72"/>
    <mergeCell ref="NAU72:NBD72"/>
    <mergeCell ref="NBE72:NBN72"/>
    <mergeCell ref="NBO72:NBX72"/>
    <mergeCell ref="MXI72:MXR72"/>
    <mergeCell ref="MXS72:MYB72"/>
    <mergeCell ref="MYC72:MYL72"/>
    <mergeCell ref="MYM72:MYV72"/>
    <mergeCell ref="MYW72:MZF72"/>
    <mergeCell ref="MZG72:MZP72"/>
    <mergeCell ref="MVA72:MVJ72"/>
    <mergeCell ref="MVK72:MVT72"/>
    <mergeCell ref="MVU72:MWD72"/>
    <mergeCell ref="MWE72:MWN72"/>
    <mergeCell ref="MWO72:MWX72"/>
    <mergeCell ref="MWY72:MXH72"/>
    <mergeCell ref="MSS72:MTB72"/>
    <mergeCell ref="MTC72:MTL72"/>
    <mergeCell ref="MTM72:MTV72"/>
    <mergeCell ref="MTW72:MUF72"/>
    <mergeCell ref="MUG72:MUP72"/>
    <mergeCell ref="MUQ72:MUZ72"/>
    <mergeCell ref="MQK72:MQT72"/>
    <mergeCell ref="MQU72:MRD72"/>
    <mergeCell ref="MRE72:MRN72"/>
    <mergeCell ref="MRO72:MRX72"/>
    <mergeCell ref="MRY72:MSH72"/>
    <mergeCell ref="MSI72:MSR72"/>
    <mergeCell ref="MOC72:MOL72"/>
    <mergeCell ref="MOM72:MOV72"/>
    <mergeCell ref="MOW72:MPF72"/>
    <mergeCell ref="MPG72:MPP72"/>
    <mergeCell ref="MPQ72:MPZ72"/>
    <mergeCell ref="MQA72:MQJ72"/>
    <mergeCell ref="MLU72:MMD72"/>
    <mergeCell ref="MME72:MMN72"/>
    <mergeCell ref="MMO72:MMX72"/>
    <mergeCell ref="MMY72:MNH72"/>
    <mergeCell ref="MNI72:MNR72"/>
    <mergeCell ref="MNS72:MOB72"/>
    <mergeCell ref="MJM72:MJV72"/>
    <mergeCell ref="MJW72:MKF72"/>
    <mergeCell ref="MKG72:MKP72"/>
    <mergeCell ref="MKQ72:MKZ72"/>
    <mergeCell ref="MLA72:MLJ72"/>
    <mergeCell ref="MLK72:MLT72"/>
    <mergeCell ref="MHE72:MHN72"/>
    <mergeCell ref="MHO72:MHX72"/>
    <mergeCell ref="MHY72:MIH72"/>
    <mergeCell ref="MII72:MIR72"/>
    <mergeCell ref="MIS72:MJB72"/>
    <mergeCell ref="MJC72:MJL72"/>
    <mergeCell ref="MEW72:MFF72"/>
    <mergeCell ref="MFG72:MFP72"/>
    <mergeCell ref="MFQ72:MFZ72"/>
    <mergeCell ref="MGA72:MGJ72"/>
    <mergeCell ref="MGK72:MGT72"/>
    <mergeCell ref="MGU72:MHD72"/>
    <mergeCell ref="MCO72:MCX72"/>
    <mergeCell ref="MCY72:MDH72"/>
    <mergeCell ref="MDI72:MDR72"/>
    <mergeCell ref="MDS72:MEB72"/>
    <mergeCell ref="MEC72:MEL72"/>
    <mergeCell ref="MEM72:MEV72"/>
    <mergeCell ref="MAG72:MAP72"/>
    <mergeCell ref="MAQ72:MAZ72"/>
    <mergeCell ref="MBA72:MBJ72"/>
    <mergeCell ref="MBK72:MBT72"/>
    <mergeCell ref="MBU72:MCD72"/>
    <mergeCell ref="MCE72:MCN72"/>
    <mergeCell ref="LXY72:LYH72"/>
    <mergeCell ref="LYI72:LYR72"/>
    <mergeCell ref="LYS72:LZB72"/>
    <mergeCell ref="LZC72:LZL72"/>
    <mergeCell ref="LZM72:LZV72"/>
    <mergeCell ref="LZW72:MAF72"/>
    <mergeCell ref="LVQ72:LVZ72"/>
    <mergeCell ref="LWA72:LWJ72"/>
    <mergeCell ref="LWK72:LWT72"/>
    <mergeCell ref="LWU72:LXD72"/>
    <mergeCell ref="LXE72:LXN72"/>
    <mergeCell ref="LXO72:LXX72"/>
    <mergeCell ref="LTI72:LTR72"/>
    <mergeCell ref="LTS72:LUB72"/>
    <mergeCell ref="LUC72:LUL72"/>
    <mergeCell ref="LUM72:LUV72"/>
    <mergeCell ref="LUW72:LVF72"/>
    <mergeCell ref="LVG72:LVP72"/>
    <mergeCell ref="LRA72:LRJ72"/>
    <mergeCell ref="LRK72:LRT72"/>
    <mergeCell ref="LRU72:LSD72"/>
    <mergeCell ref="LSE72:LSN72"/>
    <mergeCell ref="LSO72:LSX72"/>
    <mergeCell ref="LSY72:LTH72"/>
    <mergeCell ref="LOS72:LPB72"/>
    <mergeCell ref="LPC72:LPL72"/>
    <mergeCell ref="LPM72:LPV72"/>
    <mergeCell ref="LPW72:LQF72"/>
    <mergeCell ref="LQG72:LQP72"/>
    <mergeCell ref="LQQ72:LQZ72"/>
    <mergeCell ref="LMK72:LMT72"/>
    <mergeCell ref="LMU72:LND72"/>
    <mergeCell ref="LNE72:LNN72"/>
    <mergeCell ref="LNO72:LNX72"/>
    <mergeCell ref="LNY72:LOH72"/>
    <mergeCell ref="LOI72:LOR72"/>
    <mergeCell ref="LKC72:LKL72"/>
    <mergeCell ref="LKM72:LKV72"/>
    <mergeCell ref="LKW72:LLF72"/>
    <mergeCell ref="LLG72:LLP72"/>
    <mergeCell ref="LLQ72:LLZ72"/>
    <mergeCell ref="LMA72:LMJ72"/>
    <mergeCell ref="LHU72:LID72"/>
    <mergeCell ref="LIE72:LIN72"/>
    <mergeCell ref="LIO72:LIX72"/>
    <mergeCell ref="LIY72:LJH72"/>
    <mergeCell ref="LJI72:LJR72"/>
    <mergeCell ref="LJS72:LKB72"/>
    <mergeCell ref="LFM72:LFV72"/>
    <mergeCell ref="LFW72:LGF72"/>
    <mergeCell ref="LGG72:LGP72"/>
    <mergeCell ref="LGQ72:LGZ72"/>
    <mergeCell ref="LHA72:LHJ72"/>
    <mergeCell ref="LHK72:LHT72"/>
    <mergeCell ref="LDE72:LDN72"/>
    <mergeCell ref="LDO72:LDX72"/>
    <mergeCell ref="LDY72:LEH72"/>
    <mergeCell ref="LEI72:LER72"/>
    <mergeCell ref="LES72:LFB72"/>
    <mergeCell ref="LFC72:LFL72"/>
    <mergeCell ref="LAW72:LBF72"/>
    <mergeCell ref="LBG72:LBP72"/>
    <mergeCell ref="LBQ72:LBZ72"/>
    <mergeCell ref="LCA72:LCJ72"/>
    <mergeCell ref="LCK72:LCT72"/>
    <mergeCell ref="LCU72:LDD72"/>
    <mergeCell ref="KYO72:KYX72"/>
    <mergeCell ref="KYY72:KZH72"/>
    <mergeCell ref="KZI72:KZR72"/>
    <mergeCell ref="KZS72:LAB72"/>
    <mergeCell ref="LAC72:LAL72"/>
    <mergeCell ref="LAM72:LAV72"/>
    <mergeCell ref="KWG72:KWP72"/>
    <mergeCell ref="KWQ72:KWZ72"/>
    <mergeCell ref="KXA72:KXJ72"/>
    <mergeCell ref="KXK72:KXT72"/>
    <mergeCell ref="KXU72:KYD72"/>
    <mergeCell ref="KYE72:KYN72"/>
    <mergeCell ref="KTY72:KUH72"/>
    <mergeCell ref="KUI72:KUR72"/>
    <mergeCell ref="KUS72:KVB72"/>
    <mergeCell ref="KVC72:KVL72"/>
    <mergeCell ref="KVM72:KVV72"/>
    <mergeCell ref="KVW72:KWF72"/>
    <mergeCell ref="KRQ72:KRZ72"/>
    <mergeCell ref="KSA72:KSJ72"/>
    <mergeCell ref="KSK72:KST72"/>
    <mergeCell ref="KSU72:KTD72"/>
    <mergeCell ref="KTE72:KTN72"/>
    <mergeCell ref="KTO72:KTX72"/>
    <mergeCell ref="KPI72:KPR72"/>
    <mergeCell ref="KPS72:KQB72"/>
    <mergeCell ref="KQC72:KQL72"/>
    <mergeCell ref="KQM72:KQV72"/>
    <mergeCell ref="KQW72:KRF72"/>
    <mergeCell ref="KRG72:KRP72"/>
    <mergeCell ref="KNA72:KNJ72"/>
    <mergeCell ref="KNK72:KNT72"/>
    <mergeCell ref="KNU72:KOD72"/>
    <mergeCell ref="KOE72:KON72"/>
    <mergeCell ref="KOO72:KOX72"/>
    <mergeCell ref="KOY72:KPH72"/>
    <mergeCell ref="KKS72:KLB72"/>
    <mergeCell ref="KLC72:KLL72"/>
    <mergeCell ref="KLM72:KLV72"/>
    <mergeCell ref="KLW72:KMF72"/>
    <mergeCell ref="KMG72:KMP72"/>
    <mergeCell ref="KMQ72:KMZ72"/>
    <mergeCell ref="KIK72:KIT72"/>
    <mergeCell ref="KIU72:KJD72"/>
    <mergeCell ref="KJE72:KJN72"/>
    <mergeCell ref="KJO72:KJX72"/>
    <mergeCell ref="KJY72:KKH72"/>
    <mergeCell ref="KKI72:KKR72"/>
    <mergeCell ref="KGC72:KGL72"/>
    <mergeCell ref="KGM72:KGV72"/>
    <mergeCell ref="KGW72:KHF72"/>
    <mergeCell ref="KHG72:KHP72"/>
    <mergeCell ref="KHQ72:KHZ72"/>
    <mergeCell ref="KIA72:KIJ72"/>
    <mergeCell ref="KDU72:KED72"/>
    <mergeCell ref="KEE72:KEN72"/>
    <mergeCell ref="KEO72:KEX72"/>
    <mergeCell ref="KEY72:KFH72"/>
    <mergeCell ref="KFI72:KFR72"/>
    <mergeCell ref="KFS72:KGB72"/>
    <mergeCell ref="KBM72:KBV72"/>
    <mergeCell ref="KBW72:KCF72"/>
    <mergeCell ref="KCG72:KCP72"/>
    <mergeCell ref="KCQ72:KCZ72"/>
    <mergeCell ref="KDA72:KDJ72"/>
    <mergeCell ref="KDK72:KDT72"/>
    <mergeCell ref="JZE72:JZN72"/>
    <mergeCell ref="JZO72:JZX72"/>
    <mergeCell ref="JZY72:KAH72"/>
    <mergeCell ref="KAI72:KAR72"/>
    <mergeCell ref="KAS72:KBB72"/>
    <mergeCell ref="KBC72:KBL72"/>
    <mergeCell ref="JWW72:JXF72"/>
    <mergeCell ref="JXG72:JXP72"/>
    <mergeCell ref="JXQ72:JXZ72"/>
    <mergeCell ref="JYA72:JYJ72"/>
    <mergeCell ref="JYK72:JYT72"/>
    <mergeCell ref="JYU72:JZD72"/>
    <mergeCell ref="JUO72:JUX72"/>
    <mergeCell ref="JUY72:JVH72"/>
    <mergeCell ref="JVI72:JVR72"/>
    <mergeCell ref="JVS72:JWB72"/>
    <mergeCell ref="JWC72:JWL72"/>
    <mergeCell ref="JWM72:JWV72"/>
    <mergeCell ref="JSG72:JSP72"/>
    <mergeCell ref="JSQ72:JSZ72"/>
    <mergeCell ref="JTA72:JTJ72"/>
    <mergeCell ref="JTK72:JTT72"/>
    <mergeCell ref="JTU72:JUD72"/>
    <mergeCell ref="JUE72:JUN72"/>
    <mergeCell ref="JPY72:JQH72"/>
    <mergeCell ref="JQI72:JQR72"/>
    <mergeCell ref="JQS72:JRB72"/>
    <mergeCell ref="JRC72:JRL72"/>
    <mergeCell ref="JRM72:JRV72"/>
    <mergeCell ref="JRW72:JSF72"/>
    <mergeCell ref="JNQ72:JNZ72"/>
    <mergeCell ref="JOA72:JOJ72"/>
    <mergeCell ref="JOK72:JOT72"/>
    <mergeCell ref="JOU72:JPD72"/>
    <mergeCell ref="JPE72:JPN72"/>
    <mergeCell ref="JPO72:JPX72"/>
    <mergeCell ref="JLI72:JLR72"/>
    <mergeCell ref="JLS72:JMB72"/>
    <mergeCell ref="JMC72:JML72"/>
    <mergeCell ref="JMM72:JMV72"/>
    <mergeCell ref="JMW72:JNF72"/>
    <mergeCell ref="JNG72:JNP72"/>
    <mergeCell ref="JJA72:JJJ72"/>
    <mergeCell ref="JJK72:JJT72"/>
    <mergeCell ref="JJU72:JKD72"/>
    <mergeCell ref="JKE72:JKN72"/>
    <mergeCell ref="JKO72:JKX72"/>
    <mergeCell ref="JKY72:JLH72"/>
    <mergeCell ref="JGS72:JHB72"/>
    <mergeCell ref="JHC72:JHL72"/>
    <mergeCell ref="JHM72:JHV72"/>
    <mergeCell ref="JHW72:JIF72"/>
    <mergeCell ref="JIG72:JIP72"/>
    <mergeCell ref="JIQ72:JIZ72"/>
    <mergeCell ref="JEK72:JET72"/>
    <mergeCell ref="JEU72:JFD72"/>
    <mergeCell ref="JFE72:JFN72"/>
    <mergeCell ref="JFO72:JFX72"/>
    <mergeCell ref="JFY72:JGH72"/>
    <mergeCell ref="JGI72:JGR72"/>
    <mergeCell ref="JCC72:JCL72"/>
    <mergeCell ref="JCM72:JCV72"/>
    <mergeCell ref="JCW72:JDF72"/>
    <mergeCell ref="JDG72:JDP72"/>
    <mergeCell ref="JDQ72:JDZ72"/>
    <mergeCell ref="JEA72:JEJ72"/>
    <mergeCell ref="IZU72:JAD72"/>
    <mergeCell ref="JAE72:JAN72"/>
    <mergeCell ref="JAO72:JAX72"/>
    <mergeCell ref="JAY72:JBH72"/>
    <mergeCell ref="JBI72:JBR72"/>
    <mergeCell ref="JBS72:JCB72"/>
    <mergeCell ref="IXM72:IXV72"/>
    <mergeCell ref="IXW72:IYF72"/>
    <mergeCell ref="IYG72:IYP72"/>
    <mergeCell ref="IYQ72:IYZ72"/>
    <mergeCell ref="IZA72:IZJ72"/>
    <mergeCell ref="IZK72:IZT72"/>
    <mergeCell ref="IVE72:IVN72"/>
    <mergeCell ref="IVO72:IVX72"/>
    <mergeCell ref="IVY72:IWH72"/>
    <mergeCell ref="IWI72:IWR72"/>
    <mergeCell ref="IWS72:IXB72"/>
    <mergeCell ref="IXC72:IXL72"/>
    <mergeCell ref="ISW72:ITF72"/>
    <mergeCell ref="ITG72:ITP72"/>
    <mergeCell ref="ITQ72:ITZ72"/>
    <mergeCell ref="IUA72:IUJ72"/>
    <mergeCell ref="IUK72:IUT72"/>
    <mergeCell ref="IUU72:IVD72"/>
    <mergeCell ref="IQO72:IQX72"/>
    <mergeCell ref="IQY72:IRH72"/>
    <mergeCell ref="IRI72:IRR72"/>
    <mergeCell ref="IRS72:ISB72"/>
    <mergeCell ref="ISC72:ISL72"/>
    <mergeCell ref="ISM72:ISV72"/>
    <mergeCell ref="IOG72:IOP72"/>
    <mergeCell ref="IOQ72:IOZ72"/>
    <mergeCell ref="IPA72:IPJ72"/>
    <mergeCell ref="IPK72:IPT72"/>
    <mergeCell ref="IPU72:IQD72"/>
    <mergeCell ref="IQE72:IQN72"/>
    <mergeCell ref="ILY72:IMH72"/>
    <mergeCell ref="IMI72:IMR72"/>
    <mergeCell ref="IMS72:INB72"/>
    <mergeCell ref="INC72:INL72"/>
    <mergeCell ref="INM72:INV72"/>
    <mergeCell ref="INW72:IOF72"/>
    <mergeCell ref="IJQ72:IJZ72"/>
    <mergeCell ref="IKA72:IKJ72"/>
    <mergeCell ref="IKK72:IKT72"/>
    <mergeCell ref="IKU72:ILD72"/>
    <mergeCell ref="ILE72:ILN72"/>
    <mergeCell ref="ILO72:ILX72"/>
    <mergeCell ref="IHI72:IHR72"/>
    <mergeCell ref="IHS72:IIB72"/>
    <mergeCell ref="IIC72:IIL72"/>
    <mergeCell ref="IIM72:IIV72"/>
    <mergeCell ref="IIW72:IJF72"/>
    <mergeCell ref="IJG72:IJP72"/>
    <mergeCell ref="IFA72:IFJ72"/>
    <mergeCell ref="IFK72:IFT72"/>
    <mergeCell ref="IFU72:IGD72"/>
    <mergeCell ref="IGE72:IGN72"/>
    <mergeCell ref="IGO72:IGX72"/>
    <mergeCell ref="IGY72:IHH72"/>
    <mergeCell ref="ICS72:IDB72"/>
    <mergeCell ref="IDC72:IDL72"/>
    <mergeCell ref="IDM72:IDV72"/>
    <mergeCell ref="IDW72:IEF72"/>
    <mergeCell ref="IEG72:IEP72"/>
    <mergeCell ref="IEQ72:IEZ72"/>
    <mergeCell ref="IAK72:IAT72"/>
    <mergeCell ref="IAU72:IBD72"/>
    <mergeCell ref="IBE72:IBN72"/>
    <mergeCell ref="IBO72:IBX72"/>
    <mergeCell ref="IBY72:ICH72"/>
    <mergeCell ref="ICI72:ICR72"/>
    <mergeCell ref="HYC72:HYL72"/>
    <mergeCell ref="HYM72:HYV72"/>
    <mergeCell ref="HYW72:HZF72"/>
    <mergeCell ref="HZG72:HZP72"/>
    <mergeCell ref="HZQ72:HZZ72"/>
    <mergeCell ref="IAA72:IAJ72"/>
    <mergeCell ref="HVU72:HWD72"/>
    <mergeCell ref="HWE72:HWN72"/>
    <mergeCell ref="HWO72:HWX72"/>
    <mergeCell ref="HWY72:HXH72"/>
    <mergeCell ref="HXI72:HXR72"/>
    <mergeCell ref="HXS72:HYB72"/>
    <mergeCell ref="HTM72:HTV72"/>
    <mergeCell ref="HTW72:HUF72"/>
    <mergeCell ref="HUG72:HUP72"/>
    <mergeCell ref="HUQ72:HUZ72"/>
    <mergeCell ref="HVA72:HVJ72"/>
    <mergeCell ref="HVK72:HVT72"/>
    <mergeCell ref="HRE72:HRN72"/>
    <mergeCell ref="HRO72:HRX72"/>
    <mergeCell ref="HRY72:HSH72"/>
    <mergeCell ref="HSI72:HSR72"/>
    <mergeCell ref="HSS72:HTB72"/>
    <mergeCell ref="HTC72:HTL72"/>
    <mergeCell ref="HOW72:HPF72"/>
    <mergeCell ref="HPG72:HPP72"/>
    <mergeCell ref="HPQ72:HPZ72"/>
    <mergeCell ref="HQA72:HQJ72"/>
    <mergeCell ref="HQK72:HQT72"/>
    <mergeCell ref="HQU72:HRD72"/>
    <mergeCell ref="HMO72:HMX72"/>
    <mergeCell ref="HMY72:HNH72"/>
    <mergeCell ref="HNI72:HNR72"/>
    <mergeCell ref="HNS72:HOB72"/>
    <mergeCell ref="HOC72:HOL72"/>
    <mergeCell ref="HOM72:HOV72"/>
    <mergeCell ref="HKG72:HKP72"/>
    <mergeCell ref="HKQ72:HKZ72"/>
    <mergeCell ref="HLA72:HLJ72"/>
    <mergeCell ref="HLK72:HLT72"/>
    <mergeCell ref="HLU72:HMD72"/>
    <mergeCell ref="HME72:HMN72"/>
    <mergeCell ref="HHY72:HIH72"/>
    <mergeCell ref="HII72:HIR72"/>
    <mergeCell ref="HIS72:HJB72"/>
    <mergeCell ref="HJC72:HJL72"/>
    <mergeCell ref="HJM72:HJV72"/>
    <mergeCell ref="HJW72:HKF72"/>
    <mergeCell ref="HFQ72:HFZ72"/>
    <mergeCell ref="HGA72:HGJ72"/>
    <mergeCell ref="HGK72:HGT72"/>
    <mergeCell ref="HGU72:HHD72"/>
    <mergeCell ref="HHE72:HHN72"/>
    <mergeCell ref="HHO72:HHX72"/>
    <mergeCell ref="HDI72:HDR72"/>
    <mergeCell ref="HDS72:HEB72"/>
    <mergeCell ref="HEC72:HEL72"/>
    <mergeCell ref="HEM72:HEV72"/>
    <mergeCell ref="HEW72:HFF72"/>
    <mergeCell ref="HFG72:HFP72"/>
    <mergeCell ref="HBA72:HBJ72"/>
    <mergeCell ref="HBK72:HBT72"/>
    <mergeCell ref="HBU72:HCD72"/>
    <mergeCell ref="HCE72:HCN72"/>
    <mergeCell ref="HCO72:HCX72"/>
    <mergeCell ref="HCY72:HDH72"/>
    <mergeCell ref="GYS72:GZB72"/>
    <mergeCell ref="GZC72:GZL72"/>
    <mergeCell ref="GZM72:GZV72"/>
    <mergeCell ref="GZW72:HAF72"/>
    <mergeCell ref="HAG72:HAP72"/>
    <mergeCell ref="HAQ72:HAZ72"/>
    <mergeCell ref="GWK72:GWT72"/>
    <mergeCell ref="GWU72:GXD72"/>
    <mergeCell ref="GXE72:GXN72"/>
    <mergeCell ref="GXO72:GXX72"/>
    <mergeCell ref="GXY72:GYH72"/>
    <mergeCell ref="GYI72:GYR72"/>
    <mergeCell ref="GUC72:GUL72"/>
    <mergeCell ref="GUM72:GUV72"/>
    <mergeCell ref="GUW72:GVF72"/>
    <mergeCell ref="GVG72:GVP72"/>
    <mergeCell ref="GVQ72:GVZ72"/>
    <mergeCell ref="GWA72:GWJ72"/>
    <mergeCell ref="GRU72:GSD72"/>
    <mergeCell ref="GSE72:GSN72"/>
    <mergeCell ref="GSO72:GSX72"/>
    <mergeCell ref="GSY72:GTH72"/>
    <mergeCell ref="GTI72:GTR72"/>
    <mergeCell ref="GTS72:GUB72"/>
    <mergeCell ref="GPM72:GPV72"/>
    <mergeCell ref="GPW72:GQF72"/>
    <mergeCell ref="GQG72:GQP72"/>
    <mergeCell ref="GQQ72:GQZ72"/>
    <mergeCell ref="GRA72:GRJ72"/>
    <mergeCell ref="GRK72:GRT72"/>
    <mergeCell ref="GNE72:GNN72"/>
    <mergeCell ref="GNO72:GNX72"/>
    <mergeCell ref="GNY72:GOH72"/>
    <mergeCell ref="GOI72:GOR72"/>
    <mergeCell ref="GOS72:GPB72"/>
    <mergeCell ref="GPC72:GPL72"/>
    <mergeCell ref="GKW72:GLF72"/>
    <mergeCell ref="GLG72:GLP72"/>
    <mergeCell ref="GLQ72:GLZ72"/>
    <mergeCell ref="GMA72:GMJ72"/>
    <mergeCell ref="GMK72:GMT72"/>
    <mergeCell ref="GMU72:GND72"/>
    <mergeCell ref="GIO72:GIX72"/>
    <mergeCell ref="GIY72:GJH72"/>
    <mergeCell ref="GJI72:GJR72"/>
    <mergeCell ref="GJS72:GKB72"/>
    <mergeCell ref="GKC72:GKL72"/>
    <mergeCell ref="GKM72:GKV72"/>
    <mergeCell ref="GGG72:GGP72"/>
    <mergeCell ref="GGQ72:GGZ72"/>
    <mergeCell ref="GHA72:GHJ72"/>
    <mergeCell ref="GHK72:GHT72"/>
    <mergeCell ref="GHU72:GID72"/>
    <mergeCell ref="GIE72:GIN72"/>
    <mergeCell ref="GDY72:GEH72"/>
    <mergeCell ref="GEI72:GER72"/>
    <mergeCell ref="GES72:GFB72"/>
    <mergeCell ref="GFC72:GFL72"/>
    <mergeCell ref="GFM72:GFV72"/>
    <mergeCell ref="GFW72:GGF72"/>
    <mergeCell ref="GBQ72:GBZ72"/>
    <mergeCell ref="GCA72:GCJ72"/>
    <mergeCell ref="GCK72:GCT72"/>
    <mergeCell ref="GCU72:GDD72"/>
    <mergeCell ref="GDE72:GDN72"/>
    <mergeCell ref="GDO72:GDX72"/>
    <mergeCell ref="FZI72:FZR72"/>
    <mergeCell ref="FZS72:GAB72"/>
    <mergeCell ref="GAC72:GAL72"/>
    <mergeCell ref="GAM72:GAV72"/>
    <mergeCell ref="GAW72:GBF72"/>
    <mergeCell ref="GBG72:GBP72"/>
    <mergeCell ref="FXA72:FXJ72"/>
    <mergeCell ref="FXK72:FXT72"/>
    <mergeCell ref="FXU72:FYD72"/>
    <mergeCell ref="FYE72:FYN72"/>
    <mergeCell ref="FYO72:FYX72"/>
    <mergeCell ref="FYY72:FZH72"/>
    <mergeCell ref="FUS72:FVB72"/>
    <mergeCell ref="FVC72:FVL72"/>
    <mergeCell ref="FVM72:FVV72"/>
    <mergeCell ref="FVW72:FWF72"/>
    <mergeCell ref="FWG72:FWP72"/>
    <mergeCell ref="FWQ72:FWZ72"/>
    <mergeCell ref="FSK72:FST72"/>
    <mergeCell ref="FSU72:FTD72"/>
    <mergeCell ref="FTE72:FTN72"/>
    <mergeCell ref="FTO72:FTX72"/>
    <mergeCell ref="FTY72:FUH72"/>
    <mergeCell ref="FUI72:FUR72"/>
    <mergeCell ref="FQC72:FQL72"/>
    <mergeCell ref="FQM72:FQV72"/>
    <mergeCell ref="FQW72:FRF72"/>
    <mergeCell ref="FRG72:FRP72"/>
    <mergeCell ref="FRQ72:FRZ72"/>
    <mergeCell ref="FSA72:FSJ72"/>
    <mergeCell ref="FNU72:FOD72"/>
    <mergeCell ref="FOE72:FON72"/>
    <mergeCell ref="FOO72:FOX72"/>
    <mergeCell ref="FOY72:FPH72"/>
    <mergeCell ref="FPI72:FPR72"/>
    <mergeCell ref="FPS72:FQB72"/>
    <mergeCell ref="FLM72:FLV72"/>
    <mergeCell ref="FLW72:FMF72"/>
    <mergeCell ref="FMG72:FMP72"/>
    <mergeCell ref="FMQ72:FMZ72"/>
    <mergeCell ref="FNA72:FNJ72"/>
    <mergeCell ref="FNK72:FNT72"/>
    <mergeCell ref="FJE72:FJN72"/>
    <mergeCell ref="FJO72:FJX72"/>
    <mergeCell ref="FJY72:FKH72"/>
    <mergeCell ref="FKI72:FKR72"/>
    <mergeCell ref="FKS72:FLB72"/>
    <mergeCell ref="FLC72:FLL72"/>
    <mergeCell ref="FGW72:FHF72"/>
    <mergeCell ref="FHG72:FHP72"/>
    <mergeCell ref="FHQ72:FHZ72"/>
    <mergeCell ref="FIA72:FIJ72"/>
    <mergeCell ref="FIK72:FIT72"/>
    <mergeCell ref="FIU72:FJD72"/>
    <mergeCell ref="FEO72:FEX72"/>
    <mergeCell ref="FEY72:FFH72"/>
    <mergeCell ref="FFI72:FFR72"/>
    <mergeCell ref="FFS72:FGB72"/>
    <mergeCell ref="FGC72:FGL72"/>
    <mergeCell ref="FGM72:FGV72"/>
    <mergeCell ref="FCG72:FCP72"/>
    <mergeCell ref="FCQ72:FCZ72"/>
    <mergeCell ref="FDA72:FDJ72"/>
    <mergeCell ref="FDK72:FDT72"/>
    <mergeCell ref="FDU72:FED72"/>
    <mergeCell ref="FEE72:FEN72"/>
    <mergeCell ref="EZY72:FAH72"/>
    <mergeCell ref="FAI72:FAR72"/>
    <mergeCell ref="FAS72:FBB72"/>
    <mergeCell ref="FBC72:FBL72"/>
    <mergeCell ref="FBM72:FBV72"/>
    <mergeCell ref="FBW72:FCF72"/>
    <mergeCell ref="EXQ72:EXZ72"/>
    <mergeCell ref="EYA72:EYJ72"/>
    <mergeCell ref="EYK72:EYT72"/>
    <mergeCell ref="EYU72:EZD72"/>
    <mergeCell ref="EZE72:EZN72"/>
    <mergeCell ref="EZO72:EZX72"/>
    <mergeCell ref="EVI72:EVR72"/>
    <mergeCell ref="EVS72:EWB72"/>
    <mergeCell ref="EWC72:EWL72"/>
    <mergeCell ref="EWM72:EWV72"/>
    <mergeCell ref="EWW72:EXF72"/>
    <mergeCell ref="EXG72:EXP72"/>
    <mergeCell ref="ETA72:ETJ72"/>
    <mergeCell ref="ETK72:ETT72"/>
    <mergeCell ref="ETU72:EUD72"/>
    <mergeCell ref="EUE72:EUN72"/>
    <mergeCell ref="EUO72:EUX72"/>
    <mergeCell ref="EUY72:EVH72"/>
    <mergeCell ref="EQS72:ERB72"/>
    <mergeCell ref="ERC72:ERL72"/>
    <mergeCell ref="ERM72:ERV72"/>
    <mergeCell ref="ERW72:ESF72"/>
    <mergeCell ref="ESG72:ESP72"/>
    <mergeCell ref="ESQ72:ESZ72"/>
    <mergeCell ref="EOK72:EOT72"/>
    <mergeCell ref="EOU72:EPD72"/>
    <mergeCell ref="EPE72:EPN72"/>
    <mergeCell ref="EPO72:EPX72"/>
    <mergeCell ref="EPY72:EQH72"/>
    <mergeCell ref="EQI72:EQR72"/>
    <mergeCell ref="EMC72:EML72"/>
    <mergeCell ref="EMM72:EMV72"/>
    <mergeCell ref="EMW72:ENF72"/>
    <mergeCell ref="ENG72:ENP72"/>
    <mergeCell ref="ENQ72:ENZ72"/>
    <mergeCell ref="EOA72:EOJ72"/>
    <mergeCell ref="EJU72:EKD72"/>
    <mergeCell ref="EKE72:EKN72"/>
    <mergeCell ref="EKO72:EKX72"/>
    <mergeCell ref="EKY72:ELH72"/>
    <mergeCell ref="ELI72:ELR72"/>
    <mergeCell ref="ELS72:EMB72"/>
    <mergeCell ref="EHM72:EHV72"/>
    <mergeCell ref="EHW72:EIF72"/>
    <mergeCell ref="EIG72:EIP72"/>
    <mergeCell ref="EIQ72:EIZ72"/>
    <mergeCell ref="EJA72:EJJ72"/>
    <mergeCell ref="EJK72:EJT72"/>
    <mergeCell ref="EFE72:EFN72"/>
    <mergeCell ref="EFO72:EFX72"/>
    <mergeCell ref="EFY72:EGH72"/>
    <mergeCell ref="EGI72:EGR72"/>
    <mergeCell ref="EGS72:EHB72"/>
    <mergeCell ref="EHC72:EHL72"/>
    <mergeCell ref="ECW72:EDF72"/>
    <mergeCell ref="EDG72:EDP72"/>
    <mergeCell ref="EDQ72:EDZ72"/>
    <mergeCell ref="EEA72:EEJ72"/>
    <mergeCell ref="EEK72:EET72"/>
    <mergeCell ref="EEU72:EFD72"/>
    <mergeCell ref="EAO72:EAX72"/>
    <mergeCell ref="EAY72:EBH72"/>
    <mergeCell ref="EBI72:EBR72"/>
    <mergeCell ref="EBS72:ECB72"/>
    <mergeCell ref="ECC72:ECL72"/>
    <mergeCell ref="ECM72:ECV72"/>
    <mergeCell ref="DYG72:DYP72"/>
    <mergeCell ref="DYQ72:DYZ72"/>
    <mergeCell ref="DZA72:DZJ72"/>
    <mergeCell ref="DZK72:DZT72"/>
    <mergeCell ref="DZU72:EAD72"/>
    <mergeCell ref="EAE72:EAN72"/>
    <mergeCell ref="DVY72:DWH72"/>
    <mergeCell ref="DWI72:DWR72"/>
    <mergeCell ref="DWS72:DXB72"/>
    <mergeCell ref="DXC72:DXL72"/>
    <mergeCell ref="DXM72:DXV72"/>
    <mergeCell ref="DXW72:DYF72"/>
    <mergeCell ref="DTQ72:DTZ72"/>
    <mergeCell ref="DUA72:DUJ72"/>
    <mergeCell ref="DUK72:DUT72"/>
    <mergeCell ref="DUU72:DVD72"/>
    <mergeCell ref="DVE72:DVN72"/>
    <mergeCell ref="DVO72:DVX72"/>
    <mergeCell ref="DRI72:DRR72"/>
    <mergeCell ref="DRS72:DSB72"/>
    <mergeCell ref="DSC72:DSL72"/>
    <mergeCell ref="DSM72:DSV72"/>
    <mergeCell ref="DSW72:DTF72"/>
    <mergeCell ref="DTG72:DTP72"/>
    <mergeCell ref="DPA72:DPJ72"/>
    <mergeCell ref="DPK72:DPT72"/>
    <mergeCell ref="DPU72:DQD72"/>
    <mergeCell ref="DQE72:DQN72"/>
    <mergeCell ref="DQO72:DQX72"/>
    <mergeCell ref="DQY72:DRH72"/>
    <mergeCell ref="DMS72:DNB72"/>
    <mergeCell ref="DNC72:DNL72"/>
    <mergeCell ref="DNM72:DNV72"/>
    <mergeCell ref="DNW72:DOF72"/>
    <mergeCell ref="DOG72:DOP72"/>
    <mergeCell ref="DOQ72:DOZ72"/>
    <mergeCell ref="DKK72:DKT72"/>
    <mergeCell ref="DKU72:DLD72"/>
    <mergeCell ref="DLE72:DLN72"/>
    <mergeCell ref="DLO72:DLX72"/>
    <mergeCell ref="DLY72:DMH72"/>
    <mergeCell ref="DMI72:DMR72"/>
    <mergeCell ref="DIC72:DIL72"/>
    <mergeCell ref="DIM72:DIV72"/>
    <mergeCell ref="DIW72:DJF72"/>
    <mergeCell ref="DJG72:DJP72"/>
    <mergeCell ref="DJQ72:DJZ72"/>
    <mergeCell ref="DKA72:DKJ72"/>
    <mergeCell ref="DFU72:DGD72"/>
    <mergeCell ref="DGE72:DGN72"/>
    <mergeCell ref="DGO72:DGX72"/>
    <mergeCell ref="DGY72:DHH72"/>
    <mergeCell ref="DHI72:DHR72"/>
    <mergeCell ref="DHS72:DIB72"/>
    <mergeCell ref="DDM72:DDV72"/>
    <mergeCell ref="DDW72:DEF72"/>
    <mergeCell ref="DEG72:DEP72"/>
    <mergeCell ref="DEQ72:DEZ72"/>
    <mergeCell ref="DFA72:DFJ72"/>
    <mergeCell ref="DFK72:DFT72"/>
    <mergeCell ref="DBE72:DBN72"/>
    <mergeCell ref="DBO72:DBX72"/>
    <mergeCell ref="DBY72:DCH72"/>
    <mergeCell ref="DCI72:DCR72"/>
    <mergeCell ref="DCS72:DDB72"/>
    <mergeCell ref="DDC72:DDL72"/>
    <mergeCell ref="CYW72:CZF72"/>
    <mergeCell ref="CZG72:CZP72"/>
    <mergeCell ref="CZQ72:CZZ72"/>
    <mergeCell ref="DAA72:DAJ72"/>
    <mergeCell ref="DAK72:DAT72"/>
    <mergeCell ref="DAU72:DBD72"/>
    <mergeCell ref="CWO72:CWX72"/>
    <mergeCell ref="CWY72:CXH72"/>
    <mergeCell ref="CXI72:CXR72"/>
    <mergeCell ref="CXS72:CYB72"/>
    <mergeCell ref="CYC72:CYL72"/>
    <mergeCell ref="CYM72:CYV72"/>
    <mergeCell ref="CUG72:CUP72"/>
    <mergeCell ref="CUQ72:CUZ72"/>
    <mergeCell ref="CVA72:CVJ72"/>
    <mergeCell ref="CVK72:CVT72"/>
    <mergeCell ref="CVU72:CWD72"/>
    <mergeCell ref="CWE72:CWN72"/>
    <mergeCell ref="CRY72:CSH72"/>
    <mergeCell ref="CSI72:CSR72"/>
    <mergeCell ref="CSS72:CTB72"/>
    <mergeCell ref="CTC72:CTL72"/>
    <mergeCell ref="CTM72:CTV72"/>
    <mergeCell ref="CTW72:CUF72"/>
    <mergeCell ref="CPQ72:CPZ72"/>
    <mergeCell ref="CQA72:CQJ72"/>
    <mergeCell ref="CQK72:CQT72"/>
    <mergeCell ref="CQU72:CRD72"/>
    <mergeCell ref="CRE72:CRN72"/>
    <mergeCell ref="CRO72:CRX72"/>
    <mergeCell ref="CNI72:CNR72"/>
    <mergeCell ref="CNS72:COB72"/>
    <mergeCell ref="COC72:COL72"/>
    <mergeCell ref="COM72:COV72"/>
    <mergeCell ref="COW72:CPF72"/>
    <mergeCell ref="CPG72:CPP72"/>
    <mergeCell ref="CLA72:CLJ72"/>
    <mergeCell ref="CLK72:CLT72"/>
    <mergeCell ref="CLU72:CMD72"/>
    <mergeCell ref="CME72:CMN72"/>
    <mergeCell ref="CMO72:CMX72"/>
    <mergeCell ref="CMY72:CNH72"/>
    <mergeCell ref="CIS72:CJB72"/>
    <mergeCell ref="CJC72:CJL72"/>
    <mergeCell ref="CJM72:CJV72"/>
    <mergeCell ref="CJW72:CKF72"/>
    <mergeCell ref="CKG72:CKP72"/>
    <mergeCell ref="CKQ72:CKZ72"/>
    <mergeCell ref="CGK72:CGT72"/>
    <mergeCell ref="CGU72:CHD72"/>
    <mergeCell ref="CHE72:CHN72"/>
    <mergeCell ref="CHO72:CHX72"/>
    <mergeCell ref="CHY72:CIH72"/>
    <mergeCell ref="CII72:CIR72"/>
    <mergeCell ref="CEC72:CEL72"/>
    <mergeCell ref="CEM72:CEV72"/>
    <mergeCell ref="CEW72:CFF72"/>
    <mergeCell ref="CFG72:CFP72"/>
    <mergeCell ref="CFQ72:CFZ72"/>
    <mergeCell ref="CGA72:CGJ72"/>
    <mergeCell ref="CBU72:CCD72"/>
    <mergeCell ref="CCE72:CCN72"/>
    <mergeCell ref="CCO72:CCX72"/>
    <mergeCell ref="CCY72:CDH72"/>
    <mergeCell ref="CDI72:CDR72"/>
    <mergeCell ref="CDS72:CEB72"/>
    <mergeCell ref="BZM72:BZV72"/>
    <mergeCell ref="BZW72:CAF72"/>
    <mergeCell ref="CAG72:CAP72"/>
    <mergeCell ref="CAQ72:CAZ72"/>
    <mergeCell ref="CBA72:CBJ72"/>
    <mergeCell ref="CBK72:CBT72"/>
    <mergeCell ref="BXE72:BXN72"/>
    <mergeCell ref="BXO72:BXX72"/>
    <mergeCell ref="BXY72:BYH72"/>
    <mergeCell ref="BYI72:BYR72"/>
    <mergeCell ref="BYS72:BZB72"/>
    <mergeCell ref="BZC72:BZL72"/>
    <mergeCell ref="BUW72:BVF72"/>
    <mergeCell ref="BVG72:BVP72"/>
    <mergeCell ref="BVQ72:BVZ72"/>
    <mergeCell ref="BWA72:BWJ72"/>
    <mergeCell ref="BWK72:BWT72"/>
    <mergeCell ref="BWU72:BXD72"/>
    <mergeCell ref="BSO72:BSX72"/>
    <mergeCell ref="BSY72:BTH72"/>
    <mergeCell ref="BTI72:BTR72"/>
    <mergeCell ref="BTS72:BUB72"/>
    <mergeCell ref="BUC72:BUL72"/>
    <mergeCell ref="BUM72:BUV72"/>
    <mergeCell ref="BQG72:BQP72"/>
    <mergeCell ref="BQQ72:BQZ72"/>
    <mergeCell ref="BRA72:BRJ72"/>
    <mergeCell ref="BRK72:BRT72"/>
    <mergeCell ref="BRU72:BSD72"/>
    <mergeCell ref="BSE72:BSN72"/>
    <mergeCell ref="BNY72:BOH72"/>
    <mergeCell ref="BOI72:BOR72"/>
    <mergeCell ref="BOS72:BPB72"/>
    <mergeCell ref="BPC72:BPL72"/>
    <mergeCell ref="BPM72:BPV72"/>
    <mergeCell ref="BPW72:BQF72"/>
    <mergeCell ref="BLQ72:BLZ72"/>
    <mergeCell ref="BMA72:BMJ72"/>
    <mergeCell ref="BMK72:BMT72"/>
    <mergeCell ref="BMU72:BND72"/>
    <mergeCell ref="BNE72:BNN72"/>
    <mergeCell ref="BNO72:BNX72"/>
    <mergeCell ref="BJI72:BJR72"/>
    <mergeCell ref="BJS72:BKB72"/>
    <mergeCell ref="BKC72:BKL72"/>
    <mergeCell ref="BKM72:BKV72"/>
    <mergeCell ref="BKW72:BLF72"/>
    <mergeCell ref="BLG72:BLP72"/>
    <mergeCell ref="BHA72:BHJ72"/>
    <mergeCell ref="BHK72:BHT72"/>
    <mergeCell ref="BHU72:BID72"/>
    <mergeCell ref="BIE72:BIN72"/>
    <mergeCell ref="BIO72:BIX72"/>
    <mergeCell ref="BIY72:BJH72"/>
    <mergeCell ref="BES72:BFB72"/>
    <mergeCell ref="BFC72:BFL72"/>
    <mergeCell ref="BFM72:BFV72"/>
    <mergeCell ref="BFW72:BGF72"/>
    <mergeCell ref="BGG72:BGP72"/>
    <mergeCell ref="BGQ72:BGZ72"/>
    <mergeCell ref="BCK72:BCT72"/>
    <mergeCell ref="BCU72:BDD72"/>
    <mergeCell ref="BDE72:BDN72"/>
    <mergeCell ref="BDO72:BDX72"/>
    <mergeCell ref="BDY72:BEH72"/>
    <mergeCell ref="BEI72:BER72"/>
    <mergeCell ref="BAC72:BAL72"/>
    <mergeCell ref="BAM72:BAV72"/>
    <mergeCell ref="BAW72:BBF72"/>
    <mergeCell ref="BBG72:BBP72"/>
    <mergeCell ref="BBQ72:BBZ72"/>
    <mergeCell ref="BCA72:BCJ72"/>
    <mergeCell ref="AXU72:AYD72"/>
    <mergeCell ref="AYE72:AYN72"/>
    <mergeCell ref="AYO72:AYX72"/>
    <mergeCell ref="AYY72:AZH72"/>
    <mergeCell ref="AZI72:AZR72"/>
    <mergeCell ref="AZS72:BAB72"/>
    <mergeCell ref="AVM72:AVV72"/>
    <mergeCell ref="AVW72:AWF72"/>
    <mergeCell ref="AWG72:AWP72"/>
    <mergeCell ref="AWQ72:AWZ72"/>
    <mergeCell ref="AXA72:AXJ72"/>
    <mergeCell ref="AXK72:AXT72"/>
    <mergeCell ref="ATE72:ATN72"/>
    <mergeCell ref="ATO72:ATX72"/>
    <mergeCell ref="ATY72:AUH72"/>
    <mergeCell ref="AUI72:AUR72"/>
    <mergeCell ref="AUS72:AVB72"/>
    <mergeCell ref="AVC72:AVL72"/>
    <mergeCell ref="AQW72:ARF72"/>
    <mergeCell ref="ARG72:ARP72"/>
    <mergeCell ref="ARQ72:ARZ72"/>
    <mergeCell ref="ASA72:ASJ72"/>
    <mergeCell ref="ASK72:AST72"/>
    <mergeCell ref="ASU72:ATD72"/>
    <mergeCell ref="AOO72:AOX72"/>
    <mergeCell ref="AOY72:APH72"/>
    <mergeCell ref="API72:APR72"/>
    <mergeCell ref="APS72:AQB72"/>
    <mergeCell ref="AQC72:AQL72"/>
    <mergeCell ref="AQM72:AQV72"/>
    <mergeCell ref="AMG72:AMP72"/>
    <mergeCell ref="AMQ72:AMZ72"/>
    <mergeCell ref="ANA72:ANJ72"/>
    <mergeCell ref="ANK72:ANT72"/>
    <mergeCell ref="ANU72:AOD72"/>
    <mergeCell ref="AOE72:AON72"/>
    <mergeCell ref="AJY72:AKH72"/>
    <mergeCell ref="AKI72:AKR72"/>
    <mergeCell ref="AKS72:ALB72"/>
    <mergeCell ref="ALC72:ALL72"/>
    <mergeCell ref="ALM72:ALV72"/>
    <mergeCell ref="ALW72:AMF72"/>
    <mergeCell ref="AHQ72:AHZ72"/>
    <mergeCell ref="AIA72:AIJ72"/>
    <mergeCell ref="AIK72:AIT72"/>
    <mergeCell ref="AIU72:AJD72"/>
    <mergeCell ref="AJE72:AJN72"/>
    <mergeCell ref="AJO72:AJX72"/>
    <mergeCell ref="AFI72:AFR72"/>
    <mergeCell ref="AFS72:AGB72"/>
    <mergeCell ref="AGC72:AGL72"/>
    <mergeCell ref="AGM72:AGV72"/>
    <mergeCell ref="AGW72:AHF72"/>
    <mergeCell ref="AHG72:AHP72"/>
    <mergeCell ref="ADA72:ADJ72"/>
    <mergeCell ref="ADK72:ADT72"/>
    <mergeCell ref="ADU72:AED72"/>
    <mergeCell ref="AEE72:AEN72"/>
    <mergeCell ref="AEO72:AEX72"/>
    <mergeCell ref="AEY72:AFH72"/>
    <mergeCell ref="AAS72:ABB72"/>
    <mergeCell ref="ABC72:ABL72"/>
    <mergeCell ref="ABM72:ABV72"/>
    <mergeCell ref="ABW72:ACF72"/>
    <mergeCell ref="ACG72:ACP72"/>
    <mergeCell ref="ACQ72:ACZ72"/>
    <mergeCell ref="YK72:YT72"/>
    <mergeCell ref="YU72:ZD72"/>
    <mergeCell ref="ZE72:ZN72"/>
    <mergeCell ref="ZO72:ZX72"/>
    <mergeCell ref="ZY72:AAH72"/>
    <mergeCell ref="AAI72:AAR72"/>
    <mergeCell ref="WC72:WL72"/>
    <mergeCell ref="WM72:WV72"/>
    <mergeCell ref="WW72:XF72"/>
    <mergeCell ref="XG72:XP72"/>
    <mergeCell ref="XQ72:XZ72"/>
    <mergeCell ref="YA72:YJ72"/>
    <mergeCell ref="TU72:UD72"/>
    <mergeCell ref="UE72:UN72"/>
    <mergeCell ref="UO72:UX72"/>
    <mergeCell ref="UY72:VH72"/>
    <mergeCell ref="VI72:VR72"/>
    <mergeCell ref="VS72:WB72"/>
    <mergeCell ref="RM72:RV72"/>
    <mergeCell ref="RW72:SF72"/>
    <mergeCell ref="SG72:SP72"/>
    <mergeCell ref="SQ72:SZ72"/>
    <mergeCell ref="TA72:TJ72"/>
    <mergeCell ref="TK72:TT72"/>
    <mergeCell ref="PE72:PN72"/>
    <mergeCell ref="PO72:PX72"/>
    <mergeCell ref="PY72:QH72"/>
    <mergeCell ref="QI72:QR72"/>
    <mergeCell ref="QS72:RB72"/>
    <mergeCell ref="RC72:RL72"/>
    <mergeCell ref="MW72:NF72"/>
    <mergeCell ref="NG72:NP72"/>
    <mergeCell ref="NQ72:NZ72"/>
    <mergeCell ref="OA72:OJ72"/>
    <mergeCell ref="OK72:OT72"/>
    <mergeCell ref="OU72:PD72"/>
    <mergeCell ref="KO72:KX72"/>
    <mergeCell ref="KY72:LH72"/>
    <mergeCell ref="LI72:LR72"/>
    <mergeCell ref="LS72:MB72"/>
    <mergeCell ref="MC72:ML72"/>
    <mergeCell ref="MM72:MV72"/>
    <mergeCell ref="IG72:IP72"/>
    <mergeCell ref="IQ72:IZ72"/>
    <mergeCell ref="JA72:JJ72"/>
    <mergeCell ref="JK72:JT72"/>
    <mergeCell ref="JU72:KD72"/>
    <mergeCell ref="KE72:KN72"/>
    <mergeCell ref="FY72:GH72"/>
    <mergeCell ref="GI72:GR72"/>
    <mergeCell ref="GS72:HB72"/>
    <mergeCell ref="HC72:HL72"/>
    <mergeCell ref="HM72:HV72"/>
    <mergeCell ref="HW72:IF72"/>
    <mergeCell ref="DQ72:DZ72"/>
    <mergeCell ref="EA72:EJ72"/>
    <mergeCell ref="EK72:ET72"/>
    <mergeCell ref="EU72:FD72"/>
    <mergeCell ref="FE72:FN72"/>
    <mergeCell ref="FO72:FX72"/>
    <mergeCell ref="BI72:BR72"/>
    <mergeCell ref="BS72:CB72"/>
    <mergeCell ref="CC72:CL72"/>
    <mergeCell ref="CM72:CV72"/>
    <mergeCell ref="CW72:DF72"/>
    <mergeCell ref="DG72:DP72"/>
    <mergeCell ref="A70:J70"/>
    <mergeCell ref="A72:J72"/>
    <mergeCell ref="U72:AD72"/>
    <mergeCell ref="AE72:AN72"/>
    <mergeCell ref="AO72:AX72"/>
    <mergeCell ref="AY72:BH72"/>
    <mergeCell ref="XDC68:XDL68"/>
    <mergeCell ref="XDM68:XDV68"/>
    <mergeCell ref="XDW68:XEF68"/>
    <mergeCell ref="XEG68:XEP68"/>
    <mergeCell ref="XEQ68:XEZ68"/>
    <mergeCell ref="WTW68:WUF68"/>
    <mergeCell ref="WUG68:WUP68"/>
    <mergeCell ref="WUQ68:WUZ68"/>
    <mergeCell ref="WVA68:WVJ68"/>
    <mergeCell ref="WVK68:WVT68"/>
    <mergeCell ref="WVU68:WWD68"/>
    <mergeCell ref="WRO68:WRX68"/>
    <mergeCell ref="WRY68:WSH68"/>
    <mergeCell ref="WSI68:WSR68"/>
    <mergeCell ref="WSS68:WTB68"/>
    <mergeCell ref="WTC68:WTL68"/>
    <mergeCell ref="WTM68:WTV68"/>
    <mergeCell ref="WPG68:WPP68"/>
    <mergeCell ref="WPQ68:WPZ68"/>
    <mergeCell ref="WQA68:WQJ68"/>
    <mergeCell ref="XFA68:XFD68"/>
    <mergeCell ref="XAU68:XBD68"/>
    <mergeCell ref="XBE68:XBN68"/>
    <mergeCell ref="XBO68:XBX68"/>
    <mergeCell ref="XBY68:XCH68"/>
    <mergeCell ref="XCI68:XCR68"/>
    <mergeCell ref="XCS68:XDB68"/>
    <mergeCell ref="WYM68:WYV68"/>
    <mergeCell ref="WYW68:WZF68"/>
    <mergeCell ref="WZG68:WZP68"/>
    <mergeCell ref="WZQ68:WZZ68"/>
    <mergeCell ref="XAA68:XAJ68"/>
    <mergeCell ref="XAK68:XAT68"/>
    <mergeCell ref="WWE68:WWN68"/>
    <mergeCell ref="WWO68:WWX68"/>
    <mergeCell ref="WWY68:WXH68"/>
    <mergeCell ref="WXI68:WXR68"/>
    <mergeCell ref="WXS68:WYB68"/>
    <mergeCell ref="WYC68:WYL68"/>
    <mergeCell ref="WQK68:WQT68"/>
    <mergeCell ref="WQU68:WRD68"/>
    <mergeCell ref="WRE68:WRN68"/>
    <mergeCell ref="WMY68:WNH68"/>
    <mergeCell ref="WNI68:WNR68"/>
    <mergeCell ref="WNS68:WOB68"/>
    <mergeCell ref="WOC68:WOL68"/>
    <mergeCell ref="WOM68:WOV68"/>
    <mergeCell ref="WOW68:WPF68"/>
    <mergeCell ref="WKQ68:WKZ68"/>
    <mergeCell ref="WLA68:WLJ68"/>
    <mergeCell ref="WLK68:WLT68"/>
    <mergeCell ref="WLU68:WMD68"/>
    <mergeCell ref="WME68:WMN68"/>
    <mergeCell ref="WMO68:WMX68"/>
    <mergeCell ref="WII68:WIR68"/>
    <mergeCell ref="WIS68:WJB68"/>
    <mergeCell ref="WJC68:WJL68"/>
    <mergeCell ref="WJM68:WJV68"/>
    <mergeCell ref="WJW68:WKF68"/>
    <mergeCell ref="WKG68:WKP68"/>
    <mergeCell ref="WGA68:WGJ68"/>
    <mergeCell ref="WGK68:WGT68"/>
    <mergeCell ref="WGU68:WHD68"/>
    <mergeCell ref="WHE68:WHN68"/>
    <mergeCell ref="WHO68:WHX68"/>
    <mergeCell ref="WHY68:WIH68"/>
    <mergeCell ref="WDS68:WEB68"/>
    <mergeCell ref="WEC68:WEL68"/>
    <mergeCell ref="WEM68:WEV68"/>
    <mergeCell ref="WEW68:WFF68"/>
    <mergeCell ref="WFG68:WFP68"/>
    <mergeCell ref="WFQ68:WFZ68"/>
    <mergeCell ref="WBK68:WBT68"/>
    <mergeCell ref="WBU68:WCD68"/>
    <mergeCell ref="WCE68:WCN68"/>
    <mergeCell ref="WCO68:WCX68"/>
    <mergeCell ref="WCY68:WDH68"/>
    <mergeCell ref="WDI68:WDR68"/>
    <mergeCell ref="VZC68:VZL68"/>
    <mergeCell ref="VZM68:VZV68"/>
    <mergeCell ref="VZW68:WAF68"/>
    <mergeCell ref="WAG68:WAP68"/>
    <mergeCell ref="WAQ68:WAZ68"/>
    <mergeCell ref="WBA68:WBJ68"/>
    <mergeCell ref="VWU68:VXD68"/>
    <mergeCell ref="VXE68:VXN68"/>
    <mergeCell ref="VXO68:VXX68"/>
    <mergeCell ref="VXY68:VYH68"/>
    <mergeCell ref="VYI68:VYR68"/>
    <mergeCell ref="VYS68:VZB68"/>
    <mergeCell ref="VUM68:VUV68"/>
    <mergeCell ref="VUW68:VVF68"/>
    <mergeCell ref="VVG68:VVP68"/>
    <mergeCell ref="VVQ68:VVZ68"/>
    <mergeCell ref="VWA68:VWJ68"/>
    <mergeCell ref="VWK68:VWT68"/>
    <mergeCell ref="VSE68:VSN68"/>
    <mergeCell ref="VSO68:VSX68"/>
    <mergeCell ref="VSY68:VTH68"/>
    <mergeCell ref="VTI68:VTR68"/>
    <mergeCell ref="VTS68:VUB68"/>
    <mergeCell ref="VUC68:VUL68"/>
    <mergeCell ref="VPW68:VQF68"/>
    <mergeCell ref="VQG68:VQP68"/>
    <mergeCell ref="VQQ68:VQZ68"/>
    <mergeCell ref="VRA68:VRJ68"/>
    <mergeCell ref="VRK68:VRT68"/>
    <mergeCell ref="VRU68:VSD68"/>
    <mergeCell ref="VNO68:VNX68"/>
    <mergeCell ref="VNY68:VOH68"/>
    <mergeCell ref="VOI68:VOR68"/>
    <mergeCell ref="VOS68:VPB68"/>
    <mergeCell ref="VPC68:VPL68"/>
    <mergeCell ref="VPM68:VPV68"/>
    <mergeCell ref="VLG68:VLP68"/>
    <mergeCell ref="VLQ68:VLZ68"/>
    <mergeCell ref="VMA68:VMJ68"/>
    <mergeCell ref="VMK68:VMT68"/>
    <mergeCell ref="VMU68:VND68"/>
    <mergeCell ref="VNE68:VNN68"/>
    <mergeCell ref="VIY68:VJH68"/>
    <mergeCell ref="VJI68:VJR68"/>
    <mergeCell ref="VJS68:VKB68"/>
    <mergeCell ref="VKC68:VKL68"/>
    <mergeCell ref="VKM68:VKV68"/>
    <mergeCell ref="VKW68:VLF68"/>
    <mergeCell ref="VGQ68:VGZ68"/>
    <mergeCell ref="VHA68:VHJ68"/>
    <mergeCell ref="VHK68:VHT68"/>
    <mergeCell ref="VHU68:VID68"/>
    <mergeCell ref="VIE68:VIN68"/>
    <mergeCell ref="VIO68:VIX68"/>
    <mergeCell ref="VEI68:VER68"/>
    <mergeCell ref="VES68:VFB68"/>
    <mergeCell ref="VFC68:VFL68"/>
    <mergeCell ref="VFM68:VFV68"/>
    <mergeCell ref="VFW68:VGF68"/>
    <mergeCell ref="VGG68:VGP68"/>
    <mergeCell ref="VCA68:VCJ68"/>
    <mergeCell ref="VCK68:VCT68"/>
    <mergeCell ref="VCU68:VDD68"/>
    <mergeCell ref="VDE68:VDN68"/>
    <mergeCell ref="VDO68:VDX68"/>
    <mergeCell ref="VDY68:VEH68"/>
    <mergeCell ref="UZS68:VAB68"/>
    <mergeCell ref="VAC68:VAL68"/>
    <mergeCell ref="VAM68:VAV68"/>
    <mergeCell ref="VAW68:VBF68"/>
    <mergeCell ref="VBG68:VBP68"/>
    <mergeCell ref="VBQ68:VBZ68"/>
    <mergeCell ref="UXK68:UXT68"/>
    <mergeCell ref="UXU68:UYD68"/>
    <mergeCell ref="UYE68:UYN68"/>
    <mergeCell ref="UYO68:UYX68"/>
    <mergeCell ref="UYY68:UZH68"/>
    <mergeCell ref="UZI68:UZR68"/>
    <mergeCell ref="UVC68:UVL68"/>
    <mergeCell ref="UVM68:UVV68"/>
    <mergeCell ref="UVW68:UWF68"/>
    <mergeCell ref="UWG68:UWP68"/>
    <mergeCell ref="UWQ68:UWZ68"/>
    <mergeCell ref="UXA68:UXJ68"/>
    <mergeCell ref="USU68:UTD68"/>
    <mergeCell ref="UTE68:UTN68"/>
    <mergeCell ref="UTO68:UTX68"/>
    <mergeCell ref="UTY68:UUH68"/>
    <mergeCell ref="UUI68:UUR68"/>
    <mergeCell ref="UUS68:UVB68"/>
    <mergeCell ref="UQM68:UQV68"/>
    <mergeCell ref="UQW68:URF68"/>
    <mergeCell ref="URG68:URP68"/>
    <mergeCell ref="URQ68:URZ68"/>
    <mergeCell ref="USA68:USJ68"/>
    <mergeCell ref="USK68:UST68"/>
    <mergeCell ref="UOE68:UON68"/>
    <mergeCell ref="UOO68:UOX68"/>
    <mergeCell ref="UOY68:UPH68"/>
    <mergeCell ref="UPI68:UPR68"/>
    <mergeCell ref="UPS68:UQB68"/>
    <mergeCell ref="UQC68:UQL68"/>
    <mergeCell ref="ULW68:UMF68"/>
    <mergeCell ref="UMG68:UMP68"/>
    <mergeCell ref="UMQ68:UMZ68"/>
    <mergeCell ref="UNA68:UNJ68"/>
    <mergeCell ref="UNK68:UNT68"/>
    <mergeCell ref="UNU68:UOD68"/>
    <mergeCell ref="UJO68:UJX68"/>
    <mergeCell ref="UJY68:UKH68"/>
    <mergeCell ref="UKI68:UKR68"/>
    <mergeCell ref="UKS68:ULB68"/>
    <mergeCell ref="ULC68:ULL68"/>
    <mergeCell ref="ULM68:ULV68"/>
    <mergeCell ref="UHG68:UHP68"/>
    <mergeCell ref="UHQ68:UHZ68"/>
    <mergeCell ref="UIA68:UIJ68"/>
    <mergeCell ref="UIK68:UIT68"/>
    <mergeCell ref="UIU68:UJD68"/>
    <mergeCell ref="UJE68:UJN68"/>
    <mergeCell ref="UEY68:UFH68"/>
    <mergeCell ref="UFI68:UFR68"/>
    <mergeCell ref="UFS68:UGB68"/>
    <mergeCell ref="UGC68:UGL68"/>
    <mergeCell ref="UGM68:UGV68"/>
    <mergeCell ref="UGW68:UHF68"/>
    <mergeCell ref="UCQ68:UCZ68"/>
    <mergeCell ref="UDA68:UDJ68"/>
    <mergeCell ref="UDK68:UDT68"/>
    <mergeCell ref="UDU68:UED68"/>
    <mergeCell ref="UEE68:UEN68"/>
    <mergeCell ref="UEO68:UEX68"/>
    <mergeCell ref="UAI68:UAR68"/>
    <mergeCell ref="UAS68:UBB68"/>
    <mergeCell ref="UBC68:UBL68"/>
    <mergeCell ref="UBM68:UBV68"/>
    <mergeCell ref="UBW68:UCF68"/>
    <mergeCell ref="UCG68:UCP68"/>
    <mergeCell ref="TYA68:TYJ68"/>
    <mergeCell ref="TYK68:TYT68"/>
    <mergeCell ref="TYU68:TZD68"/>
    <mergeCell ref="TZE68:TZN68"/>
    <mergeCell ref="TZO68:TZX68"/>
    <mergeCell ref="TZY68:UAH68"/>
    <mergeCell ref="TVS68:TWB68"/>
    <mergeCell ref="TWC68:TWL68"/>
    <mergeCell ref="TWM68:TWV68"/>
    <mergeCell ref="TWW68:TXF68"/>
    <mergeCell ref="TXG68:TXP68"/>
    <mergeCell ref="TXQ68:TXZ68"/>
    <mergeCell ref="TTK68:TTT68"/>
    <mergeCell ref="TTU68:TUD68"/>
    <mergeCell ref="TUE68:TUN68"/>
    <mergeCell ref="TUO68:TUX68"/>
    <mergeCell ref="TUY68:TVH68"/>
    <mergeCell ref="TVI68:TVR68"/>
    <mergeCell ref="TRC68:TRL68"/>
    <mergeCell ref="TRM68:TRV68"/>
    <mergeCell ref="TRW68:TSF68"/>
    <mergeCell ref="TSG68:TSP68"/>
    <mergeCell ref="TSQ68:TSZ68"/>
    <mergeCell ref="TTA68:TTJ68"/>
    <mergeCell ref="TOU68:TPD68"/>
    <mergeCell ref="TPE68:TPN68"/>
    <mergeCell ref="TPO68:TPX68"/>
    <mergeCell ref="TPY68:TQH68"/>
    <mergeCell ref="TQI68:TQR68"/>
    <mergeCell ref="TQS68:TRB68"/>
    <mergeCell ref="TMM68:TMV68"/>
    <mergeCell ref="TMW68:TNF68"/>
    <mergeCell ref="TNG68:TNP68"/>
    <mergeCell ref="TNQ68:TNZ68"/>
    <mergeCell ref="TOA68:TOJ68"/>
    <mergeCell ref="TOK68:TOT68"/>
    <mergeCell ref="TKE68:TKN68"/>
    <mergeCell ref="TKO68:TKX68"/>
    <mergeCell ref="TKY68:TLH68"/>
    <mergeCell ref="TLI68:TLR68"/>
    <mergeCell ref="TLS68:TMB68"/>
    <mergeCell ref="TMC68:TML68"/>
    <mergeCell ref="THW68:TIF68"/>
    <mergeCell ref="TIG68:TIP68"/>
    <mergeCell ref="TIQ68:TIZ68"/>
    <mergeCell ref="TJA68:TJJ68"/>
    <mergeCell ref="TJK68:TJT68"/>
    <mergeCell ref="TJU68:TKD68"/>
    <mergeCell ref="TFO68:TFX68"/>
    <mergeCell ref="TFY68:TGH68"/>
    <mergeCell ref="TGI68:TGR68"/>
    <mergeCell ref="TGS68:THB68"/>
    <mergeCell ref="THC68:THL68"/>
    <mergeCell ref="THM68:THV68"/>
    <mergeCell ref="TDG68:TDP68"/>
    <mergeCell ref="TDQ68:TDZ68"/>
    <mergeCell ref="TEA68:TEJ68"/>
    <mergeCell ref="TEK68:TET68"/>
    <mergeCell ref="TEU68:TFD68"/>
    <mergeCell ref="TFE68:TFN68"/>
    <mergeCell ref="TAY68:TBH68"/>
    <mergeCell ref="TBI68:TBR68"/>
    <mergeCell ref="TBS68:TCB68"/>
    <mergeCell ref="TCC68:TCL68"/>
    <mergeCell ref="TCM68:TCV68"/>
    <mergeCell ref="TCW68:TDF68"/>
    <mergeCell ref="SYQ68:SYZ68"/>
    <mergeCell ref="SZA68:SZJ68"/>
    <mergeCell ref="SZK68:SZT68"/>
    <mergeCell ref="SZU68:TAD68"/>
    <mergeCell ref="TAE68:TAN68"/>
    <mergeCell ref="TAO68:TAX68"/>
    <mergeCell ref="SWI68:SWR68"/>
    <mergeCell ref="SWS68:SXB68"/>
    <mergeCell ref="SXC68:SXL68"/>
    <mergeCell ref="SXM68:SXV68"/>
    <mergeCell ref="SXW68:SYF68"/>
    <mergeCell ref="SYG68:SYP68"/>
    <mergeCell ref="SUA68:SUJ68"/>
    <mergeCell ref="SUK68:SUT68"/>
    <mergeCell ref="SUU68:SVD68"/>
    <mergeCell ref="SVE68:SVN68"/>
    <mergeCell ref="SVO68:SVX68"/>
    <mergeCell ref="SVY68:SWH68"/>
    <mergeCell ref="SRS68:SSB68"/>
    <mergeCell ref="SSC68:SSL68"/>
    <mergeCell ref="SSM68:SSV68"/>
    <mergeCell ref="SSW68:STF68"/>
    <mergeCell ref="STG68:STP68"/>
    <mergeCell ref="STQ68:STZ68"/>
    <mergeCell ref="SPK68:SPT68"/>
    <mergeCell ref="SPU68:SQD68"/>
    <mergeCell ref="SQE68:SQN68"/>
    <mergeCell ref="SQO68:SQX68"/>
    <mergeCell ref="SQY68:SRH68"/>
    <mergeCell ref="SRI68:SRR68"/>
    <mergeCell ref="SNC68:SNL68"/>
    <mergeCell ref="SNM68:SNV68"/>
    <mergeCell ref="SNW68:SOF68"/>
    <mergeCell ref="SOG68:SOP68"/>
    <mergeCell ref="SOQ68:SOZ68"/>
    <mergeCell ref="SPA68:SPJ68"/>
    <mergeCell ref="SKU68:SLD68"/>
    <mergeCell ref="SLE68:SLN68"/>
    <mergeCell ref="SLO68:SLX68"/>
    <mergeCell ref="SLY68:SMH68"/>
    <mergeCell ref="SMI68:SMR68"/>
    <mergeCell ref="SMS68:SNB68"/>
    <mergeCell ref="SIM68:SIV68"/>
    <mergeCell ref="SIW68:SJF68"/>
    <mergeCell ref="SJG68:SJP68"/>
    <mergeCell ref="SJQ68:SJZ68"/>
    <mergeCell ref="SKA68:SKJ68"/>
    <mergeCell ref="SKK68:SKT68"/>
    <mergeCell ref="SGE68:SGN68"/>
    <mergeCell ref="SGO68:SGX68"/>
    <mergeCell ref="SGY68:SHH68"/>
    <mergeCell ref="SHI68:SHR68"/>
    <mergeCell ref="SHS68:SIB68"/>
    <mergeCell ref="SIC68:SIL68"/>
    <mergeCell ref="SDW68:SEF68"/>
    <mergeCell ref="SEG68:SEP68"/>
    <mergeCell ref="SEQ68:SEZ68"/>
    <mergeCell ref="SFA68:SFJ68"/>
    <mergeCell ref="SFK68:SFT68"/>
    <mergeCell ref="SFU68:SGD68"/>
    <mergeCell ref="SBO68:SBX68"/>
    <mergeCell ref="SBY68:SCH68"/>
    <mergeCell ref="SCI68:SCR68"/>
    <mergeCell ref="SCS68:SDB68"/>
    <mergeCell ref="SDC68:SDL68"/>
    <mergeCell ref="SDM68:SDV68"/>
    <mergeCell ref="RZG68:RZP68"/>
    <mergeCell ref="RZQ68:RZZ68"/>
    <mergeCell ref="SAA68:SAJ68"/>
    <mergeCell ref="SAK68:SAT68"/>
    <mergeCell ref="SAU68:SBD68"/>
    <mergeCell ref="SBE68:SBN68"/>
    <mergeCell ref="RWY68:RXH68"/>
    <mergeCell ref="RXI68:RXR68"/>
    <mergeCell ref="RXS68:RYB68"/>
    <mergeCell ref="RYC68:RYL68"/>
    <mergeCell ref="RYM68:RYV68"/>
    <mergeCell ref="RYW68:RZF68"/>
    <mergeCell ref="RUQ68:RUZ68"/>
    <mergeCell ref="RVA68:RVJ68"/>
    <mergeCell ref="RVK68:RVT68"/>
    <mergeCell ref="RVU68:RWD68"/>
    <mergeCell ref="RWE68:RWN68"/>
    <mergeCell ref="RWO68:RWX68"/>
    <mergeCell ref="RSI68:RSR68"/>
    <mergeCell ref="RSS68:RTB68"/>
    <mergeCell ref="RTC68:RTL68"/>
    <mergeCell ref="RTM68:RTV68"/>
    <mergeCell ref="RTW68:RUF68"/>
    <mergeCell ref="RUG68:RUP68"/>
    <mergeCell ref="RQA68:RQJ68"/>
    <mergeCell ref="RQK68:RQT68"/>
    <mergeCell ref="RQU68:RRD68"/>
    <mergeCell ref="RRE68:RRN68"/>
    <mergeCell ref="RRO68:RRX68"/>
    <mergeCell ref="RRY68:RSH68"/>
    <mergeCell ref="RNS68:ROB68"/>
    <mergeCell ref="ROC68:ROL68"/>
    <mergeCell ref="ROM68:ROV68"/>
    <mergeCell ref="ROW68:RPF68"/>
    <mergeCell ref="RPG68:RPP68"/>
    <mergeCell ref="RPQ68:RPZ68"/>
    <mergeCell ref="RLK68:RLT68"/>
    <mergeCell ref="RLU68:RMD68"/>
    <mergeCell ref="RME68:RMN68"/>
    <mergeCell ref="RMO68:RMX68"/>
    <mergeCell ref="RMY68:RNH68"/>
    <mergeCell ref="RNI68:RNR68"/>
    <mergeCell ref="RJC68:RJL68"/>
    <mergeCell ref="RJM68:RJV68"/>
    <mergeCell ref="RJW68:RKF68"/>
    <mergeCell ref="RKG68:RKP68"/>
    <mergeCell ref="RKQ68:RKZ68"/>
    <mergeCell ref="RLA68:RLJ68"/>
    <mergeCell ref="RGU68:RHD68"/>
    <mergeCell ref="RHE68:RHN68"/>
    <mergeCell ref="RHO68:RHX68"/>
    <mergeCell ref="RHY68:RIH68"/>
    <mergeCell ref="RII68:RIR68"/>
    <mergeCell ref="RIS68:RJB68"/>
    <mergeCell ref="REM68:REV68"/>
    <mergeCell ref="REW68:RFF68"/>
    <mergeCell ref="RFG68:RFP68"/>
    <mergeCell ref="RFQ68:RFZ68"/>
    <mergeCell ref="RGA68:RGJ68"/>
    <mergeCell ref="RGK68:RGT68"/>
    <mergeCell ref="RCE68:RCN68"/>
    <mergeCell ref="RCO68:RCX68"/>
    <mergeCell ref="RCY68:RDH68"/>
    <mergeCell ref="RDI68:RDR68"/>
    <mergeCell ref="RDS68:REB68"/>
    <mergeCell ref="REC68:REL68"/>
    <mergeCell ref="QZW68:RAF68"/>
    <mergeCell ref="RAG68:RAP68"/>
    <mergeCell ref="RAQ68:RAZ68"/>
    <mergeCell ref="RBA68:RBJ68"/>
    <mergeCell ref="RBK68:RBT68"/>
    <mergeCell ref="RBU68:RCD68"/>
    <mergeCell ref="QXO68:QXX68"/>
    <mergeCell ref="QXY68:QYH68"/>
    <mergeCell ref="QYI68:QYR68"/>
    <mergeCell ref="QYS68:QZB68"/>
    <mergeCell ref="QZC68:QZL68"/>
    <mergeCell ref="QZM68:QZV68"/>
    <mergeCell ref="QVG68:QVP68"/>
    <mergeCell ref="QVQ68:QVZ68"/>
    <mergeCell ref="QWA68:QWJ68"/>
    <mergeCell ref="QWK68:QWT68"/>
    <mergeCell ref="QWU68:QXD68"/>
    <mergeCell ref="QXE68:QXN68"/>
    <mergeCell ref="QSY68:QTH68"/>
    <mergeCell ref="QTI68:QTR68"/>
    <mergeCell ref="QTS68:QUB68"/>
    <mergeCell ref="QUC68:QUL68"/>
    <mergeCell ref="QUM68:QUV68"/>
    <mergeCell ref="QUW68:QVF68"/>
    <mergeCell ref="QQQ68:QQZ68"/>
    <mergeCell ref="QRA68:QRJ68"/>
    <mergeCell ref="QRK68:QRT68"/>
    <mergeCell ref="QRU68:QSD68"/>
    <mergeCell ref="QSE68:QSN68"/>
    <mergeCell ref="QSO68:QSX68"/>
    <mergeCell ref="QOI68:QOR68"/>
    <mergeCell ref="QOS68:QPB68"/>
    <mergeCell ref="QPC68:QPL68"/>
    <mergeCell ref="QPM68:QPV68"/>
    <mergeCell ref="QPW68:QQF68"/>
    <mergeCell ref="QQG68:QQP68"/>
    <mergeCell ref="QMA68:QMJ68"/>
    <mergeCell ref="QMK68:QMT68"/>
    <mergeCell ref="QMU68:QND68"/>
    <mergeCell ref="QNE68:QNN68"/>
    <mergeCell ref="QNO68:QNX68"/>
    <mergeCell ref="QNY68:QOH68"/>
    <mergeCell ref="QJS68:QKB68"/>
    <mergeCell ref="QKC68:QKL68"/>
    <mergeCell ref="QKM68:QKV68"/>
    <mergeCell ref="QKW68:QLF68"/>
    <mergeCell ref="QLG68:QLP68"/>
    <mergeCell ref="QLQ68:QLZ68"/>
    <mergeCell ref="QHK68:QHT68"/>
    <mergeCell ref="QHU68:QID68"/>
    <mergeCell ref="QIE68:QIN68"/>
    <mergeCell ref="QIO68:QIX68"/>
    <mergeCell ref="QIY68:QJH68"/>
    <mergeCell ref="QJI68:QJR68"/>
    <mergeCell ref="QFC68:QFL68"/>
    <mergeCell ref="QFM68:QFV68"/>
    <mergeCell ref="QFW68:QGF68"/>
    <mergeCell ref="QGG68:QGP68"/>
    <mergeCell ref="QGQ68:QGZ68"/>
    <mergeCell ref="QHA68:QHJ68"/>
    <mergeCell ref="QCU68:QDD68"/>
    <mergeCell ref="QDE68:QDN68"/>
    <mergeCell ref="QDO68:QDX68"/>
    <mergeCell ref="QDY68:QEH68"/>
    <mergeCell ref="QEI68:QER68"/>
    <mergeCell ref="QES68:QFB68"/>
    <mergeCell ref="QAM68:QAV68"/>
    <mergeCell ref="QAW68:QBF68"/>
    <mergeCell ref="QBG68:QBP68"/>
    <mergeCell ref="QBQ68:QBZ68"/>
    <mergeCell ref="QCA68:QCJ68"/>
    <mergeCell ref="QCK68:QCT68"/>
    <mergeCell ref="PYE68:PYN68"/>
    <mergeCell ref="PYO68:PYX68"/>
    <mergeCell ref="PYY68:PZH68"/>
    <mergeCell ref="PZI68:PZR68"/>
    <mergeCell ref="PZS68:QAB68"/>
    <mergeCell ref="QAC68:QAL68"/>
    <mergeCell ref="PVW68:PWF68"/>
    <mergeCell ref="PWG68:PWP68"/>
    <mergeCell ref="PWQ68:PWZ68"/>
    <mergeCell ref="PXA68:PXJ68"/>
    <mergeCell ref="PXK68:PXT68"/>
    <mergeCell ref="PXU68:PYD68"/>
    <mergeCell ref="PTO68:PTX68"/>
    <mergeCell ref="PTY68:PUH68"/>
    <mergeCell ref="PUI68:PUR68"/>
    <mergeCell ref="PUS68:PVB68"/>
    <mergeCell ref="PVC68:PVL68"/>
    <mergeCell ref="PVM68:PVV68"/>
    <mergeCell ref="PRG68:PRP68"/>
    <mergeCell ref="PRQ68:PRZ68"/>
    <mergeCell ref="PSA68:PSJ68"/>
    <mergeCell ref="PSK68:PST68"/>
    <mergeCell ref="PSU68:PTD68"/>
    <mergeCell ref="PTE68:PTN68"/>
    <mergeCell ref="POY68:PPH68"/>
    <mergeCell ref="PPI68:PPR68"/>
    <mergeCell ref="PPS68:PQB68"/>
    <mergeCell ref="PQC68:PQL68"/>
    <mergeCell ref="PQM68:PQV68"/>
    <mergeCell ref="PQW68:PRF68"/>
    <mergeCell ref="PMQ68:PMZ68"/>
    <mergeCell ref="PNA68:PNJ68"/>
    <mergeCell ref="PNK68:PNT68"/>
    <mergeCell ref="PNU68:POD68"/>
    <mergeCell ref="POE68:PON68"/>
    <mergeCell ref="POO68:POX68"/>
    <mergeCell ref="PKI68:PKR68"/>
    <mergeCell ref="PKS68:PLB68"/>
    <mergeCell ref="PLC68:PLL68"/>
    <mergeCell ref="PLM68:PLV68"/>
    <mergeCell ref="PLW68:PMF68"/>
    <mergeCell ref="PMG68:PMP68"/>
    <mergeCell ref="PIA68:PIJ68"/>
    <mergeCell ref="PIK68:PIT68"/>
    <mergeCell ref="PIU68:PJD68"/>
    <mergeCell ref="PJE68:PJN68"/>
    <mergeCell ref="PJO68:PJX68"/>
    <mergeCell ref="PJY68:PKH68"/>
    <mergeCell ref="PFS68:PGB68"/>
    <mergeCell ref="PGC68:PGL68"/>
    <mergeCell ref="PGM68:PGV68"/>
    <mergeCell ref="PGW68:PHF68"/>
    <mergeCell ref="PHG68:PHP68"/>
    <mergeCell ref="PHQ68:PHZ68"/>
    <mergeCell ref="PDK68:PDT68"/>
    <mergeCell ref="PDU68:PED68"/>
    <mergeCell ref="PEE68:PEN68"/>
    <mergeCell ref="PEO68:PEX68"/>
    <mergeCell ref="PEY68:PFH68"/>
    <mergeCell ref="PFI68:PFR68"/>
    <mergeCell ref="PBC68:PBL68"/>
    <mergeCell ref="PBM68:PBV68"/>
    <mergeCell ref="PBW68:PCF68"/>
    <mergeCell ref="PCG68:PCP68"/>
    <mergeCell ref="PCQ68:PCZ68"/>
    <mergeCell ref="PDA68:PDJ68"/>
    <mergeCell ref="OYU68:OZD68"/>
    <mergeCell ref="OZE68:OZN68"/>
    <mergeCell ref="OZO68:OZX68"/>
    <mergeCell ref="OZY68:PAH68"/>
    <mergeCell ref="PAI68:PAR68"/>
    <mergeCell ref="PAS68:PBB68"/>
    <mergeCell ref="OWM68:OWV68"/>
    <mergeCell ref="OWW68:OXF68"/>
    <mergeCell ref="OXG68:OXP68"/>
    <mergeCell ref="OXQ68:OXZ68"/>
    <mergeCell ref="OYA68:OYJ68"/>
    <mergeCell ref="OYK68:OYT68"/>
    <mergeCell ref="OUE68:OUN68"/>
    <mergeCell ref="OUO68:OUX68"/>
    <mergeCell ref="OUY68:OVH68"/>
    <mergeCell ref="OVI68:OVR68"/>
    <mergeCell ref="OVS68:OWB68"/>
    <mergeCell ref="OWC68:OWL68"/>
    <mergeCell ref="ORW68:OSF68"/>
    <mergeCell ref="OSG68:OSP68"/>
    <mergeCell ref="OSQ68:OSZ68"/>
    <mergeCell ref="OTA68:OTJ68"/>
    <mergeCell ref="OTK68:OTT68"/>
    <mergeCell ref="OTU68:OUD68"/>
    <mergeCell ref="OPO68:OPX68"/>
    <mergeCell ref="OPY68:OQH68"/>
    <mergeCell ref="OQI68:OQR68"/>
    <mergeCell ref="OQS68:ORB68"/>
    <mergeCell ref="ORC68:ORL68"/>
    <mergeCell ref="ORM68:ORV68"/>
    <mergeCell ref="ONG68:ONP68"/>
    <mergeCell ref="ONQ68:ONZ68"/>
    <mergeCell ref="OOA68:OOJ68"/>
    <mergeCell ref="OOK68:OOT68"/>
    <mergeCell ref="OOU68:OPD68"/>
    <mergeCell ref="OPE68:OPN68"/>
    <mergeCell ref="OKY68:OLH68"/>
    <mergeCell ref="OLI68:OLR68"/>
    <mergeCell ref="OLS68:OMB68"/>
    <mergeCell ref="OMC68:OML68"/>
    <mergeCell ref="OMM68:OMV68"/>
    <mergeCell ref="OMW68:ONF68"/>
    <mergeCell ref="OIQ68:OIZ68"/>
    <mergeCell ref="OJA68:OJJ68"/>
    <mergeCell ref="OJK68:OJT68"/>
    <mergeCell ref="OJU68:OKD68"/>
    <mergeCell ref="OKE68:OKN68"/>
    <mergeCell ref="OKO68:OKX68"/>
    <mergeCell ref="OGI68:OGR68"/>
    <mergeCell ref="OGS68:OHB68"/>
    <mergeCell ref="OHC68:OHL68"/>
    <mergeCell ref="OHM68:OHV68"/>
    <mergeCell ref="OHW68:OIF68"/>
    <mergeCell ref="OIG68:OIP68"/>
    <mergeCell ref="OEA68:OEJ68"/>
    <mergeCell ref="OEK68:OET68"/>
    <mergeCell ref="OEU68:OFD68"/>
    <mergeCell ref="OFE68:OFN68"/>
    <mergeCell ref="OFO68:OFX68"/>
    <mergeCell ref="OFY68:OGH68"/>
    <mergeCell ref="OBS68:OCB68"/>
    <mergeCell ref="OCC68:OCL68"/>
    <mergeCell ref="OCM68:OCV68"/>
    <mergeCell ref="OCW68:ODF68"/>
    <mergeCell ref="ODG68:ODP68"/>
    <mergeCell ref="ODQ68:ODZ68"/>
    <mergeCell ref="NZK68:NZT68"/>
    <mergeCell ref="NZU68:OAD68"/>
    <mergeCell ref="OAE68:OAN68"/>
    <mergeCell ref="OAO68:OAX68"/>
    <mergeCell ref="OAY68:OBH68"/>
    <mergeCell ref="OBI68:OBR68"/>
    <mergeCell ref="NXC68:NXL68"/>
    <mergeCell ref="NXM68:NXV68"/>
    <mergeCell ref="NXW68:NYF68"/>
    <mergeCell ref="NYG68:NYP68"/>
    <mergeCell ref="NYQ68:NYZ68"/>
    <mergeCell ref="NZA68:NZJ68"/>
    <mergeCell ref="NUU68:NVD68"/>
    <mergeCell ref="NVE68:NVN68"/>
    <mergeCell ref="NVO68:NVX68"/>
    <mergeCell ref="NVY68:NWH68"/>
    <mergeCell ref="NWI68:NWR68"/>
    <mergeCell ref="NWS68:NXB68"/>
    <mergeCell ref="NSM68:NSV68"/>
    <mergeCell ref="NSW68:NTF68"/>
    <mergeCell ref="NTG68:NTP68"/>
    <mergeCell ref="NTQ68:NTZ68"/>
    <mergeCell ref="NUA68:NUJ68"/>
    <mergeCell ref="NUK68:NUT68"/>
    <mergeCell ref="NQE68:NQN68"/>
    <mergeCell ref="NQO68:NQX68"/>
    <mergeCell ref="NQY68:NRH68"/>
    <mergeCell ref="NRI68:NRR68"/>
    <mergeCell ref="NRS68:NSB68"/>
    <mergeCell ref="NSC68:NSL68"/>
    <mergeCell ref="NNW68:NOF68"/>
    <mergeCell ref="NOG68:NOP68"/>
    <mergeCell ref="NOQ68:NOZ68"/>
    <mergeCell ref="NPA68:NPJ68"/>
    <mergeCell ref="NPK68:NPT68"/>
    <mergeCell ref="NPU68:NQD68"/>
    <mergeCell ref="NLO68:NLX68"/>
    <mergeCell ref="NLY68:NMH68"/>
    <mergeCell ref="NMI68:NMR68"/>
    <mergeCell ref="NMS68:NNB68"/>
    <mergeCell ref="NNC68:NNL68"/>
    <mergeCell ref="NNM68:NNV68"/>
    <mergeCell ref="NJG68:NJP68"/>
    <mergeCell ref="NJQ68:NJZ68"/>
    <mergeCell ref="NKA68:NKJ68"/>
    <mergeCell ref="NKK68:NKT68"/>
    <mergeCell ref="NKU68:NLD68"/>
    <mergeCell ref="NLE68:NLN68"/>
    <mergeCell ref="NGY68:NHH68"/>
    <mergeCell ref="NHI68:NHR68"/>
    <mergeCell ref="NHS68:NIB68"/>
    <mergeCell ref="NIC68:NIL68"/>
    <mergeCell ref="NIM68:NIV68"/>
    <mergeCell ref="NIW68:NJF68"/>
    <mergeCell ref="NEQ68:NEZ68"/>
    <mergeCell ref="NFA68:NFJ68"/>
    <mergeCell ref="NFK68:NFT68"/>
    <mergeCell ref="NFU68:NGD68"/>
    <mergeCell ref="NGE68:NGN68"/>
    <mergeCell ref="NGO68:NGX68"/>
    <mergeCell ref="NCI68:NCR68"/>
    <mergeCell ref="NCS68:NDB68"/>
    <mergeCell ref="NDC68:NDL68"/>
    <mergeCell ref="NDM68:NDV68"/>
    <mergeCell ref="NDW68:NEF68"/>
    <mergeCell ref="NEG68:NEP68"/>
    <mergeCell ref="NAA68:NAJ68"/>
    <mergeCell ref="NAK68:NAT68"/>
    <mergeCell ref="NAU68:NBD68"/>
    <mergeCell ref="NBE68:NBN68"/>
    <mergeCell ref="NBO68:NBX68"/>
    <mergeCell ref="NBY68:NCH68"/>
    <mergeCell ref="MXS68:MYB68"/>
    <mergeCell ref="MYC68:MYL68"/>
    <mergeCell ref="MYM68:MYV68"/>
    <mergeCell ref="MYW68:MZF68"/>
    <mergeCell ref="MZG68:MZP68"/>
    <mergeCell ref="MZQ68:MZZ68"/>
    <mergeCell ref="MVK68:MVT68"/>
    <mergeCell ref="MVU68:MWD68"/>
    <mergeCell ref="MWE68:MWN68"/>
    <mergeCell ref="MWO68:MWX68"/>
    <mergeCell ref="MWY68:MXH68"/>
    <mergeCell ref="MXI68:MXR68"/>
    <mergeCell ref="MTC68:MTL68"/>
    <mergeCell ref="MTM68:MTV68"/>
    <mergeCell ref="MTW68:MUF68"/>
    <mergeCell ref="MUG68:MUP68"/>
    <mergeCell ref="MUQ68:MUZ68"/>
    <mergeCell ref="MVA68:MVJ68"/>
    <mergeCell ref="MQU68:MRD68"/>
    <mergeCell ref="MRE68:MRN68"/>
    <mergeCell ref="MRO68:MRX68"/>
    <mergeCell ref="MRY68:MSH68"/>
    <mergeCell ref="MSI68:MSR68"/>
    <mergeCell ref="MSS68:MTB68"/>
    <mergeCell ref="MOM68:MOV68"/>
    <mergeCell ref="MOW68:MPF68"/>
    <mergeCell ref="MPG68:MPP68"/>
    <mergeCell ref="MPQ68:MPZ68"/>
    <mergeCell ref="MQA68:MQJ68"/>
    <mergeCell ref="MQK68:MQT68"/>
    <mergeCell ref="MME68:MMN68"/>
    <mergeCell ref="MMO68:MMX68"/>
    <mergeCell ref="MMY68:MNH68"/>
    <mergeCell ref="MNI68:MNR68"/>
    <mergeCell ref="MNS68:MOB68"/>
    <mergeCell ref="MOC68:MOL68"/>
    <mergeCell ref="MJW68:MKF68"/>
    <mergeCell ref="MKG68:MKP68"/>
    <mergeCell ref="MKQ68:MKZ68"/>
    <mergeCell ref="MLA68:MLJ68"/>
    <mergeCell ref="MLK68:MLT68"/>
    <mergeCell ref="MLU68:MMD68"/>
    <mergeCell ref="MHO68:MHX68"/>
    <mergeCell ref="MHY68:MIH68"/>
    <mergeCell ref="MII68:MIR68"/>
    <mergeCell ref="MIS68:MJB68"/>
    <mergeCell ref="MJC68:MJL68"/>
    <mergeCell ref="MJM68:MJV68"/>
    <mergeCell ref="MFG68:MFP68"/>
    <mergeCell ref="MFQ68:MFZ68"/>
    <mergeCell ref="MGA68:MGJ68"/>
    <mergeCell ref="MGK68:MGT68"/>
    <mergeCell ref="MGU68:MHD68"/>
    <mergeCell ref="MHE68:MHN68"/>
    <mergeCell ref="MCY68:MDH68"/>
    <mergeCell ref="MDI68:MDR68"/>
    <mergeCell ref="MDS68:MEB68"/>
    <mergeCell ref="MEC68:MEL68"/>
    <mergeCell ref="MEM68:MEV68"/>
    <mergeCell ref="MEW68:MFF68"/>
    <mergeCell ref="MAQ68:MAZ68"/>
    <mergeCell ref="MBA68:MBJ68"/>
    <mergeCell ref="MBK68:MBT68"/>
    <mergeCell ref="MBU68:MCD68"/>
    <mergeCell ref="MCE68:MCN68"/>
    <mergeCell ref="MCO68:MCX68"/>
    <mergeCell ref="LYI68:LYR68"/>
    <mergeCell ref="LYS68:LZB68"/>
    <mergeCell ref="LZC68:LZL68"/>
    <mergeCell ref="LZM68:LZV68"/>
    <mergeCell ref="LZW68:MAF68"/>
    <mergeCell ref="MAG68:MAP68"/>
    <mergeCell ref="LWA68:LWJ68"/>
    <mergeCell ref="LWK68:LWT68"/>
    <mergeCell ref="LWU68:LXD68"/>
    <mergeCell ref="LXE68:LXN68"/>
    <mergeCell ref="LXO68:LXX68"/>
    <mergeCell ref="LXY68:LYH68"/>
    <mergeCell ref="LTS68:LUB68"/>
    <mergeCell ref="LUC68:LUL68"/>
    <mergeCell ref="LUM68:LUV68"/>
    <mergeCell ref="LUW68:LVF68"/>
    <mergeCell ref="LVG68:LVP68"/>
    <mergeCell ref="LVQ68:LVZ68"/>
    <mergeCell ref="LRK68:LRT68"/>
    <mergeCell ref="LRU68:LSD68"/>
    <mergeCell ref="LSE68:LSN68"/>
    <mergeCell ref="LSO68:LSX68"/>
    <mergeCell ref="LSY68:LTH68"/>
    <mergeCell ref="LTI68:LTR68"/>
    <mergeCell ref="LPC68:LPL68"/>
    <mergeCell ref="LPM68:LPV68"/>
    <mergeCell ref="LPW68:LQF68"/>
    <mergeCell ref="LQG68:LQP68"/>
    <mergeCell ref="LQQ68:LQZ68"/>
    <mergeCell ref="LRA68:LRJ68"/>
    <mergeCell ref="LMU68:LND68"/>
    <mergeCell ref="LNE68:LNN68"/>
    <mergeCell ref="LNO68:LNX68"/>
    <mergeCell ref="LNY68:LOH68"/>
    <mergeCell ref="LOI68:LOR68"/>
    <mergeCell ref="LOS68:LPB68"/>
    <mergeCell ref="LKM68:LKV68"/>
    <mergeCell ref="LKW68:LLF68"/>
    <mergeCell ref="LLG68:LLP68"/>
    <mergeCell ref="LLQ68:LLZ68"/>
    <mergeCell ref="LMA68:LMJ68"/>
    <mergeCell ref="LMK68:LMT68"/>
    <mergeCell ref="LIE68:LIN68"/>
    <mergeCell ref="LIO68:LIX68"/>
    <mergeCell ref="LIY68:LJH68"/>
    <mergeCell ref="LJI68:LJR68"/>
    <mergeCell ref="LJS68:LKB68"/>
    <mergeCell ref="LKC68:LKL68"/>
    <mergeCell ref="LFW68:LGF68"/>
    <mergeCell ref="LGG68:LGP68"/>
    <mergeCell ref="LGQ68:LGZ68"/>
    <mergeCell ref="LHA68:LHJ68"/>
    <mergeCell ref="LHK68:LHT68"/>
    <mergeCell ref="LHU68:LID68"/>
    <mergeCell ref="LDO68:LDX68"/>
    <mergeCell ref="LDY68:LEH68"/>
    <mergeCell ref="LEI68:LER68"/>
    <mergeCell ref="LES68:LFB68"/>
    <mergeCell ref="LFC68:LFL68"/>
    <mergeCell ref="LFM68:LFV68"/>
    <mergeCell ref="LBG68:LBP68"/>
    <mergeCell ref="LBQ68:LBZ68"/>
    <mergeCell ref="LCA68:LCJ68"/>
    <mergeCell ref="LCK68:LCT68"/>
    <mergeCell ref="LCU68:LDD68"/>
    <mergeCell ref="LDE68:LDN68"/>
    <mergeCell ref="KYY68:KZH68"/>
    <mergeCell ref="KZI68:KZR68"/>
    <mergeCell ref="KZS68:LAB68"/>
    <mergeCell ref="LAC68:LAL68"/>
    <mergeCell ref="LAM68:LAV68"/>
    <mergeCell ref="LAW68:LBF68"/>
    <mergeCell ref="KWQ68:KWZ68"/>
    <mergeCell ref="KXA68:KXJ68"/>
    <mergeCell ref="KXK68:KXT68"/>
    <mergeCell ref="KXU68:KYD68"/>
    <mergeCell ref="KYE68:KYN68"/>
    <mergeCell ref="KYO68:KYX68"/>
    <mergeCell ref="KUI68:KUR68"/>
    <mergeCell ref="KUS68:KVB68"/>
    <mergeCell ref="KVC68:KVL68"/>
    <mergeCell ref="KVM68:KVV68"/>
    <mergeCell ref="KVW68:KWF68"/>
    <mergeCell ref="KWG68:KWP68"/>
    <mergeCell ref="KSA68:KSJ68"/>
    <mergeCell ref="KSK68:KST68"/>
    <mergeCell ref="KSU68:KTD68"/>
    <mergeCell ref="KTE68:KTN68"/>
    <mergeCell ref="KTO68:KTX68"/>
    <mergeCell ref="KTY68:KUH68"/>
    <mergeCell ref="KPS68:KQB68"/>
    <mergeCell ref="KQC68:KQL68"/>
    <mergeCell ref="KQM68:KQV68"/>
    <mergeCell ref="KQW68:KRF68"/>
    <mergeCell ref="KRG68:KRP68"/>
    <mergeCell ref="KRQ68:KRZ68"/>
    <mergeCell ref="KNK68:KNT68"/>
    <mergeCell ref="KNU68:KOD68"/>
    <mergeCell ref="KOE68:KON68"/>
    <mergeCell ref="KOO68:KOX68"/>
    <mergeCell ref="KOY68:KPH68"/>
    <mergeCell ref="KPI68:KPR68"/>
    <mergeCell ref="KLC68:KLL68"/>
    <mergeCell ref="KLM68:KLV68"/>
    <mergeCell ref="KLW68:KMF68"/>
    <mergeCell ref="KMG68:KMP68"/>
    <mergeCell ref="KMQ68:KMZ68"/>
    <mergeCell ref="KNA68:KNJ68"/>
    <mergeCell ref="KIU68:KJD68"/>
    <mergeCell ref="KJE68:KJN68"/>
    <mergeCell ref="KJO68:KJX68"/>
    <mergeCell ref="KJY68:KKH68"/>
    <mergeCell ref="KKI68:KKR68"/>
    <mergeCell ref="KKS68:KLB68"/>
    <mergeCell ref="KGM68:KGV68"/>
    <mergeCell ref="KGW68:KHF68"/>
    <mergeCell ref="KHG68:KHP68"/>
    <mergeCell ref="KHQ68:KHZ68"/>
    <mergeCell ref="KIA68:KIJ68"/>
    <mergeCell ref="KIK68:KIT68"/>
    <mergeCell ref="KEE68:KEN68"/>
    <mergeCell ref="KEO68:KEX68"/>
    <mergeCell ref="KEY68:KFH68"/>
    <mergeCell ref="KFI68:KFR68"/>
    <mergeCell ref="KFS68:KGB68"/>
    <mergeCell ref="KGC68:KGL68"/>
    <mergeCell ref="KBW68:KCF68"/>
    <mergeCell ref="KCG68:KCP68"/>
    <mergeCell ref="KCQ68:KCZ68"/>
    <mergeCell ref="KDA68:KDJ68"/>
    <mergeCell ref="KDK68:KDT68"/>
    <mergeCell ref="KDU68:KED68"/>
    <mergeCell ref="JZO68:JZX68"/>
    <mergeCell ref="JZY68:KAH68"/>
    <mergeCell ref="KAI68:KAR68"/>
    <mergeCell ref="KAS68:KBB68"/>
    <mergeCell ref="KBC68:KBL68"/>
    <mergeCell ref="KBM68:KBV68"/>
    <mergeCell ref="JXG68:JXP68"/>
    <mergeCell ref="JXQ68:JXZ68"/>
    <mergeCell ref="JYA68:JYJ68"/>
    <mergeCell ref="JYK68:JYT68"/>
    <mergeCell ref="JYU68:JZD68"/>
    <mergeCell ref="JZE68:JZN68"/>
    <mergeCell ref="JUY68:JVH68"/>
    <mergeCell ref="JVI68:JVR68"/>
    <mergeCell ref="JVS68:JWB68"/>
    <mergeCell ref="JWC68:JWL68"/>
    <mergeCell ref="JWM68:JWV68"/>
    <mergeCell ref="JWW68:JXF68"/>
    <mergeCell ref="JSQ68:JSZ68"/>
    <mergeCell ref="JTA68:JTJ68"/>
    <mergeCell ref="JTK68:JTT68"/>
    <mergeCell ref="JTU68:JUD68"/>
    <mergeCell ref="JUE68:JUN68"/>
    <mergeCell ref="JUO68:JUX68"/>
    <mergeCell ref="JQI68:JQR68"/>
    <mergeCell ref="JQS68:JRB68"/>
    <mergeCell ref="JRC68:JRL68"/>
    <mergeCell ref="JRM68:JRV68"/>
    <mergeCell ref="JRW68:JSF68"/>
    <mergeCell ref="JSG68:JSP68"/>
    <mergeCell ref="JOA68:JOJ68"/>
    <mergeCell ref="JOK68:JOT68"/>
    <mergeCell ref="JOU68:JPD68"/>
    <mergeCell ref="JPE68:JPN68"/>
    <mergeCell ref="JPO68:JPX68"/>
    <mergeCell ref="JPY68:JQH68"/>
    <mergeCell ref="JLS68:JMB68"/>
    <mergeCell ref="JMC68:JML68"/>
    <mergeCell ref="JMM68:JMV68"/>
    <mergeCell ref="JMW68:JNF68"/>
    <mergeCell ref="JNG68:JNP68"/>
    <mergeCell ref="JNQ68:JNZ68"/>
    <mergeCell ref="JJK68:JJT68"/>
    <mergeCell ref="JJU68:JKD68"/>
    <mergeCell ref="JKE68:JKN68"/>
    <mergeCell ref="JKO68:JKX68"/>
    <mergeCell ref="JKY68:JLH68"/>
    <mergeCell ref="JLI68:JLR68"/>
    <mergeCell ref="JHC68:JHL68"/>
    <mergeCell ref="JHM68:JHV68"/>
    <mergeCell ref="JHW68:JIF68"/>
    <mergeCell ref="JIG68:JIP68"/>
    <mergeCell ref="JIQ68:JIZ68"/>
    <mergeCell ref="JJA68:JJJ68"/>
    <mergeCell ref="JEU68:JFD68"/>
    <mergeCell ref="JFE68:JFN68"/>
    <mergeCell ref="JFO68:JFX68"/>
    <mergeCell ref="JFY68:JGH68"/>
    <mergeCell ref="JGI68:JGR68"/>
    <mergeCell ref="JGS68:JHB68"/>
    <mergeCell ref="JCM68:JCV68"/>
    <mergeCell ref="JCW68:JDF68"/>
    <mergeCell ref="JDG68:JDP68"/>
    <mergeCell ref="JDQ68:JDZ68"/>
    <mergeCell ref="JEA68:JEJ68"/>
    <mergeCell ref="JEK68:JET68"/>
    <mergeCell ref="JAE68:JAN68"/>
    <mergeCell ref="JAO68:JAX68"/>
    <mergeCell ref="JAY68:JBH68"/>
    <mergeCell ref="JBI68:JBR68"/>
    <mergeCell ref="JBS68:JCB68"/>
    <mergeCell ref="JCC68:JCL68"/>
    <mergeCell ref="IXW68:IYF68"/>
    <mergeCell ref="IYG68:IYP68"/>
    <mergeCell ref="IYQ68:IYZ68"/>
    <mergeCell ref="IZA68:IZJ68"/>
    <mergeCell ref="IZK68:IZT68"/>
    <mergeCell ref="IZU68:JAD68"/>
    <mergeCell ref="IVO68:IVX68"/>
    <mergeCell ref="IVY68:IWH68"/>
    <mergeCell ref="IWI68:IWR68"/>
    <mergeCell ref="IWS68:IXB68"/>
    <mergeCell ref="IXC68:IXL68"/>
    <mergeCell ref="IXM68:IXV68"/>
    <mergeCell ref="ITG68:ITP68"/>
    <mergeCell ref="ITQ68:ITZ68"/>
    <mergeCell ref="IUA68:IUJ68"/>
    <mergeCell ref="IUK68:IUT68"/>
    <mergeCell ref="IUU68:IVD68"/>
    <mergeCell ref="IVE68:IVN68"/>
    <mergeCell ref="IQY68:IRH68"/>
    <mergeCell ref="IRI68:IRR68"/>
    <mergeCell ref="IRS68:ISB68"/>
    <mergeCell ref="ISC68:ISL68"/>
    <mergeCell ref="ISM68:ISV68"/>
    <mergeCell ref="ISW68:ITF68"/>
    <mergeCell ref="IOQ68:IOZ68"/>
    <mergeCell ref="IPA68:IPJ68"/>
    <mergeCell ref="IPK68:IPT68"/>
    <mergeCell ref="IPU68:IQD68"/>
    <mergeCell ref="IQE68:IQN68"/>
    <mergeCell ref="IQO68:IQX68"/>
    <mergeCell ref="IMI68:IMR68"/>
    <mergeCell ref="IMS68:INB68"/>
    <mergeCell ref="INC68:INL68"/>
    <mergeCell ref="INM68:INV68"/>
    <mergeCell ref="INW68:IOF68"/>
    <mergeCell ref="IOG68:IOP68"/>
    <mergeCell ref="IKA68:IKJ68"/>
    <mergeCell ref="IKK68:IKT68"/>
    <mergeCell ref="IKU68:ILD68"/>
    <mergeCell ref="ILE68:ILN68"/>
    <mergeCell ref="ILO68:ILX68"/>
    <mergeCell ref="ILY68:IMH68"/>
    <mergeCell ref="IHS68:IIB68"/>
    <mergeCell ref="IIC68:IIL68"/>
    <mergeCell ref="IIM68:IIV68"/>
    <mergeCell ref="IIW68:IJF68"/>
    <mergeCell ref="IJG68:IJP68"/>
    <mergeCell ref="IJQ68:IJZ68"/>
    <mergeCell ref="IFK68:IFT68"/>
    <mergeCell ref="IFU68:IGD68"/>
    <mergeCell ref="IGE68:IGN68"/>
    <mergeCell ref="IGO68:IGX68"/>
    <mergeCell ref="IGY68:IHH68"/>
    <mergeCell ref="IHI68:IHR68"/>
    <mergeCell ref="IDC68:IDL68"/>
    <mergeCell ref="IDM68:IDV68"/>
    <mergeCell ref="IDW68:IEF68"/>
    <mergeCell ref="IEG68:IEP68"/>
    <mergeCell ref="IEQ68:IEZ68"/>
    <mergeCell ref="IFA68:IFJ68"/>
    <mergeCell ref="IAU68:IBD68"/>
    <mergeCell ref="IBE68:IBN68"/>
    <mergeCell ref="IBO68:IBX68"/>
    <mergeCell ref="IBY68:ICH68"/>
    <mergeCell ref="ICI68:ICR68"/>
    <mergeCell ref="ICS68:IDB68"/>
    <mergeCell ref="HYM68:HYV68"/>
    <mergeCell ref="HYW68:HZF68"/>
    <mergeCell ref="HZG68:HZP68"/>
    <mergeCell ref="HZQ68:HZZ68"/>
    <mergeCell ref="IAA68:IAJ68"/>
    <mergeCell ref="IAK68:IAT68"/>
    <mergeCell ref="HWE68:HWN68"/>
    <mergeCell ref="HWO68:HWX68"/>
    <mergeCell ref="HWY68:HXH68"/>
    <mergeCell ref="HXI68:HXR68"/>
    <mergeCell ref="HXS68:HYB68"/>
    <mergeCell ref="HYC68:HYL68"/>
    <mergeCell ref="HTW68:HUF68"/>
    <mergeCell ref="HUG68:HUP68"/>
    <mergeCell ref="HUQ68:HUZ68"/>
    <mergeCell ref="HVA68:HVJ68"/>
    <mergeCell ref="HVK68:HVT68"/>
    <mergeCell ref="HVU68:HWD68"/>
    <mergeCell ref="HRO68:HRX68"/>
    <mergeCell ref="HRY68:HSH68"/>
    <mergeCell ref="HSI68:HSR68"/>
    <mergeCell ref="HSS68:HTB68"/>
    <mergeCell ref="HTC68:HTL68"/>
    <mergeCell ref="HTM68:HTV68"/>
    <mergeCell ref="HPG68:HPP68"/>
    <mergeCell ref="HPQ68:HPZ68"/>
    <mergeCell ref="HQA68:HQJ68"/>
    <mergeCell ref="HQK68:HQT68"/>
    <mergeCell ref="HQU68:HRD68"/>
    <mergeCell ref="HRE68:HRN68"/>
    <mergeCell ref="HMY68:HNH68"/>
    <mergeCell ref="HNI68:HNR68"/>
    <mergeCell ref="HNS68:HOB68"/>
    <mergeCell ref="HOC68:HOL68"/>
    <mergeCell ref="HOM68:HOV68"/>
    <mergeCell ref="HOW68:HPF68"/>
    <mergeCell ref="HKQ68:HKZ68"/>
    <mergeCell ref="HLA68:HLJ68"/>
    <mergeCell ref="HLK68:HLT68"/>
    <mergeCell ref="HLU68:HMD68"/>
    <mergeCell ref="HME68:HMN68"/>
    <mergeCell ref="HMO68:HMX68"/>
    <mergeCell ref="HII68:HIR68"/>
    <mergeCell ref="HIS68:HJB68"/>
    <mergeCell ref="HJC68:HJL68"/>
    <mergeCell ref="HJM68:HJV68"/>
    <mergeCell ref="HJW68:HKF68"/>
    <mergeCell ref="HKG68:HKP68"/>
    <mergeCell ref="HGA68:HGJ68"/>
    <mergeCell ref="HGK68:HGT68"/>
    <mergeCell ref="HGU68:HHD68"/>
    <mergeCell ref="HHE68:HHN68"/>
    <mergeCell ref="HHO68:HHX68"/>
    <mergeCell ref="HHY68:HIH68"/>
    <mergeCell ref="HDS68:HEB68"/>
    <mergeCell ref="HEC68:HEL68"/>
    <mergeCell ref="HEM68:HEV68"/>
    <mergeCell ref="HEW68:HFF68"/>
    <mergeCell ref="HFG68:HFP68"/>
    <mergeCell ref="HFQ68:HFZ68"/>
    <mergeCell ref="HBK68:HBT68"/>
    <mergeCell ref="HBU68:HCD68"/>
    <mergeCell ref="HCE68:HCN68"/>
    <mergeCell ref="HCO68:HCX68"/>
    <mergeCell ref="HCY68:HDH68"/>
    <mergeCell ref="HDI68:HDR68"/>
    <mergeCell ref="GZC68:GZL68"/>
    <mergeCell ref="GZM68:GZV68"/>
    <mergeCell ref="GZW68:HAF68"/>
    <mergeCell ref="HAG68:HAP68"/>
    <mergeCell ref="HAQ68:HAZ68"/>
    <mergeCell ref="HBA68:HBJ68"/>
    <mergeCell ref="GWU68:GXD68"/>
    <mergeCell ref="GXE68:GXN68"/>
    <mergeCell ref="GXO68:GXX68"/>
    <mergeCell ref="GXY68:GYH68"/>
    <mergeCell ref="GYI68:GYR68"/>
    <mergeCell ref="GYS68:GZB68"/>
    <mergeCell ref="GUM68:GUV68"/>
    <mergeCell ref="GUW68:GVF68"/>
    <mergeCell ref="GVG68:GVP68"/>
    <mergeCell ref="GVQ68:GVZ68"/>
    <mergeCell ref="GWA68:GWJ68"/>
    <mergeCell ref="GWK68:GWT68"/>
    <mergeCell ref="GSE68:GSN68"/>
    <mergeCell ref="GSO68:GSX68"/>
    <mergeCell ref="GSY68:GTH68"/>
    <mergeCell ref="GTI68:GTR68"/>
    <mergeCell ref="GTS68:GUB68"/>
    <mergeCell ref="GUC68:GUL68"/>
    <mergeCell ref="GPW68:GQF68"/>
    <mergeCell ref="GQG68:GQP68"/>
    <mergeCell ref="GQQ68:GQZ68"/>
    <mergeCell ref="GRA68:GRJ68"/>
    <mergeCell ref="GRK68:GRT68"/>
    <mergeCell ref="GRU68:GSD68"/>
    <mergeCell ref="GNO68:GNX68"/>
    <mergeCell ref="GNY68:GOH68"/>
    <mergeCell ref="GOI68:GOR68"/>
    <mergeCell ref="GOS68:GPB68"/>
    <mergeCell ref="GPC68:GPL68"/>
    <mergeCell ref="GPM68:GPV68"/>
    <mergeCell ref="GLG68:GLP68"/>
    <mergeCell ref="GLQ68:GLZ68"/>
    <mergeCell ref="GMA68:GMJ68"/>
    <mergeCell ref="GMK68:GMT68"/>
    <mergeCell ref="GMU68:GND68"/>
    <mergeCell ref="GNE68:GNN68"/>
    <mergeCell ref="GIY68:GJH68"/>
    <mergeCell ref="GJI68:GJR68"/>
    <mergeCell ref="GJS68:GKB68"/>
    <mergeCell ref="GKC68:GKL68"/>
    <mergeCell ref="GKM68:GKV68"/>
    <mergeCell ref="GKW68:GLF68"/>
    <mergeCell ref="GGQ68:GGZ68"/>
    <mergeCell ref="GHA68:GHJ68"/>
    <mergeCell ref="GHK68:GHT68"/>
    <mergeCell ref="GHU68:GID68"/>
    <mergeCell ref="GIE68:GIN68"/>
    <mergeCell ref="GIO68:GIX68"/>
    <mergeCell ref="GEI68:GER68"/>
    <mergeCell ref="GES68:GFB68"/>
    <mergeCell ref="GFC68:GFL68"/>
    <mergeCell ref="GFM68:GFV68"/>
    <mergeCell ref="GFW68:GGF68"/>
    <mergeCell ref="GGG68:GGP68"/>
    <mergeCell ref="GCA68:GCJ68"/>
    <mergeCell ref="GCK68:GCT68"/>
    <mergeCell ref="GCU68:GDD68"/>
    <mergeCell ref="GDE68:GDN68"/>
    <mergeCell ref="GDO68:GDX68"/>
    <mergeCell ref="GDY68:GEH68"/>
    <mergeCell ref="FZS68:GAB68"/>
    <mergeCell ref="GAC68:GAL68"/>
    <mergeCell ref="GAM68:GAV68"/>
    <mergeCell ref="GAW68:GBF68"/>
    <mergeCell ref="GBG68:GBP68"/>
    <mergeCell ref="GBQ68:GBZ68"/>
    <mergeCell ref="FXK68:FXT68"/>
    <mergeCell ref="FXU68:FYD68"/>
    <mergeCell ref="FYE68:FYN68"/>
    <mergeCell ref="FYO68:FYX68"/>
    <mergeCell ref="FYY68:FZH68"/>
    <mergeCell ref="FZI68:FZR68"/>
    <mergeCell ref="FVC68:FVL68"/>
    <mergeCell ref="FVM68:FVV68"/>
    <mergeCell ref="FVW68:FWF68"/>
    <mergeCell ref="FWG68:FWP68"/>
    <mergeCell ref="FWQ68:FWZ68"/>
    <mergeCell ref="FXA68:FXJ68"/>
    <mergeCell ref="FSU68:FTD68"/>
    <mergeCell ref="FTE68:FTN68"/>
    <mergeCell ref="FTO68:FTX68"/>
    <mergeCell ref="FTY68:FUH68"/>
    <mergeCell ref="FUI68:FUR68"/>
    <mergeCell ref="FUS68:FVB68"/>
    <mergeCell ref="FQM68:FQV68"/>
    <mergeCell ref="FQW68:FRF68"/>
    <mergeCell ref="FRG68:FRP68"/>
    <mergeCell ref="FRQ68:FRZ68"/>
    <mergeCell ref="FSA68:FSJ68"/>
    <mergeCell ref="FSK68:FST68"/>
    <mergeCell ref="FOE68:FON68"/>
    <mergeCell ref="FOO68:FOX68"/>
    <mergeCell ref="FOY68:FPH68"/>
    <mergeCell ref="FPI68:FPR68"/>
    <mergeCell ref="FPS68:FQB68"/>
    <mergeCell ref="FQC68:FQL68"/>
    <mergeCell ref="FLW68:FMF68"/>
    <mergeCell ref="FMG68:FMP68"/>
    <mergeCell ref="FMQ68:FMZ68"/>
    <mergeCell ref="FNA68:FNJ68"/>
    <mergeCell ref="FNK68:FNT68"/>
    <mergeCell ref="FNU68:FOD68"/>
    <mergeCell ref="FJO68:FJX68"/>
    <mergeCell ref="FJY68:FKH68"/>
    <mergeCell ref="FKI68:FKR68"/>
    <mergeCell ref="FKS68:FLB68"/>
    <mergeCell ref="FLC68:FLL68"/>
    <mergeCell ref="FLM68:FLV68"/>
    <mergeCell ref="FHG68:FHP68"/>
    <mergeCell ref="FHQ68:FHZ68"/>
    <mergeCell ref="FIA68:FIJ68"/>
    <mergeCell ref="FIK68:FIT68"/>
    <mergeCell ref="FIU68:FJD68"/>
    <mergeCell ref="FJE68:FJN68"/>
    <mergeCell ref="FEY68:FFH68"/>
    <mergeCell ref="FFI68:FFR68"/>
    <mergeCell ref="FFS68:FGB68"/>
    <mergeCell ref="FGC68:FGL68"/>
    <mergeCell ref="FGM68:FGV68"/>
    <mergeCell ref="FGW68:FHF68"/>
    <mergeCell ref="FCQ68:FCZ68"/>
    <mergeCell ref="FDA68:FDJ68"/>
    <mergeCell ref="FDK68:FDT68"/>
    <mergeCell ref="FDU68:FED68"/>
    <mergeCell ref="FEE68:FEN68"/>
    <mergeCell ref="FEO68:FEX68"/>
    <mergeCell ref="FAI68:FAR68"/>
    <mergeCell ref="FAS68:FBB68"/>
    <mergeCell ref="FBC68:FBL68"/>
    <mergeCell ref="FBM68:FBV68"/>
    <mergeCell ref="FBW68:FCF68"/>
    <mergeCell ref="FCG68:FCP68"/>
    <mergeCell ref="EYA68:EYJ68"/>
    <mergeCell ref="EYK68:EYT68"/>
    <mergeCell ref="EYU68:EZD68"/>
    <mergeCell ref="EZE68:EZN68"/>
    <mergeCell ref="EZO68:EZX68"/>
    <mergeCell ref="EZY68:FAH68"/>
    <mergeCell ref="EVS68:EWB68"/>
    <mergeCell ref="EWC68:EWL68"/>
    <mergeCell ref="EWM68:EWV68"/>
    <mergeCell ref="EWW68:EXF68"/>
    <mergeCell ref="EXG68:EXP68"/>
    <mergeCell ref="EXQ68:EXZ68"/>
    <mergeCell ref="ETK68:ETT68"/>
    <mergeCell ref="ETU68:EUD68"/>
    <mergeCell ref="EUE68:EUN68"/>
    <mergeCell ref="EUO68:EUX68"/>
    <mergeCell ref="EUY68:EVH68"/>
    <mergeCell ref="EVI68:EVR68"/>
    <mergeCell ref="ERC68:ERL68"/>
    <mergeCell ref="ERM68:ERV68"/>
    <mergeCell ref="ERW68:ESF68"/>
    <mergeCell ref="ESG68:ESP68"/>
    <mergeCell ref="ESQ68:ESZ68"/>
    <mergeCell ref="ETA68:ETJ68"/>
    <mergeCell ref="EOU68:EPD68"/>
    <mergeCell ref="EPE68:EPN68"/>
    <mergeCell ref="EPO68:EPX68"/>
    <mergeCell ref="EPY68:EQH68"/>
    <mergeCell ref="EQI68:EQR68"/>
    <mergeCell ref="EQS68:ERB68"/>
    <mergeCell ref="EMM68:EMV68"/>
    <mergeCell ref="EMW68:ENF68"/>
    <mergeCell ref="ENG68:ENP68"/>
    <mergeCell ref="ENQ68:ENZ68"/>
    <mergeCell ref="EOA68:EOJ68"/>
    <mergeCell ref="EOK68:EOT68"/>
    <mergeCell ref="EKE68:EKN68"/>
    <mergeCell ref="EKO68:EKX68"/>
    <mergeCell ref="EKY68:ELH68"/>
    <mergeCell ref="ELI68:ELR68"/>
    <mergeCell ref="ELS68:EMB68"/>
    <mergeCell ref="EMC68:EML68"/>
    <mergeCell ref="EHW68:EIF68"/>
    <mergeCell ref="EIG68:EIP68"/>
    <mergeCell ref="EIQ68:EIZ68"/>
    <mergeCell ref="EJA68:EJJ68"/>
    <mergeCell ref="EJK68:EJT68"/>
    <mergeCell ref="EJU68:EKD68"/>
    <mergeCell ref="EFO68:EFX68"/>
    <mergeCell ref="EFY68:EGH68"/>
    <mergeCell ref="EGI68:EGR68"/>
    <mergeCell ref="EGS68:EHB68"/>
    <mergeCell ref="EHC68:EHL68"/>
    <mergeCell ref="EHM68:EHV68"/>
    <mergeCell ref="EDG68:EDP68"/>
    <mergeCell ref="EDQ68:EDZ68"/>
    <mergeCell ref="EEA68:EEJ68"/>
    <mergeCell ref="EEK68:EET68"/>
    <mergeCell ref="EEU68:EFD68"/>
    <mergeCell ref="EFE68:EFN68"/>
    <mergeCell ref="EAY68:EBH68"/>
    <mergeCell ref="EBI68:EBR68"/>
    <mergeCell ref="EBS68:ECB68"/>
    <mergeCell ref="ECC68:ECL68"/>
    <mergeCell ref="ECM68:ECV68"/>
    <mergeCell ref="ECW68:EDF68"/>
    <mergeCell ref="DYQ68:DYZ68"/>
    <mergeCell ref="DZA68:DZJ68"/>
    <mergeCell ref="DZK68:DZT68"/>
    <mergeCell ref="DZU68:EAD68"/>
    <mergeCell ref="EAE68:EAN68"/>
    <mergeCell ref="EAO68:EAX68"/>
    <mergeCell ref="DWI68:DWR68"/>
    <mergeCell ref="DWS68:DXB68"/>
    <mergeCell ref="DXC68:DXL68"/>
    <mergeCell ref="DXM68:DXV68"/>
    <mergeCell ref="DXW68:DYF68"/>
    <mergeCell ref="DYG68:DYP68"/>
    <mergeCell ref="DUA68:DUJ68"/>
    <mergeCell ref="DUK68:DUT68"/>
    <mergeCell ref="DUU68:DVD68"/>
    <mergeCell ref="DVE68:DVN68"/>
    <mergeCell ref="DVO68:DVX68"/>
    <mergeCell ref="DVY68:DWH68"/>
    <mergeCell ref="DRS68:DSB68"/>
    <mergeCell ref="DSC68:DSL68"/>
    <mergeCell ref="DSM68:DSV68"/>
    <mergeCell ref="DSW68:DTF68"/>
    <mergeCell ref="DTG68:DTP68"/>
    <mergeCell ref="DTQ68:DTZ68"/>
    <mergeCell ref="DPK68:DPT68"/>
    <mergeCell ref="DPU68:DQD68"/>
    <mergeCell ref="DQE68:DQN68"/>
    <mergeCell ref="DQO68:DQX68"/>
    <mergeCell ref="DQY68:DRH68"/>
    <mergeCell ref="DRI68:DRR68"/>
    <mergeCell ref="DNC68:DNL68"/>
    <mergeCell ref="DNM68:DNV68"/>
    <mergeCell ref="DNW68:DOF68"/>
    <mergeCell ref="DOG68:DOP68"/>
    <mergeCell ref="DOQ68:DOZ68"/>
    <mergeCell ref="DPA68:DPJ68"/>
    <mergeCell ref="DKU68:DLD68"/>
    <mergeCell ref="DLE68:DLN68"/>
    <mergeCell ref="DLO68:DLX68"/>
    <mergeCell ref="DLY68:DMH68"/>
    <mergeCell ref="DMI68:DMR68"/>
    <mergeCell ref="DMS68:DNB68"/>
    <mergeCell ref="DIM68:DIV68"/>
    <mergeCell ref="DIW68:DJF68"/>
    <mergeCell ref="DJG68:DJP68"/>
    <mergeCell ref="DJQ68:DJZ68"/>
    <mergeCell ref="DKA68:DKJ68"/>
    <mergeCell ref="DKK68:DKT68"/>
    <mergeCell ref="DGE68:DGN68"/>
    <mergeCell ref="DGO68:DGX68"/>
    <mergeCell ref="DGY68:DHH68"/>
    <mergeCell ref="DHI68:DHR68"/>
    <mergeCell ref="DHS68:DIB68"/>
    <mergeCell ref="DIC68:DIL68"/>
    <mergeCell ref="DDW68:DEF68"/>
    <mergeCell ref="DEG68:DEP68"/>
    <mergeCell ref="DEQ68:DEZ68"/>
    <mergeCell ref="DFA68:DFJ68"/>
    <mergeCell ref="DFK68:DFT68"/>
    <mergeCell ref="DFU68:DGD68"/>
    <mergeCell ref="DBO68:DBX68"/>
    <mergeCell ref="DBY68:DCH68"/>
    <mergeCell ref="DCI68:DCR68"/>
    <mergeCell ref="DCS68:DDB68"/>
    <mergeCell ref="DDC68:DDL68"/>
    <mergeCell ref="DDM68:DDV68"/>
    <mergeCell ref="CZG68:CZP68"/>
    <mergeCell ref="CZQ68:CZZ68"/>
    <mergeCell ref="DAA68:DAJ68"/>
    <mergeCell ref="DAK68:DAT68"/>
    <mergeCell ref="DAU68:DBD68"/>
    <mergeCell ref="DBE68:DBN68"/>
    <mergeCell ref="CWY68:CXH68"/>
    <mergeCell ref="CXI68:CXR68"/>
    <mergeCell ref="CXS68:CYB68"/>
    <mergeCell ref="CYC68:CYL68"/>
    <mergeCell ref="CYM68:CYV68"/>
    <mergeCell ref="CYW68:CZF68"/>
    <mergeCell ref="CUQ68:CUZ68"/>
    <mergeCell ref="CVA68:CVJ68"/>
    <mergeCell ref="CVK68:CVT68"/>
    <mergeCell ref="CVU68:CWD68"/>
    <mergeCell ref="CWE68:CWN68"/>
    <mergeCell ref="CWO68:CWX68"/>
    <mergeCell ref="CSI68:CSR68"/>
    <mergeCell ref="CSS68:CTB68"/>
    <mergeCell ref="CTC68:CTL68"/>
    <mergeCell ref="CTM68:CTV68"/>
    <mergeCell ref="CTW68:CUF68"/>
    <mergeCell ref="CUG68:CUP68"/>
    <mergeCell ref="CQA68:CQJ68"/>
    <mergeCell ref="CQK68:CQT68"/>
    <mergeCell ref="CQU68:CRD68"/>
    <mergeCell ref="CRE68:CRN68"/>
    <mergeCell ref="CRO68:CRX68"/>
    <mergeCell ref="CRY68:CSH68"/>
    <mergeCell ref="CNS68:COB68"/>
    <mergeCell ref="COC68:COL68"/>
    <mergeCell ref="COM68:COV68"/>
    <mergeCell ref="COW68:CPF68"/>
    <mergeCell ref="CPG68:CPP68"/>
    <mergeCell ref="CPQ68:CPZ68"/>
    <mergeCell ref="CLK68:CLT68"/>
    <mergeCell ref="CLU68:CMD68"/>
    <mergeCell ref="CME68:CMN68"/>
    <mergeCell ref="CMO68:CMX68"/>
    <mergeCell ref="CMY68:CNH68"/>
    <mergeCell ref="CNI68:CNR68"/>
    <mergeCell ref="CJC68:CJL68"/>
    <mergeCell ref="CJM68:CJV68"/>
    <mergeCell ref="CJW68:CKF68"/>
    <mergeCell ref="CKG68:CKP68"/>
    <mergeCell ref="CKQ68:CKZ68"/>
    <mergeCell ref="CLA68:CLJ68"/>
    <mergeCell ref="CGU68:CHD68"/>
    <mergeCell ref="CHE68:CHN68"/>
    <mergeCell ref="CHO68:CHX68"/>
    <mergeCell ref="CHY68:CIH68"/>
    <mergeCell ref="CII68:CIR68"/>
    <mergeCell ref="CIS68:CJB68"/>
    <mergeCell ref="CEM68:CEV68"/>
    <mergeCell ref="CEW68:CFF68"/>
    <mergeCell ref="CFG68:CFP68"/>
    <mergeCell ref="CFQ68:CFZ68"/>
    <mergeCell ref="CGA68:CGJ68"/>
    <mergeCell ref="CGK68:CGT68"/>
    <mergeCell ref="CCE68:CCN68"/>
    <mergeCell ref="CCO68:CCX68"/>
    <mergeCell ref="CCY68:CDH68"/>
    <mergeCell ref="CDI68:CDR68"/>
    <mergeCell ref="CDS68:CEB68"/>
    <mergeCell ref="CEC68:CEL68"/>
    <mergeCell ref="BZW68:CAF68"/>
    <mergeCell ref="CAG68:CAP68"/>
    <mergeCell ref="CAQ68:CAZ68"/>
    <mergeCell ref="CBA68:CBJ68"/>
    <mergeCell ref="CBK68:CBT68"/>
    <mergeCell ref="CBU68:CCD68"/>
    <mergeCell ref="BXO68:BXX68"/>
    <mergeCell ref="BXY68:BYH68"/>
    <mergeCell ref="BYI68:BYR68"/>
    <mergeCell ref="BYS68:BZB68"/>
    <mergeCell ref="BZC68:BZL68"/>
    <mergeCell ref="BZM68:BZV68"/>
    <mergeCell ref="BVG68:BVP68"/>
    <mergeCell ref="BVQ68:BVZ68"/>
    <mergeCell ref="BWA68:BWJ68"/>
    <mergeCell ref="BWK68:BWT68"/>
    <mergeCell ref="BWU68:BXD68"/>
    <mergeCell ref="BXE68:BXN68"/>
    <mergeCell ref="BSY68:BTH68"/>
    <mergeCell ref="BTI68:BTR68"/>
    <mergeCell ref="BTS68:BUB68"/>
    <mergeCell ref="BUC68:BUL68"/>
    <mergeCell ref="BUM68:BUV68"/>
    <mergeCell ref="BUW68:BVF68"/>
    <mergeCell ref="BQQ68:BQZ68"/>
    <mergeCell ref="BRA68:BRJ68"/>
    <mergeCell ref="BRK68:BRT68"/>
    <mergeCell ref="BRU68:BSD68"/>
    <mergeCell ref="BSE68:BSN68"/>
    <mergeCell ref="BSO68:BSX68"/>
    <mergeCell ref="BOI68:BOR68"/>
    <mergeCell ref="BOS68:BPB68"/>
    <mergeCell ref="BPC68:BPL68"/>
    <mergeCell ref="BPM68:BPV68"/>
    <mergeCell ref="BPW68:BQF68"/>
    <mergeCell ref="BQG68:BQP68"/>
    <mergeCell ref="BMA68:BMJ68"/>
    <mergeCell ref="BMK68:BMT68"/>
    <mergeCell ref="BMU68:BND68"/>
    <mergeCell ref="BNE68:BNN68"/>
    <mergeCell ref="BNO68:BNX68"/>
    <mergeCell ref="BNY68:BOH68"/>
    <mergeCell ref="BJS68:BKB68"/>
    <mergeCell ref="BKC68:BKL68"/>
    <mergeCell ref="BKM68:BKV68"/>
    <mergeCell ref="BKW68:BLF68"/>
    <mergeCell ref="BLG68:BLP68"/>
    <mergeCell ref="BLQ68:BLZ68"/>
    <mergeCell ref="BHK68:BHT68"/>
    <mergeCell ref="BHU68:BID68"/>
    <mergeCell ref="BIE68:BIN68"/>
    <mergeCell ref="BIO68:BIX68"/>
    <mergeCell ref="BIY68:BJH68"/>
    <mergeCell ref="BJI68:BJR68"/>
    <mergeCell ref="BFC68:BFL68"/>
    <mergeCell ref="BFM68:BFV68"/>
    <mergeCell ref="BFW68:BGF68"/>
    <mergeCell ref="BGG68:BGP68"/>
    <mergeCell ref="BGQ68:BGZ68"/>
    <mergeCell ref="BHA68:BHJ68"/>
    <mergeCell ref="BCU68:BDD68"/>
    <mergeCell ref="BDE68:BDN68"/>
    <mergeCell ref="BDO68:BDX68"/>
    <mergeCell ref="BDY68:BEH68"/>
    <mergeCell ref="BEI68:BER68"/>
    <mergeCell ref="BES68:BFB68"/>
    <mergeCell ref="BAM68:BAV68"/>
    <mergeCell ref="BAW68:BBF68"/>
    <mergeCell ref="BBG68:BBP68"/>
    <mergeCell ref="BBQ68:BBZ68"/>
    <mergeCell ref="BCA68:BCJ68"/>
    <mergeCell ref="BCK68:BCT68"/>
    <mergeCell ref="AYE68:AYN68"/>
    <mergeCell ref="AYO68:AYX68"/>
    <mergeCell ref="AYY68:AZH68"/>
    <mergeCell ref="AZI68:AZR68"/>
    <mergeCell ref="AZS68:BAB68"/>
    <mergeCell ref="BAC68:BAL68"/>
    <mergeCell ref="AVW68:AWF68"/>
    <mergeCell ref="AWG68:AWP68"/>
    <mergeCell ref="AWQ68:AWZ68"/>
    <mergeCell ref="AXA68:AXJ68"/>
    <mergeCell ref="AXK68:AXT68"/>
    <mergeCell ref="AXU68:AYD68"/>
    <mergeCell ref="ATO68:ATX68"/>
    <mergeCell ref="ATY68:AUH68"/>
    <mergeCell ref="AUI68:AUR68"/>
    <mergeCell ref="AUS68:AVB68"/>
    <mergeCell ref="AVC68:AVL68"/>
    <mergeCell ref="AVM68:AVV68"/>
    <mergeCell ref="ARG68:ARP68"/>
    <mergeCell ref="ARQ68:ARZ68"/>
    <mergeCell ref="ASA68:ASJ68"/>
    <mergeCell ref="ASK68:AST68"/>
    <mergeCell ref="ASU68:ATD68"/>
    <mergeCell ref="ATE68:ATN68"/>
    <mergeCell ref="AOY68:APH68"/>
    <mergeCell ref="API68:APR68"/>
    <mergeCell ref="APS68:AQB68"/>
    <mergeCell ref="AQC68:AQL68"/>
    <mergeCell ref="AQM68:AQV68"/>
    <mergeCell ref="AQW68:ARF68"/>
    <mergeCell ref="AMQ68:AMZ68"/>
    <mergeCell ref="ANA68:ANJ68"/>
    <mergeCell ref="ANK68:ANT68"/>
    <mergeCell ref="ANU68:AOD68"/>
    <mergeCell ref="AOE68:AON68"/>
    <mergeCell ref="AOO68:AOX68"/>
    <mergeCell ref="AKI68:AKR68"/>
    <mergeCell ref="AKS68:ALB68"/>
    <mergeCell ref="ALC68:ALL68"/>
    <mergeCell ref="ALM68:ALV68"/>
    <mergeCell ref="ALW68:AMF68"/>
    <mergeCell ref="AMG68:AMP68"/>
    <mergeCell ref="AIA68:AIJ68"/>
    <mergeCell ref="AIK68:AIT68"/>
    <mergeCell ref="AIU68:AJD68"/>
    <mergeCell ref="AJE68:AJN68"/>
    <mergeCell ref="AJO68:AJX68"/>
    <mergeCell ref="AJY68:AKH68"/>
    <mergeCell ref="AFS68:AGB68"/>
    <mergeCell ref="AGC68:AGL68"/>
    <mergeCell ref="AGM68:AGV68"/>
    <mergeCell ref="AGW68:AHF68"/>
    <mergeCell ref="AHG68:AHP68"/>
    <mergeCell ref="AHQ68:AHZ68"/>
    <mergeCell ref="ADK68:ADT68"/>
    <mergeCell ref="ADU68:AED68"/>
    <mergeCell ref="AEE68:AEN68"/>
    <mergeCell ref="AEO68:AEX68"/>
    <mergeCell ref="AEY68:AFH68"/>
    <mergeCell ref="AFI68:AFR68"/>
    <mergeCell ref="ABC68:ABL68"/>
    <mergeCell ref="ABM68:ABV68"/>
    <mergeCell ref="ABW68:ACF68"/>
    <mergeCell ref="ACG68:ACP68"/>
    <mergeCell ref="ACQ68:ACZ68"/>
    <mergeCell ref="ADA68:ADJ68"/>
    <mergeCell ref="YU68:ZD68"/>
    <mergeCell ref="ZE68:ZN68"/>
    <mergeCell ref="ZO68:ZX68"/>
    <mergeCell ref="ZY68:AAH68"/>
    <mergeCell ref="AAI68:AAR68"/>
    <mergeCell ref="AAS68:ABB68"/>
    <mergeCell ref="WM68:WV68"/>
    <mergeCell ref="WW68:XF68"/>
    <mergeCell ref="XG68:XP68"/>
    <mergeCell ref="XQ68:XZ68"/>
    <mergeCell ref="YA68:YJ68"/>
    <mergeCell ref="YK68:YT68"/>
    <mergeCell ref="UE68:UN68"/>
    <mergeCell ref="UO68:UX68"/>
    <mergeCell ref="UY68:VH68"/>
    <mergeCell ref="VI68:VR68"/>
    <mergeCell ref="VS68:WB68"/>
    <mergeCell ref="WC68:WL68"/>
    <mergeCell ref="RW68:SF68"/>
    <mergeCell ref="SG68:SP68"/>
    <mergeCell ref="SQ68:SZ68"/>
    <mergeCell ref="TA68:TJ68"/>
    <mergeCell ref="TK68:TT68"/>
    <mergeCell ref="TU68:UD68"/>
    <mergeCell ref="PO68:PX68"/>
    <mergeCell ref="PY68:QH68"/>
    <mergeCell ref="QI68:QR68"/>
    <mergeCell ref="QS68:RB68"/>
    <mergeCell ref="RC68:RL68"/>
    <mergeCell ref="RM68:RV68"/>
    <mergeCell ref="NG68:NP68"/>
    <mergeCell ref="NQ68:NZ68"/>
    <mergeCell ref="OA68:OJ68"/>
    <mergeCell ref="OK68:OT68"/>
    <mergeCell ref="OU68:PD68"/>
    <mergeCell ref="PE68:PN68"/>
    <mergeCell ref="KY68:LH68"/>
    <mergeCell ref="LI68:LR68"/>
    <mergeCell ref="LS68:MB68"/>
    <mergeCell ref="MC68:ML68"/>
    <mergeCell ref="MM68:MV68"/>
    <mergeCell ref="MW68:NF68"/>
    <mergeCell ref="IQ68:IZ68"/>
    <mergeCell ref="JA68:JJ68"/>
    <mergeCell ref="JK68:JT68"/>
    <mergeCell ref="JU68:KD68"/>
    <mergeCell ref="KE68:KN68"/>
    <mergeCell ref="KO68:KX68"/>
    <mergeCell ref="GI68:GR68"/>
    <mergeCell ref="GS68:HB68"/>
    <mergeCell ref="HC68:HL68"/>
    <mergeCell ref="HM68:HV68"/>
    <mergeCell ref="HW68:IF68"/>
    <mergeCell ref="IG68:IP68"/>
    <mergeCell ref="EA68:EJ68"/>
    <mergeCell ref="EK68:ET68"/>
    <mergeCell ref="EU68:FD68"/>
    <mergeCell ref="FE68:FN68"/>
    <mergeCell ref="FO68:FX68"/>
    <mergeCell ref="FY68:GH68"/>
    <mergeCell ref="BS68:CB68"/>
    <mergeCell ref="CC68:CL68"/>
    <mergeCell ref="CM68:CV68"/>
    <mergeCell ref="CW68:DF68"/>
    <mergeCell ref="DG68:DP68"/>
    <mergeCell ref="DQ68:DZ68"/>
    <mergeCell ref="A68:J68"/>
    <mergeCell ref="U68:AD68"/>
    <mergeCell ref="AE68:AN68"/>
    <mergeCell ref="AO68:AX68"/>
    <mergeCell ref="AY68:BH68"/>
    <mergeCell ref="BI68:BR68"/>
    <mergeCell ref="A54:J54"/>
    <mergeCell ref="A56:J56"/>
    <mergeCell ref="A58:J58"/>
    <mergeCell ref="A60:J60"/>
    <mergeCell ref="A62:J62"/>
    <mergeCell ref="A64:J64"/>
    <mergeCell ref="A44:J44"/>
    <mergeCell ref="A46:J46"/>
    <mergeCell ref="A48:J48"/>
    <mergeCell ref="A50:J50"/>
    <mergeCell ref="A52:J52"/>
    <mergeCell ref="XDW34:XEF34"/>
    <mergeCell ref="XEG34:XEP34"/>
    <mergeCell ref="XEQ34:XEZ34"/>
    <mergeCell ref="XFA34:XFD34"/>
    <mergeCell ref="A36:J36"/>
    <mergeCell ref="A38:J38"/>
    <mergeCell ref="XBO34:XBX34"/>
    <mergeCell ref="XBY34:XCH34"/>
    <mergeCell ref="XCI34:XCR34"/>
    <mergeCell ref="XCS34:XDB34"/>
    <mergeCell ref="XDC34:XDL34"/>
    <mergeCell ref="XDM34:XDV34"/>
    <mergeCell ref="WZG34:WZP34"/>
    <mergeCell ref="WZQ34:WZZ34"/>
    <mergeCell ref="XAA34:XAJ34"/>
    <mergeCell ref="XAK34:XAT34"/>
    <mergeCell ref="XAU34:XBD34"/>
    <mergeCell ref="XBE34:XBN34"/>
    <mergeCell ref="WWY34:WXH34"/>
    <mergeCell ref="WXI34:WXR34"/>
    <mergeCell ref="WXS34:WYB34"/>
    <mergeCell ref="WYC34:WYL34"/>
    <mergeCell ref="WYM34:WYV34"/>
    <mergeCell ref="WYW34:WZF34"/>
    <mergeCell ref="WUQ34:WUZ34"/>
    <mergeCell ref="WVA34:WVJ34"/>
    <mergeCell ref="WVK34:WVT34"/>
    <mergeCell ref="WVU34:WWD34"/>
    <mergeCell ref="WWE34:WWN34"/>
    <mergeCell ref="WWO34:WWX34"/>
    <mergeCell ref="WSI34:WSR34"/>
    <mergeCell ref="WSS34:WTB34"/>
    <mergeCell ref="WTC34:WTL34"/>
    <mergeCell ref="WTM34:WTV34"/>
    <mergeCell ref="WTW34:WUF34"/>
    <mergeCell ref="WUG34:WUP34"/>
    <mergeCell ref="WQA34:WQJ34"/>
    <mergeCell ref="WQK34:WQT34"/>
    <mergeCell ref="WQU34:WRD34"/>
    <mergeCell ref="WRE34:WRN34"/>
    <mergeCell ref="WRO34:WRX34"/>
    <mergeCell ref="WRY34:WSH34"/>
    <mergeCell ref="WNS34:WOB34"/>
    <mergeCell ref="WOC34:WOL34"/>
    <mergeCell ref="WOM34:WOV34"/>
    <mergeCell ref="WOW34:WPF34"/>
    <mergeCell ref="WPG34:WPP34"/>
    <mergeCell ref="WPQ34:WPZ34"/>
    <mergeCell ref="WLK34:WLT34"/>
    <mergeCell ref="WLU34:WMD34"/>
    <mergeCell ref="WME34:WMN34"/>
    <mergeCell ref="WMO34:WMX34"/>
    <mergeCell ref="WMY34:WNH34"/>
    <mergeCell ref="WNI34:WNR34"/>
    <mergeCell ref="WJC34:WJL34"/>
    <mergeCell ref="WJM34:WJV34"/>
    <mergeCell ref="WJW34:WKF34"/>
    <mergeCell ref="WKG34:WKP34"/>
    <mergeCell ref="WKQ34:WKZ34"/>
    <mergeCell ref="WLA34:WLJ34"/>
    <mergeCell ref="WGU34:WHD34"/>
    <mergeCell ref="WHE34:WHN34"/>
    <mergeCell ref="WHO34:WHX34"/>
    <mergeCell ref="WHY34:WIH34"/>
    <mergeCell ref="WII34:WIR34"/>
    <mergeCell ref="WIS34:WJB34"/>
    <mergeCell ref="WEM34:WEV34"/>
    <mergeCell ref="WEW34:WFF34"/>
    <mergeCell ref="WFG34:WFP34"/>
    <mergeCell ref="WFQ34:WFZ34"/>
    <mergeCell ref="WGA34:WGJ34"/>
    <mergeCell ref="WGK34:WGT34"/>
    <mergeCell ref="WCE34:WCN34"/>
    <mergeCell ref="WCO34:WCX34"/>
    <mergeCell ref="WCY34:WDH34"/>
    <mergeCell ref="WDI34:WDR34"/>
    <mergeCell ref="WDS34:WEB34"/>
    <mergeCell ref="WEC34:WEL34"/>
    <mergeCell ref="VZW34:WAF34"/>
    <mergeCell ref="WAG34:WAP34"/>
    <mergeCell ref="WAQ34:WAZ34"/>
    <mergeCell ref="WBA34:WBJ34"/>
    <mergeCell ref="WBK34:WBT34"/>
    <mergeCell ref="WBU34:WCD34"/>
    <mergeCell ref="VXO34:VXX34"/>
    <mergeCell ref="VXY34:VYH34"/>
    <mergeCell ref="VYI34:VYR34"/>
    <mergeCell ref="VYS34:VZB34"/>
    <mergeCell ref="VZC34:VZL34"/>
    <mergeCell ref="VZM34:VZV34"/>
    <mergeCell ref="VVG34:VVP34"/>
    <mergeCell ref="VVQ34:VVZ34"/>
    <mergeCell ref="VWA34:VWJ34"/>
    <mergeCell ref="VWK34:VWT34"/>
    <mergeCell ref="VWU34:VXD34"/>
    <mergeCell ref="VXE34:VXN34"/>
    <mergeCell ref="VSY34:VTH34"/>
    <mergeCell ref="VTI34:VTR34"/>
    <mergeCell ref="VTS34:VUB34"/>
    <mergeCell ref="VUC34:VUL34"/>
    <mergeCell ref="VUM34:VUV34"/>
    <mergeCell ref="VUW34:VVF34"/>
    <mergeCell ref="VQQ34:VQZ34"/>
    <mergeCell ref="VRA34:VRJ34"/>
    <mergeCell ref="VRK34:VRT34"/>
    <mergeCell ref="VRU34:VSD34"/>
    <mergeCell ref="VSE34:VSN34"/>
    <mergeCell ref="VSO34:VSX34"/>
    <mergeCell ref="VOI34:VOR34"/>
    <mergeCell ref="VOS34:VPB34"/>
    <mergeCell ref="VPC34:VPL34"/>
    <mergeCell ref="VPM34:VPV34"/>
    <mergeCell ref="VPW34:VQF34"/>
    <mergeCell ref="VQG34:VQP34"/>
    <mergeCell ref="VMA34:VMJ34"/>
    <mergeCell ref="VMK34:VMT34"/>
    <mergeCell ref="VMU34:VND34"/>
    <mergeCell ref="VNE34:VNN34"/>
    <mergeCell ref="VNO34:VNX34"/>
    <mergeCell ref="VNY34:VOH34"/>
    <mergeCell ref="VJS34:VKB34"/>
    <mergeCell ref="VKC34:VKL34"/>
    <mergeCell ref="VKM34:VKV34"/>
    <mergeCell ref="VKW34:VLF34"/>
    <mergeCell ref="VLG34:VLP34"/>
    <mergeCell ref="VLQ34:VLZ34"/>
    <mergeCell ref="VHK34:VHT34"/>
    <mergeCell ref="VHU34:VID34"/>
    <mergeCell ref="VIE34:VIN34"/>
    <mergeCell ref="VIO34:VIX34"/>
    <mergeCell ref="VIY34:VJH34"/>
    <mergeCell ref="VJI34:VJR34"/>
    <mergeCell ref="VFC34:VFL34"/>
    <mergeCell ref="VFM34:VFV34"/>
    <mergeCell ref="VFW34:VGF34"/>
    <mergeCell ref="VGG34:VGP34"/>
    <mergeCell ref="VGQ34:VGZ34"/>
    <mergeCell ref="VHA34:VHJ34"/>
    <mergeCell ref="VCU34:VDD34"/>
    <mergeCell ref="VDE34:VDN34"/>
    <mergeCell ref="VDO34:VDX34"/>
    <mergeCell ref="VDY34:VEH34"/>
    <mergeCell ref="VEI34:VER34"/>
    <mergeCell ref="VES34:VFB34"/>
    <mergeCell ref="VAM34:VAV34"/>
    <mergeCell ref="VAW34:VBF34"/>
    <mergeCell ref="VBG34:VBP34"/>
    <mergeCell ref="VBQ34:VBZ34"/>
    <mergeCell ref="VCA34:VCJ34"/>
    <mergeCell ref="VCK34:VCT34"/>
    <mergeCell ref="UYE34:UYN34"/>
    <mergeCell ref="UYO34:UYX34"/>
    <mergeCell ref="UYY34:UZH34"/>
    <mergeCell ref="UZI34:UZR34"/>
    <mergeCell ref="UZS34:VAB34"/>
    <mergeCell ref="VAC34:VAL34"/>
    <mergeCell ref="UVW34:UWF34"/>
    <mergeCell ref="UWG34:UWP34"/>
    <mergeCell ref="UWQ34:UWZ34"/>
    <mergeCell ref="UXA34:UXJ34"/>
    <mergeCell ref="UXK34:UXT34"/>
    <mergeCell ref="UXU34:UYD34"/>
    <mergeCell ref="UTO34:UTX34"/>
    <mergeCell ref="UTY34:UUH34"/>
    <mergeCell ref="UUI34:UUR34"/>
    <mergeCell ref="UUS34:UVB34"/>
    <mergeCell ref="UVC34:UVL34"/>
    <mergeCell ref="UVM34:UVV34"/>
    <mergeCell ref="URG34:URP34"/>
    <mergeCell ref="URQ34:URZ34"/>
    <mergeCell ref="USA34:USJ34"/>
    <mergeCell ref="USK34:UST34"/>
    <mergeCell ref="USU34:UTD34"/>
    <mergeCell ref="UTE34:UTN34"/>
    <mergeCell ref="UOY34:UPH34"/>
    <mergeCell ref="UPI34:UPR34"/>
    <mergeCell ref="UPS34:UQB34"/>
    <mergeCell ref="UQC34:UQL34"/>
    <mergeCell ref="UQM34:UQV34"/>
    <mergeCell ref="UQW34:URF34"/>
    <mergeCell ref="UMQ34:UMZ34"/>
    <mergeCell ref="UNA34:UNJ34"/>
    <mergeCell ref="UNK34:UNT34"/>
    <mergeCell ref="UNU34:UOD34"/>
    <mergeCell ref="UOE34:UON34"/>
    <mergeCell ref="UOO34:UOX34"/>
    <mergeCell ref="UKI34:UKR34"/>
    <mergeCell ref="UKS34:ULB34"/>
    <mergeCell ref="ULC34:ULL34"/>
    <mergeCell ref="ULM34:ULV34"/>
    <mergeCell ref="ULW34:UMF34"/>
    <mergeCell ref="UMG34:UMP34"/>
    <mergeCell ref="UIA34:UIJ34"/>
    <mergeCell ref="UIK34:UIT34"/>
    <mergeCell ref="UIU34:UJD34"/>
    <mergeCell ref="UJE34:UJN34"/>
    <mergeCell ref="UJO34:UJX34"/>
    <mergeCell ref="UJY34:UKH34"/>
    <mergeCell ref="UFS34:UGB34"/>
    <mergeCell ref="UGC34:UGL34"/>
    <mergeCell ref="UGM34:UGV34"/>
    <mergeCell ref="UGW34:UHF34"/>
    <mergeCell ref="UHG34:UHP34"/>
    <mergeCell ref="UHQ34:UHZ34"/>
    <mergeCell ref="UDK34:UDT34"/>
    <mergeCell ref="UDU34:UED34"/>
    <mergeCell ref="UEE34:UEN34"/>
    <mergeCell ref="UEO34:UEX34"/>
    <mergeCell ref="UEY34:UFH34"/>
    <mergeCell ref="UFI34:UFR34"/>
    <mergeCell ref="UBC34:UBL34"/>
    <mergeCell ref="UBM34:UBV34"/>
    <mergeCell ref="UBW34:UCF34"/>
    <mergeCell ref="UCG34:UCP34"/>
    <mergeCell ref="UCQ34:UCZ34"/>
    <mergeCell ref="UDA34:UDJ34"/>
    <mergeCell ref="TYU34:TZD34"/>
    <mergeCell ref="TZE34:TZN34"/>
    <mergeCell ref="TZO34:TZX34"/>
    <mergeCell ref="TZY34:UAH34"/>
    <mergeCell ref="UAI34:UAR34"/>
    <mergeCell ref="UAS34:UBB34"/>
    <mergeCell ref="TWM34:TWV34"/>
    <mergeCell ref="TWW34:TXF34"/>
    <mergeCell ref="TXG34:TXP34"/>
    <mergeCell ref="TXQ34:TXZ34"/>
    <mergeCell ref="TYA34:TYJ34"/>
    <mergeCell ref="TYK34:TYT34"/>
    <mergeCell ref="TUE34:TUN34"/>
    <mergeCell ref="TUO34:TUX34"/>
    <mergeCell ref="TUY34:TVH34"/>
    <mergeCell ref="TVI34:TVR34"/>
    <mergeCell ref="TVS34:TWB34"/>
    <mergeCell ref="TWC34:TWL34"/>
    <mergeCell ref="TRW34:TSF34"/>
    <mergeCell ref="TSG34:TSP34"/>
    <mergeCell ref="TSQ34:TSZ34"/>
    <mergeCell ref="TTA34:TTJ34"/>
    <mergeCell ref="TTK34:TTT34"/>
    <mergeCell ref="TTU34:TUD34"/>
    <mergeCell ref="TPO34:TPX34"/>
    <mergeCell ref="TPY34:TQH34"/>
    <mergeCell ref="TQI34:TQR34"/>
    <mergeCell ref="TQS34:TRB34"/>
    <mergeCell ref="TRC34:TRL34"/>
    <mergeCell ref="TRM34:TRV34"/>
    <mergeCell ref="TNG34:TNP34"/>
    <mergeCell ref="TNQ34:TNZ34"/>
    <mergeCell ref="TOA34:TOJ34"/>
    <mergeCell ref="TOK34:TOT34"/>
    <mergeCell ref="TOU34:TPD34"/>
    <mergeCell ref="TPE34:TPN34"/>
    <mergeCell ref="TKY34:TLH34"/>
    <mergeCell ref="TLI34:TLR34"/>
    <mergeCell ref="TLS34:TMB34"/>
    <mergeCell ref="TMC34:TML34"/>
    <mergeCell ref="TMM34:TMV34"/>
    <mergeCell ref="TMW34:TNF34"/>
    <mergeCell ref="TIQ34:TIZ34"/>
    <mergeCell ref="TJA34:TJJ34"/>
    <mergeCell ref="TJK34:TJT34"/>
    <mergeCell ref="TJU34:TKD34"/>
    <mergeCell ref="TKE34:TKN34"/>
    <mergeCell ref="TKO34:TKX34"/>
    <mergeCell ref="TGI34:TGR34"/>
    <mergeCell ref="TGS34:THB34"/>
    <mergeCell ref="THC34:THL34"/>
    <mergeCell ref="THM34:THV34"/>
    <mergeCell ref="THW34:TIF34"/>
    <mergeCell ref="TIG34:TIP34"/>
    <mergeCell ref="TEA34:TEJ34"/>
    <mergeCell ref="TEK34:TET34"/>
    <mergeCell ref="TEU34:TFD34"/>
    <mergeCell ref="TFE34:TFN34"/>
    <mergeCell ref="TFO34:TFX34"/>
    <mergeCell ref="TFY34:TGH34"/>
    <mergeCell ref="TBS34:TCB34"/>
    <mergeCell ref="TCC34:TCL34"/>
    <mergeCell ref="TCM34:TCV34"/>
    <mergeCell ref="TCW34:TDF34"/>
    <mergeCell ref="TDG34:TDP34"/>
    <mergeCell ref="TDQ34:TDZ34"/>
    <mergeCell ref="SZK34:SZT34"/>
    <mergeCell ref="SZU34:TAD34"/>
    <mergeCell ref="TAE34:TAN34"/>
    <mergeCell ref="TAO34:TAX34"/>
    <mergeCell ref="TAY34:TBH34"/>
    <mergeCell ref="TBI34:TBR34"/>
    <mergeCell ref="SXC34:SXL34"/>
    <mergeCell ref="SXM34:SXV34"/>
    <mergeCell ref="SXW34:SYF34"/>
    <mergeCell ref="SYG34:SYP34"/>
    <mergeCell ref="SYQ34:SYZ34"/>
    <mergeCell ref="SZA34:SZJ34"/>
    <mergeCell ref="SUU34:SVD34"/>
    <mergeCell ref="SVE34:SVN34"/>
    <mergeCell ref="SVO34:SVX34"/>
    <mergeCell ref="SVY34:SWH34"/>
    <mergeCell ref="SWI34:SWR34"/>
    <mergeCell ref="SWS34:SXB34"/>
    <mergeCell ref="SSM34:SSV34"/>
    <mergeCell ref="SSW34:STF34"/>
    <mergeCell ref="STG34:STP34"/>
    <mergeCell ref="STQ34:STZ34"/>
    <mergeCell ref="SUA34:SUJ34"/>
    <mergeCell ref="SUK34:SUT34"/>
    <mergeCell ref="SQE34:SQN34"/>
    <mergeCell ref="SQO34:SQX34"/>
    <mergeCell ref="SQY34:SRH34"/>
    <mergeCell ref="SRI34:SRR34"/>
    <mergeCell ref="SRS34:SSB34"/>
    <mergeCell ref="SSC34:SSL34"/>
    <mergeCell ref="SNW34:SOF34"/>
    <mergeCell ref="SOG34:SOP34"/>
    <mergeCell ref="SOQ34:SOZ34"/>
    <mergeCell ref="SPA34:SPJ34"/>
    <mergeCell ref="SPK34:SPT34"/>
    <mergeCell ref="SPU34:SQD34"/>
    <mergeCell ref="SLO34:SLX34"/>
    <mergeCell ref="SLY34:SMH34"/>
    <mergeCell ref="SMI34:SMR34"/>
    <mergeCell ref="SMS34:SNB34"/>
    <mergeCell ref="SNC34:SNL34"/>
    <mergeCell ref="SNM34:SNV34"/>
    <mergeCell ref="SJG34:SJP34"/>
    <mergeCell ref="SJQ34:SJZ34"/>
    <mergeCell ref="SKA34:SKJ34"/>
    <mergeCell ref="SKK34:SKT34"/>
    <mergeCell ref="SKU34:SLD34"/>
    <mergeCell ref="SLE34:SLN34"/>
    <mergeCell ref="SGY34:SHH34"/>
    <mergeCell ref="SHI34:SHR34"/>
    <mergeCell ref="SHS34:SIB34"/>
    <mergeCell ref="SIC34:SIL34"/>
    <mergeCell ref="SIM34:SIV34"/>
    <mergeCell ref="SIW34:SJF34"/>
    <mergeCell ref="SEQ34:SEZ34"/>
    <mergeCell ref="SFA34:SFJ34"/>
    <mergeCell ref="SFK34:SFT34"/>
    <mergeCell ref="SFU34:SGD34"/>
    <mergeCell ref="SGE34:SGN34"/>
    <mergeCell ref="SGO34:SGX34"/>
    <mergeCell ref="SCI34:SCR34"/>
    <mergeCell ref="SCS34:SDB34"/>
    <mergeCell ref="SDC34:SDL34"/>
    <mergeCell ref="SDM34:SDV34"/>
    <mergeCell ref="SDW34:SEF34"/>
    <mergeCell ref="SEG34:SEP34"/>
    <mergeCell ref="SAA34:SAJ34"/>
    <mergeCell ref="SAK34:SAT34"/>
    <mergeCell ref="SAU34:SBD34"/>
    <mergeCell ref="SBE34:SBN34"/>
    <mergeCell ref="SBO34:SBX34"/>
    <mergeCell ref="SBY34:SCH34"/>
    <mergeCell ref="RXS34:RYB34"/>
    <mergeCell ref="RYC34:RYL34"/>
    <mergeCell ref="RYM34:RYV34"/>
    <mergeCell ref="RYW34:RZF34"/>
    <mergeCell ref="RZG34:RZP34"/>
    <mergeCell ref="RZQ34:RZZ34"/>
    <mergeCell ref="RVK34:RVT34"/>
    <mergeCell ref="RVU34:RWD34"/>
    <mergeCell ref="RWE34:RWN34"/>
    <mergeCell ref="RWO34:RWX34"/>
    <mergeCell ref="RWY34:RXH34"/>
    <mergeCell ref="RXI34:RXR34"/>
    <mergeCell ref="RTC34:RTL34"/>
    <mergeCell ref="RTM34:RTV34"/>
    <mergeCell ref="RTW34:RUF34"/>
    <mergeCell ref="RUG34:RUP34"/>
    <mergeCell ref="RUQ34:RUZ34"/>
    <mergeCell ref="RVA34:RVJ34"/>
    <mergeCell ref="RQU34:RRD34"/>
    <mergeCell ref="RRE34:RRN34"/>
    <mergeCell ref="RRO34:RRX34"/>
    <mergeCell ref="RRY34:RSH34"/>
    <mergeCell ref="RSI34:RSR34"/>
    <mergeCell ref="RSS34:RTB34"/>
    <mergeCell ref="ROM34:ROV34"/>
    <mergeCell ref="ROW34:RPF34"/>
    <mergeCell ref="RPG34:RPP34"/>
    <mergeCell ref="RPQ34:RPZ34"/>
    <mergeCell ref="RQA34:RQJ34"/>
    <mergeCell ref="RQK34:RQT34"/>
    <mergeCell ref="RME34:RMN34"/>
    <mergeCell ref="RMO34:RMX34"/>
    <mergeCell ref="RMY34:RNH34"/>
    <mergeCell ref="RNI34:RNR34"/>
    <mergeCell ref="RNS34:ROB34"/>
    <mergeCell ref="ROC34:ROL34"/>
    <mergeCell ref="RJW34:RKF34"/>
    <mergeCell ref="RKG34:RKP34"/>
    <mergeCell ref="RKQ34:RKZ34"/>
    <mergeCell ref="RLA34:RLJ34"/>
    <mergeCell ref="RLK34:RLT34"/>
    <mergeCell ref="RLU34:RMD34"/>
    <mergeCell ref="RHO34:RHX34"/>
    <mergeCell ref="RHY34:RIH34"/>
    <mergeCell ref="RII34:RIR34"/>
    <mergeCell ref="RIS34:RJB34"/>
    <mergeCell ref="RJC34:RJL34"/>
    <mergeCell ref="RJM34:RJV34"/>
    <mergeCell ref="RFG34:RFP34"/>
    <mergeCell ref="RFQ34:RFZ34"/>
    <mergeCell ref="RGA34:RGJ34"/>
    <mergeCell ref="RGK34:RGT34"/>
    <mergeCell ref="RGU34:RHD34"/>
    <mergeCell ref="RHE34:RHN34"/>
    <mergeCell ref="RCY34:RDH34"/>
    <mergeCell ref="RDI34:RDR34"/>
    <mergeCell ref="RDS34:REB34"/>
    <mergeCell ref="REC34:REL34"/>
    <mergeCell ref="REM34:REV34"/>
    <mergeCell ref="REW34:RFF34"/>
    <mergeCell ref="RAQ34:RAZ34"/>
    <mergeCell ref="RBA34:RBJ34"/>
    <mergeCell ref="RBK34:RBT34"/>
    <mergeCell ref="RBU34:RCD34"/>
    <mergeCell ref="RCE34:RCN34"/>
    <mergeCell ref="RCO34:RCX34"/>
    <mergeCell ref="QYI34:QYR34"/>
    <mergeCell ref="QYS34:QZB34"/>
    <mergeCell ref="QZC34:QZL34"/>
    <mergeCell ref="QZM34:QZV34"/>
    <mergeCell ref="QZW34:RAF34"/>
    <mergeCell ref="RAG34:RAP34"/>
    <mergeCell ref="QWA34:QWJ34"/>
    <mergeCell ref="QWK34:QWT34"/>
    <mergeCell ref="QWU34:QXD34"/>
    <mergeCell ref="QXE34:QXN34"/>
    <mergeCell ref="QXO34:QXX34"/>
    <mergeCell ref="QXY34:QYH34"/>
    <mergeCell ref="QTS34:QUB34"/>
    <mergeCell ref="QUC34:QUL34"/>
    <mergeCell ref="QUM34:QUV34"/>
    <mergeCell ref="QUW34:QVF34"/>
    <mergeCell ref="QVG34:QVP34"/>
    <mergeCell ref="QVQ34:QVZ34"/>
    <mergeCell ref="QRK34:QRT34"/>
    <mergeCell ref="QRU34:QSD34"/>
    <mergeCell ref="QSE34:QSN34"/>
    <mergeCell ref="QSO34:QSX34"/>
    <mergeCell ref="QSY34:QTH34"/>
    <mergeCell ref="QTI34:QTR34"/>
    <mergeCell ref="QPC34:QPL34"/>
    <mergeCell ref="QPM34:QPV34"/>
    <mergeCell ref="QPW34:QQF34"/>
    <mergeCell ref="QQG34:QQP34"/>
    <mergeCell ref="QQQ34:QQZ34"/>
    <mergeCell ref="QRA34:QRJ34"/>
    <mergeCell ref="QMU34:QND34"/>
    <mergeCell ref="QNE34:QNN34"/>
    <mergeCell ref="QNO34:QNX34"/>
    <mergeCell ref="QNY34:QOH34"/>
    <mergeCell ref="QOI34:QOR34"/>
    <mergeCell ref="QOS34:QPB34"/>
    <mergeCell ref="QKM34:QKV34"/>
    <mergeCell ref="QKW34:QLF34"/>
    <mergeCell ref="QLG34:QLP34"/>
    <mergeCell ref="QLQ34:QLZ34"/>
    <mergeCell ref="QMA34:QMJ34"/>
    <mergeCell ref="QMK34:QMT34"/>
    <mergeCell ref="QIE34:QIN34"/>
    <mergeCell ref="QIO34:QIX34"/>
    <mergeCell ref="QIY34:QJH34"/>
    <mergeCell ref="QJI34:QJR34"/>
    <mergeCell ref="QJS34:QKB34"/>
    <mergeCell ref="QKC34:QKL34"/>
    <mergeCell ref="QFW34:QGF34"/>
    <mergeCell ref="QGG34:QGP34"/>
    <mergeCell ref="QGQ34:QGZ34"/>
    <mergeCell ref="QHA34:QHJ34"/>
    <mergeCell ref="QHK34:QHT34"/>
    <mergeCell ref="QHU34:QID34"/>
    <mergeCell ref="QDO34:QDX34"/>
    <mergeCell ref="QDY34:QEH34"/>
    <mergeCell ref="QEI34:QER34"/>
    <mergeCell ref="QES34:QFB34"/>
    <mergeCell ref="QFC34:QFL34"/>
    <mergeCell ref="QFM34:QFV34"/>
    <mergeCell ref="QBG34:QBP34"/>
    <mergeCell ref="QBQ34:QBZ34"/>
    <mergeCell ref="QCA34:QCJ34"/>
    <mergeCell ref="QCK34:QCT34"/>
    <mergeCell ref="QCU34:QDD34"/>
    <mergeCell ref="QDE34:QDN34"/>
    <mergeCell ref="PYY34:PZH34"/>
    <mergeCell ref="PZI34:PZR34"/>
    <mergeCell ref="PZS34:QAB34"/>
    <mergeCell ref="QAC34:QAL34"/>
    <mergeCell ref="QAM34:QAV34"/>
    <mergeCell ref="QAW34:QBF34"/>
    <mergeCell ref="PWQ34:PWZ34"/>
    <mergeCell ref="PXA34:PXJ34"/>
    <mergeCell ref="PXK34:PXT34"/>
    <mergeCell ref="PXU34:PYD34"/>
    <mergeCell ref="PYE34:PYN34"/>
    <mergeCell ref="PYO34:PYX34"/>
    <mergeCell ref="PUI34:PUR34"/>
    <mergeCell ref="PUS34:PVB34"/>
    <mergeCell ref="PVC34:PVL34"/>
    <mergeCell ref="PVM34:PVV34"/>
    <mergeCell ref="PVW34:PWF34"/>
    <mergeCell ref="PWG34:PWP34"/>
    <mergeCell ref="PSA34:PSJ34"/>
    <mergeCell ref="PSK34:PST34"/>
    <mergeCell ref="PSU34:PTD34"/>
    <mergeCell ref="PTE34:PTN34"/>
    <mergeCell ref="PTO34:PTX34"/>
    <mergeCell ref="PTY34:PUH34"/>
    <mergeCell ref="PPS34:PQB34"/>
    <mergeCell ref="PQC34:PQL34"/>
    <mergeCell ref="PQM34:PQV34"/>
    <mergeCell ref="PQW34:PRF34"/>
    <mergeCell ref="PRG34:PRP34"/>
    <mergeCell ref="PRQ34:PRZ34"/>
    <mergeCell ref="PNK34:PNT34"/>
    <mergeCell ref="PNU34:POD34"/>
    <mergeCell ref="POE34:PON34"/>
    <mergeCell ref="POO34:POX34"/>
    <mergeCell ref="POY34:PPH34"/>
    <mergeCell ref="PPI34:PPR34"/>
    <mergeCell ref="PLC34:PLL34"/>
    <mergeCell ref="PLM34:PLV34"/>
    <mergeCell ref="PLW34:PMF34"/>
    <mergeCell ref="PMG34:PMP34"/>
    <mergeCell ref="PMQ34:PMZ34"/>
    <mergeCell ref="PNA34:PNJ34"/>
    <mergeCell ref="PIU34:PJD34"/>
    <mergeCell ref="PJE34:PJN34"/>
    <mergeCell ref="PJO34:PJX34"/>
    <mergeCell ref="PJY34:PKH34"/>
    <mergeCell ref="PKI34:PKR34"/>
    <mergeCell ref="PKS34:PLB34"/>
    <mergeCell ref="PGM34:PGV34"/>
    <mergeCell ref="PGW34:PHF34"/>
    <mergeCell ref="PHG34:PHP34"/>
    <mergeCell ref="PHQ34:PHZ34"/>
    <mergeCell ref="PIA34:PIJ34"/>
    <mergeCell ref="PIK34:PIT34"/>
    <mergeCell ref="PEE34:PEN34"/>
    <mergeCell ref="PEO34:PEX34"/>
    <mergeCell ref="PEY34:PFH34"/>
    <mergeCell ref="PFI34:PFR34"/>
    <mergeCell ref="PFS34:PGB34"/>
    <mergeCell ref="PGC34:PGL34"/>
    <mergeCell ref="PBW34:PCF34"/>
    <mergeCell ref="PCG34:PCP34"/>
    <mergeCell ref="PCQ34:PCZ34"/>
    <mergeCell ref="PDA34:PDJ34"/>
    <mergeCell ref="PDK34:PDT34"/>
    <mergeCell ref="PDU34:PED34"/>
    <mergeCell ref="OZO34:OZX34"/>
    <mergeCell ref="OZY34:PAH34"/>
    <mergeCell ref="PAI34:PAR34"/>
    <mergeCell ref="PAS34:PBB34"/>
    <mergeCell ref="PBC34:PBL34"/>
    <mergeCell ref="PBM34:PBV34"/>
    <mergeCell ref="OXG34:OXP34"/>
    <mergeCell ref="OXQ34:OXZ34"/>
    <mergeCell ref="OYA34:OYJ34"/>
    <mergeCell ref="OYK34:OYT34"/>
    <mergeCell ref="OYU34:OZD34"/>
    <mergeCell ref="OZE34:OZN34"/>
    <mergeCell ref="OUY34:OVH34"/>
    <mergeCell ref="OVI34:OVR34"/>
    <mergeCell ref="OVS34:OWB34"/>
    <mergeCell ref="OWC34:OWL34"/>
    <mergeCell ref="OWM34:OWV34"/>
    <mergeCell ref="OWW34:OXF34"/>
    <mergeCell ref="OSQ34:OSZ34"/>
    <mergeCell ref="OTA34:OTJ34"/>
    <mergeCell ref="OTK34:OTT34"/>
    <mergeCell ref="OTU34:OUD34"/>
    <mergeCell ref="OUE34:OUN34"/>
    <mergeCell ref="OUO34:OUX34"/>
    <mergeCell ref="OQI34:OQR34"/>
    <mergeCell ref="OQS34:ORB34"/>
    <mergeCell ref="ORC34:ORL34"/>
    <mergeCell ref="ORM34:ORV34"/>
    <mergeCell ref="ORW34:OSF34"/>
    <mergeCell ref="OSG34:OSP34"/>
    <mergeCell ref="OOA34:OOJ34"/>
    <mergeCell ref="OOK34:OOT34"/>
    <mergeCell ref="OOU34:OPD34"/>
    <mergeCell ref="OPE34:OPN34"/>
    <mergeCell ref="OPO34:OPX34"/>
    <mergeCell ref="OPY34:OQH34"/>
    <mergeCell ref="OLS34:OMB34"/>
    <mergeCell ref="OMC34:OML34"/>
    <mergeCell ref="OMM34:OMV34"/>
    <mergeCell ref="OMW34:ONF34"/>
    <mergeCell ref="ONG34:ONP34"/>
    <mergeCell ref="ONQ34:ONZ34"/>
    <mergeCell ref="OJK34:OJT34"/>
    <mergeCell ref="OJU34:OKD34"/>
    <mergeCell ref="OKE34:OKN34"/>
    <mergeCell ref="OKO34:OKX34"/>
    <mergeCell ref="OKY34:OLH34"/>
    <mergeCell ref="OLI34:OLR34"/>
    <mergeCell ref="OHC34:OHL34"/>
    <mergeCell ref="OHM34:OHV34"/>
    <mergeCell ref="OHW34:OIF34"/>
    <mergeCell ref="OIG34:OIP34"/>
    <mergeCell ref="OIQ34:OIZ34"/>
    <mergeCell ref="OJA34:OJJ34"/>
    <mergeCell ref="OEU34:OFD34"/>
    <mergeCell ref="OFE34:OFN34"/>
    <mergeCell ref="OFO34:OFX34"/>
    <mergeCell ref="OFY34:OGH34"/>
    <mergeCell ref="OGI34:OGR34"/>
    <mergeCell ref="OGS34:OHB34"/>
    <mergeCell ref="OCM34:OCV34"/>
    <mergeCell ref="OCW34:ODF34"/>
    <mergeCell ref="ODG34:ODP34"/>
    <mergeCell ref="ODQ34:ODZ34"/>
    <mergeCell ref="OEA34:OEJ34"/>
    <mergeCell ref="OEK34:OET34"/>
    <mergeCell ref="OAE34:OAN34"/>
    <mergeCell ref="OAO34:OAX34"/>
    <mergeCell ref="OAY34:OBH34"/>
    <mergeCell ref="OBI34:OBR34"/>
    <mergeCell ref="OBS34:OCB34"/>
    <mergeCell ref="OCC34:OCL34"/>
    <mergeCell ref="NXW34:NYF34"/>
    <mergeCell ref="NYG34:NYP34"/>
    <mergeCell ref="NYQ34:NYZ34"/>
    <mergeCell ref="NZA34:NZJ34"/>
    <mergeCell ref="NZK34:NZT34"/>
    <mergeCell ref="NZU34:OAD34"/>
    <mergeCell ref="NVO34:NVX34"/>
    <mergeCell ref="NVY34:NWH34"/>
    <mergeCell ref="NWI34:NWR34"/>
    <mergeCell ref="NWS34:NXB34"/>
    <mergeCell ref="NXC34:NXL34"/>
    <mergeCell ref="NXM34:NXV34"/>
    <mergeCell ref="NTG34:NTP34"/>
    <mergeCell ref="NTQ34:NTZ34"/>
    <mergeCell ref="NUA34:NUJ34"/>
    <mergeCell ref="NUK34:NUT34"/>
    <mergeCell ref="NUU34:NVD34"/>
    <mergeCell ref="NVE34:NVN34"/>
    <mergeCell ref="NQY34:NRH34"/>
    <mergeCell ref="NRI34:NRR34"/>
    <mergeCell ref="NRS34:NSB34"/>
    <mergeCell ref="NSC34:NSL34"/>
    <mergeCell ref="NSM34:NSV34"/>
    <mergeCell ref="NSW34:NTF34"/>
    <mergeCell ref="NOQ34:NOZ34"/>
    <mergeCell ref="NPA34:NPJ34"/>
    <mergeCell ref="NPK34:NPT34"/>
    <mergeCell ref="NPU34:NQD34"/>
    <mergeCell ref="NQE34:NQN34"/>
    <mergeCell ref="NQO34:NQX34"/>
    <mergeCell ref="NMI34:NMR34"/>
    <mergeCell ref="NMS34:NNB34"/>
    <mergeCell ref="NNC34:NNL34"/>
    <mergeCell ref="NNM34:NNV34"/>
    <mergeCell ref="NNW34:NOF34"/>
    <mergeCell ref="NOG34:NOP34"/>
    <mergeCell ref="NKA34:NKJ34"/>
    <mergeCell ref="NKK34:NKT34"/>
    <mergeCell ref="NKU34:NLD34"/>
    <mergeCell ref="NLE34:NLN34"/>
    <mergeCell ref="NLO34:NLX34"/>
    <mergeCell ref="NLY34:NMH34"/>
    <mergeCell ref="NHS34:NIB34"/>
    <mergeCell ref="NIC34:NIL34"/>
    <mergeCell ref="NIM34:NIV34"/>
    <mergeCell ref="NIW34:NJF34"/>
    <mergeCell ref="NJG34:NJP34"/>
    <mergeCell ref="NJQ34:NJZ34"/>
    <mergeCell ref="NFK34:NFT34"/>
    <mergeCell ref="NFU34:NGD34"/>
    <mergeCell ref="NGE34:NGN34"/>
    <mergeCell ref="NGO34:NGX34"/>
    <mergeCell ref="NGY34:NHH34"/>
    <mergeCell ref="NHI34:NHR34"/>
    <mergeCell ref="NDC34:NDL34"/>
    <mergeCell ref="NDM34:NDV34"/>
    <mergeCell ref="NDW34:NEF34"/>
    <mergeCell ref="NEG34:NEP34"/>
    <mergeCell ref="NEQ34:NEZ34"/>
    <mergeCell ref="NFA34:NFJ34"/>
    <mergeCell ref="NAU34:NBD34"/>
    <mergeCell ref="NBE34:NBN34"/>
    <mergeCell ref="NBO34:NBX34"/>
    <mergeCell ref="NBY34:NCH34"/>
    <mergeCell ref="NCI34:NCR34"/>
    <mergeCell ref="NCS34:NDB34"/>
    <mergeCell ref="MYM34:MYV34"/>
    <mergeCell ref="MYW34:MZF34"/>
    <mergeCell ref="MZG34:MZP34"/>
    <mergeCell ref="MZQ34:MZZ34"/>
    <mergeCell ref="NAA34:NAJ34"/>
    <mergeCell ref="NAK34:NAT34"/>
    <mergeCell ref="MWE34:MWN34"/>
    <mergeCell ref="MWO34:MWX34"/>
    <mergeCell ref="MWY34:MXH34"/>
    <mergeCell ref="MXI34:MXR34"/>
    <mergeCell ref="MXS34:MYB34"/>
    <mergeCell ref="MYC34:MYL34"/>
    <mergeCell ref="MTW34:MUF34"/>
    <mergeCell ref="MUG34:MUP34"/>
    <mergeCell ref="MUQ34:MUZ34"/>
    <mergeCell ref="MVA34:MVJ34"/>
    <mergeCell ref="MVK34:MVT34"/>
    <mergeCell ref="MVU34:MWD34"/>
    <mergeCell ref="MRO34:MRX34"/>
    <mergeCell ref="MRY34:MSH34"/>
    <mergeCell ref="MSI34:MSR34"/>
    <mergeCell ref="MSS34:MTB34"/>
    <mergeCell ref="MTC34:MTL34"/>
    <mergeCell ref="MTM34:MTV34"/>
    <mergeCell ref="MPG34:MPP34"/>
    <mergeCell ref="MPQ34:MPZ34"/>
    <mergeCell ref="MQA34:MQJ34"/>
    <mergeCell ref="MQK34:MQT34"/>
    <mergeCell ref="MQU34:MRD34"/>
    <mergeCell ref="MRE34:MRN34"/>
    <mergeCell ref="MMY34:MNH34"/>
    <mergeCell ref="MNI34:MNR34"/>
    <mergeCell ref="MNS34:MOB34"/>
    <mergeCell ref="MOC34:MOL34"/>
    <mergeCell ref="MOM34:MOV34"/>
    <mergeCell ref="MOW34:MPF34"/>
    <mergeCell ref="MKQ34:MKZ34"/>
    <mergeCell ref="MLA34:MLJ34"/>
    <mergeCell ref="MLK34:MLT34"/>
    <mergeCell ref="MLU34:MMD34"/>
    <mergeCell ref="MME34:MMN34"/>
    <mergeCell ref="MMO34:MMX34"/>
    <mergeCell ref="MII34:MIR34"/>
    <mergeCell ref="MIS34:MJB34"/>
    <mergeCell ref="MJC34:MJL34"/>
    <mergeCell ref="MJM34:MJV34"/>
    <mergeCell ref="MJW34:MKF34"/>
    <mergeCell ref="MKG34:MKP34"/>
    <mergeCell ref="MGA34:MGJ34"/>
    <mergeCell ref="MGK34:MGT34"/>
    <mergeCell ref="MGU34:MHD34"/>
    <mergeCell ref="MHE34:MHN34"/>
    <mergeCell ref="MHO34:MHX34"/>
    <mergeCell ref="MHY34:MIH34"/>
    <mergeCell ref="MDS34:MEB34"/>
    <mergeCell ref="MEC34:MEL34"/>
    <mergeCell ref="MEM34:MEV34"/>
    <mergeCell ref="MEW34:MFF34"/>
    <mergeCell ref="MFG34:MFP34"/>
    <mergeCell ref="MFQ34:MFZ34"/>
    <mergeCell ref="MBK34:MBT34"/>
    <mergeCell ref="MBU34:MCD34"/>
    <mergeCell ref="MCE34:MCN34"/>
    <mergeCell ref="MCO34:MCX34"/>
    <mergeCell ref="MCY34:MDH34"/>
    <mergeCell ref="MDI34:MDR34"/>
    <mergeCell ref="LZC34:LZL34"/>
    <mergeCell ref="LZM34:LZV34"/>
    <mergeCell ref="LZW34:MAF34"/>
    <mergeCell ref="MAG34:MAP34"/>
    <mergeCell ref="MAQ34:MAZ34"/>
    <mergeCell ref="MBA34:MBJ34"/>
    <mergeCell ref="LWU34:LXD34"/>
    <mergeCell ref="LXE34:LXN34"/>
    <mergeCell ref="LXO34:LXX34"/>
    <mergeCell ref="LXY34:LYH34"/>
    <mergeCell ref="LYI34:LYR34"/>
    <mergeCell ref="LYS34:LZB34"/>
    <mergeCell ref="LUM34:LUV34"/>
    <mergeCell ref="LUW34:LVF34"/>
    <mergeCell ref="LVG34:LVP34"/>
    <mergeCell ref="LVQ34:LVZ34"/>
    <mergeCell ref="LWA34:LWJ34"/>
    <mergeCell ref="LWK34:LWT34"/>
    <mergeCell ref="LSE34:LSN34"/>
    <mergeCell ref="LSO34:LSX34"/>
    <mergeCell ref="LSY34:LTH34"/>
    <mergeCell ref="LTI34:LTR34"/>
    <mergeCell ref="LTS34:LUB34"/>
    <mergeCell ref="LUC34:LUL34"/>
    <mergeCell ref="LPW34:LQF34"/>
    <mergeCell ref="LQG34:LQP34"/>
    <mergeCell ref="LQQ34:LQZ34"/>
    <mergeCell ref="LRA34:LRJ34"/>
    <mergeCell ref="LRK34:LRT34"/>
    <mergeCell ref="LRU34:LSD34"/>
    <mergeCell ref="LNO34:LNX34"/>
    <mergeCell ref="LNY34:LOH34"/>
    <mergeCell ref="LOI34:LOR34"/>
    <mergeCell ref="LOS34:LPB34"/>
    <mergeCell ref="LPC34:LPL34"/>
    <mergeCell ref="LPM34:LPV34"/>
    <mergeCell ref="LLG34:LLP34"/>
    <mergeCell ref="LLQ34:LLZ34"/>
    <mergeCell ref="LMA34:LMJ34"/>
    <mergeCell ref="LMK34:LMT34"/>
    <mergeCell ref="LMU34:LND34"/>
    <mergeCell ref="LNE34:LNN34"/>
    <mergeCell ref="LIY34:LJH34"/>
    <mergeCell ref="LJI34:LJR34"/>
    <mergeCell ref="LJS34:LKB34"/>
    <mergeCell ref="LKC34:LKL34"/>
    <mergeCell ref="LKM34:LKV34"/>
    <mergeCell ref="LKW34:LLF34"/>
    <mergeCell ref="LGQ34:LGZ34"/>
    <mergeCell ref="LHA34:LHJ34"/>
    <mergeCell ref="LHK34:LHT34"/>
    <mergeCell ref="LHU34:LID34"/>
    <mergeCell ref="LIE34:LIN34"/>
    <mergeCell ref="LIO34:LIX34"/>
    <mergeCell ref="LEI34:LER34"/>
    <mergeCell ref="LES34:LFB34"/>
    <mergeCell ref="LFC34:LFL34"/>
    <mergeCell ref="LFM34:LFV34"/>
    <mergeCell ref="LFW34:LGF34"/>
    <mergeCell ref="LGG34:LGP34"/>
    <mergeCell ref="LCA34:LCJ34"/>
    <mergeCell ref="LCK34:LCT34"/>
    <mergeCell ref="LCU34:LDD34"/>
    <mergeCell ref="LDE34:LDN34"/>
    <mergeCell ref="LDO34:LDX34"/>
    <mergeCell ref="LDY34:LEH34"/>
    <mergeCell ref="KZS34:LAB34"/>
    <mergeCell ref="LAC34:LAL34"/>
    <mergeCell ref="LAM34:LAV34"/>
    <mergeCell ref="LAW34:LBF34"/>
    <mergeCell ref="LBG34:LBP34"/>
    <mergeCell ref="LBQ34:LBZ34"/>
    <mergeCell ref="KXK34:KXT34"/>
    <mergeCell ref="KXU34:KYD34"/>
    <mergeCell ref="KYE34:KYN34"/>
    <mergeCell ref="KYO34:KYX34"/>
    <mergeCell ref="KYY34:KZH34"/>
    <mergeCell ref="KZI34:KZR34"/>
    <mergeCell ref="KVC34:KVL34"/>
    <mergeCell ref="KVM34:KVV34"/>
    <mergeCell ref="KVW34:KWF34"/>
    <mergeCell ref="KWG34:KWP34"/>
    <mergeCell ref="KWQ34:KWZ34"/>
    <mergeCell ref="KXA34:KXJ34"/>
    <mergeCell ref="KSU34:KTD34"/>
    <mergeCell ref="KTE34:KTN34"/>
    <mergeCell ref="KTO34:KTX34"/>
    <mergeCell ref="KTY34:KUH34"/>
    <mergeCell ref="KUI34:KUR34"/>
    <mergeCell ref="KUS34:KVB34"/>
    <mergeCell ref="KQM34:KQV34"/>
    <mergeCell ref="KQW34:KRF34"/>
    <mergeCell ref="KRG34:KRP34"/>
    <mergeCell ref="KRQ34:KRZ34"/>
    <mergeCell ref="KSA34:KSJ34"/>
    <mergeCell ref="KSK34:KST34"/>
    <mergeCell ref="KOE34:KON34"/>
    <mergeCell ref="KOO34:KOX34"/>
    <mergeCell ref="KOY34:KPH34"/>
    <mergeCell ref="KPI34:KPR34"/>
    <mergeCell ref="KPS34:KQB34"/>
    <mergeCell ref="KQC34:KQL34"/>
    <mergeCell ref="KLW34:KMF34"/>
    <mergeCell ref="KMG34:KMP34"/>
    <mergeCell ref="KMQ34:KMZ34"/>
    <mergeCell ref="KNA34:KNJ34"/>
    <mergeCell ref="KNK34:KNT34"/>
    <mergeCell ref="KNU34:KOD34"/>
    <mergeCell ref="KJO34:KJX34"/>
    <mergeCell ref="KJY34:KKH34"/>
    <mergeCell ref="KKI34:KKR34"/>
    <mergeCell ref="KKS34:KLB34"/>
    <mergeCell ref="KLC34:KLL34"/>
    <mergeCell ref="KLM34:KLV34"/>
    <mergeCell ref="KHG34:KHP34"/>
    <mergeCell ref="KHQ34:KHZ34"/>
    <mergeCell ref="KIA34:KIJ34"/>
    <mergeCell ref="KIK34:KIT34"/>
    <mergeCell ref="KIU34:KJD34"/>
    <mergeCell ref="KJE34:KJN34"/>
    <mergeCell ref="KEY34:KFH34"/>
    <mergeCell ref="KFI34:KFR34"/>
    <mergeCell ref="KFS34:KGB34"/>
    <mergeCell ref="KGC34:KGL34"/>
    <mergeCell ref="KGM34:KGV34"/>
    <mergeCell ref="KGW34:KHF34"/>
    <mergeCell ref="KCQ34:KCZ34"/>
    <mergeCell ref="KDA34:KDJ34"/>
    <mergeCell ref="KDK34:KDT34"/>
    <mergeCell ref="KDU34:KED34"/>
    <mergeCell ref="KEE34:KEN34"/>
    <mergeCell ref="KEO34:KEX34"/>
    <mergeCell ref="KAI34:KAR34"/>
    <mergeCell ref="KAS34:KBB34"/>
    <mergeCell ref="KBC34:KBL34"/>
    <mergeCell ref="KBM34:KBV34"/>
    <mergeCell ref="KBW34:KCF34"/>
    <mergeCell ref="KCG34:KCP34"/>
    <mergeCell ref="JYA34:JYJ34"/>
    <mergeCell ref="JYK34:JYT34"/>
    <mergeCell ref="JYU34:JZD34"/>
    <mergeCell ref="JZE34:JZN34"/>
    <mergeCell ref="JZO34:JZX34"/>
    <mergeCell ref="JZY34:KAH34"/>
    <mergeCell ref="JVS34:JWB34"/>
    <mergeCell ref="JWC34:JWL34"/>
    <mergeCell ref="JWM34:JWV34"/>
    <mergeCell ref="JWW34:JXF34"/>
    <mergeCell ref="JXG34:JXP34"/>
    <mergeCell ref="JXQ34:JXZ34"/>
    <mergeCell ref="JTK34:JTT34"/>
    <mergeCell ref="JTU34:JUD34"/>
    <mergeCell ref="JUE34:JUN34"/>
    <mergeCell ref="JUO34:JUX34"/>
    <mergeCell ref="JUY34:JVH34"/>
    <mergeCell ref="JVI34:JVR34"/>
    <mergeCell ref="JRC34:JRL34"/>
    <mergeCell ref="JRM34:JRV34"/>
    <mergeCell ref="JRW34:JSF34"/>
    <mergeCell ref="JSG34:JSP34"/>
    <mergeCell ref="JSQ34:JSZ34"/>
    <mergeCell ref="JTA34:JTJ34"/>
    <mergeCell ref="JOU34:JPD34"/>
    <mergeCell ref="JPE34:JPN34"/>
    <mergeCell ref="JPO34:JPX34"/>
    <mergeCell ref="JPY34:JQH34"/>
    <mergeCell ref="JQI34:JQR34"/>
    <mergeCell ref="JQS34:JRB34"/>
    <mergeCell ref="JMM34:JMV34"/>
    <mergeCell ref="JMW34:JNF34"/>
    <mergeCell ref="JNG34:JNP34"/>
    <mergeCell ref="JNQ34:JNZ34"/>
    <mergeCell ref="JOA34:JOJ34"/>
    <mergeCell ref="JOK34:JOT34"/>
    <mergeCell ref="JKE34:JKN34"/>
    <mergeCell ref="JKO34:JKX34"/>
    <mergeCell ref="JKY34:JLH34"/>
    <mergeCell ref="JLI34:JLR34"/>
    <mergeCell ref="JLS34:JMB34"/>
    <mergeCell ref="JMC34:JML34"/>
    <mergeCell ref="JHW34:JIF34"/>
    <mergeCell ref="JIG34:JIP34"/>
    <mergeCell ref="JIQ34:JIZ34"/>
    <mergeCell ref="JJA34:JJJ34"/>
    <mergeCell ref="JJK34:JJT34"/>
    <mergeCell ref="JJU34:JKD34"/>
    <mergeCell ref="JFO34:JFX34"/>
    <mergeCell ref="JFY34:JGH34"/>
    <mergeCell ref="JGI34:JGR34"/>
    <mergeCell ref="JGS34:JHB34"/>
    <mergeCell ref="JHC34:JHL34"/>
    <mergeCell ref="JHM34:JHV34"/>
    <mergeCell ref="JDG34:JDP34"/>
    <mergeCell ref="JDQ34:JDZ34"/>
    <mergeCell ref="JEA34:JEJ34"/>
    <mergeCell ref="JEK34:JET34"/>
    <mergeCell ref="JEU34:JFD34"/>
    <mergeCell ref="JFE34:JFN34"/>
    <mergeCell ref="JAY34:JBH34"/>
    <mergeCell ref="JBI34:JBR34"/>
    <mergeCell ref="JBS34:JCB34"/>
    <mergeCell ref="JCC34:JCL34"/>
    <mergeCell ref="JCM34:JCV34"/>
    <mergeCell ref="JCW34:JDF34"/>
    <mergeCell ref="IYQ34:IYZ34"/>
    <mergeCell ref="IZA34:IZJ34"/>
    <mergeCell ref="IZK34:IZT34"/>
    <mergeCell ref="IZU34:JAD34"/>
    <mergeCell ref="JAE34:JAN34"/>
    <mergeCell ref="JAO34:JAX34"/>
    <mergeCell ref="IWI34:IWR34"/>
    <mergeCell ref="IWS34:IXB34"/>
    <mergeCell ref="IXC34:IXL34"/>
    <mergeCell ref="IXM34:IXV34"/>
    <mergeCell ref="IXW34:IYF34"/>
    <mergeCell ref="IYG34:IYP34"/>
    <mergeCell ref="IUA34:IUJ34"/>
    <mergeCell ref="IUK34:IUT34"/>
    <mergeCell ref="IUU34:IVD34"/>
    <mergeCell ref="IVE34:IVN34"/>
    <mergeCell ref="IVO34:IVX34"/>
    <mergeCell ref="IVY34:IWH34"/>
    <mergeCell ref="IRS34:ISB34"/>
    <mergeCell ref="ISC34:ISL34"/>
    <mergeCell ref="ISM34:ISV34"/>
    <mergeCell ref="ISW34:ITF34"/>
    <mergeCell ref="ITG34:ITP34"/>
    <mergeCell ref="ITQ34:ITZ34"/>
    <mergeCell ref="IPK34:IPT34"/>
    <mergeCell ref="IPU34:IQD34"/>
    <mergeCell ref="IQE34:IQN34"/>
    <mergeCell ref="IQO34:IQX34"/>
    <mergeCell ref="IQY34:IRH34"/>
    <mergeCell ref="IRI34:IRR34"/>
    <mergeCell ref="INC34:INL34"/>
    <mergeCell ref="INM34:INV34"/>
    <mergeCell ref="INW34:IOF34"/>
    <mergeCell ref="IOG34:IOP34"/>
    <mergeCell ref="IOQ34:IOZ34"/>
    <mergeCell ref="IPA34:IPJ34"/>
    <mergeCell ref="IKU34:ILD34"/>
    <mergeCell ref="ILE34:ILN34"/>
    <mergeCell ref="ILO34:ILX34"/>
    <mergeCell ref="ILY34:IMH34"/>
    <mergeCell ref="IMI34:IMR34"/>
    <mergeCell ref="IMS34:INB34"/>
    <mergeCell ref="IIM34:IIV34"/>
    <mergeCell ref="IIW34:IJF34"/>
    <mergeCell ref="IJG34:IJP34"/>
    <mergeCell ref="IJQ34:IJZ34"/>
    <mergeCell ref="IKA34:IKJ34"/>
    <mergeCell ref="IKK34:IKT34"/>
    <mergeCell ref="IGE34:IGN34"/>
    <mergeCell ref="IGO34:IGX34"/>
    <mergeCell ref="IGY34:IHH34"/>
    <mergeCell ref="IHI34:IHR34"/>
    <mergeCell ref="IHS34:IIB34"/>
    <mergeCell ref="IIC34:IIL34"/>
    <mergeCell ref="IDW34:IEF34"/>
    <mergeCell ref="IEG34:IEP34"/>
    <mergeCell ref="IEQ34:IEZ34"/>
    <mergeCell ref="IFA34:IFJ34"/>
    <mergeCell ref="IFK34:IFT34"/>
    <mergeCell ref="IFU34:IGD34"/>
    <mergeCell ref="IBO34:IBX34"/>
    <mergeCell ref="IBY34:ICH34"/>
    <mergeCell ref="ICI34:ICR34"/>
    <mergeCell ref="ICS34:IDB34"/>
    <mergeCell ref="IDC34:IDL34"/>
    <mergeCell ref="IDM34:IDV34"/>
    <mergeCell ref="HZG34:HZP34"/>
    <mergeCell ref="HZQ34:HZZ34"/>
    <mergeCell ref="IAA34:IAJ34"/>
    <mergeCell ref="IAK34:IAT34"/>
    <mergeCell ref="IAU34:IBD34"/>
    <mergeCell ref="IBE34:IBN34"/>
    <mergeCell ref="HWY34:HXH34"/>
    <mergeCell ref="HXI34:HXR34"/>
    <mergeCell ref="HXS34:HYB34"/>
    <mergeCell ref="HYC34:HYL34"/>
    <mergeCell ref="HYM34:HYV34"/>
    <mergeCell ref="HYW34:HZF34"/>
    <mergeCell ref="HUQ34:HUZ34"/>
    <mergeCell ref="HVA34:HVJ34"/>
    <mergeCell ref="HVK34:HVT34"/>
    <mergeCell ref="HVU34:HWD34"/>
    <mergeCell ref="HWE34:HWN34"/>
    <mergeCell ref="HWO34:HWX34"/>
    <mergeCell ref="HSI34:HSR34"/>
    <mergeCell ref="HSS34:HTB34"/>
    <mergeCell ref="HTC34:HTL34"/>
    <mergeCell ref="HTM34:HTV34"/>
    <mergeCell ref="HTW34:HUF34"/>
    <mergeCell ref="HUG34:HUP34"/>
    <mergeCell ref="HQA34:HQJ34"/>
    <mergeCell ref="HQK34:HQT34"/>
    <mergeCell ref="HQU34:HRD34"/>
    <mergeCell ref="HRE34:HRN34"/>
    <mergeCell ref="HRO34:HRX34"/>
    <mergeCell ref="HRY34:HSH34"/>
    <mergeCell ref="HNS34:HOB34"/>
    <mergeCell ref="HOC34:HOL34"/>
    <mergeCell ref="HOM34:HOV34"/>
    <mergeCell ref="HOW34:HPF34"/>
    <mergeCell ref="HPG34:HPP34"/>
    <mergeCell ref="HPQ34:HPZ34"/>
    <mergeCell ref="HLK34:HLT34"/>
    <mergeCell ref="HLU34:HMD34"/>
    <mergeCell ref="HME34:HMN34"/>
    <mergeCell ref="HMO34:HMX34"/>
    <mergeCell ref="HMY34:HNH34"/>
    <mergeCell ref="HNI34:HNR34"/>
    <mergeCell ref="HJC34:HJL34"/>
    <mergeCell ref="HJM34:HJV34"/>
    <mergeCell ref="HJW34:HKF34"/>
    <mergeCell ref="HKG34:HKP34"/>
    <mergeCell ref="HKQ34:HKZ34"/>
    <mergeCell ref="HLA34:HLJ34"/>
    <mergeCell ref="HGU34:HHD34"/>
    <mergeCell ref="HHE34:HHN34"/>
    <mergeCell ref="HHO34:HHX34"/>
    <mergeCell ref="HHY34:HIH34"/>
    <mergeCell ref="HII34:HIR34"/>
    <mergeCell ref="HIS34:HJB34"/>
    <mergeCell ref="HEM34:HEV34"/>
    <mergeCell ref="HEW34:HFF34"/>
    <mergeCell ref="HFG34:HFP34"/>
    <mergeCell ref="HFQ34:HFZ34"/>
    <mergeCell ref="HGA34:HGJ34"/>
    <mergeCell ref="HGK34:HGT34"/>
    <mergeCell ref="HCE34:HCN34"/>
    <mergeCell ref="HCO34:HCX34"/>
    <mergeCell ref="HCY34:HDH34"/>
    <mergeCell ref="HDI34:HDR34"/>
    <mergeCell ref="HDS34:HEB34"/>
    <mergeCell ref="HEC34:HEL34"/>
    <mergeCell ref="GZW34:HAF34"/>
    <mergeCell ref="HAG34:HAP34"/>
    <mergeCell ref="HAQ34:HAZ34"/>
    <mergeCell ref="HBA34:HBJ34"/>
    <mergeCell ref="HBK34:HBT34"/>
    <mergeCell ref="HBU34:HCD34"/>
    <mergeCell ref="GXO34:GXX34"/>
    <mergeCell ref="GXY34:GYH34"/>
    <mergeCell ref="GYI34:GYR34"/>
    <mergeCell ref="GYS34:GZB34"/>
    <mergeCell ref="GZC34:GZL34"/>
    <mergeCell ref="GZM34:GZV34"/>
    <mergeCell ref="GVG34:GVP34"/>
    <mergeCell ref="GVQ34:GVZ34"/>
    <mergeCell ref="GWA34:GWJ34"/>
    <mergeCell ref="GWK34:GWT34"/>
    <mergeCell ref="GWU34:GXD34"/>
    <mergeCell ref="GXE34:GXN34"/>
    <mergeCell ref="GSY34:GTH34"/>
    <mergeCell ref="GTI34:GTR34"/>
    <mergeCell ref="GTS34:GUB34"/>
    <mergeCell ref="GUC34:GUL34"/>
    <mergeCell ref="GUM34:GUV34"/>
    <mergeCell ref="GUW34:GVF34"/>
    <mergeCell ref="GQQ34:GQZ34"/>
    <mergeCell ref="GRA34:GRJ34"/>
    <mergeCell ref="GRK34:GRT34"/>
    <mergeCell ref="GRU34:GSD34"/>
    <mergeCell ref="GSE34:GSN34"/>
    <mergeCell ref="GSO34:GSX34"/>
    <mergeCell ref="GOI34:GOR34"/>
    <mergeCell ref="GOS34:GPB34"/>
    <mergeCell ref="GPC34:GPL34"/>
    <mergeCell ref="GPM34:GPV34"/>
    <mergeCell ref="GPW34:GQF34"/>
    <mergeCell ref="GQG34:GQP34"/>
    <mergeCell ref="GMA34:GMJ34"/>
    <mergeCell ref="GMK34:GMT34"/>
    <mergeCell ref="GMU34:GND34"/>
    <mergeCell ref="GNE34:GNN34"/>
    <mergeCell ref="GNO34:GNX34"/>
    <mergeCell ref="GNY34:GOH34"/>
    <mergeCell ref="GJS34:GKB34"/>
    <mergeCell ref="GKC34:GKL34"/>
    <mergeCell ref="GKM34:GKV34"/>
    <mergeCell ref="GKW34:GLF34"/>
    <mergeCell ref="GLG34:GLP34"/>
    <mergeCell ref="GLQ34:GLZ34"/>
    <mergeCell ref="GHK34:GHT34"/>
    <mergeCell ref="GHU34:GID34"/>
    <mergeCell ref="GIE34:GIN34"/>
    <mergeCell ref="GIO34:GIX34"/>
    <mergeCell ref="GIY34:GJH34"/>
    <mergeCell ref="GJI34:GJR34"/>
    <mergeCell ref="GFC34:GFL34"/>
    <mergeCell ref="GFM34:GFV34"/>
    <mergeCell ref="GFW34:GGF34"/>
    <mergeCell ref="GGG34:GGP34"/>
    <mergeCell ref="GGQ34:GGZ34"/>
    <mergeCell ref="GHA34:GHJ34"/>
    <mergeCell ref="GCU34:GDD34"/>
    <mergeCell ref="GDE34:GDN34"/>
    <mergeCell ref="GDO34:GDX34"/>
    <mergeCell ref="GDY34:GEH34"/>
    <mergeCell ref="GEI34:GER34"/>
    <mergeCell ref="GES34:GFB34"/>
    <mergeCell ref="GAM34:GAV34"/>
    <mergeCell ref="GAW34:GBF34"/>
    <mergeCell ref="GBG34:GBP34"/>
    <mergeCell ref="GBQ34:GBZ34"/>
    <mergeCell ref="GCA34:GCJ34"/>
    <mergeCell ref="GCK34:GCT34"/>
    <mergeCell ref="FYE34:FYN34"/>
    <mergeCell ref="FYO34:FYX34"/>
    <mergeCell ref="FYY34:FZH34"/>
    <mergeCell ref="FZI34:FZR34"/>
    <mergeCell ref="FZS34:GAB34"/>
    <mergeCell ref="GAC34:GAL34"/>
    <mergeCell ref="FVW34:FWF34"/>
    <mergeCell ref="FWG34:FWP34"/>
    <mergeCell ref="FWQ34:FWZ34"/>
    <mergeCell ref="FXA34:FXJ34"/>
    <mergeCell ref="FXK34:FXT34"/>
    <mergeCell ref="FXU34:FYD34"/>
    <mergeCell ref="FTO34:FTX34"/>
    <mergeCell ref="FTY34:FUH34"/>
    <mergeCell ref="FUI34:FUR34"/>
    <mergeCell ref="FUS34:FVB34"/>
    <mergeCell ref="FVC34:FVL34"/>
    <mergeCell ref="FVM34:FVV34"/>
    <mergeCell ref="FRG34:FRP34"/>
    <mergeCell ref="FRQ34:FRZ34"/>
    <mergeCell ref="FSA34:FSJ34"/>
    <mergeCell ref="FSK34:FST34"/>
    <mergeCell ref="FSU34:FTD34"/>
    <mergeCell ref="FTE34:FTN34"/>
    <mergeCell ref="FOY34:FPH34"/>
    <mergeCell ref="FPI34:FPR34"/>
    <mergeCell ref="FPS34:FQB34"/>
    <mergeCell ref="FQC34:FQL34"/>
    <mergeCell ref="FQM34:FQV34"/>
    <mergeCell ref="FQW34:FRF34"/>
    <mergeCell ref="FMQ34:FMZ34"/>
    <mergeCell ref="FNA34:FNJ34"/>
    <mergeCell ref="FNK34:FNT34"/>
    <mergeCell ref="FNU34:FOD34"/>
    <mergeCell ref="FOE34:FON34"/>
    <mergeCell ref="FOO34:FOX34"/>
    <mergeCell ref="FKI34:FKR34"/>
    <mergeCell ref="FKS34:FLB34"/>
    <mergeCell ref="FLC34:FLL34"/>
    <mergeCell ref="FLM34:FLV34"/>
    <mergeCell ref="FLW34:FMF34"/>
    <mergeCell ref="FMG34:FMP34"/>
    <mergeCell ref="FIA34:FIJ34"/>
    <mergeCell ref="FIK34:FIT34"/>
    <mergeCell ref="FIU34:FJD34"/>
    <mergeCell ref="FJE34:FJN34"/>
    <mergeCell ref="FJO34:FJX34"/>
    <mergeCell ref="FJY34:FKH34"/>
    <mergeCell ref="FFS34:FGB34"/>
    <mergeCell ref="FGC34:FGL34"/>
    <mergeCell ref="FGM34:FGV34"/>
    <mergeCell ref="FGW34:FHF34"/>
    <mergeCell ref="FHG34:FHP34"/>
    <mergeCell ref="FHQ34:FHZ34"/>
    <mergeCell ref="FDK34:FDT34"/>
    <mergeCell ref="FDU34:FED34"/>
    <mergeCell ref="FEE34:FEN34"/>
    <mergeCell ref="FEO34:FEX34"/>
    <mergeCell ref="FEY34:FFH34"/>
    <mergeCell ref="FFI34:FFR34"/>
    <mergeCell ref="FBC34:FBL34"/>
    <mergeCell ref="FBM34:FBV34"/>
    <mergeCell ref="FBW34:FCF34"/>
    <mergeCell ref="FCG34:FCP34"/>
    <mergeCell ref="FCQ34:FCZ34"/>
    <mergeCell ref="FDA34:FDJ34"/>
    <mergeCell ref="EYU34:EZD34"/>
    <mergeCell ref="EZE34:EZN34"/>
    <mergeCell ref="EZO34:EZX34"/>
    <mergeCell ref="EZY34:FAH34"/>
    <mergeCell ref="FAI34:FAR34"/>
    <mergeCell ref="FAS34:FBB34"/>
    <mergeCell ref="EWM34:EWV34"/>
    <mergeCell ref="EWW34:EXF34"/>
    <mergeCell ref="EXG34:EXP34"/>
    <mergeCell ref="EXQ34:EXZ34"/>
    <mergeCell ref="EYA34:EYJ34"/>
    <mergeCell ref="EYK34:EYT34"/>
    <mergeCell ref="EUE34:EUN34"/>
    <mergeCell ref="EUO34:EUX34"/>
    <mergeCell ref="EUY34:EVH34"/>
    <mergeCell ref="EVI34:EVR34"/>
    <mergeCell ref="EVS34:EWB34"/>
    <mergeCell ref="EWC34:EWL34"/>
    <mergeCell ref="ERW34:ESF34"/>
    <mergeCell ref="ESG34:ESP34"/>
    <mergeCell ref="ESQ34:ESZ34"/>
    <mergeCell ref="ETA34:ETJ34"/>
    <mergeCell ref="ETK34:ETT34"/>
    <mergeCell ref="ETU34:EUD34"/>
    <mergeCell ref="EPO34:EPX34"/>
    <mergeCell ref="EPY34:EQH34"/>
    <mergeCell ref="EQI34:EQR34"/>
    <mergeCell ref="EQS34:ERB34"/>
    <mergeCell ref="ERC34:ERL34"/>
    <mergeCell ref="ERM34:ERV34"/>
    <mergeCell ref="ENG34:ENP34"/>
    <mergeCell ref="ENQ34:ENZ34"/>
    <mergeCell ref="EOA34:EOJ34"/>
    <mergeCell ref="EOK34:EOT34"/>
    <mergeCell ref="EOU34:EPD34"/>
    <mergeCell ref="EPE34:EPN34"/>
    <mergeCell ref="EKY34:ELH34"/>
    <mergeCell ref="ELI34:ELR34"/>
    <mergeCell ref="ELS34:EMB34"/>
    <mergeCell ref="EMC34:EML34"/>
    <mergeCell ref="EMM34:EMV34"/>
    <mergeCell ref="EMW34:ENF34"/>
    <mergeCell ref="EIQ34:EIZ34"/>
    <mergeCell ref="EJA34:EJJ34"/>
    <mergeCell ref="EJK34:EJT34"/>
    <mergeCell ref="EJU34:EKD34"/>
    <mergeCell ref="EKE34:EKN34"/>
    <mergeCell ref="EKO34:EKX34"/>
    <mergeCell ref="EGI34:EGR34"/>
    <mergeCell ref="EGS34:EHB34"/>
    <mergeCell ref="EHC34:EHL34"/>
    <mergeCell ref="EHM34:EHV34"/>
    <mergeCell ref="EHW34:EIF34"/>
    <mergeCell ref="EIG34:EIP34"/>
    <mergeCell ref="EEA34:EEJ34"/>
    <mergeCell ref="EEK34:EET34"/>
    <mergeCell ref="EEU34:EFD34"/>
    <mergeCell ref="EFE34:EFN34"/>
    <mergeCell ref="EFO34:EFX34"/>
    <mergeCell ref="EFY34:EGH34"/>
    <mergeCell ref="EBS34:ECB34"/>
    <mergeCell ref="ECC34:ECL34"/>
    <mergeCell ref="ECM34:ECV34"/>
    <mergeCell ref="ECW34:EDF34"/>
    <mergeCell ref="EDG34:EDP34"/>
    <mergeCell ref="EDQ34:EDZ34"/>
    <mergeCell ref="DZK34:DZT34"/>
    <mergeCell ref="DZU34:EAD34"/>
    <mergeCell ref="EAE34:EAN34"/>
    <mergeCell ref="EAO34:EAX34"/>
    <mergeCell ref="EAY34:EBH34"/>
    <mergeCell ref="EBI34:EBR34"/>
    <mergeCell ref="DXC34:DXL34"/>
    <mergeCell ref="DXM34:DXV34"/>
    <mergeCell ref="DXW34:DYF34"/>
    <mergeCell ref="DYG34:DYP34"/>
    <mergeCell ref="DYQ34:DYZ34"/>
    <mergeCell ref="DZA34:DZJ34"/>
    <mergeCell ref="DUU34:DVD34"/>
    <mergeCell ref="DVE34:DVN34"/>
    <mergeCell ref="DVO34:DVX34"/>
    <mergeCell ref="DVY34:DWH34"/>
    <mergeCell ref="DWI34:DWR34"/>
    <mergeCell ref="DWS34:DXB34"/>
    <mergeCell ref="DSM34:DSV34"/>
    <mergeCell ref="DSW34:DTF34"/>
    <mergeCell ref="DTG34:DTP34"/>
    <mergeCell ref="DTQ34:DTZ34"/>
    <mergeCell ref="DUA34:DUJ34"/>
    <mergeCell ref="DUK34:DUT34"/>
    <mergeCell ref="DQE34:DQN34"/>
    <mergeCell ref="DQO34:DQX34"/>
    <mergeCell ref="DQY34:DRH34"/>
    <mergeCell ref="DRI34:DRR34"/>
    <mergeCell ref="DRS34:DSB34"/>
    <mergeCell ref="DSC34:DSL34"/>
    <mergeCell ref="DNW34:DOF34"/>
    <mergeCell ref="DOG34:DOP34"/>
    <mergeCell ref="DOQ34:DOZ34"/>
    <mergeCell ref="DPA34:DPJ34"/>
    <mergeCell ref="DPK34:DPT34"/>
    <mergeCell ref="DPU34:DQD34"/>
    <mergeCell ref="DLO34:DLX34"/>
    <mergeCell ref="DLY34:DMH34"/>
    <mergeCell ref="DMI34:DMR34"/>
    <mergeCell ref="DMS34:DNB34"/>
    <mergeCell ref="DNC34:DNL34"/>
    <mergeCell ref="DNM34:DNV34"/>
    <mergeCell ref="DJG34:DJP34"/>
    <mergeCell ref="DJQ34:DJZ34"/>
    <mergeCell ref="DKA34:DKJ34"/>
    <mergeCell ref="DKK34:DKT34"/>
    <mergeCell ref="DKU34:DLD34"/>
    <mergeCell ref="DLE34:DLN34"/>
    <mergeCell ref="DGY34:DHH34"/>
    <mergeCell ref="DHI34:DHR34"/>
    <mergeCell ref="DHS34:DIB34"/>
    <mergeCell ref="DIC34:DIL34"/>
    <mergeCell ref="DIM34:DIV34"/>
    <mergeCell ref="DIW34:DJF34"/>
    <mergeCell ref="DEQ34:DEZ34"/>
    <mergeCell ref="DFA34:DFJ34"/>
    <mergeCell ref="DFK34:DFT34"/>
    <mergeCell ref="DFU34:DGD34"/>
    <mergeCell ref="DGE34:DGN34"/>
    <mergeCell ref="DGO34:DGX34"/>
    <mergeCell ref="DCI34:DCR34"/>
    <mergeCell ref="DCS34:DDB34"/>
    <mergeCell ref="DDC34:DDL34"/>
    <mergeCell ref="DDM34:DDV34"/>
    <mergeCell ref="DDW34:DEF34"/>
    <mergeCell ref="DEG34:DEP34"/>
    <mergeCell ref="DAA34:DAJ34"/>
    <mergeCell ref="DAK34:DAT34"/>
    <mergeCell ref="DAU34:DBD34"/>
    <mergeCell ref="DBE34:DBN34"/>
    <mergeCell ref="DBO34:DBX34"/>
    <mergeCell ref="DBY34:DCH34"/>
    <mergeCell ref="CXS34:CYB34"/>
    <mergeCell ref="CYC34:CYL34"/>
    <mergeCell ref="CYM34:CYV34"/>
    <mergeCell ref="CYW34:CZF34"/>
    <mergeCell ref="CZG34:CZP34"/>
    <mergeCell ref="CZQ34:CZZ34"/>
    <mergeCell ref="CVK34:CVT34"/>
    <mergeCell ref="CVU34:CWD34"/>
    <mergeCell ref="CWE34:CWN34"/>
    <mergeCell ref="CWO34:CWX34"/>
    <mergeCell ref="CWY34:CXH34"/>
    <mergeCell ref="CXI34:CXR34"/>
    <mergeCell ref="CTC34:CTL34"/>
    <mergeCell ref="CTM34:CTV34"/>
    <mergeCell ref="CTW34:CUF34"/>
    <mergeCell ref="CUG34:CUP34"/>
    <mergeCell ref="CUQ34:CUZ34"/>
    <mergeCell ref="CVA34:CVJ34"/>
    <mergeCell ref="CQU34:CRD34"/>
    <mergeCell ref="CRE34:CRN34"/>
    <mergeCell ref="CRO34:CRX34"/>
    <mergeCell ref="CRY34:CSH34"/>
    <mergeCell ref="CSI34:CSR34"/>
    <mergeCell ref="CSS34:CTB34"/>
    <mergeCell ref="COM34:COV34"/>
    <mergeCell ref="COW34:CPF34"/>
    <mergeCell ref="CPG34:CPP34"/>
    <mergeCell ref="CPQ34:CPZ34"/>
    <mergeCell ref="CQA34:CQJ34"/>
    <mergeCell ref="CQK34:CQT34"/>
    <mergeCell ref="CME34:CMN34"/>
    <mergeCell ref="CMO34:CMX34"/>
    <mergeCell ref="CMY34:CNH34"/>
    <mergeCell ref="CNI34:CNR34"/>
    <mergeCell ref="CNS34:COB34"/>
    <mergeCell ref="COC34:COL34"/>
    <mergeCell ref="CJW34:CKF34"/>
    <mergeCell ref="CKG34:CKP34"/>
    <mergeCell ref="CKQ34:CKZ34"/>
    <mergeCell ref="CLA34:CLJ34"/>
    <mergeCell ref="CLK34:CLT34"/>
    <mergeCell ref="CLU34:CMD34"/>
    <mergeCell ref="CHO34:CHX34"/>
    <mergeCell ref="CHY34:CIH34"/>
    <mergeCell ref="CII34:CIR34"/>
    <mergeCell ref="CIS34:CJB34"/>
    <mergeCell ref="CJC34:CJL34"/>
    <mergeCell ref="CJM34:CJV34"/>
    <mergeCell ref="CFG34:CFP34"/>
    <mergeCell ref="CFQ34:CFZ34"/>
    <mergeCell ref="CGA34:CGJ34"/>
    <mergeCell ref="CGK34:CGT34"/>
    <mergeCell ref="CGU34:CHD34"/>
    <mergeCell ref="CHE34:CHN34"/>
    <mergeCell ref="CCY34:CDH34"/>
    <mergeCell ref="CDI34:CDR34"/>
    <mergeCell ref="CDS34:CEB34"/>
    <mergeCell ref="CEC34:CEL34"/>
    <mergeCell ref="CEM34:CEV34"/>
    <mergeCell ref="CEW34:CFF34"/>
    <mergeCell ref="CAQ34:CAZ34"/>
    <mergeCell ref="CBA34:CBJ34"/>
    <mergeCell ref="CBK34:CBT34"/>
    <mergeCell ref="CBU34:CCD34"/>
    <mergeCell ref="CCE34:CCN34"/>
    <mergeCell ref="CCO34:CCX34"/>
    <mergeCell ref="BYI34:BYR34"/>
    <mergeCell ref="BYS34:BZB34"/>
    <mergeCell ref="BZC34:BZL34"/>
    <mergeCell ref="BZM34:BZV34"/>
    <mergeCell ref="BZW34:CAF34"/>
    <mergeCell ref="CAG34:CAP34"/>
    <mergeCell ref="BWA34:BWJ34"/>
    <mergeCell ref="BWK34:BWT34"/>
    <mergeCell ref="BWU34:BXD34"/>
    <mergeCell ref="BXE34:BXN34"/>
    <mergeCell ref="BXO34:BXX34"/>
    <mergeCell ref="BXY34:BYH34"/>
    <mergeCell ref="BTS34:BUB34"/>
    <mergeCell ref="BUC34:BUL34"/>
    <mergeCell ref="BUM34:BUV34"/>
    <mergeCell ref="BUW34:BVF34"/>
    <mergeCell ref="BVG34:BVP34"/>
    <mergeCell ref="BVQ34:BVZ34"/>
    <mergeCell ref="BRK34:BRT34"/>
    <mergeCell ref="BRU34:BSD34"/>
    <mergeCell ref="BSE34:BSN34"/>
    <mergeCell ref="BSO34:BSX34"/>
    <mergeCell ref="BSY34:BTH34"/>
    <mergeCell ref="BTI34:BTR34"/>
    <mergeCell ref="BPC34:BPL34"/>
    <mergeCell ref="BPM34:BPV34"/>
    <mergeCell ref="BPW34:BQF34"/>
    <mergeCell ref="BQG34:BQP34"/>
    <mergeCell ref="BQQ34:BQZ34"/>
    <mergeCell ref="BRA34:BRJ34"/>
    <mergeCell ref="BMU34:BND34"/>
    <mergeCell ref="BNE34:BNN34"/>
    <mergeCell ref="BNO34:BNX34"/>
    <mergeCell ref="BNY34:BOH34"/>
    <mergeCell ref="BOI34:BOR34"/>
    <mergeCell ref="BOS34:BPB34"/>
    <mergeCell ref="BKM34:BKV34"/>
    <mergeCell ref="BKW34:BLF34"/>
    <mergeCell ref="BLG34:BLP34"/>
    <mergeCell ref="BLQ34:BLZ34"/>
    <mergeCell ref="BMA34:BMJ34"/>
    <mergeCell ref="BMK34:BMT34"/>
    <mergeCell ref="BIE34:BIN34"/>
    <mergeCell ref="BIO34:BIX34"/>
    <mergeCell ref="BIY34:BJH34"/>
    <mergeCell ref="BJI34:BJR34"/>
    <mergeCell ref="BJS34:BKB34"/>
    <mergeCell ref="BKC34:BKL34"/>
    <mergeCell ref="BFW34:BGF34"/>
    <mergeCell ref="BGG34:BGP34"/>
    <mergeCell ref="BGQ34:BGZ34"/>
    <mergeCell ref="BHA34:BHJ34"/>
    <mergeCell ref="BHK34:BHT34"/>
    <mergeCell ref="BHU34:BID34"/>
    <mergeCell ref="BDO34:BDX34"/>
    <mergeCell ref="BDY34:BEH34"/>
    <mergeCell ref="BEI34:BER34"/>
    <mergeCell ref="BES34:BFB34"/>
    <mergeCell ref="BFC34:BFL34"/>
    <mergeCell ref="BFM34:BFV34"/>
    <mergeCell ref="BBG34:BBP34"/>
    <mergeCell ref="BBQ34:BBZ34"/>
    <mergeCell ref="BCA34:BCJ34"/>
    <mergeCell ref="BCK34:BCT34"/>
    <mergeCell ref="BCU34:BDD34"/>
    <mergeCell ref="BDE34:BDN34"/>
    <mergeCell ref="AYY34:AZH34"/>
    <mergeCell ref="AZI34:AZR34"/>
    <mergeCell ref="AZS34:BAB34"/>
    <mergeCell ref="BAC34:BAL34"/>
    <mergeCell ref="BAM34:BAV34"/>
    <mergeCell ref="BAW34:BBF34"/>
    <mergeCell ref="AWQ34:AWZ34"/>
    <mergeCell ref="AXA34:AXJ34"/>
    <mergeCell ref="AXK34:AXT34"/>
    <mergeCell ref="AXU34:AYD34"/>
    <mergeCell ref="AYE34:AYN34"/>
    <mergeCell ref="AYO34:AYX34"/>
    <mergeCell ref="AUI34:AUR34"/>
    <mergeCell ref="AUS34:AVB34"/>
    <mergeCell ref="AVC34:AVL34"/>
    <mergeCell ref="AVM34:AVV34"/>
    <mergeCell ref="AVW34:AWF34"/>
    <mergeCell ref="AWG34:AWP34"/>
    <mergeCell ref="ASA34:ASJ34"/>
    <mergeCell ref="ASK34:AST34"/>
    <mergeCell ref="ASU34:ATD34"/>
    <mergeCell ref="ATE34:ATN34"/>
    <mergeCell ref="ATO34:ATX34"/>
    <mergeCell ref="ATY34:AUH34"/>
    <mergeCell ref="APS34:AQB34"/>
    <mergeCell ref="AQC34:AQL34"/>
    <mergeCell ref="AQM34:AQV34"/>
    <mergeCell ref="AQW34:ARF34"/>
    <mergeCell ref="ARG34:ARP34"/>
    <mergeCell ref="ARQ34:ARZ34"/>
    <mergeCell ref="ANK34:ANT34"/>
    <mergeCell ref="ANU34:AOD34"/>
    <mergeCell ref="AOE34:AON34"/>
    <mergeCell ref="AOO34:AOX34"/>
    <mergeCell ref="AOY34:APH34"/>
    <mergeCell ref="API34:APR34"/>
    <mergeCell ref="ALC34:ALL34"/>
    <mergeCell ref="ALM34:ALV34"/>
    <mergeCell ref="ALW34:AMF34"/>
    <mergeCell ref="AMG34:AMP34"/>
    <mergeCell ref="AMQ34:AMZ34"/>
    <mergeCell ref="ANA34:ANJ34"/>
    <mergeCell ref="AIU34:AJD34"/>
    <mergeCell ref="AJE34:AJN34"/>
    <mergeCell ref="AJO34:AJX34"/>
    <mergeCell ref="AJY34:AKH34"/>
    <mergeCell ref="AKI34:AKR34"/>
    <mergeCell ref="AKS34:ALB34"/>
    <mergeCell ref="AGM34:AGV34"/>
    <mergeCell ref="AGW34:AHF34"/>
    <mergeCell ref="AHG34:AHP34"/>
    <mergeCell ref="AHQ34:AHZ34"/>
    <mergeCell ref="AIA34:AIJ34"/>
    <mergeCell ref="AIK34:AIT34"/>
    <mergeCell ref="AEE34:AEN34"/>
    <mergeCell ref="AEO34:AEX34"/>
    <mergeCell ref="AEY34:AFH34"/>
    <mergeCell ref="AFI34:AFR34"/>
    <mergeCell ref="AFS34:AGB34"/>
    <mergeCell ref="AGC34:AGL34"/>
    <mergeCell ref="ABW34:ACF34"/>
    <mergeCell ref="ACG34:ACP34"/>
    <mergeCell ref="ACQ34:ACZ34"/>
    <mergeCell ref="ADA34:ADJ34"/>
    <mergeCell ref="ADK34:ADT34"/>
    <mergeCell ref="ADU34:AED34"/>
    <mergeCell ref="ZO34:ZX34"/>
    <mergeCell ref="ZY34:AAH34"/>
    <mergeCell ref="AAI34:AAR34"/>
    <mergeCell ref="AAS34:ABB34"/>
    <mergeCell ref="ABC34:ABL34"/>
    <mergeCell ref="ABM34:ABV34"/>
    <mergeCell ref="XG34:XP34"/>
    <mergeCell ref="XQ34:XZ34"/>
    <mergeCell ref="YA34:YJ34"/>
    <mergeCell ref="YK34:YT34"/>
    <mergeCell ref="YU34:ZD34"/>
    <mergeCell ref="ZE34:ZN34"/>
    <mergeCell ref="UY34:VH34"/>
    <mergeCell ref="VI34:VR34"/>
    <mergeCell ref="VS34:WB34"/>
    <mergeCell ref="WC34:WL34"/>
    <mergeCell ref="WM34:WV34"/>
    <mergeCell ref="WW34:XF34"/>
    <mergeCell ref="SQ34:SZ34"/>
    <mergeCell ref="TA34:TJ34"/>
    <mergeCell ref="TK34:TT34"/>
    <mergeCell ref="TU34:UD34"/>
    <mergeCell ref="UE34:UN34"/>
    <mergeCell ref="UO34:UX34"/>
    <mergeCell ref="QI34:QR34"/>
    <mergeCell ref="QS34:RB34"/>
    <mergeCell ref="RC34:RL34"/>
    <mergeCell ref="RM34:RV34"/>
    <mergeCell ref="RW34:SF34"/>
    <mergeCell ref="SG34:SP34"/>
    <mergeCell ref="OA34:OJ34"/>
    <mergeCell ref="OK34:OT34"/>
    <mergeCell ref="OU34:PD34"/>
    <mergeCell ref="PE34:PN34"/>
    <mergeCell ref="PO34:PX34"/>
    <mergeCell ref="PY34:QH34"/>
    <mergeCell ref="LS34:MB34"/>
    <mergeCell ref="MC34:ML34"/>
    <mergeCell ref="MM34:MV34"/>
    <mergeCell ref="MW34:NF34"/>
    <mergeCell ref="NG34:NP34"/>
    <mergeCell ref="NQ34:NZ34"/>
    <mergeCell ref="JK34:JT34"/>
    <mergeCell ref="JU34:KD34"/>
    <mergeCell ref="KE34:KN34"/>
    <mergeCell ref="KO34:KX34"/>
    <mergeCell ref="KY34:LH34"/>
    <mergeCell ref="LI34:LR34"/>
    <mergeCell ref="HC34:HL34"/>
    <mergeCell ref="HM34:HV34"/>
    <mergeCell ref="HW34:IF34"/>
    <mergeCell ref="IG34:IP34"/>
    <mergeCell ref="IQ34:IZ34"/>
    <mergeCell ref="JA34:JJ34"/>
    <mergeCell ref="EU34:FD34"/>
    <mergeCell ref="FE34:FN34"/>
    <mergeCell ref="FO34:FX34"/>
    <mergeCell ref="FY34:GH34"/>
    <mergeCell ref="GI34:GR34"/>
    <mergeCell ref="GS34:HB34"/>
    <mergeCell ref="CM34:CV34"/>
    <mergeCell ref="CW34:DF34"/>
    <mergeCell ref="DG34:DP34"/>
    <mergeCell ref="DQ34:DZ34"/>
    <mergeCell ref="EA34:EJ34"/>
    <mergeCell ref="EK34:ET34"/>
    <mergeCell ref="A2:J3"/>
    <mergeCell ref="A4:J4"/>
    <mergeCell ref="A6:J6"/>
    <mergeCell ref="A8:J8"/>
    <mergeCell ref="A10:J10"/>
    <mergeCell ref="A12:J12"/>
    <mergeCell ref="A40:J40"/>
    <mergeCell ref="A42:J42"/>
    <mergeCell ref="AE34:AN34"/>
    <mergeCell ref="AO34:AX34"/>
    <mergeCell ref="AY34:BH34"/>
    <mergeCell ref="BI34:BR34"/>
    <mergeCell ref="BS34:CB34"/>
    <mergeCell ref="CC34:CL34"/>
    <mergeCell ref="A24:J24"/>
    <mergeCell ref="A26:J26"/>
    <mergeCell ref="A28:J28"/>
    <mergeCell ref="A30:J30"/>
    <mergeCell ref="A34:J34"/>
    <mergeCell ref="U34:AD34"/>
    <mergeCell ref="A14:J14"/>
    <mergeCell ref="A16:J16"/>
    <mergeCell ref="A17:J17"/>
    <mergeCell ref="A18:J18"/>
    <mergeCell ref="A20:J20"/>
    <mergeCell ref="A22:J22"/>
  </mergeCells>
  <pageMargins left="0.31496062992125984" right="0.31496062992125984" top="0.35433070866141736" bottom="0.35433070866141736" header="0.31496062992125984" footer="0.31496062992125984"/>
  <pageSetup paperSize="9" scale="86" fitToHeight="0" orientation="portrait" r:id="rId1"/>
  <rowBreaks count="1" manualBreakCount="1">
    <brk id="85" max="9" man="1"/>
  </rowBreaks>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AD95"/>
  <sheetViews>
    <sheetView tabSelected="1" workbookViewId="0">
      <selection activeCell="N75" sqref="N75"/>
    </sheetView>
  </sheetViews>
  <sheetFormatPr baseColWidth="10" defaultRowHeight="12.75" x14ac:dyDescent="0.2"/>
  <cols>
    <col min="1" max="2" width="4.7109375" style="1" customWidth="1"/>
    <col min="3" max="3" width="14.42578125" style="1" customWidth="1"/>
    <col min="4" max="4" width="4.7109375" style="1" customWidth="1"/>
    <col min="5" max="5" width="14.42578125" style="1" customWidth="1"/>
    <col min="6" max="6" width="4.7109375" style="1" customWidth="1"/>
    <col min="7" max="7" width="14.42578125" style="1" customWidth="1"/>
    <col min="8" max="8" width="4.7109375" style="1" customWidth="1"/>
    <col min="9" max="9" width="14.42578125" style="1" customWidth="1"/>
    <col min="10" max="10" width="5.140625" style="1" customWidth="1"/>
    <col min="11" max="11" width="14.42578125" style="1" customWidth="1"/>
    <col min="12" max="12" width="8.5703125" style="1" customWidth="1"/>
    <col min="13" max="13" width="20.140625" style="1" customWidth="1"/>
    <col min="14" max="14" width="7.7109375" style="1" customWidth="1"/>
    <col min="15" max="15" width="19" style="1" customWidth="1"/>
    <col min="16" max="16" width="4.7109375" style="1" customWidth="1"/>
    <col min="17" max="26" width="11.42578125" style="1"/>
    <col min="27" max="27" width="20.42578125" style="1" hidden="1" customWidth="1"/>
    <col min="28" max="28" width="0" style="1" hidden="1" customWidth="1"/>
    <col min="29" max="16384" width="11.42578125" style="1"/>
  </cols>
  <sheetData>
    <row r="1" spans="1:30" ht="30" customHeight="1" thickBot="1" x14ac:dyDescent="0.25">
      <c r="A1" s="387" t="s">
        <v>0</v>
      </c>
      <c r="B1" s="388"/>
      <c r="C1" s="388"/>
      <c r="D1" s="388"/>
      <c r="E1" s="388"/>
      <c r="F1" s="388"/>
      <c r="G1" s="388"/>
      <c r="H1" s="388"/>
      <c r="I1" s="388"/>
      <c r="J1" s="388"/>
      <c r="K1" s="388"/>
      <c r="L1" s="389"/>
      <c r="M1" s="380" t="s">
        <v>42</v>
      </c>
      <c r="N1" s="381"/>
      <c r="O1" s="381"/>
      <c r="P1" s="382"/>
    </row>
    <row r="2" spans="1:30" ht="6.95" customHeight="1" thickBot="1" x14ac:dyDescent="0.25">
      <c r="A2" s="2"/>
      <c r="B2" s="3"/>
      <c r="C2" s="3"/>
      <c r="D2" s="3"/>
      <c r="E2" s="3"/>
      <c r="F2" s="3"/>
      <c r="G2" s="3"/>
      <c r="H2" s="3"/>
      <c r="I2" s="3"/>
      <c r="J2" s="3"/>
      <c r="K2" s="3"/>
      <c r="L2" s="3"/>
      <c r="M2" s="3"/>
      <c r="N2" s="3"/>
      <c r="O2" s="3"/>
      <c r="P2" s="4"/>
    </row>
    <row r="3" spans="1:30" ht="21" customHeight="1" thickBot="1" x14ac:dyDescent="0.25">
      <c r="A3" s="2"/>
      <c r="B3" s="5" t="s">
        <v>1</v>
      </c>
      <c r="C3" s="5"/>
      <c r="D3" s="5"/>
      <c r="E3" s="5"/>
      <c r="F3" s="5"/>
      <c r="G3" s="383" t="s">
        <v>42</v>
      </c>
      <c r="H3" s="384"/>
      <c r="I3" s="6"/>
      <c r="J3" s="3"/>
      <c r="K3" s="270" t="s">
        <v>2</v>
      </c>
      <c r="L3" s="270"/>
      <c r="M3" s="271"/>
      <c r="N3" s="272"/>
      <c r="O3" s="273"/>
      <c r="P3" s="8"/>
      <c r="AA3" s="9" t="s">
        <v>3</v>
      </c>
    </row>
    <row r="4" spans="1:30" ht="6.95" customHeight="1" thickBot="1" x14ac:dyDescent="0.25">
      <c r="A4" s="2"/>
      <c r="B4" s="10"/>
      <c r="C4" s="10"/>
      <c r="D4" s="10"/>
      <c r="E4" s="10"/>
      <c r="F4" s="10"/>
      <c r="G4" s="10"/>
      <c r="H4" s="3"/>
      <c r="I4" s="11"/>
      <c r="J4" s="11"/>
      <c r="K4" s="11"/>
      <c r="L4" s="3"/>
      <c r="M4" s="3"/>
      <c r="N4" s="3"/>
      <c r="O4" s="3"/>
      <c r="P4" s="4"/>
      <c r="AB4" s="12"/>
      <c r="AC4" s="12"/>
      <c r="AD4" s="13"/>
    </row>
    <row r="5" spans="1:30" ht="21" customHeight="1" thickBot="1" x14ac:dyDescent="0.25">
      <c r="A5" s="362"/>
      <c r="B5" s="363"/>
      <c r="C5" s="363"/>
      <c r="D5" s="363"/>
      <c r="E5" s="363"/>
      <c r="F5" s="363"/>
      <c r="G5" s="363"/>
      <c r="H5" s="363"/>
      <c r="I5" s="363"/>
      <c r="J5" s="363"/>
      <c r="K5" s="363"/>
      <c r="L5" s="364"/>
      <c r="M5" s="398" t="s">
        <v>9</v>
      </c>
      <c r="N5" s="399"/>
      <c r="O5" s="399"/>
      <c r="P5" s="400"/>
      <c r="AD5" s="13"/>
    </row>
    <row r="6" spans="1:30" ht="21" customHeight="1" thickBot="1" x14ac:dyDescent="0.25">
      <c r="A6" s="2"/>
      <c r="B6" s="3"/>
      <c r="C6" s="3"/>
      <c r="D6" s="3"/>
      <c r="E6" s="3"/>
      <c r="F6" s="3"/>
      <c r="G6" s="3"/>
      <c r="H6" s="3"/>
      <c r="I6" s="3"/>
      <c r="J6" s="3"/>
      <c r="K6" s="3"/>
      <c r="L6" s="3"/>
      <c r="M6" s="123" t="s">
        <v>12</v>
      </c>
      <c r="N6" s="274"/>
      <c r="O6" s="275"/>
      <c r="P6" s="276"/>
      <c r="AD6" s="13"/>
    </row>
    <row r="7" spans="1:30" ht="18" customHeight="1" thickBot="1" x14ac:dyDescent="0.25">
      <c r="A7" s="2"/>
      <c r="B7" s="267" t="s">
        <v>5</v>
      </c>
      <c r="C7" s="268"/>
      <c r="D7" s="268"/>
      <c r="E7" s="268"/>
      <c r="F7" s="268"/>
      <c r="G7" s="269"/>
      <c r="H7" s="3"/>
      <c r="I7" s="11"/>
      <c r="J7" s="11"/>
      <c r="K7" s="11"/>
      <c r="L7" s="3"/>
      <c r="M7" s="3"/>
      <c r="N7" s="3"/>
      <c r="O7" s="3"/>
      <c r="P7" s="4"/>
      <c r="AA7" s="124" t="s">
        <v>85</v>
      </c>
      <c r="AB7" s="12"/>
      <c r="AC7" s="12"/>
      <c r="AD7" s="13"/>
    </row>
    <row r="8" spans="1:30" ht="6.95" customHeight="1" thickBot="1" x14ac:dyDescent="0.25">
      <c r="A8" s="2"/>
      <c r="B8" s="3"/>
      <c r="C8" s="3"/>
      <c r="D8" s="3"/>
      <c r="E8" s="3"/>
      <c r="F8" s="3"/>
      <c r="G8" s="3"/>
      <c r="H8" s="3"/>
      <c r="I8" s="3"/>
      <c r="J8" s="3"/>
      <c r="K8" s="3"/>
      <c r="L8" s="3"/>
      <c r="M8" s="20"/>
      <c r="N8" s="20"/>
      <c r="O8" s="20"/>
      <c r="P8" s="133"/>
      <c r="AA8" s="94" t="s">
        <v>87</v>
      </c>
      <c r="AB8" s="12" t="s">
        <v>7</v>
      </c>
      <c r="AC8" s="12"/>
      <c r="AD8" s="13"/>
    </row>
    <row r="9" spans="1:30" ht="15" x14ac:dyDescent="0.2">
      <c r="A9" s="2"/>
      <c r="B9" s="14">
        <v>1</v>
      </c>
      <c r="C9" s="154"/>
      <c r="D9" s="14">
        <v>11</v>
      </c>
      <c r="E9" s="154"/>
      <c r="F9" s="14">
        <v>21</v>
      </c>
      <c r="G9" s="154"/>
      <c r="H9" s="14">
        <v>31</v>
      </c>
      <c r="I9" s="154"/>
      <c r="J9" s="14">
        <v>41</v>
      </c>
      <c r="K9" s="154"/>
      <c r="L9" s="3"/>
      <c r="M9" s="20"/>
      <c r="N9" s="20"/>
      <c r="O9" s="20"/>
      <c r="P9" s="133"/>
      <c r="AA9" s="94" t="s">
        <v>86</v>
      </c>
      <c r="AB9" s="12" t="s">
        <v>10</v>
      </c>
      <c r="AC9" s="12"/>
      <c r="AD9" s="13"/>
    </row>
    <row r="10" spans="1:30" ht="15" x14ac:dyDescent="0.2">
      <c r="A10" s="2"/>
      <c r="B10" s="15">
        <v>2</v>
      </c>
      <c r="C10" s="155"/>
      <c r="D10" s="15">
        <v>12</v>
      </c>
      <c r="E10" s="155"/>
      <c r="F10" s="15">
        <v>22</v>
      </c>
      <c r="G10" s="155"/>
      <c r="H10" s="15">
        <v>32</v>
      </c>
      <c r="I10" s="155"/>
      <c r="J10" s="15">
        <v>42</v>
      </c>
      <c r="K10" s="155"/>
      <c r="L10" s="3"/>
      <c r="M10" s="3"/>
      <c r="N10" s="3"/>
      <c r="O10" s="3"/>
      <c r="P10" s="4"/>
      <c r="AA10" s="94" t="s">
        <v>88</v>
      </c>
      <c r="AD10" s="13"/>
    </row>
    <row r="11" spans="1:30" ht="15" x14ac:dyDescent="0.2">
      <c r="A11" s="2"/>
      <c r="B11" s="15">
        <v>3</v>
      </c>
      <c r="C11" s="155"/>
      <c r="D11" s="15">
        <v>13</v>
      </c>
      <c r="E11" s="155"/>
      <c r="F11" s="15">
        <v>23</v>
      </c>
      <c r="G11" s="155"/>
      <c r="H11" s="15">
        <v>33</v>
      </c>
      <c r="I11" s="155"/>
      <c r="J11" s="15">
        <v>43</v>
      </c>
      <c r="K11" s="155"/>
      <c r="L11" s="3"/>
      <c r="M11" s="3"/>
      <c r="N11" s="3"/>
      <c r="O11" s="3"/>
      <c r="P11" s="4"/>
      <c r="AA11"/>
      <c r="AD11" s="13"/>
    </row>
    <row r="12" spans="1:30" ht="15" x14ac:dyDescent="0.2">
      <c r="A12" s="2"/>
      <c r="B12" s="15">
        <v>4</v>
      </c>
      <c r="C12" s="155"/>
      <c r="D12" s="15">
        <v>14</v>
      </c>
      <c r="E12" s="155"/>
      <c r="F12" s="15">
        <v>24</v>
      </c>
      <c r="G12" s="155"/>
      <c r="H12" s="15">
        <v>34</v>
      </c>
      <c r="I12" s="155"/>
      <c r="J12" s="15">
        <v>44</v>
      </c>
      <c r="K12" s="155"/>
      <c r="L12" s="3"/>
      <c r="M12" s="3"/>
      <c r="N12" s="3"/>
      <c r="O12" s="3"/>
      <c r="P12" s="4"/>
      <c r="AA12" s="135" t="s">
        <v>4</v>
      </c>
      <c r="AD12" s="13"/>
    </row>
    <row r="13" spans="1:30" ht="15" x14ac:dyDescent="0.2">
      <c r="A13" s="2"/>
      <c r="B13" s="15">
        <v>5</v>
      </c>
      <c r="C13" s="155"/>
      <c r="D13" s="15">
        <v>15</v>
      </c>
      <c r="E13" s="155"/>
      <c r="F13" s="15">
        <v>25</v>
      </c>
      <c r="G13" s="155"/>
      <c r="H13" s="15">
        <v>35</v>
      </c>
      <c r="I13" s="155"/>
      <c r="J13" s="15">
        <v>45</v>
      </c>
      <c r="K13" s="155"/>
      <c r="L13" s="3"/>
      <c r="M13" s="12"/>
      <c r="N13" s="3"/>
      <c r="O13" s="3"/>
      <c r="P13" s="4"/>
      <c r="AA13" s="135" t="s">
        <v>6</v>
      </c>
      <c r="AD13" s="13"/>
    </row>
    <row r="14" spans="1:30" ht="15" x14ac:dyDescent="0.2">
      <c r="A14" s="2"/>
      <c r="B14" s="15">
        <v>6</v>
      </c>
      <c r="C14" s="155"/>
      <c r="D14" s="15">
        <v>16</v>
      </c>
      <c r="E14" s="155"/>
      <c r="F14" s="15">
        <v>26</v>
      </c>
      <c r="G14" s="155"/>
      <c r="H14" s="15">
        <v>36</v>
      </c>
      <c r="I14" s="155"/>
      <c r="J14" s="15">
        <v>46</v>
      </c>
      <c r="K14" s="155"/>
      <c r="L14" s="3"/>
      <c r="M14" s="3"/>
      <c r="N14" s="3"/>
      <c r="O14" s="3"/>
      <c r="P14" s="4"/>
      <c r="AA14" s="13" t="s">
        <v>8</v>
      </c>
      <c r="AD14" s="13"/>
    </row>
    <row r="15" spans="1:30" ht="15" x14ac:dyDescent="0.2">
      <c r="A15" s="2"/>
      <c r="B15" s="15">
        <v>7</v>
      </c>
      <c r="C15" s="155"/>
      <c r="D15" s="15">
        <v>17</v>
      </c>
      <c r="E15" s="155"/>
      <c r="F15" s="15">
        <v>27</v>
      </c>
      <c r="G15" s="155"/>
      <c r="H15" s="15">
        <v>37</v>
      </c>
      <c r="I15" s="155"/>
      <c r="J15" s="15">
        <v>47</v>
      </c>
      <c r="K15" s="155"/>
      <c r="L15" s="3"/>
      <c r="M15" s="3"/>
      <c r="N15" s="3"/>
      <c r="O15" s="3"/>
      <c r="P15" s="4"/>
      <c r="AA15" s="13" t="s">
        <v>11</v>
      </c>
      <c r="AD15" s="13"/>
    </row>
    <row r="16" spans="1:30" ht="15" x14ac:dyDescent="0.2">
      <c r="A16" s="2"/>
      <c r="B16" s="15">
        <v>8</v>
      </c>
      <c r="C16" s="155"/>
      <c r="D16" s="15">
        <v>18</v>
      </c>
      <c r="E16" s="155"/>
      <c r="F16" s="15">
        <v>28</v>
      </c>
      <c r="G16" s="155"/>
      <c r="H16" s="15">
        <v>38</v>
      </c>
      <c r="I16" s="155"/>
      <c r="J16" s="15">
        <v>48</v>
      </c>
      <c r="K16" s="155"/>
      <c r="L16" s="3"/>
      <c r="M16" s="3"/>
      <c r="N16" s="3"/>
      <c r="O16" s="3"/>
      <c r="P16" s="4"/>
      <c r="AA16" s="13" t="s">
        <v>13</v>
      </c>
      <c r="AD16" s="13"/>
    </row>
    <row r="17" spans="1:30" ht="15" x14ac:dyDescent="0.2">
      <c r="A17" s="2"/>
      <c r="B17" s="15">
        <v>9</v>
      </c>
      <c r="C17" s="155"/>
      <c r="D17" s="15">
        <v>19</v>
      </c>
      <c r="E17" s="155"/>
      <c r="F17" s="15">
        <v>29</v>
      </c>
      <c r="G17" s="155"/>
      <c r="H17" s="15">
        <v>39</v>
      </c>
      <c r="I17" s="155"/>
      <c r="J17" s="16">
        <v>49</v>
      </c>
      <c r="K17" s="155"/>
      <c r="L17" s="3"/>
      <c r="M17" s="3"/>
      <c r="N17" s="3"/>
      <c r="O17" s="3"/>
      <c r="P17" s="4"/>
      <c r="AA17" s="13" t="s">
        <v>14</v>
      </c>
      <c r="AD17" s="13"/>
    </row>
    <row r="18" spans="1:30" ht="15.75" thickBot="1" x14ac:dyDescent="0.25">
      <c r="A18" s="2"/>
      <c r="B18" s="41">
        <v>10</v>
      </c>
      <c r="C18" s="156"/>
      <c r="D18" s="41">
        <v>20</v>
      </c>
      <c r="E18" s="156"/>
      <c r="F18" s="41">
        <v>30</v>
      </c>
      <c r="G18" s="156"/>
      <c r="H18" s="41">
        <v>40</v>
      </c>
      <c r="I18" s="156"/>
      <c r="J18" s="41">
        <v>50</v>
      </c>
      <c r="K18" s="156"/>
      <c r="L18" s="3"/>
      <c r="M18" s="3"/>
      <c r="N18" s="3"/>
      <c r="O18" s="3"/>
      <c r="P18" s="4"/>
      <c r="AA18" s="13" t="s">
        <v>15</v>
      </c>
      <c r="AD18" s="13"/>
    </row>
    <row r="19" spans="1:30" ht="6.95" customHeight="1" thickBot="1" x14ac:dyDescent="0.25">
      <c r="A19" s="2"/>
      <c r="B19" s="3"/>
      <c r="C19" s="3"/>
      <c r="D19" s="3"/>
      <c r="E19" s="3"/>
      <c r="F19" s="3"/>
      <c r="G19" s="3"/>
      <c r="H19" s="3"/>
      <c r="I19" s="3"/>
      <c r="J19" s="3"/>
      <c r="K19" s="3"/>
      <c r="L19" s="3"/>
      <c r="M19" s="3"/>
      <c r="N19" s="3"/>
      <c r="O19" s="3"/>
      <c r="P19" s="4"/>
      <c r="AA19" s="13" t="s">
        <v>16</v>
      </c>
      <c r="AD19" s="13"/>
    </row>
    <row r="20" spans="1:30" ht="16.5" thickBot="1" x14ac:dyDescent="0.25">
      <c r="A20" s="2"/>
      <c r="B20" s="79"/>
      <c r="C20" s="359" t="s">
        <v>55</v>
      </c>
      <c r="D20" s="360"/>
      <c r="E20" s="385">
        <f>SUM(C9:C18)+SUM(E9:E18)+SUM(G9:G18)+SUM(I9:I18)+SUM(K9:K18)</f>
        <v>0</v>
      </c>
      <c r="F20" s="386"/>
      <c r="G20" s="3"/>
      <c r="H20" s="3"/>
      <c r="I20" s="359" t="s">
        <v>25</v>
      </c>
      <c r="J20" s="361"/>
      <c r="K20" s="360"/>
      <c r="L20" s="75">
        <f>COUNTIF(C9:C18,"&gt;0")+ COUNTIF(E9:E18,"&gt;0")+COUNTIF(G9:G18,"&gt;0")+COUNTIF(K9:K18,"&gt;0")+COUNTIF(I9:I18,"&gt;0")</f>
        <v>0</v>
      </c>
      <c r="M20" s="3"/>
      <c r="N20" s="3"/>
      <c r="O20" s="3"/>
      <c r="P20" s="4"/>
      <c r="AA20" s="13" t="s">
        <v>17</v>
      </c>
      <c r="AD20" s="13"/>
    </row>
    <row r="21" spans="1:30" ht="6.95" customHeight="1" thickBot="1" x14ac:dyDescent="0.25">
      <c r="A21" s="2"/>
      <c r="B21" s="3"/>
      <c r="C21" s="3"/>
      <c r="D21" s="3"/>
      <c r="E21" s="3"/>
      <c r="F21" s="3"/>
      <c r="G21" s="3"/>
      <c r="H21" s="3"/>
      <c r="I21" s="3"/>
      <c r="J21" s="3"/>
      <c r="K21" s="3"/>
      <c r="L21" s="3"/>
      <c r="M21" s="18"/>
      <c r="N21" s="18"/>
      <c r="O21" s="18"/>
      <c r="P21" s="19"/>
      <c r="AA21" s="13" t="s">
        <v>18</v>
      </c>
      <c r="AD21" s="13"/>
    </row>
    <row r="22" spans="1:30" ht="21" customHeight="1" thickBot="1" x14ac:dyDescent="0.25">
      <c r="A22" s="128"/>
      <c r="B22" s="129"/>
      <c r="C22" s="129"/>
      <c r="D22" s="129"/>
      <c r="E22" s="129"/>
      <c r="F22" s="129"/>
      <c r="G22" s="129"/>
      <c r="H22" s="129"/>
      <c r="I22" s="129"/>
      <c r="J22" s="129"/>
      <c r="K22" s="129"/>
      <c r="L22" s="130"/>
      <c r="M22" s="119" t="s">
        <v>31</v>
      </c>
      <c r="N22" s="120"/>
      <c r="O22" s="120"/>
      <c r="P22" s="121"/>
      <c r="AA22" s="13" t="s">
        <v>19</v>
      </c>
      <c r="AD22" s="13"/>
    </row>
    <row r="23" spans="1:30" ht="21" customHeight="1" thickBot="1" x14ac:dyDescent="0.25">
      <c r="A23" s="2"/>
      <c r="B23" s="3"/>
      <c r="C23" s="3"/>
      <c r="D23" s="3"/>
      <c r="E23" s="3"/>
      <c r="F23" s="3"/>
      <c r="G23" s="3"/>
      <c r="H23" s="3"/>
      <c r="I23" s="3"/>
      <c r="J23" s="3"/>
      <c r="K23" s="3"/>
      <c r="L23" s="3"/>
      <c r="M23" s="123" t="s">
        <v>12</v>
      </c>
      <c r="N23" s="274"/>
      <c r="O23" s="275"/>
      <c r="P23" s="276"/>
      <c r="AA23" s="13" t="s">
        <v>20</v>
      </c>
      <c r="AD23" s="13"/>
    </row>
    <row r="24" spans="1:30" ht="18" customHeight="1" thickBot="1" x14ac:dyDescent="0.25">
      <c r="A24" s="2"/>
      <c r="B24" s="267" t="s">
        <v>26</v>
      </c>
      <c r="C24" s="268"/>
      <c r="D24" s="268"/>
      <c r="E24" s="268"/>
      <c r="F24" s="268"/>
      <c r="G24" s="268"/>
      <c r="H24" s="268"/>
      <c r="I24" s="269"/>
      <c r="J24" s="3"/>
      <c r="K24" s="3"/>
      <c r="L24" s="3"/>
      <c r="M24" s="79"/>
      <c r="N24" s="79"/>
      <c r="O24" s="79"/>
      <c r="P24" s="30"/>
      <c r="AA24" s="13" t="s">
        <v>21</v>
      </c>
    </row>
    <row r="25" spans="1:30" ht="6.95" customHeight="1" thickBot="1" x14ac:dyDescent="0.25">
      <c r="A25" s="2"/>
      <c r="B25" s="3"/>
      <c r="C25" s="3"/>
      <c r="D25" s="3"/>
      <c r="E25" s="3"/>
      <c r="F25" s="3"/>
      <c r="G25" s="3"/>
      <c r="H25" s="3"/>
      <c r="I25" s="3"/>
      <c r="J25" s="3"/>
      <c r="K25" s="3"/>
      <c r="L25" s="3"/>
      <c r="M25" s="122"/>
      <c r="N25" s="122"/>
      <c r="O25" s="122"/>
      <c r="P25" s="134"/>
      <c r="AA25" s="13" t="s">
        <v>22</v>
      </c>
    </row>
    <row r="26" spans="1:30" ht="15.75" customHeight="1" thickBot="1" x14ac:dyDescent="0.25">
      <c r="A26" s="2"/>
      <c r="B26" s="343" t="s">
        <v>29</v>
      </c>
      <c r="C26" s="344"/>
      <c r="D26" s="344" t="s">
        <v>30</v>
      </c>
      <c r="E26" s="344"/>
      <c r="F26" s="344" t="s">
        <v>27</v>
      </c>
      <c r="G26" s="344"/>
      <c r="H26" s="344"/>
      <c r="I26" s="344"/>
      <c r="J26" s="344"/>
      <c r="K26" s="344"/>
      <c r="L26" s="344" t="s">
        <v>28</v>
      </c>
      <c r="M26" s="344"/>
      <c r="N26" s="391"/>
      <c r="O26" s="122"/>
      <c r="P26" s="134"/>
      <c r="AA26" s="13" t="s">
        <v>23</v>
      </c>
    </row>
    <row r="27" spans="1:30" ht="15.75" customHeight="1" x14ac:dyDescent="0.2">
      <c r="A27" s="2"/>
      <c r="B27" s="345"/>
      <c r="C27" s="346"/>
      <c r="D27" s="349"/>
      <c r="E27" s="349"/>
      <c r="F27" s="352"/>
      <c r="G27" s="352"/>
      <c r="H27" s="352"/>
      <c r="I27" s="352"/>
      <c r="J27" s="352"/>
      <c r="K27" s="352"/>
      <c r="L27" s="392"/>
      <c r="M27" s="392"/>
      <c r="N27" s="393"/>
      <c r="O27" s="3"/>
      <c r="P27" s="4"/>
      <c r="AA27" s="13" t="s">
        <v>24</v>
      </c>
    </row>
    <row r="28" spans="1:30" ht="15.75" customHeight="1" x14ac:dyDescent="0.2">
      <c r="A28" s="2"/>
      <c r="B28" s="347"/>
      <c r="C28" s="348"/>
      <c r="D28" s="350"/>
      <c r="E28" s="350"/>
      <c r="F28" s="353" t="s">
        <v>42</v>
      </c>
      <c r="G28" s="353"/>
      <c r="H28" s="353"/>
      <c r="I28" s="353"/>
      <c r="J28" s="353"/>
      <c r="K28" s="353"/>
      <c r="L28" s="366"/>
      <c r="M28" s="366"/>
      <c r="N28" s="367"/>
      <c r="O28" s="3"/>
      <c r="P28" s="4"/>
    </row>
    <row r="29" spans="1:30" ht="15.75" customHeight="1" x14ac:dyDescent="0.2">
      <c r="A29" s="2"/>
      <c r="B29" s="347"/>
      <c r="C29" s="348"/>
      <c r="D29" s="350"/>
      <c r="E29" s="350"/>
      <c r="F29" s="354"/>
      <c r="G29" s="354"/>
      <c r="H29" s="354"/>
      <c r="I29" s="354"/>
      <c r="J29" s="354"/>
      <c r="K29" s="354"/>
      <c r="L29" s="366"/>
      <c r="M29" s="366"/>
      <c r="N29" s="367"/>
      <c r="O29" s="3"/>
      <c r="P29" s="4"/>
      <c r="AA29" s="12" t="s">
        <v>7</v>
      </c>
    </row>
    <row r="30" spans="1:30" ht="15.75" customHeight="1" x14ac:dyDescent="0.2">
      <c r="A30" s="2"/>
      <c r="B30" s="347"/>
      <c r="C30" s="348"/>
      <c r="D30" s="350"/>
      <c r="E30" s="350"/>
      <c r="F30" s="354"/>
      <c r="G30" s="354"/>
      <c r="H30" s="354"/>
      <c r="I30" s="354"/>
      <c r="J30" s="354"/>
      <c r="K30" s="354"/>
      <c r="L30" s="366"/>
      <c r="M30" s="366"/>
      <c r="N30" s="367"/>
      <c r="O30" s="3"/>
      <c r="P30" s="4"/>
      <c r="AA30" s="12" t="s">
        <v>10</v>
      </c>
    </row>
    <row r="31" spans="1:30" ht="15.75" customHeight="1" thickBot="1" x14ac:dyDescent="0.25">
      <c r="A31" s="2"/>
      <c r="B31" s="396"/>
      <c r="C31" s="397"/>
      <c r="D31" s="351"/>
      <c r="E31" s="351"/>
      <c r="F31" s="355"/>
      <c r="G31" s="355"/>
      <c r="H31" s="355"/>
      <c r="I31" s="355"/>
      <c r="J31" s="355"/>
      <c r="K31" s="355"/>
      <c r="L31" s="368"/>
      <c r="M31" s="368"/>
      <c r="N31" s="369"/>
      <c r="O31" s="3"/>
      <c r="P31" s="4"/>
      <c r="U31" s="21"/>
      <c r="V31" s="21"/>
      <c r="W31" s="22"/>
      <c r="X31" s="22"/>
      <c r="Y31" s="21"/>
      <c r="Z31" s="21"/>
      <c r="AA31" s="136" t="s">
        <v>83</v>
      </c>
      <c r="AB31" s="21"/>
      <c r="AC31" s="21"/>
    </row>
    <row r="32" spans="1:30" customFormat="1" ht="6.95" customHeight="1" thickBot="1" x14ac:dyDescent="0.25">
      <c r="A32" s="39"/>
      <c r="B32" s="127"/>
      <c r="C32" s="127"/>
      <c r="D32" s="127"/>
      <c r="E32" s="127"/>
      <c r="F32" s="127"/>
      <c r="G32" s="127"/>
      <c r="H32" s="127"/>
      <c r="I32" s="127"/>
      <c r="J32" s="127"/>
      <c r="K32" s="127"/>
      <c r="L32" s="127"/>
      <c r="M32" s="127"/>
      <c r="N32" s="127"/>
      <c r="O32" s="127"/>
      <c r="P32" s="40"/>
      <c r="AA32" s="12" t="s">
        <v>84</v>
      </c>
    </row>
    <row r="33" spans="1:29" ht="15.75" customHeight="1" thickBot="1" x14ac:dyDescent="0.25">
      <c r="A33" s="2"/>
      <c r="B33" s="3"/>
      <c r="C33" s="324" t="s">
        <v>32</v>
      </c>
      <c r="D33" s="401"/>
      <c r="E33" s="358">
        <f>SUM(D27:E31)</f>
        <v>0</v>
      </c>
      <c r="F33" s="327"/>
      <c r="G33" s="390"/>
      <c r="H33" s="390"/>
      <c r="I33" s="359" t="s">
        <v>79</v>
      </c>
      <c r="J33" s="361"/>
      <c r="K33" s="360"/>
      <c r="L33" s="74">
        <f>COUNTIF(D27:E31,"&gt;0")</f>
        <v>0</v>
      </c>
      <c r="M33" s="3"/>
      <c r="N33" s="3"/>
      <c r="O33" s="3"/>
      <c r="P33" s="4"/>
      <c r="U33" s="3"/>
      <c r="V33" s="3"/>
      <c r="W33" s="12"/>
      <c r="X33" s="12"/>
      <c r="Y33" s="3"/>
      <c r="Z33" s="3"/>
      <c r="AA33" s="3" t="s">
        <v>111</v>
      </c>
      <c r="AB33" s="3"/>
      <c r="AC33" s="3"/>
    </row>
    <row r="34" spans="1:29" ht="6.95" customHeight="1" thickBot="1" x14ac:dyDescent="0.25">
      <c r="A34" s="2"/>
      <c r="B34" s="3"/>
      <c r="C34" s="3"/>
      <c r="D34" s="3"/>
      <c r="E34" s="3"/>
      <c r="F34" s="3"/>
      <c r="G34" s="11"/>
      <c r="H34" s="11"/>
      <c r="I34" s="25"/>
      <c r="J34" s="25"/>
      <c r="K34" s="25"/>
      <c r="L34" s="26"/>
      <c r="M34" s="27"/>
      <c r="N34" s="27"/>
      <c r="O34" s="27"/>
      <c r="P34" s="4"/>
      <c r="U34" s="3"/>
      <c r="V34" s="3"/>
      <c r="W34" s="3"/>
      <c r="X34" s="3"/>
      <c r="Y34" s="3"/>
      <c r="Z34" s="3"/>
      <c r="AA34" s="3"/>
      <c r="AB34" s="3"/>
      <c r="AC34" s="3"/>
    </row>
    <row r="35" spans="1:29" ht="18" customHeight="1" thickBot="1" x14ac:dyDescent="0.25">
      <c r="A35" s="2"/>
      <c r="B35" s="267" t="s">
        <v>76</v>
      </c>
      <c r="C35" s="268"/>
      <c r="D35" s="268"/>
      <c r="E35" s="268"/>
      <c r="F35" s="268"/>
      <c r="G35" s="268"/>
      <c r="H35" s="268"/>
      <c r="I35" s="268"/>
      <c r="J35" s="268"/>
      <c r="K35" s="269"/>
      <c r="L35" s="79"/>
      <c r="M35" s="20"/>
      <c r="N35" s="20"/>
      <c r="O35" s="20"/>
      <c r="P35" s="28"/>
      <c r="U35" s="3"/>
      <c r="V35" s="3"/>
      <c r="W35" s="3"/>
      <c r="X35" s="3"/>
      <c r="Y35" s="3"/>
      <c r="Z35" s="3"/>
      <c r="AA35" s="3"/>
      <c r="AB35" s="3"/>
      <c r="AC35" s="3"/>
    </row>
    <row r="36" spans="1:29" ht="6.95" customHeight="1" thickBot="1" x14ac:dyDescent="0.25">
      <c r="A36" s="2"/>
      <c r="B36" s="3"/>
      <c r="C36" s="3"/>
      <c r="D36" s="3"/>
      <c r="E36" s="3"/>
      <c r="F36" s="3"/>
      <c r="G36" s="3"/>
      <c r="H36" s="3"/>
      <c r="I36" s="3"/>
      <c r="J36" s="3"/>
      <c r="K36" s="3"/>
      <c r="L36" s="3"/>
      <c r="M36" s="3"/>
      <c r="N36" s="3"/>
      <c r="O36" s="3"/>
      <c r="P36" s="4"/>
      <c r="U36" s="3"/>
      <c r="V36" s="3"/>
      <c r="W36" s="3"/>
      <c r="X36" s="3"/>
      <c r="Y36" s="3"/>
      <c r="Z36" s="3"/>
      <c r="AA36" s="3"/>
      <c r="AB36" s="3"/>
      <c r="AC36" s="3"/>
    </row>
    <row r="37" spans="1:29" ht="15.75" customHeight="1" thickBot="1" x14ac:dyDescent="0.25">
      <c r="A37" s="2"/>
      <c r="B37" s="305" t="s">
        <v>29</v>
      </c>
      <c r="C37" s="306"/>
      <c r="D37" s="306" t="s">
        <v>34</v>
      </c>
      <c r="E37" s="306"/>
      <c r="F37" s="306" t="s">
        <v>27</v>
      </c>
      <c r="G37" s="306"/>
      <c r="H37" s="306"/>
      <c r="I37" s="306"/>
      <c r="J37" s="306"/>
      <c r="K37" s="306"/>
      <c r="L37" s="306" t="s">
        <v>80</v>
      </c>
      <c r="M37" s="306"/>
      <c r="N37" s="306"/>
      <c r="O37" s="307"/>
      <c r="P37" s="4"/>
      <c r="U37" s="3"/>
      <c r="V37" s="3"/>
      <c r="W37" s="3"/>
      <c r="X37" s="3"/>
      <c r="Y37" s="3"/>
      <c r="Z37" s="3"/>
      <c r="AA37" s="3"/>
      <c r="AB37" s="3"/>
      <c r="AC37" s="3"/>
    </row>
    <row r="38" spans="1:29" ht="15.75" customHeight="1" x14ac:dyDescent="0.2">
      <c r="A38" s="2"/>
      <c r="B38" s="337"/>
      <c r="C38" s="338"/>
      <c r="D38" s="339"/>
      <c r="E38" s="339"/>
      <c r="F38" s="365"/>
      <c r="G38" s="365"/>
      <c r="H38" s="365"/>
      <c r="I38" s="365"/>
      <c r="J38" s="365"/>
      <c r="K38" s="365"/>
      <c r="L38" s="356"/>
      <c r="M38" s="356"/>
      <c r="N38" s="356"/>
      <c r="O38" s="357"/>
      <c r="P38" s="29"/>
    </row>
    <row r="39" spans="1:29" ht="15.75" customHeight="1" x14ac:dyDescent="0.2">
      <c r="A39" s="2"/>
      <c r="B39" s="277"/>
      <c r="C39" s="278"/>
      <c r="D39" s="279"/>
      <c r="E39" s="279"/>
      <c r="F39" s="314" t="s">
        <v>42</v>
      </c>
      <c r="G39" s="314"/>
      <c r="H39" s="314"/>
      <c r="I39" s="314"/>
      <c r="J39" s="314"/>
      <c r="K39" s="314"/>
      <c r="L39" s="331"/>
      <c r="M39" s="332"/>
      <c r="N39" s="332"/>
      <c r="O39" s="333"/>
      <c r="P39" s="30"/>
    </row>
    <row r="40" spans="1:29" ht="15.75" customHeight="1" x14ac:dyDescent="0.2">
      <c r="A40" s="2"/>
      <c r="B40" s="316"/>
      <c r="C40" s="317"/>
      <c r="D40" s="318"/>
      <c r="E40" s="318"/>
      <c r="F40" s="319"/>
      <c r="G40" s="319"/>
      <c r="H40" s="319"/>
      <c r="I40" s="319"/>
      <c r="J40" s="319"/>
      <c r="K40" s="319"/>
      <c r="L40" s="334"/>
      <c r="M40" s="335"/>
      <c r="N40" s="335"/>
      <c r="O40" s="336"/>
      <c r="P40" s="4"/>
      <c r="U40" s="3"/>
      <c r="V40" s="3"/>
      <c r="W40" s="3"/>
      <c r="X40" s="3"/>
      <c r="Y40" s="3"/>
      <c r="Z40" s="3"/>
      <c r="AA40" s="3"/>
      <c r="AB40" s="3"/>
      <c r="AC40" s="3"/>
    </row>
    <row r="41" spans="1:29" ht="15.75" customHeight="1" x14ac:dyDescent="0.2">
      <c r="A41" s="2"/>
      <c r="B41" s="277"/>
      <c r="C41" s="278"/>
      <c r="D41" s="279"/>
      <c r="E41" s="279"/>
      <c r="F41" s="280"/>
      <c r="G41" s="280"/>
      <c r="H41" s="280"/>
      <c r="I41" s="280"/>
      <c r="J41" s="280"/>
      <c r="K41" s="280"/>
      <c r="L41" s="288"/>
      <c r="M41" s="289"/>
      <c r="N41" s="289"/>
      <c r="O41" s="290"/>
      <c r="P41" s="29"/>
    </row>
    <row r="42" spans="1:29" ht="15.75" customHeight="1" x14ac:dyDescent="0.2">
      <c r="A42" s="2"/>
      <c r="B42" s="277"/>
      <c r="C42" s="278"/>
      <c r="D42" s="279"/>
      <c r="E42" s="279"/>
      <c r="F42" s="314"/>
      <c r="G42" s="314"/>
      <c r="H42" s="314"/>
      <c r="I42" s="314"/>
      <c r="J42" s="314"/>
      <c r="K42" s="314"/>
      <c r="L42" s="331"/>
      <c r="M42" s="332"/>
      <c r="N42" s="332"/>
      <c r="O42" s="333"/>
      <c r="P42" s="30"/>
    </row>
    <row r="43" spans="1:29" ht="15.75" customHeight="1" x14ac:dyDescent="0.2">
      <c r="A43" s="2"/>
      <c r="B43" s="316"/>
      <c r="C43" s="317"/>
      <c r="D43" s="318"/>
      <c r="E43" s="318"/>
      <c r="F43" s="319"/>
      <c r="G43" s="319"/>
      <c r="H43" s="319"/>
      <c r="I43" s="319"/>
      <c r="J43" s="319"/>
      <c r="K43" s="319"/>
      <c r="L43" s="334"/>
      <c r="M43" s="335"/>
      <c r="N43" s="335"/>
      <c r="O43" s="336"/>
      <c r="P43" s="4"/>
      <c r="U43" s="3"/>
      <c r="V43" s="3"/>
      <c r="W43" s="3"/>
      <c r="X43" s="3"/>
      <c r="Y43" s="3"/>
      <c r="Z43" s="3"/>
      <c r="AA43" s="3"/>
      <c r="AB43" s="3"/>
      <c r="AC43" s="3"/>
    </row>
    <row r="44" spans="1:29" ht="15.75" customHeight="1" x14ac:dyDescent="0.2">
      <c r="A44" s="2"/>
      <c r="B44" s="277"/>
      <c r="C44" s="278"/>
      <c r="D44" s="279"/>
      <c r="E44" s="279"/>
      <c r="F44" s="314"/>
      <c r="G44" s="314"/>
      <c r="H44" s="314"/>
      <c r="I44" s="314"/>
      <c r="J44" s="314"/>
      <c r="K44" s="314"/>
      <c r="L44" s="331"/>
      <c r="M44" s="332"/>
      <c r="N44" s="332"/>
      <c r="O44" s="333"/>
      <c r="P44" s="30"/>
    </row>
    <row r="45" spans="1:29" ht="15.75" customHeight="1" x14ac:dyDescent="0.2">
      <c r="A45" s="2"/>
      <c r="B45" s="316"/>
      <c r="C45" s="317"/>
      <c r="D45" s="318"/>
      <c r="E45" s="318"/>
      <c r="F45" s="319"/>
      <c r="G45" s="319"/>
      <c r="H45" s="319"/>
      <c r="I45" s="319"/>
      <c r="J45" s="319"/>
      <c r="K45" s="319"/>
      <c r="L45" s="334"/>
      <c r="M45" s="335"/>
      <c r="N45" s="335"/>
      <c r="O45" s="336"/>
      <c r="P45" s="4"/>
      <c r="U45" s="3"/>
      <c r="V45" s="3"/>
      <c r="W45" s="3"/>
      <c r="X45" s="3"/>
      <c r="Y45" s="3"/>
      <c r="Z45" s="3"/>
      <c r="AA45" s="3"/>
      <c r="AB45" s="3"/>
      <c r="AC45" s="3"/>
    </row>
    <row r="46" spans="1:29" ht="15.75" customHeight="1" x14ac:dyDescent="0.2">
      <c r="A46" s="2"/>
      <c r="B46" s="277"/>
      <c r="C46" s="278"/>
      <c r="D46" s="279"/>
      <c r="E46" s="279"/>
      <c r="F46" s="280"/>
      <c r="G46" s="280"/>
      <c r="H46" s="280"/>
      <c r="I46" s="280"/>
      <c r="J46" s="280"/>
      <c r="K46" s="280"/>
      <c r="L46" s="288"/>
      <c r="M46" s="289"/>
      <c r="N46" s="289"/>
      <c r="O46" s="290"/>
      <c r="P46" s="29"/>
    </row>
    <row r="47" spans="1:29" ht="15.75" customHeight="1" x14ac:dyDescent="0.2">
      <c r="A47" s="2"/>
      <c r="B47" s="277"/>
      <c r="C47" s="278"/>
      <c r="D47" s="279"/>
      <c r="E47" s="279"/>
      <c r="F47" s="314"/>
      <c r="G47" s="314"/>
      <c r="H47" s="314"/>
      <c r="I47" s="314"/>
      <c r="J47" s="314"/>
      <c r="K47" s="314"/>
      <c r="L47" s="331"/>
      <c r="M47" s="332"/>
      <c r="N47" s="332"/>
      <c r="O47" s="333"/>
      <c r="P47" s="30"/>
    </row>
    <row r="48" spans="1:29" ht="15.75" customHeight="1" x14ac:dyDescent="0.2">
      <c r="A48" s="2"/>
      <c r="B48" s="277"/>
      <c r="C48" s="278"/>
      <c r="D48" s="279"/>
      <c r="E48" s="279"/>
      <c r="F48" s="314"/>
      <c r="G48" s="314"/>
      <c r="H48" s="314"/>
      <c r="I48" s="314"/>
      <c r="J48" s="314"/>
      <c r="K48" s="314"/>
      <c r="L48" s="331"/>
      <c r="M48" s="332"/>
      <c r="N48" s="332"/>
      <c r="O48" s="333"/>
      <c r="P48" s="30"/>
    </row>
    <row r="49" spans="1:29" ht="15.75" customHeight="1" x14ac:dyDescent="0.2">
      <c r="A49" s="2"/>
      <c r="B49" s="316"/>
      <c r="C49" s="317"/>
      <c r="D49" s="318"/>
      <c r="E49" s="318"/>
      <c r="F49" s="319"/>
      <c r="G49" s="319"/>
      <c r="H49" s="319"/>
      <c r="I49" s="319"/>
      <c r="J49" s="319"/>
      <c r="K49" s="319"/>
      <c r="L49" s="334"/>
      <c r="M49" s="335"/>
      <c r="N49" s="335"/>
      <c r="O49" s="336"/>
      <c r="P49" s="4"/>
      <c r="U49" s="3"/>
      <c r="V49" s="3"/>
      <c r="W49" s="3"/>
      <c r="X49" s="3"/>
      <c r="Y49" s="3"/>
      <c r="Z49" s="3"/>
      <c r="AA49" s="3"/>
      <c r="AB49" s="3"/>
      <c r="AC49" s="3"/>
    </row>
    <row r="50" spans="1:29" ht="15.75" customHeight="1" x14ac:dyDescent="0.2">
      <c r="A50" s="2"/>
      <c r="B50" s="277"/>
      <c r="C50" s="278"/>
      <c r="D50" s="279"/>
      <c r="E50" s="279"/>
      <c r="F50" s="280"/>
      <c r="G50" s="280"/>
      <c r="H50" s="280"/>
      <c r="I50" s="280"/>
      <c r="J50" s="280"/>
      <c r="K50" s="280"/>
      <c r="L50" s="288"/>
      <c r="M50" s="289"/>
      <c r="N50" s="289"/>
      <c r="O50" s="290"/>
      <c r="P50" s="29"/>
    </row>
    <row r="51" spans="1:29" ht="15.75" customHeight="1" x14ac:dyDescent="0.2">
      <c r="A51" s="2"/>
      <c r="B51" s="277"/>
      <c r="C51" s="278"/>
      <c r="D51" s="279"/>
      <c r="E51" s="279"/>
      <c r="F51" s="314"/>
      <c r="G51" s="314"/>
      <c r="H51" s="314"/>
      <c r="I51" s="314"/>
      <c r="J51" s="314"/>
      <c r="K51" s="314"/>
      <c r="L51" s="331"/>
      <c r="M51" s="332"/>
      <c r="N51" s="332"/>
      <c r="O51" s="333"/>
      <c r="P51" s="30"/>
    </row>
    <row r="52" spans="1:29" ht="15.75" customHeight="1" x14ac:dyDescent="0.2">
      <c r="A52" s="2"/>
      <c r="B52" s="316"/>
      <c r="C52" s="317"/>
      <c r="D52" s="318"/>
      <c r="E52" s="318"/>
      <c r="F52" s="319"/>
      <c r="G52" s="319"/>
      <c r="H52" s="319"/>
      <c r="I52" s="319"/>
      <c r="J52" s="319"/>
      <c r="K52" s="319"/>
      <c r="L52" s="334"/>
      <c r="M52" s="335"/>
      <c r="N52" s="335"/>
      <c r="O52" s="336"/>
      <c r="P52" s="4"/>
      <c r="U52" s="3"/>
      <c r="V52" s="3"/>
      <c r="W52" s="3"/>
      <c r="X52" s="3"/>
      <c r="Y52" s="3"/>
      <c r="Z52" s="3"/>
      <c r="AA52" s="3"/>
      <c r="AB52" s="3"/>
      <c r="AC52" s="3"/>
    </row>
    <row r="53" spans="1:29" ht="15.75" customHeight="1" x14ac:dyDescent="0.2">
      <c r="A53" s="2"/>
      <c r="B53" s="277"/>
      <c r="C53" s="278"/>
      <c r="D53" s="279"/>
      <c r="E53" s="279"/>
      <c r="F53" s="314"/>
      <c r="G53" s="314"/>
      <c r="H53" s="314"/>
      <c r="I53" s="314"/>
      <c r="J53" s="314"/>
      <c r="K53" s="314"/>
      <c r="L53" s="331"/>
      <c r="M53" s="332"/>
      <c r="N53" s="332"/>
      <c r="O53" s="333"/>
      <c r="P53" s="30"/>
    </row>
    <row r="54" spans="1:29" ht="15.75" customHeight="1" x14ac:dyDescent="0.2">
      <c r="A54" s="2"/>
      <c r="B54" s="316"/>
      <c r="C54" s="317"/>
      <c r="D54" s="318"/>
      <c r="E54" s="318"/>
      <c r="F54" s="319"/>
      <c r="G54" s="319"/>
      <c r="H54" s="319"/>
      <c r="I54" s="319"/>
      <c r="J54" s="319"/>
      <c r="K54" s="319"/>
      <c r="L54" s="334"/>
      <c r="M54" s="335"/>
      <c r="N54" s="335"/>
      <c r="O54" s="336"/>
      <c r="P54" s="4"/>
      <c r="U54" s="3"/>
      <c r="V54" s="3"/>
      <c r="W54" s="3"/>
      <c r="X54" s="3"/>
      <c r="Y54" s="3"/>
      <c r="Z54" s="3"/>
      <c r="AA54" s="3"/>
      <c r="AB54" s="3"/>
      <c r="AC54" s="3"/>
    </row>
    <row r="55" spans="1:29" ht="15.75" customHeight="1" x14ac:dyDescent="0.2">
      <c r="A55" s="2"/>
      <c r="B55" s="277"/>
      <c r="C55" s="278"/>
      <c r="D55" s="279"/>
      <c r="E55" s="279"/>
      <c r="F55" s="280"/>
      <c r="G55" s="280"/>
      <c r="H55" s="280"/>
      <c r="I55" s="280"/>
      <c r="J55" s="280"/>
      <c r="K55" s="280"/>
      <c r="L55" s="288"/>
      <c r="M55" s="289"/>
      <c r="N55" s="289"/>
      <c r="O55" s="290"/>
      <c r="P55" s="29"/>
    </row>
    <row r="56" spans="1:29" ht="15.75" customHeight="1" x14ac:dyDescent="0.2">
      <c r="A56" s="2"/>
      <c r="B56" s="277"/>
      <c r="C56" s="278"/>
      <c r="D56" s="279"/>
      <c r="E56" s="279"/>
      <c r="F56" s="280"/>
      <c r="G56" s="280"/>
      <c r="H56" s="280"/>
      <c r="I56" s="280"/>
      <c r="J56" s="280"/>
      <c r="K56" s="280"/>
      <c r="L56" s="288"/>
      <c r="M56" s="289"/>
      <c r="N56" s="289"/>
      <c r="O56" s="290"/>
      <c r="P56" s="29"/>
    </row>
    <row r="57" spans="1:29" ht="15.75" customHeight="1" thickBot="1" x14ac:dyDescent="0.25">
      <c r="A57" s="2"/>
      <c r="B57" s="283"/>
      <c r="C57" s="284"/>
      <c r="D57" s="285"/>
      <c r="E57" s="285"/>
      <c r="F57" s="286"/>
      <c r="G57" s="286"/>
      <c r="H57" s="286"/>
      <c r="I57" s="286"/>
      <c r="J57" s="286"/>
      <c r="K57" s="286"/>
      <c r="L57" s="340"/>
      <c r="M57" s="341"/>
      <c r="N57" s="341"/>
      <c r="O57" s="342"/>
      <c r="P57" s="30"/>
    </row>
    <row r="58" spans="1:29" customFormat="1" ht="6.95" customHeight="1" thickBot="1" x14ac:dyDescent="0.25">
      <c r="A58" s="39"/>
      <c r="B58" s="127"/>
      <c r="C58" s="127"/>
      <c r="D58" s="127"/>
      <c r="E58" s="127"/>
      <c r="F58" s="127"/>
      <c r="G58" s="127"/>
      <c r="H58" s="127"/>
      <c r="I58" s="127"/>
      <c r="J58" s="127"/>
      <c r="K58" s="127"/>
      <c r="L58" s="127"/>
      <c r="M58" s="127"/>
      <c r="N58" s="127"/>
      <c r="O58" s="127"/>
      <c r="P58" s="40"/>
    </row>
    <row r="59" spans="1:29" ht="15.75" customHeight="1" thickBot="1" x14ac:dyDescent="0.25">
      <c r="A59" s="2"/>
      <c r="B59" s="3"/>
      <c r="C59" s="324" t="s">
        <v>32</v>
      </c>
      <c r="D59" s="371"/>
      <c r="E59" s="370">
        <f>SUM(D38:E57)</f>
        <v>0</v>
      </c>
      <c r="F59" s="327"/>
      <c r="G59" s="3"/>
      <c r="H59" s="3"/>
      <c r="I59" s="328" t="s">
        <v>81</v>
      </c>
      <c r="J59" s="329"/>
      <c r="K59" s="330"/>
      <c r="L59" s="74">
        <f>COUNTIF(D38:E57,"&gt;0")</f>
        <v>0</v>
      </c>
      <c r="M59" s="3"/>
      <c r="N59" s="3"/>
      <c r="O59" s="3"/>
      <c r="P59" s="4"/>
    </row>
    <row r="60" spans="1:29" ht="6.95" customHeight="1" thickBot="1" x14ac:dyDescent="0.25">
      <c r="A60" s="2"/>
      <c r="B60" s="3"/>
      <c r="C60" s="3"/>
      <c r="D60" s="3"/>
      <c r="E60" s="3"/>
      <c r="F60" s="3"/>
      <c r="G60" s="3"/>
      <c r="H60" s="3"/>
      <c r="I60" s="3"/>
      <c r="J60" s="3"/>
      <c r="K60" s="3"/>
      <c r="L60" s="3"/>
      <c r="M60" s="3"/>
      <c r="N60" s="3"/>
      <c r="O60" s="3"/>
      <c r="P60" s="4"/>
    </row>
    <row r="61" spans="1:29" ht="18" customHeight="1" thickBot="1" x14ac:dyDescent="0.25">
      <c r="A61" s="2"/>
      <c r="B61" s="267" t="s">
        <v>75</v>
      </c>
      <c r="C61" s="268"/>
      <c r="D61" s="268"/>
      <c r="E61" s="268"/>
      <c r="F61" s="268"/>
      <c r="G61" s="268"/>
      <c r="H61" s="268"/>
      <c r="I61" s="268"/>
      <c r="J61" s="268"/>
      <c r="K61" s="268"/>
      <c r="L61" s="269"/>
      <c r="M61" s="394" t="s">
        <v>92</v>
      </c>
      <c r="N61" s="395"/>
      <c r="O61" s="395"/>
      <c r="P61" s="4"/>
    </row>
    <row r="62" spans="1:29" ht="6.95" customHeight="1" thickBot="1" x14ac:dyDescent="0.25">
      <c r="A62" s="2"/>
      <c r="B62" s="3"/>
      <c r="C62" s="3"/>
      <c r="D62" s="3"/>
      <c r="E62" s="3"/>
      <c r="F62" s="3"/>
      <c r="G62" s="3"/>
      <c r="H62" s="3"/>
      <c r="I62" s="3"/>
      <c r="J62" s="3"/>
      <c r="K62" s="3"/>
      <c r="L62" s="3"/>
      <c r="M62" s="27"/>
      <c r="N62" s="27"/>
      <c r="O62" s="27"/>
      <c r="P62" s="4"/>
    </row>
    <row r="63" spans="1:29" ht="15.75" customHeight="1" thickBot="1" x14ac:dyDescent="0.25">
      <c r="A63" s="2"/>
      <c r="B63" s="305" t="s">
        <v>29</v>
      </c>
      <c r="C63" s="306"/>
      <c r="D63" s="306" t="s">
        <v>34</v>
      </c>
      <c r="E63" s="306"/>
      <c r="F63" s="306" t="s">
        <v>27</v>
      </c>
      <c r="G63" s="306"/>
      <c r="H63" s="306"/>
      <c r="I63" s="306"/>
      <c r="J63" s="306"/>
      <c r="K63" s="306"/>
      <c r="L63" s="306" t="s">
        <v>80</v>
      </c>
      <c r="M63" s="306"/>
      <c r="N63" s="306"/>
      <c r="O63" s="307"/>
      <c r="P63" s="4"/>
      <c r="U63" s="3"/>
      <c r="V63" s="3"/>
      <c r="W63" s="3"/>
      <c r="X63" s="3"/>
      <c r="Y63" s="3"/>
      <c r="Z63" s="3"/>
      <c r="AA63" s="3"/>
      <c r="AB63" s="3"/>
      <c r="AC63" s="3"/>
    </row>
    <row r="64" spans="1:29" ht="15.75" customHeight="1" x14ac:dyDescent="0.2">
      <c r="A64" s="2"/>
      <c r="B64" s="308"/>
      <c r="C64" s="309"/>
      <c r="D64" s="310"/>
      <c r="E64" s="310"/>
      <c r="F64" s="311"/>
      <c r="G64" s="311"/>
      <c r="H64" s="311"/>
      <c r="I64" s="311"/>
      <c r="J64" s="311"/>
      <c r="K64" s="311"/>
      <c r="L64" s="312"/>
      <c r="M64" s="312"/>
      <c r="N64" s="312"/>
      <c r="O64" s="313"/>
      <c r="P64" s="29"/>
    </row>
    <row r="65" spans="1:29" ht="15.75" customHeight="1" x14ac:dyDescent="0.2">
      <c r="A65" s="2"/>
      <c r="B65" s="277"/>
      <c r="C65" s="278"/>
      <c r="D65" s="279"/>
      <c r="E65" s="279"/>
      <c r="F65" s="314"/>
      <c r="G65" s="314"/>
      <c r="H65" s="314"/>
      <c r="I65" s="314"/>
      <c r="J65" s="314"/>
      <c r="K65" s="314"/>
      <c r="L65" s="314"/>
      <c r="M65" s="314"/>
      <c r="N65" s="314"/>
      <c r="O65" s="315"/>
      <c r="P65" s="30"/>
    </row>
    <row r="66" spans="1:29" ht="15.75" customHeight="1" x14ac:dyDescent="0.2">
      <c r="A66" s="2"/>
      <c r="B66" s="316"/>
      <c r="C66" s="317"/>
      <c r="D66" s="318"/>
      <c r="E66" s="318"/>
      <c r="F66" s="319"/>
      <c r="G66" s="319"/>
      <c r="H66" s="319"/>
      <c r="I66" s="319"/>
      <c r="J66" s="319"/>
      <c r="K66" s="319"/>
      <c r="L66" s="319"/>
      <c r="M66" s="319"/>
      <c r="N66" s="319"/>
      <c r="O66" s="320"/>
      <c r="P66" s="4"/>
      <c r="U66" s="3"/>
      <c r="V66" s="3"/>
      <c r="W66" s="3"/>
      <c r="X66" s="3"/>
      <c r="Y66" s="3"/>
      <c r="Z66" s="3"/>
      <c r="AA66" s="3"/>
      <c r="AB66" s="3"/>
      <c r="AC66" s="3"/>
    </row>
    <row r="67" spans="1:29" ht="15.75" customHeight="1" x14ac:dyDescent="0.2">
      <c r="A67" s="2"/>
      <c r="B67" s="277"/>
      <c r="C67" s="278"/>
      <c r="D67" s="279"/>
      <c r="E67" s="279"/>
      <c r="F67" s="280"/>
      <c r="G67" s="280"/>
      <c r="H67" s="280"/>
      <c r="I67" s="280"/>
      <c r="J67" s="280"/>
      <c r="K67" s="280"/>
      <c r="L67" s="281"/>
      <c r="M67" s="281"/>
      <c r="N67" s="281"/>
      <c r="O67" s="282"/>
      <c r="P67" s="29"/>
    </row>
    <row r="68" spans="1:29" ht="15.75" customHeight="1" thickBot="1" x14ac:dyDescent="0.25">
      <c r="A68" s="2"/>
      <c r="B68" s="283"/>
      <c r="C68" s="284"/>
      <c r="D68" s="285"/>
      <c r="E68" s="285"/>
      <c r="F68" s="286"/>
      <c r="G68" s="286"/>
      <c r="H68" s="286"/>
      <c r="I68" s="286"/>
      <c r="J68" s="286"/>
      <c r="K68" s="286"/>
      <c r="L68" s="286"/>
      <c r="M68" s="286"/>
      <c r="N68" s="286"/>
      <c r="O68" s="287"/>
      <c r="P68" s="30"/>
    </row>
    <row r="69" spans="1:29" ht="6.95" customHeight="1" thickBot="1" x14ac:dyDescent="0.25">
      <c r="A69" s="2"/>
      <c r="B69" s="81"/>
      <c r="C69" s="81"/>
      <c r="D69" s="125"/>
      <c r="E69" s="125"/>
      <c r="F69" s="126"/>
      <c r="G69" s="126"/>
      <c r="H69" s="126"/>
      <c r="I69" s="126"/>
      <c r="J69" s="126"/>
      <c r="K69" s="126"/>
      <c r="L69" s="126"/>
      <c r="M69" s="126"/>
      <c r="N69" s="126"/>
      <c r="O69" s="126"/>
      <c r="P69" s="30"/>
    </row>
    <row r="70" spans="1:29" ht="15.75" customHeight="1" thickBot="1" x14ac:dyDescent="0.25">
      <c r="A70" s="2"/>
      <c r="B70" s="3"/>
      <c r="C70" s="324" t="s">
        <v>55</v>
      </c>
      <c r="D70" s="325"/>
      <c r="E70" s="326">
        <f>SUM(D64:E68)</f>
        <v>0</v>
      </c>
      <c r="F70" s="327"/>
      <c r="G70" s="80"/>
      <c r="H70" s="50"/>
      <c r="I70" s="328" t="s">
        <v>82</v>
      </c>
      <c r="J70" s="329"/>
      <c r="K70" s="330"/>
      <c r="L70" s="132">
        <f>COUNTIF(D64:E68,"&gt;0")</f>
        <v>0</v>
      </c>
      <c r="M70" s="80"/>
      <c r="N70" s="131"/>
      <c r="O70" s="27"/>
      <c r="P70" s="4"/>
    </row>
    <row r="71" spans="1:29" ht="6.95" customHeight="1" thickBot="1" x14ac:dyDescent="0.25">
      <c r="A71" s="2"/>
      <c r="B71" s="3"/>
      <c r="C71" s="3"/>
      <c r="D71" s="3"/>
      <c r="E71" s="3"/>
      <c r="F71" s="3"/>
      <c r="G71" s="3"/>
      <c r="H71" s="3"/>
      <c r="I71" s="3"/>
      <c r="J71" s="3"/>
      <c r="K71" s="3"/>
      <c r="L71" s="3"/>
      <c r="M71" s="27"/>
      <c r="N71" s="27"/>
      <c r="O71" s="27"/>
      <c r="P71" s="4"/>
    </row>
    <row r="72" spans="1:29" ht="21" customHeight="1" thickBot="1" x14ac:dyDescent="0.25">
      <c r="A72" s="264" t="s">
        <v>37</v>
      </c>
      <c r="B72" s="265"/>
      <c r="C72" s="265"/>
      <c r="D72" s="265"/>
      <c r="E72" s="265"/>
      <c r="F72" s="265"/>
      <c r="G72" s="265"/>
      <c r="H72" s="265"/>
      <c r="I72" s="265"/>
      <c r="J72" s="265"/>
      <c r="K72" s="265"/>
      <c r="L72" s="265"/>
      <c r="M72" s="265"/>
      <c r="N72" s="265"/>
      <c r="O72" s="265"/>
      <c r="P72" s="266"/>
    </row>
    <row r="73" spans="1:29" ht="6.95" customHeight="1" thickBot="1" x14ac:dyDescent="0.25">
      <c r="A73" s="2"/>
      <c r="B73" s="3"/>
      <c r="C73" s="3"/>
      <c r="D73" s="3"/>
      <c r="E73" s="3"/>
      <c r="F73" s="3"/>
      <c r="G73" s="3"/>
      <c r="H73" s="3"/>
      <c r="I73" s="3"/>
      <c r="J73" s="3"/>
      <c r="K73" s="3"/>
      <c r="L73" s="3"/>
      <c r="M73" s="27"/>
      <c r="N73" s="27"/>
      <c r="O73" s="27"/>
      <c r="P73" s="4"/>
    </row>
    <row r="74" spans="1:29" ht="21" customHeight="1" thickBot="1" x14ac:dyDescent="0.25">
      <c r="A74" s="2"/>
      <c r="B74" s="303" t="s">
        <v>61</v>
      </c>
      <c r="C74" s="304"/>
      <c r="D74" s="378"/>
      <c r="E74" s="378"/>
      <c r="F74" s="379"/>
      <c r="G74" s="33"/>
      <c r="H74" s="372" t="s">
        <v>65</v>
      </c>
      <c r="I74" s="63" t="s">
        <v>66</v>
      </c>
      <c r="J74" s="63"/>
      <c r="K74" s="63"/>
      <c r="L74" s="63"/>
      <c r="M74" s="64"/>
      <c r="N74" s="58" t="s">
        <v>41</v>
      </c>
      <c r="O74" s="59" t="s">
        <v>35</v>
      </c>
      <c r="P74" s="57"/>
    </row>
    <row r="75" spans="1:29" ht="21" customHeight="1" thickBot="1" x14ac:dyDescent="0.3">
      <c r="A75" s="2"/>
      <c r="B75" s="321" t="s">
        <v>62</v>
      </c>
      <c r="C75" s="322"/>
      <c r="D75" s="322"/>
      <c r="E75" s="322"/>
      <c r="F75" s="323"/>
      <c r="G75" s="33"/>
      <c r="H75" s="373"/>
      <c r="I75" s="375" t="s">
        <v>63</v>
      </c>
      <c r="J75" s="376"/>
      <c r="K75" s="376"/>
      <c r="L75" s="376"/>
      <c r="M75" s="377"/>
      <c r="N75" s="60">
        <f>L20</f>
        <v>0</v>
      </c>
      <c r="O75" s="61">
        <f>E20</f>
        <v>0</v>
      </c>
      <c r="P75" s="35"/>
    </row>
    <row r="76" spans="1:29" ht="6.95" customHeight="1" x14ac:dyDescent="0.25">
      <c r="A76" s="2"/>
      <c r="B76" s="297"/>
      <c r="C76" s="298"/>
      <c r="D76" s="298"/>
      <c r="E76" s="298"/>
      <c r="F76" s="299"/>
      <c r="G76" s="33"/>
      <c r="H76" s="373"/>
      <c r="I76" s="65"/>
      <c r="J76" s="65"/>
      <c r="K76" s="65"/>
      <c r="L76" s="65"/>
      <c r="M76" s="65"/>
      <c r="N76" s="65"/>
      <c r="O76" s="66"/>
      <c r="P76" s="35"/>
    </row>
    <row r="77" spans="1:29" ht="21" customHeight="1" x14ac:dyDescent="0.25">
      <c r="A77" s="2"/>
      <c r="B77" s="297"/>
      <c r="C77" s="298"/>
      <c r="D77" s="298"/>
      <c r="E77" s="298"/>
      <c r="F77" s="299"/>
      <c r="G77" s="33"/>
      <c r="H77" s="373"/>
      <c r="I77" s="375" t="s">
        <v>64</v>
      </c>
      <c r="J77" s="376"/>
      <c r="K77" s="376"/>
      <c r="L77" s="376"/>
      <c r="M77" s="377"/>
      <c r="N77" s="60">
        <f>L33</f>
        <v>0</v>
      </c>
      <c r="O77" s="62">
        <f>E33</f>
        <v>0</v>
      </c>
      <c r="P77" s="35"/>
    </row>
    <row r="78" spans="1:29" ht="6.95" customHeight="1" x14ac:dyDescent="0.25">
      <c r="A78" s="2"/>
      <c r="B78" s="297"/>
      <c r="C78" s="298"/>
      <c r="D78" s="298"/>
      <c r="E78" s="298"/>
      <c r="F78" s="299"/>
      <c r="G78" s="33"/>
      <c r="H78" s="373"/>
      <c r="I78" s="65"/>
      <c r="J78" s="65"/>
      <c r="K78" s="65"/>
      <c r="L78" s="65"/>
      <c r="M78" s="65"/>
      <c r="N78" s="65"/>
      <c r="O78" s="66"/>
      <c r="P78" s="35"/>
    </row>
    <row r="79" spans="1:29" ht="21" customHeight="1" x14ac:dyDescent="0.25">
      <c r="A79" s="2"/>
      <c r="B79" s="297"/>
      <c r="C79" s="298"/>
      <c r="D79" s="298"/>
      <c r="E79" s="298"/>
      <c r="F79" s="299"/>
      <c r="G79" s="33"/>
      <c r="H79" s="373"/>
      <c r="I79" s="375" t="s">
        <v>98</v>
      </c>
      <c r="J79" s="376"/>
      <c r="K79" s="376"/>
      <c r="L79" s="376"/>
      <c r="M79" s="377"/>
      <c r="N79" s="60">
        <f>L59</f>
        <v>0</v>
      </c>
      <c r="O79" s="62">
        <f>E59</f>
        <v>0</v>
      </c>
      <c r="P79" s="35"/>
    </row>
    <row r="80" spans="1:29" ht="6.95" customHeight="1" x14ac:dyDescent="0.25">
      <c r="A80" s="2"/>
      <c r="B80" s="297"/>
      <c r="C80" s="298"/>
      <c r="D80" s="298"/>
      <c r="E80" s="298"/>
      <c r="F80" s="299"/>
      <c r="G80" s="33"/>
      <c r="H80" s="373"/>
      <c r="I80" s="65"/>
      <c r="J80" s="65"/>
      <c r="K80" s="65"/>
      <c r="L80" s="65"/>
      <c r="M80" s="65"/>
      <c r="N80" s="65"/>
      <c r="O80" s="66"/>
      <c r="P80" s="35"/>
    </row>
    <row r="81" spans="1:16" ht="21" customHeight="1" thickBot="1" x14ac:dyDescent="0.3">
      <c r="A81" s="2"/>
      <c r="B81" s="300"/>
      <c r="C81" s="301"/>
      <c r="D81" s="301"/>
      <c r="E81" s="301"/>
      <c r="F81" s="302"/>
      <c r="G81" s="33"/>
      <c r="H81" s="374"/>
      <c r="I81" s="69" t="s">
        <v>67</v>
      </c>
      <c r="J81" s="69"/>
      <c r="K81" s="69"/>
      <c r="L81" s="69"/>
      <c r="M81" s="70"/>
      <c r="N81" s="67">
        <f>N75-N77-N79</f>
        <v>0</v>
      </c>
      <c r="O81" s="68">
        <f>O75-O77-O79</f>
        <v>0</v>
      </c>
      <c r="P81" s="35"/>
    </row>
    <row r="82" spans="1:16" ht="6.95" customHeight="1" thickBot="1" x14ac:dyDescent="0.3">
      <c r="A82" s="2"/>
      <c r="B82" s="3"/>
      <c r="C82" s="34"/>
      <c r="D82" s="36"/>
      <c r="E82" s="36"/>
      <c r="F82" s="36"/>
      <c r="G82" s="36"/>
      <c r="H82" s="36"/>
      <c r="I82" s="36"/>
      <c r="J82" s="34"/>
      <c r="K82" s="37"/>
      <c r="L82" s="37"/>
      <c r="M82" s="37"/>
      <c r="N82" s="37"/>
      <c r="O82" s="37"/>
      <c r="P82" s="38"/>
    </row>
    <row r="83" spans="1:16" ht="21" customHeight="1" thickBot="1" x14ac:dyDescent="0.3">
      <c r="A83" s="2"/>
      <c r="B83" s="291" t="s">
        <v>36</v>
      </c>
      <c r="C83" s="292"/>
      <c r="D83" s="292"/>
      <c r="E83" s="292"/>
      <c r="F83" s="292"/>
      <c r="G83" s="292"/>
      <c r="H83" s="292"/>
      <c r="I83" s="292"/>
      <c r="J83" s="292"/>
      <c r="K83" s="292"/>
      <c r="L83" s="292"/>
      <c r="M83" s="293"/>
      <c r="N83" s="56"/>
      <c r="O83" s="56"/>
      <c r="P83" s="38"/>
    </row>
    <row r="84" spans="1:16" ht="13.5" customHeight="1" x14ac:dyDescent="0.25">
      <c r="A84" s="2"/>
      <c r="B84" s="294"/>
      <c r="C84" s="295"/>
      <c r="D84" s="295"/>
      <c r="E84" s="295"/>
      <c r="F84" s="295"/>
      <c r="G84" s="295"/>
      <c r="H84" s="295"/>
      <c r="I84" s="295"/>
      <c r="J84" s="295"/>
      <c r="K84" s="295"/>
      <c r="L84" s="295"/>
      <c r="M84" s="296"/>
      <c r="N84" s="34"/>
      <c r="O84" s="34"/>
      <c r="P84" s="38"/>
    </row>
    <row r="85" spans="1:16" ht="13.5" customHeight="1" x14ac:dyDescent="0.25">
      <c r="A85" s="2"/>
      <c r="B85" s="297"/>
      <c r="C85" s="298"/>
      <c r="D85" s="298"/>
      <c r="E85" s="298"/>
      <c r="F85" s="298"/>
      <c r="G85" s="298"/>
      <c r="H85" s="298"/>
      <c r="I85" s="298"/>
      <c r="J85" s="298"/>
      <c r="K85" s="298"/>
      <c r="L85" s="298"/>
      <c r="M85" s="299"/>
      <c r="N85" s="34"/>
      <c r="O85" s="34"/>
      <c r="P85" s="38"/>
    </row>
    <row r="86" spans="1:16" ht="13.5" customHeight="1" x14ac:dyDescent="0.25">
      <c r="A86" s="2"/>
      <c r="B86" s="297"/>
      <c r="C86" s="298"/>
      <c r="D86" s="298"/>
      <c r="E86" s="298"/>
      <c r="F86" s="298"/>
      <c r="G86" s="298"/>
      <c r="H86" s="298"/>
      <c r="I86" s="298"/>
      <c r="J86" s="298"/>
      <c r="K86" s="298"/>
      <c r="L86" s="298"/>
      <c r="M86" s="299"/>
      <c r="N86" s="34"/>
      <c r="O86" s="34"/>
      <c r="P86" s="38"/>
    </row>
    <row r="87" spans="1:16" ht="13.5" customHeight="1" x14ac:dyDescent="0.25">
      <c r="A87" s="2"/>
      <c r="B87" s="297"/>
      <c r="C87" s="298"/>
      <c r="D87" s="298"/>
      <c r="E87" s="298"/>
      <c r="F87" s="298"/>
      <c r="G87" s="298"/>
      <c r="H87" s="298"/>
      <c r="I87" s="298"/>
      <c r="J87" s="298"/>
      <c r="K87" s="298"/>
      <c r="L87" s="298"/>
      <c r="M87" s="299"/>
      <c r="N87" s="34"/>
      <c r="O87" s="34"/>
      <c r="P87" s="38"/>
    </row>
    <row r="88" spans="1:16" ht="15" customHeight="1" x14ac:dyDescent="0.25">
      <c r="A88" s="2"/>
      <c r="B88" s="297"/>
      <c r="C88" s="298"/>
      <c r="D88" s="298"/>
      <c r="E88" s="298"/>
      <c r="F88" s="298"/>
      <c r="G88" s="298"/>
      <c r="H88" s="298"/>
      <c r="I88" s="298"/>
      <c r="J88" s="298"/>
      <c r="K88" s="298"/>
      <c r="L88" s="298"/>
      <c r="M88" s="299"/>
      <c r="N88" s="34"/>
      <c r="O88" s="34"/>
      <c r="P88" s="38"/>
    </row>
    <row r="89" spans="1:16" ht="13.5" customHeight="1" x14ac:dyDescent="0.25">
      <c r="A89" s="2"/>
      <c r="B89" s="297"/>
      <c r="C89" s="298"/>
      <c r="D89" s="298"/>
      <c r="E89" s="298"/>
      <c r="F89" s="298"/>
      <c r="G89" s="298"/>
      <c r="H89" s="298"/>
      <c r="I89" s="298"/>
      <c r="J89" s="298"/>
      <c r="K89" s="298"/>
      <c r="L89" s="298"/>
      <c r="M89" s="299"/>
      <c r="N89" s="34"/>
      <c r="O89" s="34"/>
      <c r="P89" s="38"/>
    </row>
    <row r="90" spans="1:16" ht="13.5" customHeight="1" thickBot="1" x14ac:dyDescent="0.25">
      <c r="A90" s="2"/>
      <c r="B90" s="300"/>
      <c r="C90" s="301"/>
      <c r="D90" s="301"/>
      <c r="E90" s="301"/>
      <c r="F90" s="301"/>
      <c r="G90" s="301"/>
      <c r="H90" s="301"/>
      <c r="I90" s="301"/>
      <c r="J90" s="301"/>
      <c r="K90" s="301"/>
      <c r="L90" s="301"/>
      <c r="M90" s="302"/>
      <c r="N90" s="34"/>
      <c r="O90" s="34"/>
      <c r="P90" s="40"/>
    </row>
    <row r="91" spans="1:16" ht="6.95" customHeight="1" thickBot="1" x14ac:dyDescent="0.25">
      <c r="A91" s="17"/>
      <c r="B91" s="18"/>
      <c r="C91" s="18"/>
      <c r="D91" s="18"/>
      <c r="E91" s="18"/>
      <c r="F91" s="18"/>
      <c r="G91" s="18"/>
      <c r="H91" s="18"/>
      <c r="I91" s="18"/>
      <c r="J91" s="18"/>
      <c r="K91" s="18"/>
      <c r="L91" s="18"/>
      <c r="M91" s="18"/>
      <c r="N91" s="18"/>
      <c r="O91" s="18"/>
      <c r="P91" s="19"/>
    </row>
    <row r="92" spans="1:16" ht="13.5" customHeight="1" x14ac:dyDescent="0.2">
      <c r="B92" s="3"/>
      <c r="C92" s="3"/>
      <c r="D92" s="3"/>
      <c r="E92" s="3"/>
      <c r="F92" s="3"/>
      <c r="G92" s="3"/>
      <c r="H92" s="3"/>
      <c r="I92" s="3"/>
      <c r="J92" s="3"/>
      <c r="K92" s="3"/>
      <c r="L92" s="3"/>
      <c r="M92" s="3"/>
      <c r="N92" s="3"/>
      <c r="O92" s="3"/>
      <c r="P92" s="3"/>
    </row>
    <row r="93" spans="1:16" ht="13.5" customHeight="1" x14ac:dyDescent="0.2"/>
    <row r="94" spans="1:16" ht="13.5" customHeight="1" x14ac:dyDescent="0.2">
      <c r="O94" s="202">
        <f>N75-N77-N79-L70</f>
        <v>0</v>
      </c>
    </row>
    <row r="95" spans="1:16" customFormat="1" ht="13.5" customHeight="1" x14ac:dyDescent="0.2">
      <c r="B95" s="1"/>
      <c r="C95" s="1"/>
      <c r="D95" s="1"/>
      <c r="E95" s="1"/>
      <c r="F95" s="1"/>
      <c r="G95" s="1"/>
      <c r="H95" s="1"/>
      <c r="I95" s="1"/>
      <c r="J95" s="1"/>
      <c r="K95" s="1"/>
      <c r="L95" s="1"/>
      <c r="M95" s="1"/>
      <c r="N95" s="1"/>
      <c r="O95" s="1"/>
      <c r="P95" s="1"/>
    </row>
  </sheetData>
  <sheetProtection password="8D89" sheet="1" objects="1" scenarios="1" selectLockedCells="1"/>
  <mergeCells count="170">
    <mergeCell ref="E59:F59"/>
    <mergeCell ref="C59:D59"/>
    <mergeCell ref="B61:L61"/>
    <mergeCell ref="H74:H81"/>
    <mergeCell ref="I79:M79"/>
    <mergeCell ref="I77:M77"/>
    <mergeCell ref="I75:M75"/>
    <mergeCell ref="D74:F74"/>
    <mergeCell ref="M1:P1"/>
    <mergeCell ref="G3:H3"/>
    <mergeCell ref="E20:F20"/>
    <mergeCell ref="I20:K20"/>
    <mergeCell ref="A1:L1"/>
    <mergeCell ref="G33:H33"/>
    <mergeCell ref="L26:N26"/>
    <mergeCell ref="L27:N27"/>
    <mergeCell ref="L28:N28"/>
    <mergeCell ref="L29:N29"/>
    <mergeCell ref="M61:O61"/>
    <mergeCell ref="B31:C31"/>
    <mergeCell ref="M5:P5"/>
    <mergeCell ref="B7:G7"/>
    <mergeCell ref="B24:I24"/>
    <mergeCell ref="C33:D33"/>
    <mergeCell ref="E33:F33"/>
    <mergeCell ref="C20:D20"/>
    <mergeCell ref="I33:K33"/>
    <mergeCell ref="A5:L5"/>
    <mergeCell ref="L51:O51"/>
    <mergeCell ref="L52:O52"/>
    <mergeCell ref="F37:K37"/>
    <mergeCell ref="F38:K38"/>
    <mergeCell ref="F39:K39"/>
    <mergeCell ref="F40:K40"/>
    <mergeCell ref="F41:K41"/>
    <mergeCell ref="F42:K42"/>
    <mergeCell ref="L30:N30"/>
    <mergeCell ref="L31:N31"/>
    <mergeCell ref="L42:O42"/>
    <mergeCell ref="L43:O43"/>
    <mergeCell ref="L44:O44"/>
    <mergeCell ref="L45:O45"/>
    <mergeCell ref="L46:O46"/>
    <mergeCell ref="L47:O47"/>
    <mergeCell ref="L48:O48"/>
    <mergeCell ref="L49:O49"/>
    <mergeCell ref="L50:O50"/>
    <mergeCell ref="B37:C37"/>
    <mergeCell ref="L57:O57"/>
    <mergeCell ref="I59:K59"/>
    <mergeCell ref="B26:C26"/>
    <mergeCell ref="B27:C27"/>
    <mergeCell ref="B28:C28"/>
    <mergeCell ref="B29:C29"/>
    <mergeCell ref="B30:C30"/>
    <mergeCell ref="D26:E26"/>
    <mergeCell ref="D27:E27"/>
    <mergeCell ref="D28:E28"/>
    <mergeCell ref="D29:E29"/>
    <mergeCell ref="D30:E30"/>
    <mergeCell ref="D31:E31"/>
    <mergeCell ref="F26:K26"/>
    <mergeCell ref="F27:K27"/>
    <mergeCell ref="F28:K28"/>
    <mergeCell ref="F29:K29"/>
    <mergeCell ref="F30:K30"/>
    <mergeCell ref="F31:K31"/>
    <mergeCell ref="L37:O37"/>
    <mergeCell ref="L38:O38"/>
    <mergeCell ref="L39:O39"/>
    <mergeCell ref="L40:O40"/>
    <mergeCell ref="L41:O41"/>
    <mergeCell ref="B38:C38"/>
    <mergeCell ref="B39:C39"/>
    <mergeCell ref="B40:C40"/>
    <mergeCell ref="B41:C41"/>
    <mergeCell ref="B42:C42"/>
    <mergeCell ref="D37:E37"/>
    <mergeCell ref="D38:E38"/>
    <mergeCell ref="D39:E39"/>
    <mergeCell ref="D40:E40"/>
    <mergeCell ref="D41:E41"/>
    <mergeCell ref="D42:E42"/>
    <mergeCell ref="B43:C43"/>
    <mergeCell ref="D43:E43"/>
    <mergeCell ref="F43:K43"/>
    <mergeCell ref="B44:C44"/>
    <mergeCell ref="D44:E44"/>
    <mergeCell ref="F44:K44"/>
    <mergeCell ref="B45:C45"/>
    <mergeCell ref="D45:E45"/>
    <mergeCell ref="F45:K45"/>
    <mergeCell ref="B46:C46"/>
    <mergeCell ref="D46:E46"/>
    <mergeCell ref="F46:K46"/>
    <mergeCell ref="B47:C47"/>
    <mergeCell ref="D47:E47"/>
    <mergeCell ref="F47:K47"/>
    <mergeCell ref="B48:C48"/>
    <mergeCell ref="D48:E48"/>
    <mergeCell ref="F48:K48"/>
    <mergeCell ref="B49:C49"/>
    <mergeCell ref="D49:E49"/>
    <mergeCell ref="F49:K49"/>
    <mergeCell ref="B50:C50"/>
    <mergeCell ref="D50:E50"/>
    <mergeCell ref="F50:K50"/>
    <mergeCell ref="B51:C51"/>
    <mergeCell ref="D51:E51"/>
    <mergeCell ref="F51:K51"/>
    <mergeCell ref="L56:O56"/>
    <mergeCell ref="B52:C52"/>
    <mergeCell ref="D52:E52"/>
    <mergeCell ref="F52:K52"/>
    <mergeCell ref="B53:C53"/>
    <mergeCell ref="D53:E53"/>
    <mergeCell ref="F53:K53"/>
    <mergeCell ref="L53:O53"/>
    <mergeCell ref="B54:C54"/>
    <mergeCell ref="D54:E54"/>
    <mergeCell ref="F54:K54"/>
    <mergeCell ref="L54:O54"/>
    <mergeCell ref="B83:M83"/>
    <mergeCell ref="B84:M90"/>
    <mergeCell ref="B74:C74"/>
    <mergeCell ref="B76:F81"/>
    <mergeCell ref="B63:C63"/>
    <mergeCell ref="D63:E63"/>
    <mergeCell ref="F63:K63"/>
    <mergeCell ref="L63:O63"/>
    <mergeCell ref="B64:C64"/>
    <mergeCell ref="D64:E64"/>
    <mergeCell ref="F64:K64"/>
    <mergeCell ref="L64:O64"/>
    <mergeCell ref="B65:C65"/>
    <mergeCell ref="D65:E65"/>
    <mergeCell ref="F65:K65"/>
    <mergeCell ref="L65:O65"/>
    <mergeCell ref="B66:C66"/>
    <mergeCell ref="D66:E66"/>
    <mergeCell ref="F66:K66"/>
    <mergeCell ref="L66:O66"/>
    <mergeCell ref="B75:F75"/>
    <mergeCell ref="C70:D70"/>
    <mergeCell ref="E70:F70"/>
    <mergeCell ref="I70:K70"/>
    <mergeCell ref="A72:P72"/>
    <mergeCell ref="B35:K35"/>
    <mergeCell ref="K3:L3"/>
    <mergeCell ref="M3:O3"/>
    <mergeCell ref="N6:P6"/>
    <mergeCell ref="N23:P23"/>
    <mergeCell ref="B67:C67"/>
    <mergeCell ref="D67:E67"/>
    <mergeCell ref="F67:K67"/>
    <mergeCell ref="L67:O67"/>
    <mergeCell ref="B68:C68"/>
    <mergeCell ref="D68:E68"/>
    <mergeCell ref="F68:K68"/>
    <mergeCell ref="L68:O68"/>
    <mergeCell ref="B57:C57"/>
    <mergeCell ref="D57:E57"/>
    <mergeCell ref="F57:K57"/>
    <mergeCell ref="B55:C55"/>
    <mergeCell ref="D55:E55"/>
    <mergeCell ref="F55:K55"/>
    <mergeCell ref="L55:O55"/>
    <mergeCell ref="B56:C56"/>
    <mergeCell ref="D56:E56"/>
    <mergeCell ref="F56:K56"/>
  </mergeCells>
  <dataValidations count="5">
    <dataValidation type="list" allowBlank="1" showInputMessage="1" showErrorMessage="1" sqref="W33:X33">
      <formula1>$AA$4:$AA$10</formula1>
    </dataValidation>
    <dataValidation type="list" allowBlank="1" showInputMessage="1" showErrorMessage="1" promptTitle="Chèques retournés" prompt="Merci de bien vouloir indiquer le motif du retour du chèques" sqref="E32:F32">
      <formula1>$AA$4:$AA$10</formula1>
    </dataValidation>
    <dataValidation type="list" allowBlank="1" showInputMessage="1" showErrorMessage="1" sqref="L27:N31">
      <formula1>$AA$7:$AA$10</formula1>
    </dataValidation>
    <dataValidation type="list" allowBlank="1" showInputMessage="1" showErrorMessage="1" sqref="M3:O3">
      <formula1>$AA$11:$AA$27</formula1>
    </dataValidation>
    <dataValidation type="list" allowBlank="1" showInputMessage="1" showErrorMessage="1" sqref="L38:O57">
      <formula1>$AA$29:$AA$33</formula1>
    </dataValidation>
  </dataValidations>
  <printOptions horizontalCentered="1"/>
  <pageMargins left="0.23622047244094491" right="0.23622047244094491" top="0.15748031496062992" bottom="7.874015748031496E-2" header="7.874015748031496E-2" footer="0.15748031496062992"/>
  <pageSetup paperSize="9" scale="62" orientation="portrait" r:id="rId1"/>
  <headerFooter alignWithMargins="0"/>
  <drawing r:id="rId2"/>
  <tableParts count="1">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AD95"/>
  <sheetViews>
    <sheetView topLeftCell="A64" workbookViewId="0">
      <selection activeCell="V20" sqref="V20"/>
    </sheetView>
  </sheetViews>
  <sheetFormatPr baseColWidth="10" defaultRowHeight="12.75" x14ac:dyDescent="0.2"/>
  <cols>
    <col min="1" max="2" width="4.7109375" style="1" customWidth="1"/>
    <col min="3" max="3" width="14.42578125" style="1" customWidth="1"/>
    <col min="4" max="4" width="4.7109375" style="1" customWidth="1"/>
    <col min="5" max="5" width="14.42578125" style="1" customWidth="1"/>
    <col min="6" max="6" width="4.7109375" style="1" customWidth="1"/>
    <col min="7" max="7" width="14.42578125" style="1" customWidth="1"/>
    <col min="8" max="8" width="4.7109375" style="1" customWidth="1"/>
    <col min="9" max="9" width="14.42578125" style="1" customWidth="1"/>
    <col min="10" max="10" width="5.140625" style="1" customWidth="1"/>
    <col min="11" max="11" width="14.42578125" style="1" customWidth="1"/>
    <col min="12" max="12" width="8.5703125" style="1" customWidth="1"/>
    <col min="13" max="13" width="20.140625" style="1" customWidth="1"/>
    <col min="14" max="14" width="7.7109375" style="1" customWidth="1"/>
    <col min="15" max="15" width="19" style="1" customWidth="1"/>
    <col min="16" max="16" width="4.7109375" style="1" customWidth="1"/>
    <col min="17" max="26" width="11.42578125" style="1"/>
    <col min="27" max="27" width="20.42578125" style="1" hidden="1" customWidth="1"/>
    <col min="28" max="29" width="0" style="1" hidden="1" customWidth="1"/>
    <col min="30" max="16384" width="11.42578125" style="1"/>
  </cols>
  <sheetData>
    <row r="1" spans="1:30" ht="30" customHeight="1" thickBot="1" x14ac:dyDescent="0.25">
      <c r="A1" s="387" t="s">
        <v>0</v>
      </c>
      <c r="B1" s="388"/>
      <c r="C1" s="388"/>
      <c r="D1" s="388"/>
      <c r="E1" s="388"/>
      <c r="F1" s="388"/>
      <c r="G1" s="388"/>
      <c r="H1" s="388"/>
      <c r="I1" s="388"/>
      <c r="J1" s="388"/>
      <c r="K1" s="388"/>
      <c r="L1" s="389"/>
      <c r="M1" s="380" t="s">
        <v>42</v>
      </c>
      <c r="N1" s="381"/>
      <c r="O1" s="381"/>
      <c r="P1" s="382"/>
    </row>
    <row r="2" spans="1:30" ht="6.95" customHeight="1" thickBot="1" x14ac:dyDescent="0.25">
      <c r="A2" s="2"/>
      <c r="B2" s="3"/>
      <c r="C2" s="3"/>
      <c r="D2" s="3"/>
      <c r="E2" s="3"/>
      <c r="F2" s="3"/>
      <c r="G2" s="3"/>
      <c r="H2" s="3"/>
      <c r="I2" s="3"/>
      <c r="J2" s="3"/>
      <c r="K2" s="3"/>
      <c r="L2" s="3"/>
      <c r="M2" s="3"/>
      <c r="N2" s="3"/>
      <c r="O2" s="3"/>
      <c r="P2" s="4"/>
    </row>
    <row r="3" spans="1:30" ht="21" customHeight="1" thickBot="1" x14ac:dyDescent="0.25">
      <c r="A3" s="2"/>
      <c r="B3" s="5" t="s">
        <v>1</v>
      </c>
      <c r="C3" s="5"/>
      <c r="D3" s="5"/>
      <c r="E3" s="5"/>
      <c r="F3" s="5"/>
      <c r="G3" s="383" t="s">
        <v>42</v>
      </c>
      <c r="H3" s="384"/>
      <c r="I3" s="6"/>
      <c r="J3" s="3"/>
      <c r="K3" s="270" t="s">
        <v>2</v>
      </c>
      <c r="L3" s="270"/>
      <c r="M3" s="271"/>
      <c r="N3" s="272"/>
      <c r="O3" s="273"/>
      <c r="P3" s="8"/>
      <c r="AA3" s="9" t="s">
        <v>3</v>
      </c>
    </row>
    <row r="4" spans="1:30" ht="6.95" customHeight="1" thickBot="1" x14ac:dyDescent="0.25">
      <c r="A4" s="2"/>
      <c r="B4" s="10"/>
      <c r="C4" s="10"/>
      <c r="D4" s="10"/>
      <c r="E4" s="10"/>
      <c r="F4" s="10"/>
      <c r="G4" s="10"/>
      <c r="H4" s="3"/>
      <c r="I4" s="11"/>
      <c r="J4" s="11"/>
      <c r="K4" s="11"/>
      <c r="L4" s="3"/>
      <c r="M4" s="3"/>
      <c r="N4" s="3"/>
      <c r="O4" s="3"/>
      <c r="P4" s="4"/>
      <c r="AB4" s="12"/>
      <c r="AC4" s="12"/>
      <c r="AD4" s="13"/>
    </row>
    <row r="5" spans="1:30" ht="21" customHeight="1" thickBot="1" x14ac:dyDescent="0.25">
      <c r="A5" s="362"/>
      <c r="B5" s="363"/>
      <c r="C5" s="363"/>
      <c r="D5" s="363"/>
      <c r="E5" s="363"/>
      <c r="F5" s="363"/>
      <c r="G5" s="363"/>
      <c r="H5" s="363"/>
      <c r="I5" s="363"/>
      <c r="J5" s="363"/>
      <c r="K5" s="363"/>
      <c r="L5" s="364"/>
      <c r="M5" s="398" t="s">
        <v>9</v>
      </c>
      <c r="N5" s="399"/>
      <c r="O5" s="399"/>
      <c r="P5" s="400"/>
      <c r="AD5" s="13"/>
    </row>
    <row r="6" spans="1:30" ht="21" customHeight="1" thickBot="1" x14ac:dyDescent="0.25">
      <c r="A6" s="2"/>
      <c r="B6" s="3"/>
      <c r="C6" s="3"/>
      <c r="D6" s="3"/>
      <c r="E6" s="3"/>
      <c r="F6" s="3"/>
      <c r="G6" s="3"/>
      <c r="H6" s="3"/>
      <c r="I6" s="3"/>
      <c r="J6" s="3"/>
      <c r="K6" s="3"/>
      <c r="L6" s="3"/>
      <c r="M6" s="123" t="s">
        <v>12</v>
      </c>
      <c r="N6" s="274"/>
      <c r="O6" s="275"/>
      <c r="P6" s="276"/>
      <c r="AD6" s="13"/>
    </row>
    <row r="7" spans="1:30" ht="18" customHeight="1" thickBot="1" x14ac:dyDescent="0.25">
      <c r="A7" s="2"/>
      <c r="B7" s="267" t="s">
        <v>5</v>
      </c>
      <c r="C7" s="268"/>
      <c r="D7" s="268"/>
      <c r="E7" s="268"/>
      <c r="F7" s="268"/>
      <c r="G7" s="269"/>
      <c r="H7" s="3"/>
      <c r="I7" s="11"/>
      <c r="J7" s="11"/>
      <c r="K7" s="11"/>
      <c r="L7" s="3"/>
      <c r="M7" s="3"/>
      <c r="N7" s="3"/>
      <c r="O7" s="3"/>
      <c r="P7" s="4"/>
      <c r="AA7" s="124" t="s">
        <v>85</v>
      </c>
      <c r="AB7" s="12"/>
      <c r="AC7" s="12"/>
      <c r="AD7" s="13"/>
    </row>
    <row r="8" spans="1:30" ht="6.95" customHeight="1" thickBot="1" x14ac:dyDescent="0.25">
      <c r="A8" s="2"/>
      <c r="B8" s="3"/>
      <c r="C8" s="3"/>
      <c r="D8" s="3"/>
      <c r="E8" s="3"/>
      <c r="F8" s="3"/>
      <c r="G8" s="3"/>
      <c r="H8" s="3"/>
      <c r="I8" s="3"/>
      <c r="J8" s="3"/>
      <c r="K8" s="3"/>
      <c r="L8" s="3"/>
      <c r="M8" s="20"/>
      <c r="N8" s="20"/>
      <c r="O8" s="20"/>
      <c r="P8" s="133"/>
      <c r="AA8" s="94" t="s">
        <v>87</v>
      </c>
      <c r="AB8" s="12" t="s">
        <v>7</v>
      </c>
      <c r="AC8" s="12"/>
      <c r="AD8" s="13"/>
    </row>
    <row r="9" spans="1:30" ht="15" x14ac:dyDescent="0.2">
      <c r="A9" s="2"/>
      <c r="B9" s="14">
        <v>1</v>
      </c>
      <c r="C9" s="154"/>
      <c r="D9" s="14">
        <v>11</v>
      </c>
      <c r="E9" s="154"/>
      <c r="F9" s="14">
        <v>21</v>
      </c>
      <c r="G9" s="154"/>
      <c r="H9" s="14">
        <v>31</v>
      </c>
      <c r="I9" s="154"/>
      <c r="J9" s="14">
        <v>41</v>
      </c>
      <c r="K9" s="154"/>
      <c r="L9" s="3"/>
      <c r="M9" s="20"/>
      <c r="N9" s="20"/>
      <c r="O9" s="20"/>
      <c r="P9" s="133"/>
      <c r="AA9" s="94" t="s">
        <v>86</v>
      </c>
      <c r="AB9" s="12" t="s">
        <v>10</v>
      </c>
      <c r="AC9" s="12"/>
      <c r="AD9" s="13"/>
    </row>
    <row r="10" spans="1:30" ht="15" x14ac:dyDescent="0.2">
      <c r="A10" s="2"/>
      <c r="B10" s="15">
        <v>2</v>
      </c>
      <c r="C10" s="155"/>
      <c r="D10" s="15">
        <v>12</v>
      </c>
      <c r="E10" s="155"/>
      <c r="F10" s="15">
        <v>22</v>
      </c>
      <c r="G10" s="155"/>
      <c r="H10" s="15">
        <v>32</v>
      </c>
      <c r="I10" s="155"/>
      <c r="J10" s="15">
        <v>42</v>
      </c>
      <c r="K10" s="155"/>
      <c r="L10" s="3"/>
      <c r="M10" s="3"/>
      <c r="N10" s="3"/>
      <c r="O10" s="3"/>
      <c r="P10" s="4"/>
      <c r="AA10" s="94" t="s">
        <v>88</v>
      </c>
      <c r="AD10" s="13"/>
    </row>
    <row r="11" spans="1:30" ht="15" x14ac:dyDescent="0.2">
      <c r="A11" s="2"/>
      <c r="B11" s="15">
        <v>3</v>
      </c>
      <c r="C11" s="155"/>
      <c r="D11" s="15">
        <v>13</v>
      </c>
      <c r="E11" s="155"/>
      <c r="F11" s="15">
        <v>23</v>
      </c>
      <c r="G11" s="155"/>
      <c r="H11" s="15">
        <v>33</v>
      </c>
      <c r="I11" s="155"/>
      <c r="J11" s="15">
        <v>43</v>
      </c>
      <c r="K11" s="155"/>
      <c r="L11" s="3"/>
      <c r="M11" s="3"/>
      <c r="N11" s="3"/>
      <c r="O11" s="3"/>
      <c r="P11" s="4"/>
      <c r="AA11"/>
      <c r="AD11" s="13"/>
    </row>
    <row r="12" spans="1:30" ht="15" x14ac:dyDescent="0.2">
      <c r="A12" s="2"/>
      <c r="B12" s="15">
        <v>4</v>
      </c>
      <c r="C12" s="155"/>
      <c r="D12" s="15">
        <v>14</v>
      </c>
      <c r="E12" s="155"/>
      <c r="F12" s="15">
        <v>24</v>
      </c>
      <c r="G12" s="155"/>
      <c r="H12" s="15">
        <v>34</v>
      </c>
      <c r="I12" s="155"/>
      <c r="J12" s="15">
        <v>44</v>
      </c>
      <c r="K12" s="155"/>
      <c r="L12" s="3"/>
      <c r="M12" s="3"/>
      <c r="N12" s="3"/>
      <c r="O12" s="3"/>
      <c r="P12" s="4"/>
      <c r="AA12" s="135" t="s">
        <v>4</v>
      </c>
      <c r="AD12" s="13"/>
    </row>
    <row r="13" spans="1:30" ht="15" x14ac:dyDescent="0.2">
      <c r="A13" s="2"/>
      <c r="B13" s="15">
        <v>5</v>
      </c>
      <c r="C13" s="155"/>
      <c r="D13" s="15">
        <v>15</v>
      </c>
      <c r="E13" s="155"/>
      <c r="F13" s="15">
        <v>25</v>
      </c>
      <c r="G13" s="155"/>
      <c r="H13" s="15">
        <v>35</v>
      </c>
      <c r="I13" s="155"/>
      <c r="J13" s="15">
        <v>45</v>
      </c>
      <c r="K13" s="155"/>
      <c r="L13" s="3"/>
      <c r="M13" s="12"/>
      <c r="N13" s="3"/>
      <c r="O13" s="3"/>
      <c r="P13" s="4"/>
      <c r="AA13" s="135" t="s">
        <v>6</v>
      </c>
      <c r="AD13" s="13"/>
    </row>
    <row r="14" spans="1:30" ht="15" x14ac:dyDescent="0.2">
      <c r="A14" s="2"/>
      <c r="B14" s="15">
        <v>6</v>
      </c>
      <c r="C14" s="155"/>
      <c r="D14" s="15">
        <v>16</v>
      </c>
      <c r="E14" s="155"/>
      <c r="F14" s="15">
        <v>26</v>
      </c>
      <c r="G14" s="155"/>
      <c r="H14" s="15">
        <v>36</v>
      </c>
      <c r="I14" s="155"/>
      <c r="J14" s="15">
        <v>46</v>
      </c>
      <c r="K14" s="155"/>
      <c r="L14" s="3"/>
      <c r="M14" s="3"/>
      <c r="N14" s="3"/>
      <c r="O14" s="3"/>
      <c r="P14" s="4"/>
      <c r="AA14" s="13" t="s">
        <v>8</v>
      </c>
      <c r="AD14" s="13"/>
    </row>
    <row r="15" spans="1:30" ht="15" x14ac:dyDescent="0.2">
      <c r="A15" s="2"/>
      <c r="B15" s="15">
        <v>7</v>
      </c>
      <c r="C15" s="155"/>
      <c r="D15" s="15">
        <v>17</v>
      </c>
      <c r="E15" s="155"/>
      <c r="F15" s="15">
        <v>27</v>
      </c>
      <c r="G15" s="155"/>
      <c r="H15" s="15">
        <v>37</v>
      </c>
      <c r="I15" s="155"/>
      <c r="J15" s="15">
        <v>47</v>
      </c>
      <c r="K15" s="155"/>
      <c r="L15" s="3"/>
      <c r="M15" s="3"/>
      <c r="N15" s="3"/>
      <c r="O15" s="3"/>
      <c r="P15" s="4"/>
      <c r="AA15" s="13" t="s">
        <v>11</v>
      </c>
      <c r="AD15" s="13"/>
    </row>
    <row r="16" spans="1:30" ht="15" x14ac:dyDescent="0.2">
      <c r="A16" s="2"/>
      <c r="B16" s="15">
        <v>8</v>
      </c>
      <c r="C16" s="155"/>
      <c r="D16" s="15">
        <v>18</v>
      </c>
      <c r="E16" s="155"/>
      <c r="F16" s="15">
        <v>28</v>
      </c>
      <c r="G16" s="155"/>
      <c r="H16" s="15">
        <v>38</v>
      </c>
      <c r="I16" s="155"/>
      <c r="J16" s="15">
        <v>48</v>
      </c>
      <c r="K16" s="155"/>
      <c r="L16" s="3"/>
      <c r="M16" s="3"/>
      <c r="N16" s="3"/>
      <c r="O16" s="3"/>
      <c r="P16" s="4"/>
      <c r="AA16" s="13" t="s">
        <v>13</v>
      </c>
      <c r="AD16" s="13"/>
    </row>
    <row r="17" spans="1:30" ht="15" x14ac:dyDescent="0.2">
      <c r="A17" s="2"/>
      <c r="B17" s="15">
        <v>9</v>
      </c>
      <c r="C17" s="155"/>
      <c r="D17" s="15">
        <v>19</v>
      </c>
      <c r="E17" s="155"/>
      <c r="F17" s="15">
        <v>29</v>
      </c>
      <c r="G17" s="155"/>
      <c r="H17" s="15">
        <v>39</v>
      </c>
      <c r="I17" s="155"/>
      <c r="J17" s="16">
        <v>49</v>
      </c>
      <c r="K17" s="155"/>
      <c r="L17" s="3"/>
      <c r="M17" s="3"/>
      <c r="N17" s="3"/>
      <c r="O17" s="3"/>
      <c r="P17" s="4"/>
      <c r="AA17" s="13" t="s">
        <v>14</v>
      </c>
      <c r="AD17" s="13"/>
    </row>
    <row r="18" spans="1:30" ht="15.75" thickBot="1" x14ac:dyDescent="0.25">
      <c r="A18" s="2"/>
      <c r="B18" s="41">
        <v>10</v>
      </c>
      <c r="C18" s="156"/>
      <c r="D18" s="41">
        <v>20</v>
      </c>
      <c r="E18" s="156"/>
      <c r="F18" s="41">
        <v>30</v>
      </c>
      <c r="G18" s="156"/>
      <c r="H18" s="41">
        <v>40</v>
      </c>
      <c r="I18" s="156"/>
      <c r="J18" s="41">
        <v>50</v>
      </c>
      <c r="K18" s="156"/>
      <c r="L18" s="3"/>
      <c r="M18" s="3"/>
      <c r="N18" s="3"/>
      <c r="O18" s="3"/>
      <c r="P18" s="4"/>
      <c r="AA18" s="13" t="s">
        <v>15</v>
      </c>
      <c r="AD18" s="13"/>
    </row>
    <row r="19" spans="1:30" ht="6.95" customHeight="1" thickBot="1" x14ac:dyDescent="0.25">
      <c r="A19" s="2"/>
      <c r="B19" s="3"/>
      <c r="C19" s="3"/>
      <c r="D19" s="3"/>
      <c r="E19" s="3"/>
      <c r="F19" s="3"/>
      <c r="G19" s="3"/>
      <c r="H19" s="3"/>
      <c r="I19" s="3"/>
      <c r="J19" s="3"/>
      <c r="K19" s="3"/>
      <c r="L19" s="3"/>
      <c r="M19" s="3"/>
      <c r="N19" s="3"/>
      <c r="O19" s="3"/>
      <c r="P19" s="4"/>
      <c r="AA19" s="13" t="s">
        <v>16</v>
      </c>
      <c r="AD19" s="13"/>
    </row>
    <row r="20" spans="1:30" ht="16.5" thickBot="1" x14ac:dyDescent="0.25">
      <c r="A20" s="2"/>
      <c r="B20" s="79"/>
      <c r="C20" s="359" t="s">
        <v>55</v>
      </c>
      <c r="D20" s="360"/>
      <c r="E20" s="385">
        <f>SUM(C9:C18)+SUM(E9:E18)+SUM(G9:G18)+SUM(I9:I18)+SUM(K9:K18)</f>
        <v>0</v>
      </c>
      <c r="F20" s="386"/>
      <c r="G20" s="3"/>
      <c r="H20" s="3"/>
      <c r="I20" s="359" t="s">
        <v>25</v>
      </c>
      <c r="J20" s="361"/>
      <c r="K20" s="360"/>
      <c r="L20" s="75">
        <f>COUNTIF(C9:C18,"&gt;0")+ COUNTIF(E9:E18,"&gt;0")+COUNTIF(G9:G18,"&gt;0")+COUNTIF(K9:K18,"&gt;0")+COUNTIF(I9:I18,"&gt;0")</f>
        <v>0</v>
      </c>
      <c r="M20" s="3"/>
      <c r="N20" s="3"/>
      <c r="O20" s="3"/>
      <c r="P20" s="4"/>
      <c r="AA20" s="13" t="s">
        <v>17</v>
      </c>
      <c r="AD20" s="13"/>
    </row>
    <row r="21" spans="1:30" ht="6.95" customHeight="1" thickBot="1" x14ac:dyDescent="0.25">
      <c r="A21" s="2"/>
      <c r="B21" s="3"/>
      <c r="C21" s="3"/>
      <c r="D21" s="3"/>
      <c r="E21" s="3"/>
      <c r="F21" s="3"/>
      <c r="G21" s="3"/>
      <c r="H21" s="3"/>
      <c r="I21" s="3"/>
      <c r="J21" s="3"/>
      <c r="K21" s="3"/>
      <c r="L21" s="3"/>
      <c r="M21" s="18"/>
      <c r="N21" s="18"/>
      <c r="O21" s="18"/>
      <c r="P21" s="19"/>
      <c r="AA21" s="13" t="s">
        <v>18</v>
      </c>
      <c r="AD21" s="13"/>
    </row>
    <row r="22" spans="1:30" ht="21" customHeight="1" thickBot="1" x14ac:dyDescent="0.25">
      <c r="A22" s="128"/>
      <c r="B22" s="129"/>
      <c r="C22" s="129"/>
      <c r="D22" s="129"/>
      <c r="E22" s="129"/>
      <c r="F22" s="129"/>
      <c r="G22" s="129"/>
      <c r="H22" s="129"/>
      <c r="I22" s="129"/>
      <c r="J22" s="129"/>
      <c r="K22" s="129"/>
      <c r="L22" s="130"/>
      <c r="M22" s="119" t="s">
        <v>31</v>
      </c>
      <c r="N22" s="120"/>
      <c r="O22" s="120"/>
      <c r="P22" s="121"/>
      <c r="AA22" s="13" t="s">
        <v>19</v>
      </c>
      <c r="AD22" s="13"/>
    </row>
    <row r="23" spans="1:30" ht="21" customHeight="1" thickBot="1" x14ac:dyDescent="0.25">
      <c r="A23" s="2"/>
      <c r="B23" s="3"/>
      <c r="C23" s="3"/>
      <c r="D23" s="3"/>
      <c r="E23" s="3"/>
      <c r="F23" s="3"/>
      <c r="G23" s="3"/>
      <c r="H23" s="3"/>
      <c r="I23" s="3"/>
      <c r="J23" s="3"/>
      <c r="K23" s="3"/>
      <c r="L23" s="3"/>
      <c r="M23" s="123" t="s">
        <v>12</v>
      </c>
      <c r="N23" s="274"/>
      <c r="O23" s="275"/>
      <c r="P23" s="276"/>
      <c r="AA23" s="13" t="s">
        <v>20</v>
      </c>
      <c r="AD23" s="13"/>
    </row>
    <row r="24" spans="1:30" ht="18" customHeight="1" thickBot="1" x14ac:dyDescent="0.25">
      <c r="A24" s="2"/>
      <c r="B24" s="267" t="s">
        <v>26</v>
      </c>
      <c r="C24" s="268"/>
      <c r="D24" s="268"/>
      <c r="E24" s="268"/>
      <c r="F24" s="268"/>
      <c r="G24" s="268"/>
      <c r="H24" s="268"/>
      <c r="I24" s="269"/>
      <c r="J24" s="3"/>
      <c r="K24" s="3"/>
      <c r="L24" s="3"/>
      <c r="M24" s="79"/>
      <c r="N24" s="79"/>
      <c r="O24" s="79"/>
      <c r="P24" s="30"/>
      <c r="AA24" s="13" t="s">
        <v>21</v>
      </c>
    </row>
    <row r="25" spans="1:30" ht="6.95" customHeight="1" thickBot="1" x14ac:dyDescent="0.25">
      <c r="A25" s="2"/>
      <c r="B25" s="3"/>
      <c r="C25" s="3"/>
      <c r="D25" s="3"/>
      <c r="E25" s="3"/>
      <c r="F25" s="3"/>
      <c r="G25" s="3"/>
      <c r="H25" s="3"/>
      <c r="I25" s="3"/>
      <c r="J25" s="3"/>
      <c r="K25" s="3"/>
      <c r="L25" s="3"/>
      <c r="M25" s="122"/>
      <c r="N25" s="122"/>
      <c r="O25" s="122"/>
      <c r="P25" s="134"/>
      <c r="AA25" s="13" t="s">
        <v>22</v>
      </c>
    </row>
    <row r="26" spans="1:30" ht="15.75" customHeight="1" thickBot="1" x14ac:dyDescent="0.25">
      <c r="A26" s="2"/>
      <c r="B26" s="343" t="s">
        <v>29</v>
      </c>
      <c r="C26" s="344"/>
      <c r="D26" s="344" t="s">
        <v>30</v>
      </c>
      <c r="E26" s="344"/>
      <c r="F26" s="344" t="s">
        <v>27</v>
      </c>
      <c r="G26" s="344"/>
      <c r="H26" s="344"/>
      <c r="I26" s="344"/>
      <c r="J26" s="344"/>
      <c r="K26" s="344"/>
      <c r="L26" s="344" t="s">
        <v>28</v>
      </c>
      <c r="M26" s="344"/>
      <c r="N26" s="391"/>
      <c r="O26" s="122"/>
      <c r="P26" s="134"/>
      <c r="AA26" s="13" t="s">
        <v>23</v>
      </c>
    </row>
    <row r="27" spans="1:30" ht="15.75" customHeight="1" x14ac:dyDescent="0.2">
      <c r="A27" s="2"/>
      <c r="B27" s="345"/>
      <c r="C27" s="346"/>
      <c r="D27" s="349"/>
      <c r="E27" s="349"/>
      <c r="F27" s="352"/>
      <c r="G27" s="352"/>
      <c r="H27" s="352"/>
      <c r="I27" s="352"/>
      <c r="J27" s="352"/>
      <c r="K27" s="352"/>
      <c r="L27" s="392"/>
      <c r="M27" s="392"/>
      <c r="N27" s="393"/>
      <c r="O27" s="3"/>
      <c r="P27" s="4"/>
      <c r="AA27" s="13" t="s">
        <v>24</v>
      </c>
    </row>
    <row r="28" spans="1:30" ht="15.75" customHeight="1" x14ac:dyDescent="0.2">
      <c r="A28" s="2"/>
      <c r="B28" s="347"/>
      <c r="C28" s="348"/>
      <c r="D28" s="350"/>
      <c r="E28" s="350"/>
      <c r="F28" s="353" t="s">
        <v>42</v>
      </c>
      <c r="G28" s="353"/>
      <c r="H28" s="353"/>
      <c r="I28" s="353"/>
      <c r="J28" s="353"/>
      <c r="K28" s="353"/>
      <c r="L28" s="366"/>
      <c r="M28" s="366"/>
      <c r="N28" s="367"/>
      <c r="O28" s="3"/>
      <c r="P28" s="4"/>
    </row>
    <row r="29" spans="1:30" ht="15.75" customHeight="1" x14ac:dyDescent="0.2">
      <c r="A29" s="2"/>
      <c r="B29" s="347"/>
      <c r="C29" s="348"/>
      <c r="D29" s="350"/>
      <c r="E29" s="350"/>
      <c r="F29" s="354"/>
      <c r="G29" s="354"/>
      <c r="H29" s="354"/>
      <c r="I29" s="354"/>
      <c r="J29" s="354"/>
      <c r="K29" s="354"/>
      <c r="L29" s="366"/>
      <c r="M29" s="366"/>
      <c r="N29" s="367"/>
      <c r="O29" s="3"/>
      <c r="P29" s="4"/>
      <c r="AA29" s="12" t="s">
        <v>7</v>
      </c>
    </row>
    <row r="30" spans="1:30" ht="15.75" customHeight="1" x14ac:dyDescent="0.2">
      <c r="A30" s="2"/>
      <c r="B30" s="347"/>
      <c r="C30" s="348"/>
      <c r="D30" s="350"/>
      <c r="E30" s="350"/>
      <c r="F30" s="354"/>
      <c r="G30" s="354"/>
      <c r="H30" s="354"/>
      <c r="I30" s="354"/>
      <c r="J30" s="354"/>
      <c r="K30" s="354"/>
      <c r="L30" s="366"/>
      <c r="M30" s="366"/>
      <c r="N30" s="367"/>
      <c r="O30" s="3"/>
      <c r="P30" s="4"/>
      <c r="AA30" s="12" t="s">
        <v>10</v>
      </c>
    </row>
    <row r="31" spans="1:30" ht="15.75" customHeight="1" thickBot="1" x14ac:dyDescent="0.25">
      <c r="A31" s="2"/>
      <c r="B31" s="396"/>
      <c r="C31" s="397"/>
      <c r="D31" s="351"/>
      <c r="E31" s="351"/>
      <c r="F31" s="355"/>
      <c r="G31" s="355"/>
      <c r="H31" s="355"/>
      <c r="I31" s="355"/>
      <c r="J31" s="355"/>
      <c r="K31" s="355"/>
      <c r="L31" s="368"/>
      <c r="M31" s="368"/>
      <c r="N31" s="369"/>
      <c r="O31" s="3"/>
      <c r="P31" s="4"/>
      <c r="U31" s="21"/>
      <c r="V31" s="21"/>
      <c r="W31" s="22"/>
      <c r="X31" s="22"/>
      <c r="Y31" s="21"/>
      <c r="Z31" s="21"/>
      <c r="AA31" s="136" t="s">
        <v>83</v>
      </c>
      <c r="AB31" s="21"/>
      <c r="AC31" s="21"/>
    </row>
    <row r="32" spans="1:30" customFormat="1" ht="6.95" customHeight="1" thickBot="1" x14ac:dyDescent="0.25">
      <c r="A32" s="39"/>
      <c r="B32" s="127"/>
      <c r="C32" s="127"/>
      <c r="D32" s="127"/>
      <c r="E32" s="127"/>
      <c r="F32" s="127"/>
      <c r="G32" s="127"/>
      <c r="H32" s="127"/>
      <c r="I32" s="127"/>
      <c r="J32" s="127"/>
      <c r="K32" s="127"/>
      <c r="L32" s="127"/>
      <c r="M32" s="127"/>
      <c r="N32" s="127"/>
      <c r="O32" s="127"/>
      <c r="P32" s="40"/>
      <c r="AA32" s="12" t="s">
        <v>84</v>
      </c>
    </row>
    <row r="33" spans="1:29" ht="15.75" customHeight="1" thickBot="1" x14ac:dyDescent="0.25">
      <c r="A33" s="2"/>
      <c r="B33" s="3"/>
      <c r="C33" s="324" t="s">
        <v>32</v>
      </c>
      <c r="D33" s="401"/>
      <c r="E33" s="358">
        <f>SUM(D27:E31)</f>
        <v>0</v>
      </c>
      <c r="F33" s="327"/>
      <c r="G33" s="390"/>
      <c r="H33" s="390"/>
      <c r="I33" s="359" t="s">
        <v>79</v>
      </c>
      <c r="J33" s="361"/>
      <c r="K33" s="360"/>
      <c r="L33" s="74">
        <f>COUNTIF(D27:E31,"&gt;0")</f>
        <v>0</v>
      </c>
      <c r="M33" s="3"/>
      <c r="N33" s="3"/>
      <c r="O33" s="3"/>
      <c r="P33" s="4"/>
      <c r="U33" s="3"/>
      <c r="V33" s="3"/>
      <c r="W33" s="12"/>
      <c r="X33" s="12"/>
      <c r="Y33" s="3"/>
      <c r="Z33" s="3"/>
      <c r="AA33" s="3" t="s">
        <v>111</v>
      </c>
      <c r="AB33" s="3"/>
      <c r="AC33" s="3"/>
    </row>
    <row r="34" spans="1:29" ht="6.95" customHeight="1" thickBot="1" x14ac:dyDescent="0.25">
      <c r="A34" s="2"/>
      <c r="B34" s="3"/>
      <c r="C34" s="3"/>
      <c r="D34" s="3"/>
      <c r="E34" s="3"/>
      <c r="F34" s="3"/>
      <c r="G34" s="11"/>
      <c r="H34" s="11"/>
      <c r="I34" s="25"/>
      <c r="J34" s="25"/>
      <c r="K34" s="25"/>
      <c r="L34" s="26"/>
      <c r="M34" s="27"/>
      <c r="N34" s="27"/>
      <c r="O34" s="27"/>
      <c r="P34" s="4"/>
      <c r="U34" s="3"/>
      <c r="V34" s="3"/>
      <c r="W34" s="3"/>
      <c r="X34" s="3"/>
      <c r="Y34" s="3"/>
      <c r="Z34" s="3"/>
      <c r="AA34" s="3"/>
      <c r="AB34" s="3"/>
      <c r="AC34" s="3"/>
    </row>
    <row r="35" spans="1:29" ht="18" customHeight="1" thickBot="1" x14ac:dyDescent="0.25">
      <c r="A35" s="2"/>
      <c r="B35" s="267" t="s">
        <v>76</v>
      </c>
      <c r="C35" s="268"/>
      <c r="D35" s="268"/>
      <c r="E35" s="268"/>
      <c r="F35" s="268"/>
      <c r="G35" s="268"/>
      <c r="H35" s="268"/>
      <c r="I35" s="268"/>
      <c r="J35" s="268"/>
      <c r="K35" s="269"/>
      <c r="L35" s="79"/>
      <c r="M35" s="20"/>
      <c r="N35" s="20"/>
      <c r="O35" s="20"/>
      <c r="P35" s="28"/>
      <c r="U35" s="3"/>
      <c r="V35" s="3"/>
      <c r="W35" s="3"/>
      <c r="X35" s="3"/>
      <c r="Y35" s="3"/>
      <c r="Z35" s="3"/>
      <c r="AA35" s="3"/>
      <c r="AB35" s="3"/>
      <c r="AC35" s="3"/>
    </row>
    <row r="36" spans="1:29" ht="6.95" customHeight="1" thickBot="1" x14ac:dyDescent="0.25">
      <c r="A36" s="2"/>
      <c r="B36" s="3"/>
      <c r="C36" s="3"/>
      <c r="D36" s="3"/>
      <c r="E36" s="3"/>
      <c r="F36" s="3"/>
      <c r="G36" s="3"/>
      <c r="H36" s="3"/>
      <c r="I36" s="3"/>
      <c r="J36" s="3"/>
      <c r="K36" s="3"/>
      <c r="L36" s="3"/>
      <c r="M36" s="3"/>
      <c r="N36" s="3"/>
      <c r="O36" s="3"/>
      <c r="P36" s="4"/>
      <c r="U36" s="3"/>
      <c r="V36" s="3"/>
      <c r="W36" s="3"/>
      <c r="X36" s="3"/>
      <c r="Y36" s="3"/>
      <c r="Z36" s="3"/>
      <c r="AA36" s="3"/>
      <c r="AB36" s="3"/>
      <c r="AC36" s="3"/>
    </row>
    <row r="37" spans="1:29" ht="15.75" customHeight="1" thickBot="1" x14ac:dyDescent="0.25">
      <c r="A37" s="2"/>
      <c r="B37" s="305" t="s">
        <v>29</v>
      </c>
      <c r="C37" s="306"/>
      <c r="D37" s="306" t="s">
        <v>34</v>
      </c>
      <c r="E37" s="306"/>
      <c r="F37" s="306" t="s">
        <v>27</v>
      </c>
      <c r="G37" s="306"/>
      <c r="H37" s="306"/>
      <c r="I37" s="306"/>
      <c r="J37" s="306"/>
      <c r="K37" s="306"/>
      <c r="L37" s="306" t="s">
        <v>80</v>
      </c>
      <c r="M37" s="306"/>
      <c r="N37" s="306"/>
      <c r="O37" s="307"/>
      <c r="P37" s="4"/>
      <c r="U37" s="3"/>
      <c r="V37" s="3"/>
      <c r="W37" s="3"/>
      <c r="X37" s="3"/>
      <c r="Y37" s="3"/>
      <c r="Z37" s="3"/>
      <c r="AA37" s="3"/>
      <c r="AB37" s="3"/>
      <c r="AC37" s="3"/>
    </row>
    <row r="38" spans="1:29" ht="15.75" customHeight="1" x14ac:dyDescent="0.2">
      <c r="A38" s="2"/>
      <c r="B38" s="345"/>
      <c r="C38" s="346"/>
      <c r="D38" s="339"/>
      <c r="E38" s="339"/>
      <c r="F38" s="365"/>
      <c r="G38" s="365"/>
      <c r="H38" s="365"/>
      <c r="I38" s="365"/>
      <c r="J38" s="365"/>
      <c r="K38" s="365"/>
      <c r="L38" s="356"/>
      <c r="M38" s="356"/>
      <c r="N38" s="356"/>
      <c r="O38" s="357"/>
      <c r="P38" s="29"/>
    </row>
    <row r="39" spans="1:29" ht="15.75" customHeight="1" x14ac:dyDescent="0.2">
      <c r="A39" s="2"/>
      <c r="B39" s="347"/>
      <c r="C39" s="348"/>
      <c r="D39" s="279"/>
      <c r="E39" s="279"/>
      <c r="F39" s="314" t="s">
        <v>42</v>
      </c>
      <c r="G39" s="314"/>
      <c r="H39" s="314"/>
      <c r="I39" s="314"/>
      <c r="J39" s="314"/>
      <c r="K39" s="314"/>
      <c r="L39" s="314"/>
      <c r="M39" s="314"/>
      <c r="N39" s="314"/>
      <c r="O39" s="315"/>
      <c r="P39" s="30"/>
    </row>
    <row r="40" spans="1:29" ht="15.75" customHeight="1" x14ac:dyDescent="0.2">
      <c r="A40" s="2"/>
      <c r="B40" s="402"/>
      <c r="C40" s="403"/>
      <c r="D40" s="318"/>
      <c r="E40" s="318"/>
      <c r="F40" s="404"/>
      <c r="G40" s="404"/>
      <c r="H40" s="404"/>
      <c r="I40" s="404"/>
      <c r="J40" s="404"/>
      <c r="K40" s="404"/>
      <c r="L40" s="404"/>
      <c r="M40" s="404"/>
      <c r="N40" s="404"/>
      <c r="O40" s="405"/>
      <c r="P40" s="4"/>
      <c r="U40" s="3"/>
      <c r="V40" s="3"/>
      <c r="W40" s="3"/>
      <c r="X40" s="3"/>
      <c r="Y40" s="3"/>
      <c r="Z40" s="3"/>
      <c r="AA40" s="3"/>
      <c r="AB40" s="3"/>
      <c r="AC40" s="3"/>
    </row>
    <row r="41" spans="1:29" ht="15.75" customHeight="1" x14ac:dyDescent="0.2">
      <c r="A41" s="2"/>
      <c r="B41" s="347"/>
      <c r="C41" s="348"/>
      <c r="D41" s="279"/>
      <c r="E41" s="279"/>
      <c r="F41" s="280"/>
      <c r="G41" s="280"/>
      <c r="H41" s="280"/>
      <c r="I41" s="280"/>
      <c r="J41" s="280"/>
      <c r="K41" s="280"/>
      <c r="L41" s="281"/>
      <c r="M41" s="281"/>
      <c r="N41" s="281"/>
      <c r="O41" s="282"/>
      <c r="P41" s="29"/>
    </row>
    <row r="42" spans="1:29" ht="15.75" customHeight="1" x14ac:dyDescent="0.2">
      <c r="A42" s="2"/>
      <c r="B42" s="347"/>
      <c r="C42" s="348"/>
      <c r="D42" s="279"/>
      <c r="E42" s="279"/>
      <c r="F42" s="314"/>
      <c r="G42" s="314"/>
      <c r="H42" s="314"/>
      <c r="I42" s="314"/>
      <c r="J42" s="314"/>
      <c r="K42" s="314"/>
      <c r="L42" s="314"/>
      <c r="M42" s="314"/>
      <c r="N42" s="314"/>
      <c r="O42" s="315"/>
      <c r="P42" s="30"/>
    </row>
    <row r="43" spans="1:29" ht="15.75" customHeight="1" x14ac:dyDescent="0.2">
      <c r="A43" s="2"/>
      <c r="B43" s="402"/>
      <c r="C43" s="403"/>
      <c r="D43" s="318"/>
      <c r="E43" s="318"/>
      <c r="F43" s="404"/>
      <c r="G43" s="404"/>
      <c r="H43" s="404"/>
      <c r="I43" s="404"/>
      <c r="J43" s="404"/>
      <c r="K43" s="404"/>
      <c r="L43" s="404"/>
      <c r="M43" s="404"/>
      <c r="N43" s="404"/>
      <c r="O43" s="405"/>
      <c r="P43" s="4"/>
      <c r="U43" s="3"/>
      <c r="V43" s="3"/>
      <c r="W43" s="3"/>
      <c r="X43" s="3"/>
      <c r="Y43" s="3"/>
      <c r="Z43" s="3"/>
      <c r="AA43" s="3"/>
      <c r="AB43" s="3"/>
      <c r="AC43" s="3"/>
    </row>
    <row r="44" spans="1:29" ht="15.75" customHeight="1" x14ac:dyDescent="0.2">
      <c r="A44" s="2"/>
      <c r="B44" s="347"/>
      <c r="C44" s="348"/>
      <c r="D44" s="279"/>
      <c r="E44" s="279"/>
      <c r="F44" s="314"/>
      <c r="G44" s="314"/>
      <c r="H44" s="314"/>
      <c r="I44" s="314"/>
      <c r="J44" s="314"/>
      <c r="K44" s="314"/>
      <c r="L44" s="314"/>
      <c r="M44" s="314"/>
      <c r="N44" s="314"/>
      <c r="O44" s="315"/>
      <c r="P44" s="30"/>
    </row>
    <row r="45" spans="1:29" ht="15.75" customHeight="1" x14ac:dyDescent="0.2">
      <c r="A45" s="2"/>
      <c r="B45" s="402"/>
      <c r="C45" s="403"/>
      <c r="D45" s="318"/>
      <c r="E45" s="318"/>
      <c r="F45" s="404"/>
      <c r="G45" s="404"/>
      <c r="H45" s="404"/>
      <c r="I45" s="404"/>
      <c r="J45" s="404"/>
      <c r="K45" s="404"/>
      <c r="L45" s="404"/>
      <c r="M45" s="404"/>
      <c r="N45" s="404"/>
      <c r="O45" s="405"/>
      <c r="P45" s="4"/>
      <c r="U45" s="3"/>
      <c r="V45" s="3"/>
      <c r="W45" s="3"/>
      <c r="X45" s="3"/>
      <c r="Y45" s="3"/>
      <c r="Z45" s="3"/>
      <c r="AA45" s="3"/>
      <c r="AB45" s="3"/>
      <c r="AC45" s="3"/>
    </row>
    <row r="46" spans="1:29" ht="15.75" customHeight="1" x14ac:dyDescent="0.2">
      <c r="A46" s="2"/>
      <c r="B46" s="347"/>
      <c r="C46" s="348"/>
      <c r="D46" s="279"/>
      <c r="E46" s="279"/>
      <c r="F46" s="280"/>
      <c r="G46" s="280"/>
      <c r="H46" s="280"/>
      <c r="I46" s="280"/>
      <c r="J46" s="280"/>
      <c r="K46" s="280"/>
      <c r="L46" s="281"/>
      <c r="M46" s="281"/>
      <c r="N46" s="281"/>
      <c r="O46" s="282"/>
      <c r="P46" s="29"/>
    </row>
    <row r="47" spans="1:29" ht="15.75" customHeight="1" x14ac:dyDescent="0.2">
      <c r="A47" s="2"/>
      <c r="B47" s="347"/>
      <c r="C47" s="348"/>
      <c r="D47" s="279"/>
      <c r="E47" s="279"/>
      <c r="F47" s="314"/>
      <c r="G47" s="314"/>
      <c r="H47" s="314"/>
      <c r="I47" s="314"/>
      <c r="J47" s="314"/>
      <c r="K47" s="314"/>
      <c r="L47" s="314"/>
      <c r="M47" s="314"/>
      <c r="N47" s="314"/>
      <c r="O47" s="315"/>
      <c r="P47" s="30"/>
    </row>
    <row r="48" spans="1:29" ht="15.75" customHeight="1" x14ac:dyDescent="0.2">
      <c r="A48" s="2"/>
      <c r="B48" s="347"/>
      <c r="C48" s="348"/>
      <c r="D48" s="279"/>
      <c r="E48" s="279"/>
      <c r="F48" s="314"/>
      <c r="G48" s="314"/>
      <c r="H48" s="314"/>
      <c r="I48" s="314"/>
      <c r="J48" s="314"/>
      <c r="K48" s="314"/>
      <c r="L48" s="314"/>
      <c r="M48" s="314"/>
      <c r="N48" s="314"/>
      <c r="O48" s="315"/>
      <c r="P48" s="30"/>
    </row>
    <row r="49" spans="1:29" ht="15.75" customHeight="1" x14ac:dyDescent="0.2">
      <c r="A49" s="2"/>
      <c r="B49" s="402"/>
      <c r="C49" s="403"/>
      <c r="D49" s="318"/>
      <c r="E49" s="318"/>
      <c r="F49" s="404"/>
      <c r="G49" s="404"/>
      <c r="H49" s="404"/>
      <c r="I49" s="404"/>
      <c r="J49" s="404"/>
      <c r="K49" s="404"/>
      <c r="L49" s="404"/>
      <c r="M49" s="404"/>
      <c r="N49" s="404"/>
      <c r="O49" s="405"/>
      <c r="P49" s="4"/>
      <c r="U49" s="3"/>
      <c r="V49" s="3"/>
      <c r="W49" s="3"/>
      <c r="X49" s="3"/>
      <c r="Y49" s="3"/>
      <c r="Z49" s="3"/>
      <c r="AA49" s="3"/>
      <c r="AB49" s="3"/>
      <c r="AC49" s="3"/>
    </row>
    <row r="50" spans="1:29" ht="15.75" customHeight="1" x14ac:dyDescent="0.2">
      <c r="A50" s="2"/>
      <c r="B50" s="347"/>
      <c r="C50" s="348"/>
      <c r="D50" s="279"/>
      <c r="E50" s="279"/>
      <c r="F50" s="280"/>
      <c r="G50" s="280"/>
      <c r="H50" s="280"/>
      <c r="I50" s="280"/>
      <c r="J50" s="280"/>
      <c r="K50" s="280"/>
      <c r="L50" s="281"/>
      <c r="M50" s="281"/>
      <c r="N50" s="281"/>
      <c r="O50" s="282"/>
      <c r="P50" s="29"/>
    </row>
    <row r="51" spans="1:29" ht="15.75" customHeight="1" x14ac:dyDescent="0.2">
      <c r="A51" s="2"/>
      <c r="B51" s="347"/>
      <c r="C51" s="348"/>
      <c r="D51" s="279"/>
      <c r="E51" s="279"/>
      <c r="F51" s="314"/>
      <c r="G51" s="314"/>
      <c r="H51" s="314"/>
      <c r="I51" s="314"/>
      <c r="J51" s="314"/>
      <c r="K51" s="314"/>
      <c r="L51" s="314"/>
      <c r="M51" s="314"/>
      <c r="N51" s="314"/>
      <c r="O51" s="315"/>
      <c r="P51" s="30"/>
    </row>
    <row r="52" spans="1:29" ht="15.75" customHeight="1" x14ac:dyDescent="0.2">
      <c r="A52" s="2"/>
      <c r="B52" s="402"/>
      <c r="C52" s="403"/>
      <c r="D52" s="318"/>
      <c r="E52" s="318"/>
      <c r="F52" s="404"/>
      <c r="G52" s="404"/>
      <c r="H52" s="404"/>
      <c r="I52" s="404"/>
      <c r="J52" s="404"/>
      <c r="K52" s="404"/>
      <c r="L52" s="404"/>
      <c r="M52" s="404"/>
      <c r="N52" s="404"/>
      <c r="O52" s="405"/>
      <c r="P52" s="4"/>
      <c r="U52" s="3"/>
      <c r="V52" s="3"/>
      <c r="W52" s="3"/>
      <c r="X52" s="3"/>
      <c r="Y52" s="3"/>
      <c r="Z52" s="3"/>
      <c r="AA52" s="3"/>
      <c r="AB52" s="3"/>
      <c r="AC52" s="3"/>
    </row>
    <row r="53" spans="1:29" ht="15.75" customHeight="1" x14ac:dyDescent="0.2">
      <c r="A53" s="2"/>
      <c r="B53" s="347"/>
      <c r="C53" s="348"/>
      <c r="D53" s="279"/>
      <c r="E53" s="279"/>
      <c r="F53" s="314"/>
      <c r="G53" s="314"/>
      <c r="H53" s="314"/>
      <c r="I53" s="314"/>
      <c r="J53" s="314"/>
      <c r="K53" s="314"/>
      <c r="L53" s="314"/>
      <c r="M53" s="314"/>
      <c r="N53" s="314"/>
      <c r="O53" s="315"/>
      <c r="P53" s="30"/>
    </row>
    <row r="54" spans="1:29" ht="15.75" customHeight="1" x14ac:dyDescent="0.2">
      <c r="A54" s="2"/>
      <c r="B54" s="402"/>
      <c r="C54" s="403"/>
      <c r="D54" s="318"/>
      <c r="E54" s="318"/>
      <c r="F54" s="404"/>
      <c r="G54" s="404"/>
      <c r="H54" s="404"/>
      <c r="I54" s="404"/>
      <c r="J54" s="404"/>
      <c r="K54" s="404"/>
      <c r="L54" s="404"/>
      <c r="M54" s="404"/>
      <c r="N54" s="404"/>
      <c r="O54" s="405"/>
      <c r="P54" s="4"/>
      <c r="U54" s="3"/>
      <c r="V54" s="3"/>
      <c r="W54" s="3"/>
      <c r="X54" s="3"/>
      <c r="Y54" s="3"/>
      <c r="Z54" s="3"/>
      <c r="AA54" s="3"/>
      <c r="AB54" s="3"/>
      <c r="AC54" s="3"/>
    </row>
    <row r="55" spans="1:29" ht="15.75" customHeight="1" x14ac:dyDescent="0.2">
      <c r="A55" s="2"/>
      <c r="B55" s="347"/>
      <c r="C55" s="348"/>
      <c r="D55" s="279"/>
      <c r="E55" s="279"/>
      <c r="F55" s="280"/>
      <c r="G55" s="280"/>
      <c r="H55" s="280"/>
      <c r="I55" s="280"/>
      <c r="J55" s="280"/>
      <c r="K55" s="280"/>
      <c r="L55" s="281"/>
      <c r="M55" s="281"/>
      <c r="N55" s="281"/>
      <c r="O55" s="282"/>
      <c r="P55" s="29"/>
    </row>
    <row r="56" spans="1:29" ht="15.75" customHeight="1" x14ac:dyDescent="0.2">
      <c r="A56" s="2"/>
      <c r="B56" s="347"/>
      <c r="C56" s="348"/>
      <c r="D56" s="279"/>
      <c r="E56" s="279"/>
      <c r="F56" s="280"/>
      <c r="G56" s="280"/>
      <c r="H56" s="280"/>
      <c r="I56" s="280"/>
      <c r="J56" s="280"/>
      <c r="K56" s="280"/>
      <c r="L56" s="281"/>
      <c r="M56" s="281"/>
      <c r="N56" s="281"/>
      <c r="O56" s="282"/>
      <c r="P56" s="29"/>
    </row>
    <row r="57" spans="1:29" ht="15.75" customHeight="1" thickBot="1" x14ac:dyDescent="0.25">
      <c r="A57" s="2"/>
      <c r="B57" s="396"/>
      <c r="C57" s="397"/>
      <c r="D57" s="285"/>
      <c r="E57" s="285"/>
      <c r="F57" s="286"/>
      <c r="G57" s="286"/>
      <c r="H57" s="286"/>
      <c r="I57" s="286"/>
      <c r="J57" s="286"/>
      <c r="K57" s="286"/>
      <c r="L57" s="286"/>
      <c r="M57" s="286"/>
      <c r="N57" s="286"/>
      <c r="O57" s="287"/>
      <c r="P57" s="30"/>
    </row>
    <row r="58" spans="1:29" customFormat="1" ht="6.95" customHeight="1" thickBot="1" x14ac:dyDescent="0.25">
      <c r="A58" s="39"/>
      <c r="B58" s="127"/>
      <c r="C58" s="127"/>
      <c r="D58" s="127"/>
      <c r="E58" s="127"/>
      <c r="F58" s="127"/>
      <c r="G58" s="127"/>
      <c r="H58" s="127"/>
      <c r="I58" s="127"/>
      <c r="J58" s="127"/>
      <c r="K58" s="127"/>
      <c r="L58" s="127"/>
      <c r="M58" s="127"/>
      <c r="N58" s="127"/>
      <c r="O58" s="127"/>
      <c r="P58" s="40"/>
    </row>
    <row r="59" spans="1:29" ht="15.75" customHeight="1" thickBot="1" x14ac:dyDescent="0.25">
      <c r="A59" s="2"/>
      <c r="B59" s="3"/>
      <c r="C59" s="324" t="s">
        <v>32</v>
      </c>
      <c r="D59" s="371"/>
      <c r="E59" s="370">
        <f>SUM(D38:E57)</f>
        <v>0</v>
      </c>
      <c r="F59" s="327"/>
      <c r="G59" s="3"/>
      <c r="H59" s="3"/>
      <c r="I59" s="328" t="s">
        <v>81</v>
      </c>
      <c r="J59" s="329"/>
      <c r="K59" s="330"/>
      <c r="L59" s="74">
        <f>COUNTIF(D38:E57,"&gt;0")</f>
        <v>0</v>
      </c>
      <c r="M59" s="3"/>
      <c r="N59" s="3"/>
      <c r="O59" s="3"/>
      <c r="P59" s="4"/>
    </row>
    <row r="60" spans="1:29" ht="6.95" customHeight="1" thickBot="1" x14ac:dyDescent="0.25">
      <c r="A60" s="2"/>
      <c r="B60" s="3"/>
      <c r="C60" s="3"/>
      <c r="D60" s="3"/>
      <c r="E60" s="3"/>
      <c r="F60" s="3"/>
      <c r="G60" s="3"/>
      <c r="H60" s="3"/>
      <c r="I60" s="3"/>
      <c r="J60" s="3"/>
      <c r="K60" s="3"/>
      <c r="L60" s="3"/>
      <c r="M60" s="3"/>
      <c r="N60" s="3"/>
      <c r="O60" s="3"/>
      <c r="P60" s="4"/>
    </row>
    <row r="61" spans="1:29" ht="18" customHeight="1" thickBot="1" x14ac:dyDescent="0.25">
      <c r="A61" s="2"/>
      <c r="B61" s="267" t="s">
        <v>75</v>
      </c>
      <c r="C61" s="268"/>
      <c r="D61" s="268"/>
      <c r="E61" s="268"/>
      <c r="F61" s="268"/>
      <c r="G61" s="268"/>
      <c r="H61" s="268"/>
      <c r="I61" s="268"/>
      <c r="J61" s="268"/>
      <c r="K61" s="268"/>
      <c r="L61" s="269"/>
      <c r="M61" s="394" t="s">
        <v>92</v>
      </c>
      <c r="N61" s="395"/>
      <c r="O61" s="395"/>
      <c r="P61" s="4"/>
    </row>
    <row r="62" spans="1:29" ht="6.95" customHeight="1" thickBot="1" x14ac:dyDescent="0.25">
      <c r="A62" s="2"/>
      <c r="B62" s="3"/>
      <c r="C62" s="3"/>
      <c r="D62" s="3"/>
      <c r="E62" s="3"/>
      <c r="F62" s="3"/>
      <c r="G62" s="3"/>
      <c r="H62" s="3"/>
      <c r="I62" s="3"/>
      <c r="J62" s="3"/>
      <c r="K62" s="3"/>
      <c r="L62" s="3"/>
      <c r="M62" s="27"/>
      <c r="N62" s="27"/>
      <c r="O62" s="27"/>
      <c r="P62" s="4"/>
    </row>
    <row r="63" spans="1:29" ht="15.75" customHeight="1" thickBot="1" x14ac:dyDescent="0.25">
      <c r="A63" s="2"/>
      <c r="B63" s="305" t="s">
        <v>29</v>
      </c>
      <c r="C63" s="306"/>
      <c r="D63" s="306" t="s">
        <v>34</v>
      </c>
      <c r="E63" s="306"/>
      <c r="F63" s="306" t="s">
        <v>27</v>
      </c>
      <c r="G63" s="306"/>
      <c r="H63" s="306"/>
      <c r="I63" s="306"/>
      <c r="J63" s="306"/>
      <c r="K63" s="306"/>
      <c r="L63" s="306" t="s">
        <v>80</v>
      </c>
      <c r="M63" s="306"/>
      <c r="N63" s="306"/>
      <c r="O63" s="307"/>
      <c r="P63" s="4"/>
      <c r="U63" s="3"/>
      <c r="V63" s="3"/>
      <c r="W63" s="3"/>
      <c r="X63" s="3"/>
      <c r="Y63" s="3"/>
      <c r="Z63" s="3"/>
      <c r="AA63" s="3"/>
      <c r="AB63" s="3"/>
      <c r="AC63" s="3"/>
    </row>
    <row r="64" spans="1:29" ht="15.75" customHeight="1" x14ac:dyDescent="0.2">
      <c r="A64" s="2"/>
      <c r="B64" s="409"/>
      <c r="C64" s="410"/>
      <c r="D64" s="310"/>
      <c r="E64" s="310"/>
      <c r="F64" s="411"/>
      <c r="G64" s="411"/>
      <c r="H64" s="411"/>
      <c r="I64" s="411"/>
      <c r="J64" s="411"/>
      <c r="K64" s="411"/>
      <c r="L64" s="412"/>
      <c r="M64" s="412"/>
      <c r="N64" s="412"/>
      <c r="O64" s="413"/>
      <c r="P64" s="29"/>
    </row>
    <row r="65" spans="1:29" ht="15.75" customHeight="1" x14ac:dyDescent="0.2">
      <c r="A65" s="2"/>
      <c r="B65" s="347"/>
      <c r="C65" s="348"/>
      <c r="D65" s="279" t="s">
        <v>42</v>
      </c>
      <c r="E65" s="279"/>
      <c r="F65" s="406"/>
      <c r="G65" s="406"/>
      <c r="H65" s="406"/>
      <c r="I65" s="406"/>
      <c r="J65" s="406"/>
      <c r="K65" s="406"/>
      <c r="L65" s="406"/>
      <c r="M65" s="406"/>
      <c r="N65" s="406"/>
      <c r="O65" s="407"/>
      <c r="P65" s="30"/>
    </row>
    <row r="66" spans="1:29" ht="15.75" customHeight="1" x14ac:dyDescent="0.2">
      <c r="A66" s="2"/>
      <c r="B66" s="316"/>
      <c r="C66" s="317"/>
      <c r="D66" s="318"/>
      <c r="E66" s="318"/>
      <c r="F66" s="317"/>
      <c r="G66" s="317"/>
      <c r="H66" s="317"/>
      <c r="I66" s="317"/>
      <c r="J66" s="317"/>
      <c r="K66" s="317"/>
      <c r="L66" s="317"/>
      <c r="M66" s="317"/>
      <c r="N66" s="317"/>
      <c r="O66" s="408"/>
      <c r="P66" s="4"/>
      <c r="U66" s="3"/>
      <c r="V66" s="3"/>
      <c r="W66" s="3"/>
      <c r="X66" s="3"/>
      <c r="Y66" s="3"/>
      <c r="Z66" s="3"/>
      <c r="AA66" s="3"/>
      <c r="AB66" s="3"/>
      <c r="AC66" s="3"/>
    </row>
    <row r="67" spans="1:29" ht="15.75" customHeight="1" x14ac:dyDescent="0.2">
      <c r="A67" s="2"/>
      <c r="B67" s="347"/>
      <c r="C67" s="348"/>
      <c r="D67" s="279"/>
      <c r="E67" s="279"/>
      <c r="F67" s="414"/>
      <c r="G67" s="414"/>
      <c r="H67" s="414"/>
      <c r="I67" s="414"/>
      <c r="J67" s="414"/>
      <c r="K67" s="414"/>
      <c r="L67" s="415"/>
      <c r="M67" s="415"/>
      <c r="N67" s="415"/>
      <c r="O67" s="416"/>
      <c r="P67" s="29"/>
    </row>
    <row r="68" spans="1:29" ht="15.75" customHeight="1" thickBot="1" x14ac:dyDescent="0.25">
      <c r="A68" s="2"/>
      <c r="B68" s="396"/>
      <c r="C68" s="397"/>
      <c r="D68" s="285"/>
      <c r="E68" s="285"/>
      <c r="F68" s="417"/>
      <c r="G68" s="417"/>
      <c r="H68" s="417"/>
      <c r="I68" s="417"/>
      <c r="J68" s="417"/>
      <c r="K68" s="417"/>
      <c r="L68" s="417"/>
      <c r="M68" s="417"/>
      <c r="N68" s="417"/>
      <c r="O68" s="418"/>
      <c r="P68" s="30"/>
    </row>
    <row r="69" spans="1:29" ht="6.95" customHeight="1" thickBot="1" x14ac:dyDescent="0.25">
      <c r="A69" s="2"/>
      <c r="B69" s="87"/>
      <c r="C69" s="87"/>
      <c r="D69" s="125"/>
      <c r="E69" s="125"/>
      <c r="F69" s="126"/>
      <c r="G69" s="126"/>
      <c r="H69" s="126"/>
      <c r="I69" s="126"/>
      <c r="J69" s="126"/>
      <c r="K69" s="126"/>
      <c r="L69" s="126"/>
      <c r="M69" s="126"/>
      <c r="N69" s="126"/>
      <c r="O69" s="126"/>
      <c r="P69" s="30"/>
    </row>
    <row r="70" spans="1:29" ht="15.75" customHeight="1" thickBot="1" x14ac:dyDescent="0.25">
      <c r="A70" s="2"/>
      <c r="B70" s="3"/>
      <c r="C70" s="324" t="s">
        <v>55</v>
      </c>
      <c r="D70" s="325"/>
      <c r="E70" s="326">
        <f>SUM(D64:E68)</f>
        <v>0</v>
      </c>
      <c r="F70" s="327"/>
      <c r="G70" s="85"/>
      <c r="H70" s="50"/>
      <c r="I70" s="328" t="s">
        <v>82</v>
      </c>
      <c r="J70" s="329"/>
      <c r="K70" s="330"/>
      <c r="L70" s="132">
        <f>COUNTIF(D64:E68,"&gt;0")</f>
        <v>0</v>
      </c>
      <c r="M70" s="85"/>
      <c r="N70" s="131"/>
      <c r="O70" s="27"/>
      <c r="P70" s="4"/>
    </row>
    <row r="71" spans="1:29" ht="6.95" customHeight="1" thickBot="1" x14ac:dyDescent="0.25">
      <c r="A71" s="2"/>
      <c r="B71" s="3"/>
      <c r="C71" s="3"/>
      <c r="D71" s="3"/>
      <c r="E71" s="3"/>
      <c r="F71" s="3"/>
      <c r="G71" s="3"/>
      <c r="H71" s="3"/>
      <c r="I71" s="3"/>
      <c r="J71" s="3"/>
      <c r="K71" s="3"/>
      <c r="L71" s="3"/>
      <c r="M71" s="27"/>
      <c r="N71" s="27"/>
      <c r="O71" s="27"/>
      <c r="P71" s="4"/>
    </row>
    <row r="72" spans="1:29" ht="21" customHeight="1" thickBot="1" x14ac:dyDescent="0.25">
      <c r="A72" s="264" t="s">
        <v>37</v>
      </c>
      <c r="B72" s="265"/>
      <c r="C72" s="265"/>
      <c r="D72" s="265"/>
      <c r="E72" s="265"/>
      <c r="F72" s="265"/>
      <c r="G72" s="265"/>
      <c r="H72" s="265"/>
      <c r="I72" s="265"/>
      <c r="J72" s="265"/>
      <c r="K72" s="265"/>
      <c r="L72" s="265"/>
      <c r="M72" s="265"/>
      <c r="N72" s="265"/>
      <c r="O72" s="265"/>
      <c r="P72" s="266"/>
    </row>
    <row r="73" spans="1:29" ht="6.95" customHeight="1" thickBot="1" x14ac:dyDescent="0.25">
      <c r="A73" s="2"/>
      <c r="B73" s="3"/>
      <c r="C73" s="3"/>
      <c r="D73" s="3"/>
      <c r="E73" s="3"/>
      <c r="F73" s="3"/>
      <c r="G73" s="3"/>
      <c r="H73" s="3"/>
      <c r="I73" s="3"/>
      <c r="J73" s="3"/>
      <c r="K73" s="3"/>
      <c r="L73" s="3"/>
      <c r="M73" s="27"/>
      <c r="N73" s="27"/>
      <c r="O73" s="27"/>
      <c r="P73" s="4"/>
    </row>
    <row r="74" spans="1:29" ht="21" customHeight="1" thickBot="1" x14ac:dyDescent="0.25">
      <c r="A74" s="2"/>
      <c r="B74" s="303" t="s">
        <v>61</v>
      </c>
      <c r="C74" s="304"/>
      <c r="D74" s="378"/>
      <c r="E74" s="378"/>
      <c r="F74" s="379"/>
      <c r="G74" s="33"/>
      <c r="H74" s="372" t="s">
        <v>65</v>
      </c>
      <c r="I74" s="63" t="s">
        <v>66</v>
      </c>
      <c r="J74" s="63"/>
      <c r="K74" s="63"/>
      <c r="L74" s="63"/>
      <c r="M74" s="64"/>
      <c r="N74" s="58" t="s">
        <v>41</v>
      </c>
      <c r="O74" s="59" t="s">
        <v>35</v>
      </c>
      <c r="P74" s="57"/>
    </row>
    <row r="75" spans="1:29" ht="21" customHeight="1" thickBot="1" x14ac:dyDescent="0.3">
      <c r="A75" s="2"/>
      <c r="B75" s="321" t="s">
        <v>62</v>
      </c>
      <c r="C75" s="322"/>
      <c r="D75" s="322"/>
      <c r="E75" s="322"/>
      <c r="F75" s="323"/>
      <c r="G75" s="33"/>
      <c r="H75" s="373"/>
      <c r="I75" s="375" t="s">
        <v>63</v>
      </c>
      <c r="J75" s="376"/>
      <c r="K75" s="376"/>
      <c r="L75" s="376"/>
      <c r="M75" s="377"/>
      <c r="N75" s="60">
        <f>L20</f>
        <v>0</v>
      </c>
      <c r="O75" s="61">
        <f>E20</f>
        <v>0</v>
      </c>
      <c r="P75" s="35"/>
    </row>
    <row r="76" spans="1:29" ht="6.95" customHeight="1" x14ac:dyDescent="0.25">
      <c r="A76" s="2"/>
      <c r="B76" s="297"/>
      <c r="C76" s="298"/>
      <c r="D76" s="298"/>
      <c r="E76" s="298"/>
      <c r="F76" s="299"/>
      <c r="G76" s="33"/>
      <c r="H76" s="373"/>
      <c r="I76" s="65"/>
      <c r="J76" s="65"/>
      <c r="K76" s="65"/>
      <c r="L76" s="65"/>
      <c r="M76" s="65"/>
      <c r="N76" s="65"/>
      <c r="O76" s="66"/>
      <c r="P76" s="35"/>
    </row>
    <row r="77" spans="1:29" ht="21" customHeight="1" x14ac:dyDescent="0.25">
      <c r="A77" s="2"/>
      <c r="B77" s="297"/>
      <c r="C77" s="298"/>
      <c r="D77" s="298"/>
      <c r="E77" s="298"/>
      <c r="F77" s="299"/>
      <c r="G77" s="33"/>
      <c r="H77" s="373"/>
      <c r="I77" s="375" t="s">
        <v>64</v>
      </c>
      <c r="J77" s="376"/>
      <c r="K77" s="376"/>
      <c r="L77" s="376"/>
      <c r="M77" s="377"/>
      <c r="N77" s="60">
        <f>L33</f>
        <v>0</v>
      </c>
      <c r="O77" s="62">
        <f>E33</f>
        <v>0</v>
      </c>
      <c r="P77" s="35"/>
    </row>
    <row r="78" spans="1:29" ht="6.95" customHeight="1" x14ac:dyDescent="0.25">
      <c r="A78" s="2"/>
      <c r="B78" s="297"/>
      <c r="C78" s="298"/>
      <c r="D78" s="298"/>
      <c r="E78" s="298"/>
      <c r="F78" s="299"/>
      <c r="G78" s="33"/>
      <c r="H78" s="373"/>
      <c r="I78" s="65"/>
      <c r="J78" s="65"/>
      <c r="K78" s="65"/>
      <c r="L78" s="65"/>
      <c r="M78" s="65"/>
      <c r="N78" s="65"/>
      <c r="O78" s="66"/>
      <c r="P78" s="35"/>
    </row>
    <row r="79" spans="1:29" ht="21" customHeight="1" x14ac:dyDescent="0.25">
      <c r="A79" s="2"/>
      <c r="B79" s="297"/>
      <c r="C79" s="298"/>
      <c r="D79" s="298"/>
      <c r="E79" s="298"/>
      <c r="F79" s="299"/>
      <c r="G79" s="33"/>
      <c r="H79" s="373"/>
      <c r="I79" s="375" t="s">
        <v>98</v>
      </c>
      <c r="J79" s="376"/>
      <c r="K79" s="376"/>
      <c r="L79" s="376"/>
      <c r="M79" s="377"/>
      <c r="N79" s="60">
        <f>L59</f>
        <v>0</v>
      </c>
      <c r="O79" s="62">
        <f>E59</f>
        <v>0</v>
      </c>
      <c r="P79" s="35"/>
    </row>
    <row r="80" spans="1:29" ht="6.95" customHeight="1" x14ac:dyDescent="0.25">
      <c r="A80" s="2"/>
      <c r="B80" s="297"/>
      <c r="C80" s="298"/>
      <c r="D80" s="298"/>
      <c r="E80" s="298"/>
      <c r="F80" s="299"/>
      <c r="G80" s="33"/>
      <c r="H80" s="373"/>
      <c r="I80" s="65"/>
      <c r="J80" s="65"/>
      <c r="K80" s="65"/>
      <c r="L80" s="65"/>
      <c r="M80" s="65"/>
      <c r="N80" s="65"/>
      <c r="O80" s="66"/>
      <c r="P80" s="35"/>
    </row>
    <row r="81" spans="1:16" ht="21" customHeight="1" thickBot="1" x14ac:dyDescent="0.3">
      <c r="A81" s="2"/>
      <c r="B81" s="300"/>
      <c r="C81" s="301"/>
      <c r="D81" s="301"/>
      <c r="E81" s="301"/>
      <c r="F81" s="302"/>
      <c r="G81" s="33"/>
      <c r="H81" s="374"/>
      <c r="I81" s="69" t="s">
        <v>67</v>
      </c>
      <c r="J81" s="69"/>
      <c r="K81" s="69"/>
      <c r="L81" s="69"/>
      <c r="M81" s="70"/>
      <c r="N81" s="67">
        <f>N75-N77-N79</f>
        <v>0</v>
      </c>
      <c r="O81" s="68">
        <f>O75-O77-O79</f>
        <v>0</v>
      </c>
      <c r="P81" s="35"/>
    </row>
    <row r="82" spans="1:16" ht="6.95" customHeight="1" thickBot="1" x14ac:dyDescent="0.3">
      <c r="A82" s="2"/>
      <c r="B82" s="3"/>
      <c r="C82" s="34"/>
      <c r="D82" s="36"/>
      <c r="E82" s="36"/>
      <c r="F82" s="36"/>
      <c r="G82" s="36"/>
      <c r="H82" s="36"/>
      <c r="I82" s="36"/>
      <c r="J82" s="34"/>
      <c r="K82" s="37"/>
      <c r="L82" s="37"/>
      <c r="M82" s="37"/>
      <c r="N82" s="37"/>
      <c r="O82" s="37"/>
      <c r="P82" s="38"/>
    </row>
    <row r="83" spans="1:16" ht="21" customHeight="1" thickBot="1" x14ac:dyDescent="0.3">
      <c r="A83" s="2"/>
      <c r="B83" s="291" t="s">
        <v>36</v>
      </c>
      <c r="C83" s="292"/>
      <c r="D83" s="292"/>
      <c r="E83" s="292"/>
      <c r="F83" s="292"/>
      <c r="G83" s="292"/>
      <c r="H83" s="292"/>
      <c r="I83" s="292"/>
      <c r="J83" s="292"/>
      <c r="K83" s="292"/>
      <c r="L83" s="292"/>
      <c r="M83" s="293"/>
      <c r="N83" s="56"/>
      <c r="O83" s="56"/>
      <c r="P83" s="38"/>
    </row>
    <row r="84" spans="1:16" ht="13.5" customHeight="1" x14ac:dyDescent="0.25">
      <c r="A84" s="2"/>
      <c r="B84" s="294"/>
      <c r="C84" s="295"/>
      <c r="D84" s="295"/>
      <c r="E84" s="295"/>
      <c r="F84" s="295"/>
      <c r="G84" s="295"/>
      <c r="H84" s="295"/>
      <c r="I84" s="295"/>
      <c r="J84" s="295"/>
      <c r="K84" s="295"/>
      <c r="L84" s="295"/>
      <c r="M84" s="296"/>
      <c r="N84" s="34"/>
      <c r="O84" s="34"/>
      <c r="P84" s="38"/>
    </row>
    <row r="85" spans="1:16" ht="13.5" customHeight="1" x14ac:dyDescent="0.25">
      <c r="A85" s="2"/>
      <c r="B85" s="297"/>
      <c r="C85" s="298"/>
      <c r="D85" s="298"/>
      <c r="E85" s="298"/>
      <c r="F85" s="298"/>
      <c r="G85" s="298"/>
      <c r="H85" s="298"/>
      <c r="I85" s="298"/>
      <c r="J85" s="298"/>
      <c r="K85" s="298"/>
      <c r="L85" s="298"/>
      <c r="M85" s="299"/>
      <c r="N85" s="34"/>
      <c r="O85" s="34"/>
      <c r="P85" s="38"/>
    </row>
    <row r="86" spans="1:16" ht="13.5" customHeight="1" x14ac:dyDescent="0.25">
      <c r="A86" s="2"/>
      <c r="B86" s="297"/>
      <c r="C86" s="298"/>
      <c r="D86" s="298"/>
      <c r="E86" s="298"/>
      <c r="F86" s="298"/>
      <c r="G86" s="298"/>
      <c r="H86" s="298"/>
      <c r="I86" s="298"/>
      <c r="J86" s="298"/>
      <c r="K86" s="298"/>
      <c r="L86" s="298"/>
      <c r="M86" s="299"/>
      <c r="N86" s="34"/>
      <c r="O86" s="34"/>
      <c r="P86" s="38"/>
    </row>
    <row r="87" spans="1:16" ht="13.5" customHeight="1" x14ac:dyDescent="0.25">
      <c r="A87" s="2"/>
      <c r="B87" s="297"/>
      <c r="C87" s="298"/>
      <c r="D87" s="298"/>
      <c r="E87" s="298"/>
      <c r="F87" s="298"/>
      <c r="G87" s="298"/>
      <c r="H87" s="298"/>
      <c r="I87" s="298"/>
      <c r="J87" s="298"/>
      <c r="K87" s="298"/>
      <c r="L87" s="298"/>
      <c r="M87" s="299"/>
      <c r="N87" s="34"/>
      <c r="O87" s="34"/>
      <c r="P87" s="38"/>
    </row>
    <row r="88" spans="1:16" ht="15" customHeight="1" x14ac:dyDescent="0.25">
      <c r="A88" s="2"/>
      <c r="B88" s="297"/>
      <c r="C88" s="298"/>
      <c r="D88" s="298"/>
      <c r="E88" s="298"/>
      <c r="F88" s="298"/>
      <c r="G88" s="298"/>
      <c r="H88" s="298"/>
      <c r="I88" s="298"/>
      <c r="J88" s="298"/>
      <c r="K88" s="298"/>
      <c r="L88" s="298"/>
      <c r="M88" s="299"/>
      <c r="N88" s="34"/>
      <c r="O88" s="34"/>
      <c r="P88" s="38"/>
    </row>
    <row r="89" spans="1:16" ht="13.5" customHeight="1" x14ac:dyDescent="0.25">
      <c r="A89" s="2"/>
      <c r="B89" s="297"/>
      <c r="C89" s="298"/>
      <c r="D89" s="298"/>
      <c r="E89" s="298"/>
      <c r="F89" s="298"/>
      <c r="G89" s="298"/>
      <c r="H89" s="298"/>
      <c r="I89" s="298"/>
      <c r="J89" s="298"/>
      <c r="K89" s="298"/>
      <c r="L89" s="298"/>
      <c r="M89" s="299"/>
      <c r="N89" s="34"/>
      <c r="O89" s="34"/>
      <c r="P89" s="38"/>
    </row>
    <row r="90" spans="1:16" ht="13.5" customHeight="1" thickBot="1" x14ac:dyDescent="0.25">
      <c r="A90" s="2"/>
      <c r="B90" s="300"/>
      <c r="C90" s="301"/>
      <c r="D90" s="301"/>
      <c r="E90" s="301"/>
      <c r="F90" s="301"/>
      <c r="G90" s="301"/>
      <c r="H90" s="301"/>
      <c r="I90" s="301"/>
      <c r="J90" s="301"/>
      <c r="K90" s="301"/>
      <c r="L90" s="301"/>
      <c r="M90" s="302"/>
      <c r="N90" s="34"/>
      <c r="O90" s="34"/>
      <c r="P90" s="40"/>
    </row>
    <row r="91" spans="1:16" ht="6.95" customHeight="1" thickBot="1" x14ac:dyDescent="0.25">
      <c r="A91" s="17"/>
      <c r="B91" s="18"/>
      <c r="C91" s="18"/>
      <c r="D91" s="18"/>
      <c r="E91" s="18"/>
      <c r="F91" s="18"/>
      <c r="G91" s="18"/>
      <c r="H91" s="18"/>
      <c r="I91" s="18"/>
      <c r="J91" s="18"/>
      <c r="K91" s="18"/>
      <c r="L91" s="18"/>
      <c r="M91" s="18"/>
      <c r="N91" s="18"/>
      <c r="O91" s="18"/>
      <c r="P91" s="19"/>
    </row>
    <row r="92" spans="1:16" ht="13.5" customHeight="1" x14ac:dyDescent="0.2">
      <c r="B92" s="3"/>
      <c r="C92" s="3"/>
      <c r="D92" s="3"/>
      <c r="E92" s="3"/>
      <c r="F92" s="3"/>
      <c r="G92" s="3"/>
      <c r="H92" s="3"/>
      <c r="I92" s="3"/>
      <c r="J92" s="3"/>
      <c r="K92" s="3"/>
      <c r="L92" s="3"/>
      <c r="M92" s="3"/>
      <c r="N92" s="3"/>
      <c r="O92" s="3"/>
      <c r="P92" s="3"/>
    </row>
    <row r="93" spans="1:16" ht="13.5" customHeight="1" x14ac:dyDescent="0.2"/>
    <row r="94" spans="1:16" ht="13.5" customHeight="1" x14ac:dyDescent="0.2">
      <c r="O94" s="202">
        <f>N75-N77-N79-L70</f>
        <v>0</v>
      </c>
    </row>
    <row r="95" spans="1:16" customFormat="1" ht="13.5" customHeight="1" x14ac:dyDescent="0.2">
      <c r="B95" s="1"/>
      <c r="C95" s="1"/>
      <c r="D95" s="1"/>
      <c r="E95" s="1"/>
      <c r="F95" s="1"/>
      <c r="G95" s="1"/>
      <c r="H95" s="1"/>
      <c r="I95" s="1"/>
      <c r="J95" s="1"/>
      <c r="K95" s="1"/>
      <c r="L95" s="1"/>
      <c r="M95" s="1"/>
      <c r="N95" s="1"/>
      <c r="O95" s="1"/>
      <c r="P95" s="1"/>
    </row>
  </sheetData>
  <sheetProtection password="8D89" sheet="1" objects="1" scenarios="1"/>
  <protectedRanges>
    <protectedRange sqref="G3:H3 M3:O3 N6:P6 C9:C18 E9:E18 G9:G18 I9:I18 K9:K18 E20:F20 L20" name="Plage1" securityDescriptor="O:WDG:WDD:(A;;CC;;;S-1-5-21-3748045062-3030216573-3526644567-88173)(A;;CC;;;S-1-5-21-3748045062-3030216573-3526644567-88254)(A;;CC;;;S-1-5-21-3748045062-3030216573-3526644567-88182)"/>
  </protectedRanges>
  <mergeCells count="170">
    <mergeCell ref="I77:M77"/>
    <mergeCell ref="I79:M79"/>
    <mergeCell ref="B83:M83"/>
    <mergeCell ref="B84:M90"/>
    <mergeCell ref="M61:O61"/>
    <mergeCell ref="C70:D70"/>
    <mergeCell ref="E70:F70"/>
    <mergeCell ref="I70:K70"/>
    <mergeCell ref="A72:P72"/>
    <mergeCell ref="B74:C74"/>
    <mergeCell ref="D74:F74"/>
    <mergeCell ref="H74:H81"/>
    <mergeCell ref="B75:F75"/>
    <mergeCell ref="I75:M75"/>
    <mergeCell ref="B76:F81"/>
    <mergeCell ref="B67:C67"/>
    <mergeCell ref="D67:E67"/>
    <mergeCell ref="F67:K67"/>
    <mergeCell ref="L67:O67"/>
    <mergeCell ref="B68:C68"/>
    <mergeCell ref="D68:E68"/>
    <mergeCell ref="F68:K68"/>
    <mergeCell ref="L68:O68"/>
    <mergeCell ref="B65:C65"/>
    <mergeCell ref="D65:E65"/>
    <mergeCell ref="F65:K65"/>
    <mergeCell ref="L65:O65"/>
    <mergeCell ref="B66:C66"/>
    <mergeCell ref="D66:E66"/>
    <mergeCell ref="F66:K66"/>
    <mergeCell ref="L66:O66"/>
    <mergeCell ref="B61:L61"/>
    <mergeCell ref="B63:C63"/>
    <mergeCell ref="D63:E63"/>
    <mergeCell ref="F63:K63"/>
    <mergeCell ref="L63:O63"/>
    <mergeCell ref="B64:C64"/>
    <mergeCell ref="D64:E64"/>
    <mergeCell ref="F64:K64"/>
    <mergeCell ref="L64:O64"/>
    <mergeCell ref="B57:C57"/>
    <mergeCell ref="D57:E57"/>
    <mergeCell ref="F57:K57"/>
    <mergeCell ref="L57:O57"/>
    <mergeCell ref="C59:D59"/>
    <mergeCell ref="E59:F59"/>
    <mergeCell ref="I59:K59"/>
    <mergeCell ref="B56:C56"/>
    <mergeCell ref="D56:E56"/>
    <mergeCell ref="F56:K56"/>
    <mergeCell ref="L56:O56"/>
    <mergeCell ref="B54:C54"/>
    <mergeCell ref="D54:E54"/>
    <mergeCell ref="F54:K54"/>
    <mergeCell ref="L54:O54"/>
    <mergeCell ref="B55:C55"/>
    <mergeCell ref="D55:E55"/>
    <mergeCell ref="F55:K55"/>
    <mergeCell ref="L55:O55"/>
    <mergeCell ref="B52:C52"/>
    <mergeCell ref="D52:E52"/>
    <mergeCell ref="F52:K52"/>
    <mergeCell ref="L52:O52"/>
    <mergeCell ref="B53:C53"/>
    <mergeCell ref="D53:E53"/>
    <mergeCell ref="F53:K53"/>
    <mergeCell ref="L53:O53"/>
    <mergeCell ref="B50:C50"/>
    <mergeCell ref="D50:E50"/>
    <mergeCell ref="F50:K50"/>
    <mergeCell ref="L50:O50"/>
    <mergeCell ref="B51:C51"/>
    <mergeCell ref="D51:E51"/>
    <mergeCell ref="F51:K51"/>
    <mergeCell ref="L51:O51"/>
    <mergeCell ref="B48:C48"/>
    <mergeCell ref="D48:E48"/>
    <mergeCell ref="F48:K48"/>
    <mergeCell ref="L48:O48"/>
    <mergeCell ref="B49:C49"/>
    <mergeCell ref="D49:E49"/>
    <mergeCell ref="F49:K49"/>
    <mergeCell ref="L49:O49"/>
    <mergeCell ref="B46:C46"/>
    <mergeCell ref="D46:E46"/>
    <mergeCell ref="F46:K46"/>
    <mergeCell ref="L46:O46"/>
    <mergeCell ref="B47:C47"/>
    <mergeCell ref="D47:E47"/>
    <mergeCell ref="F47:K47"/>
    <mergeCell ref="L47:O47"/>
    <mergeCell ref="B44:C44"/>
    <mergeCell ref="D44:E44"/>
    <mergeCell ref="F44:K44"/>
    <mergeCell ref="L44:O44"/>
    <mergeCell ref="B45:C45"/>
    <mergeCell ref="D45:E45"/>
    <mergeCell ref="F45:K45"/>
    <mergeCell ref="L45:O45"/>
    <mergeCell ref="B42:C42"/>
    <mergeCell ref="D42:E42"/>
    <mergeCell ref="F42:K42"/>
    <mergeCell ref="L42:O42"/>
    <mergeCell ref="B43:C43"/>
    <mergeCell ref="D43:E43"/>
    <mergeCell ref="F43:K43"/>
    <mergeCell ref="L43:O43"/>
    <mergeCell ref="B40:C40"/>
    <mergeCell ref="D40:E40"/>
    <mergeCell ref="F40:K40"/>
    <mergeCell ref="L40:O40"/>
    <mergeCell ref="B41:C41"/>
    <mergeCell ref="D41:E41"/>
    <mergeCell ref="F41:K41"/>
    <mergeCell ref="L41:O41"/>
    <mergeCell ref="L37:O37"/>
    <mergeCell ref="B38:C38"/>
    <mergeCell ref="D38:E38"/>
    <mergeCell ref="F38:K38"/>
    <mergeCell ref="L38:O38"/>
    <mergeCell ref="B39:C39"/>
    <mergeCell ref="D39:E39"/>
    <mergeCell ref="F39:K39"/>
    <mergeCell ref="L39:O39"/>
    <mergeCell ref="C33:D33"/>
    <mergeCell ref="E33:F33"/>
    <mergeCell ref="G33:H33"/>
    <mergeCell ref="I33:K33"/>
    <mergeCell ref="B35:K35"/>
    <mergeCell ref="B37:C37"/>
    <mergeCell ref="D37:E37"/>
    <mergeCell ref="F37:K37"/>
    <mergeCell ref="B30:C30"/>
    <mergeCell ref="D30:E30"/>
    <mergeCell ref="F30:K30"/>
    <mergeCell ref="L30:N30"/>
    <mergeCell ref="B31:C31"/>
    <mergeCell ref="D31:E31"/>
    <mergeCell ref="F31:K31"/>
    <mergeCell ref="L31:N31"/>
    <mergeCell ref="B28:C28"/>
    <mergeCell ref="D28:E28"/>
    <mergeCell ref="F28:K28"/>
    <mergeCell ref="L28:N28"/>
    <mergeCell ref="B29:C29"/>
    <mergeCell ref="D29:E29"/>
    <mergeCell ref="F29:K29"/>
    <mergeCell ref="L29:N29"/>
    <mergeCell ref="B24:I24"/>
    <mergeCell ref="B26:C26"/>
    <mergeCell ref="D26:E26"/>
    <mergeCell ref="F26:K26"/>
    <mergeCell ref="L26:N26"/>
    <mergeCell ref="B27:C27"/>
    <mergeCell ref="D27:E27"/>
    <mergeCell ref="F27:K27"/>
    <mergeCell ref="L27:N27"/>
    <mergeCell ref="N6:P6"/>
    <mergeCell ref="B7:G7"/>
    <mergeCell ref="C20:D20"/>
    <mergeCell ref="E20:F20"/>
    <mergeCell ref="I20:K20"/>
    <mergeCell ref="N23:P23"/>
    <mergeCell ref="A1:L1"/>
    <mergeCell ref="M1:P1"/>
    <mergeCell ref="G3:H3"/>
    <mergeCell ref="K3:L3"/>
    <mergeCell ref="M3:O3"/>
    <mergeCell ref="A5:L5"/>
    <mergeCell ref="M5:P5"/>
  </mergeCells>
  <dataValidations count="5">
    <dataValidation type="list" allowBlank="1" showInputMessage="1" showErrorMessage="1" sqref="M3:O3">
      <formula1>$AA$11:$AA$27</formula1>
    </dataValidation>
    <dataValidation type="list" allowBlank="1" showInputMessage="1" showErrorMessage="1" sqref="L27:N31">
      <formula1>$AA$7:$AA$10</formula1>
    </dataValidation>
    <dataValidation type="list" allowBlank="1" showInputMessage="1" showErrorMessage="1" promptTitle="Chèques retournés" prompt="Merci de bien vouloir indiquer le motif du retour du chèques" sqref="E32:F32">
      <formula1>$AA$4:$AA$10</formula1>
    </dataValidation>
    <dataValidation type="list" allowBlank="1" showInputMessage="1" showErrorMessage="1" sqref="W33:X33">
      <formula1>$AA$4:$AA$10</formula1>
    </dataValidation>
    <dataValidation type="list" allowBlank="1" showInputMessage="1" showErrorMessage="1" sqref="L38:O57">
      <formula1>$AA$28:$AA$33</formula1>
    </dataValidation>
  </dataValidations>
  <pageMargins left="0.7" right="0.7" top="0.75" bottom="0.75" header="0.3" footer="0.3"/>
  <pageSetup paperSize="9" orientation="portrait" r:id="rId1"/>
  <drawing r:id="rId2"/>
  <tableParts count="1">
    <tablePart r:id="rId3"/>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D95"/>
  <sheetViews>
    <sheetView workbookViewId="0">
      <selection activeCell="C11" sqref="C11"/>
    </sheetView>
  </sheetViews>
  <sheetFormatPr baseColWidth="10" defaultRowHeight="12.75" x14ac:dyDescent="0.2"/>
  <cols>
    <col min="1" max="2" width="4.7109375" style="1" customWidth="1"/>
    <col min="3" max="3" width="14.42578125" style="1" customWidth="1"/>
    <col min="4" max="4" width="4.7109375" style="1" customWidth="1"/>
    <col min="5" max="5" width="14.42578125" style="1" customWidth="1"/>
    <col min="6" max="6" width="4.7109375" style="1" customWidth="1"/>
    <col min="7" max="7" width="14.42578125" style="1" customWidth="1"/>
    <col min="8" max="8" width="4.7109375" style="1" customWidth="1"/>
    <col min="9" max="9" width="14.42578125" style="1" customWidth="1"/>
    <col min="10" max="10" width="5.140625" style="1" customWidth="1"/>
    <col min="11" max="11" width="14.42578125" style="1" customWidth="1"/>
    <col min="12" max="12" width="8.5703125" style="1" customWidth="1"/>
    <col min="13" max="13" width="20.140625" style="1" customWidth="1"/>
    <col min="14" max="14" width="7.7109375" style="1" customWidth="1"/>
    <col min="15" max="15" width="19" style="1" customWidth="1"/>
    <col min="16" max="16" width="4.7109375" style="1" customWidth="1"/>
    <col min="17" max="26" width="11.42578125" style="1"/>
    <col min="27" max="27" width="20.42578125" style="1" hidden="1" customWidth="1"/>
    <col min="28" max="28" width="0" style="1" hidden="1" customWidth="1"/>
    <col min="29" max="16384" width="11.42578125" style="1"/>
  </cols>
  <sheetData>
    <row r="1" spans="1:30" ht="30" customHeight="1" thickBot="1" x14ac:dyDescent="0.25">
      <c r="A1" s="387" t="s">
        <v>0</v>
      </c>
      <c r="B1" s="388"/>
      <c r="C1" s="388"/>
      <c r="D1" s="388"/>
      <c r="E1" s="388"/>
      <c r="F1" s="388"/>
      <c r="G1" s="388"/>
      <c r="H1" s="388"/>
      <c r="I1" s="388"/>
      <c r="J1" s="388"/>
      <c r="K1" s="388"/>
      <c r="L1" s="389"/>
      <c r="M1" s="380" t="s">
        <v>42</v>
      </c>
      <c r="N1" s="381"/>
      <c r="O1" s="381"/>
      <c r="P1" s="382"/>
    </row>
    <row r="2" spans="1:30" ht="6.95" customHeight="1" thickBot="1" x14ac:dyDescent="0.25">
      <c r="A2" s="2"/>
      <c r="B2" s="3"/>
      <c r="C2" s="3"/>
      <c r="D2" s="3"/>
      <c r="E2" s="3"/>
      <c r="F2" s="3"/>
      <c r="G2" s="3"/>
      <c r="H2" s="3"/>
      <c r="I2" s="3"/>
      <c r="J2" s="3"/>
      <c r="K2" s="3"/>
      <c r="L2" s="3"/>
      <c r="M2" s="3"/>
      <c r="N2" s="3"/>
      <c r="O2" s="3"/>
      <c r="P2" s="4"/>
    </row>
    <row r="3" spans="1:30" ht="21" customHeight="1" thickBot="1" x14ac:dyDescent="0.25">
      <c r="A3" s="2"/>
      <c r="B3" s="5" t="s">
        <v>1</v>
      </c>
      <c r="C3" s="5"/>
      <c r="D3" s="5"/>
      <c r="E3" s="5"/>
      <c r="F3" s="5"/>
      <c r="G3" s="383" t="s">
        <v>42</v>
      </c>
      <c r="H3" s="384"/>
      <c r="I3" s="6"/>
      <c r="J3" s="3"/>
      <c r="K3" s="270" t="s">
        <v>2</v>
      </c>
      <c r="L3" s="270"/>
      <c r="M3" s="271"/>
      <c r="N3" s="272"/>
      <c r="O3" s="273"/>
      <c r="P3" s="8"/>
      <c r="AA3" s="9" t="s">
        <v>3</v>
      </c>
    </row>
    <row r="4" spans="1:30" ht="6.95" customHeight="1" thickBot="1" x14ac:dyDescent="0.25">
      <c r="A4" s="2"/>
      <c r="B4" s="10"/>
      <c r="C4" s="10"/>
      <c r="D4" s="10"/>
      <c r="E4" s="10"/>
      <c r="F4" s="10"/>
      <c r="G4" s="10"/>
      <c r="H4" s="3"/>
      <c r="I4" s="11"/>
      <c r="J4" s="11"/>
      <c r="K4" s="11"/>
      <c r="L4" s="3"/>
      <c r="M4" s="3"/>
      <c r="N4" s="3"/>
      <c r="O4" s="3"/>
      <c r="P4" s="4"/>
      <c r="AB4" s="12"/>
      <c r="AC4" s="12"/>
      <c r="AD4" s="13"/>
    </row>
    <row r="5" spans="1:30" ht="21" customHeight="1" thickBot="1" x14ac:dyDescent="0.25">
      <c r="A5" s="362"/>
      <c r="B5" s="363"/>
      <c r="C5" s="363"/>
      <c r="D5" s="363"/>
      <c r="E5" s="363"/>
      <c r="F5" s="363"/>
      <c r="G5" s="363"/>
      <c r="H5" s="363"/>
      <c r="I5" s="363"/>
      <c r="J5" s="363"/>
      <c r="K5" s="363"/>
      <c r="L5" s="364"/>
      <c r="M5" s="398" t="s">
        <v>9</v>
      </c>
      <c r="N5" s="399"/>
      <c r="O5" s="399"/>
      <c r="P5" s="400"/>
      <c r="AD5" s="13"/>
    </row>
    <row r="6" spans="1:30" ht="21" customHeight="1" thickBot="1" x14ac:dyDescent="0.25">
      <c r="A6" s="2"/>
      <c r="B6" s="3"/>
      <c r="C6" s="3"/>
      <c r="D6" s="3"/>
      <c r="E6" s="3"/>
      <c r="F6" s="3"/>
      <c r="G6" s="3"/>
      <c r="H6" s="3"/>
      <c r="I6" s="3"/>
      <c r="J6" s="3"/>
      <c r="K6" s="3"/>
      <c r="L6" s="3"/>
      <c r="M6" s="123" t="s">
        <v>12</v>
      </c>
      <c r="N6" s="274"/>
      <c r="O6" s="275"/>
      <c r="P6" s="276"/>
      <c r="AD6" s="13"/>
    </row>
    <row r="7" spans="1:30" ht="18" customHeight="1" thickBot="1" x14ac:dyDescent="0.25">
      <c r="A7" s="2"/>
      <c r="B7" s="267" t="s">
        <v>5</v>
      </c>
      <c r="C7" s="268"/>
      <c r="D7" s="268"/>
      <c r="E7" s="268"/>
      <c r="F7" s="268"/>
      <c r="G7" s="269"/>
      <c r="H7" s="3"/>
      <c r="I7" s="11"/>
      <c r="J7" s="11"/>
      <c r="K7" s="11"/>
      <c r="L7" s="3"/>
      <c r="M7" s="3"/>
      <c r="N7" s="3"/>
      <c r="O7" s="3"/>
      <c r="P7" s="4"/>
      <c r="AA7" s="124" t="s">
        <v>85</v>
      </c>
      <c r="AB7" s="12"/>
      <c r="AC7" s="12"/>
      <c r="AD7" s="13"/>
    </row>
    <row r="8" spans="1:30" ht="6.95" customHeight="1" thickBot="1" x14ac:dyDescent="0.25">
      <c r="A8" s="2"/>
      <c r="B8" s="3"/>
      <c r="C8" s="3"/>
      <c r="D8" s="3"/>
      <c r="E8" s="3"/>
      <c r="F8" s="3"/>
      <c r="G8" s="3"/>
      <c r="H8" s="3"/>
      <c r="I8" s="3"/>
      <c r="J8" s="3"/>
      <c r="K8" s="3"/>
      <c r="L8" s="3"/>
      <c r="M8" s="20"/>
      <c r="N8" s="20"/>
      <c r="O8" s="20"/>
      <c r="P8" s="133"/>
      <c r="AA8" s="94" t="s">
        <v>87</v>
      </c>
      <c r="AB8" s="12" t="s">
        <v>7</v>
      </c>
      <c r="AC8" s="12"/>
      <c r="AD8" s="13"/>
    </row>
    <row r="9" spans="1:30" ht="15" x14ac:dyDescent="0.2">
      <c r="A9" s="2"/>
      <c r="B9" s="14">
        <v>1</v>
      </c>
      <c r="C9" s="154"/>
      <c r="D9" s="14">
        <v>11</v>
      </c>
      <c r="E9" s="154"/>
      <c r="F9" s="14">
        <v>21</v>
      </c>
      <c r="G9" s="154"/>
      <c r="H9" s="14">
        <v>31</v>
      </c>
      <c r="I9" s="154"/>
      <c r="J9" s="14">
        <v>41</v>
      </c>
      <c r="K9" s="154"/>
      <c r="L9" s="3"/>
      <c r="M9" s="20"/>
      <c r="N9" s="20"/>
      <c r="O9" s="20"/>
      <c r="P9" s="133"/>
      <c r="AA9" s="94" t="s">
        <v>86</v>
      </c>
      <c r="AB9" s="12" t="s">
        <v>10</v>
      </c>
      <c r="AC9" s="12"/>
      <c r="AD9" s="13"/>
    </row>
    <row r="10" spans="1:30" ht="15" x14ac:dyDescent="0.2">
      <c r="A10" s="2"/>
      <c r="B10" s="15">
        <v>2</v>
      </c>
      <c r="C10" s="155"/>
      <c r="D10" s="15">
        <v>12</v>
      </c>
      <c r="E10" s="155"/>
      <c r="F10" s="15">
        <v>22</v>
      </c>
      <c r="G10" s="155"/>
      <c r="H10" s="15">
        <v>32</v>
      </c>
      <c r="I10" s="155"/>
      <c r="J10" s="15">
        <v>42</v>
      </c>
      <c r="K10" s="155"/>
      <c r="L10" s="3"/>
      <c r="M10" s="3"/>
      <c r="N10" s="3"/>
      <c r="O10" s="3"/>
      <c r="P10" s="4"/>
      <c r="AA10" s="94" t="s">
        <v>88</v>
      </c>
      <c r="AD10" s="13"/>
    </row>
    <row r="11" spans="1:30" ht="15" x14ac:dyDescent="0.2">
      <c r="A11" s="2"/>
      <c r="B11" s="15">
        <v>3</v>
      </c>
      <c r="C11" s="155"/>
      <c r="D11" s="15">
        <v>13</v>
      </c>
      <c r="E11" s="155"/>
      <c r="F11" s="15">
        <v>23</v>
      </c>
      <c r="G11" s="155"/>
      <c r="H11" s="15">
        <v>33</v>
      </c>
      <c r="I11" s="155"/>
      <c r="J11" s="15">
        <v>43</v>
      </c>
      <c r="K11" s="155"/>
      <c r="L11" s="3"/>
      <c r="M11" s="3"/>
      <c r="N11" s="3"/>
      <c r="O11" s="3"/>
      <c r="P11" s="4"/>
      <c r="AA11"/>
      <c r="AD11" s="13"/>
    </row>
    <row r="12" spans="1:30" ht="15" x14ac:dyDescent="0.2">
      <c r="A12" s="2"/>
      <c r="B12" s="15">
        <v>4</v>
      </c>
      <c r="C12" s="155"/>
      <c r="D12" s="15">
        <v>14</v>
      </c>
      <c r="E12" s="155"/>
      <c r="F12" s="15">
        <v>24</v>
      </c>
      <c r="G12" s="155"/>
      <c r="H12" s="15">
        <v>34</v>
      </c>
      <c r="I12" s="155"/>
      <c r="J12" s="15">
        <v>44</v>
      </c>
      <c r="K12" s="155"/>
      <c r="L12" s="3"/>
      <c r="M12" s="3"/>
      <c r="N12" s="3"/>
      <c r="O12" s="3"/>
      <c r="P12" s="4"/>
      <c r="AA12" s="135" t="s">
        <v>4</v>
      </c>
      <c r="AD12" s="13"/>
    </row>
    <row r="13" spans="1:30" ht="15" x14ac:dyDescent="0.2">
      <c r="A13" s="2"/>
      <c r="B13" s="15">
        <v>5</v>
      </c>
      <c r="C13" s="155"/>
      <c r="D13" s="15">
        <v>15</v>
      </c>
      <c r="E13" s="155"/>
      <c r="F13" s="15">
        <v>25</v>
      </c>
      <c r="G13" s="155"/>
      <c r="H13" s="15">
        <v>35</v>
      </c>
      <c r="I13" s="155"/>
      <c r="J13" s="15">
        <v>45</v>
      </c>
      <c r="K13" s="155"/>
      <c r="L13" s="3"/>
      <c r="M13" s="12"/>
      <c r="N13" s="3"/>
      <c r="O13" s="3"/>
      <c r="P13" s="4"/>
      <c r="AA13" s="135" t="s">
        <v>6</v>
      </c>
      <c r="AD13" s="13"/>
    </row>
    <row r="14" spans="1:30" ht="15" x14ac:dyDescent="0.2">
      <c r="A14" s="2"/>
      <c r="B14" s="15">
        <v>6</v>
      </c>
      <c r="C14" s="155"/>
      <c r="D14" s="15">
        <v>16</v>
      </c>
      <c r="E14" s="155"/>
      <c r="F14" s="15">
        <v>26</v>
      </c>
      <c r="G14" s="155"/>
      <c r="H14" s="15">
        <v>36</v>
      </c>
      <c r="I14" s="155"/>
      <c r="J14" s="15">
        <v>46</v>
      </c>
      <c r="K14" s="155"/>
      <c r="L14" s="3"/>
      <c r="M14" s="3"/>
      <c r="N14" s="3"/>
      <c r="O14" s="3"/>
      <c r="P14" s="4"/>
      <c r="AA14" s="13" t="s">
        <v>8</v>
      </c>
      <c r="AD14" s="13"/>
    </row>
    <row r="15" spans="1:30" ht="15" x14ac:dyDescent="0.2">
      <c r="A15" s="2"/>
      <c r="B15" s="15">
        <v>7</v>
      </c>
      <c r="C15" s="155"/>
      <c r="D15" s="15">
        <v>17</v>
      </c>
      <c r="E15" s="155"/>
      <c r="F15" s="15">
        <v>27</v>
      </c>
      <c r="G15" s="155"/>
      <c r="H15" s="15">
        <v>37</v>
      </c>
      <c r="I15" s="155"/>
      <c r="J15" s="15">
        <v>47</v>
      </c>
      <c r="K15" s="155"/>
      <c r="L15" s="3"/>
      <c r="M15" s="3"/>
      <c r="N15" s="3"/>
      <c r="O15" s="3"/>
      <c r="P15" s="4"/>
      <c r="AA15" s="13" t="s">
        <v>11</v>
      </c>
      <c r="AD15" s="13"/>
    </row>
    <row r="16" spans="1:30" ht="15" x14ac:dyDescent="0.2">
      <c r="A16" s="2"/>
      <c r="B16" s="15">
        <v>8</v>
      </c>
      <c r="C16" s="155"/>
      <c r="D16" s="15">
        <v>18</v>
      </c>
      <c r="E16" s="155"/>
      <c r="F16" s="15">
        <v>28</v>
      </c>
      <c r="G16" s="155"/>
      <c r="H16" s="15">
        <v>38</v>
      </c>
      <c r="I16" s="155"/>
      <c r="J16" s="15">
        <v>48</v>
      </c>
      <c r="K16" s="155"/>
      <c r="L16" s="3"/>
      <c r="M16" s="3"/>
      <c r="N16" s="3"/>
      <c r="O16" s="3"/>
      <c r="P16" s="4"/>
      <c r="AA16" s="13" t="s">
        <v>13</v>
      </c>
      <c r="AD16" s="13"/>
    </row>
    <row r="17" spans="1:30" ht="15" x14ac:dyDescent="0.2">
      <c r="A17" s="2"/>
      <c r="B17" s="15">
        <v>9</v>
      </c>
      <c r="C17" s="155"/>
      <c r="D17" s="15">
        <v>19</v>
      </c>
      <c r="E17" s="155"/>
      <c r="F17" s="15">
        <v>29</v>
      </c>
      <c r="G17" s="155"/>
      <c r="H17" s="15">
        <v>39</v>
      </c>
      <c r="I17" s="155"/>
      <c r="J17" s="16">
        <v>49</v>
      </c>
      <c r="K17" s="155"/>
      <c r="L17" s="3"/>
      <c r="M17" s="3"/>
      <c r="N17" s="3"/>
      <c r="O17" s="3"/>
      <c r="P17" s="4"/>
      <c r="AA17" s="13" t="s">
        <v>14</v>
      </c>
      <c r="AD17" s="13"/>
    </row>
    <row r="18" spans="1:30" ht="15.75" thickBot="1" x14ac:dyDescent="0.25">
      <c r="A18" s="2"/>
      <c r="B18" s="41">
        <v>10</v>
      </c>
      <c r="C18" s="156"/>
      <c r="D18" s="41">
        <v>20</v>
      </c>
      <c r="E18" s="156"/>
      <c r="F18" s="41">
        <v>30</v>
      </c>
      <c r="G18" s="156"/>
      <c r="H18" s="41">
        <v>40</v>
      </c>
      <c r="I18" s="156"/>
      <c r="J18" s="41">
        <v>50</v>
      </c>
      <c r="K18" s="156"/>
      <c r="L18" s="3"/>
      <c r="M18" s="3"/>
      <c r="N18" s="3"/>
      <c r="O18" s="3"/>
      <c r="P18" s="4"/>
      <c r="AA18" s="13" t="s">
        <v>15</v>
      </c>
      <c r="AD18" s="13"/>
    </row>
    <row r="19" spans="1:30" ht="6.95" customHeight="1" thickBot="1" x14ac:dyDescent="0.25">
      <c r="A19" s="2"/>
      <c r="B19" s="3"/>
      <c r="C19" s="3"/>
      <c r="D19" s="3"/>
      <c r="E19" s="3"/>
      <c r="F19" s="3"/>
      <c r="G19" s="3"/>
      <c r="H19" s="3"/>
      <c r="I19" s="3"/>
      <c r="J19" s="3"/>
      <c r="K19" s="3"/>
      <c r="L19" s="3"/>
      <c r="M19" s="3"/>
      <c r="N19" s="3"/>
      <c r="O19" s="3"/>
      <c r="P19" s="4"/>
      <c r="AA19" s="13" t="s">
        <v>16</v>
      </c>
      <c r="AD19" s="13"/>
    </row>
    <row r="20" spans="1:30" ht="16.5" thickBot="1" x14ac:dyDescent="0.25">
      <c r="A20" s="2"/>
      <c r="B20" s="79"/>
      <c r="C20" s="359" t="s">
        <v>55</v>
      </c>
      <c r="D20" s="360"/>
      <c r="E20" s="385">
        <f>SUM(C9:C18)+SUM(E9:E18)+SUM(G9:G18)+SUM(I9:I18)+SUM(K9:K18)</f>
        <v>0</v>
      </c>
      <c r="F20" s="386"/>
      <c r="G20" s="3"/>
      <c r="H20" s="3"/>
      <c r="I20" s="359" t="s">
        <v>25</v>
      </c>
      <c r="J20" s="361"/>
      <c r="K20" s="360"/>
      <c r="L20" s="75">
        <f>COUNTIF(C9:C18,"&gt;0")+ COUNTIF(E9:E18,"&gt;0")+COUNTIF(G9:G18,"&gt;0")+COUNTIF(K9:K18,"&gt;0")+COUNTIF(I9:I18,"&gt;0")</f>
        <v>0</v>
      </c>
      <c r="M20" s="3"/>
      <c r="N20" s="3"/>
      <c r="O20" s="3"/>
      <c r="P20" s="4"/>
      <c r="AA20" s="13" t="s">
        <v>17</v>
      </c>
      <c r="AD20" s="13"/>
    </row>
    <row r="21" spans="1:30" ht="6.95" customHeight="1" thickBot="1" x14ac:dyDescent="0.25">
      <c r="A21" s="2"/>
      <c r="B21" s="3"/>
      <c r="C21" s="3"/>
      <c r="D21" s="3"/>
      <c r="E21" s="3"/>
      <c r="F21" s="3"/>
      <c r="G21" s="3"/>
      <c r="H21" s="3"/>
      <c r="I21" s="3"/>
      <c r="J21" s="3"/>
      <c r="K21" s="3"/>
      <c r="L21" s="3"/>
      <c r="M21" s="18"/>
      <c r="N21" s="18"/>
      <c r="O21" s="18"/>
      <c r="P21" s="19"/>
      <c r="AA21" s="13" t="s">
        <v>18</v>
      </c>
      <c r="AD21" s="13"/>
    </row>
    <row r="22" spans="1:30" ht="21" customHeight="1" thickBot="1" x14ac:dyDescent="0.25">
      <c r="A22" s="128"/>
      <c r="B22" s="129"/>
      <c r="C22" s="129"/>
      <c r="D22" s="129"/>
      <c r="E22" s="129"/>
      <c r="F22" s="129"/>
      <c r="G22" s="129"/>
      <c r="H22" s="129"/>
      <c r="I22" s="129"/>
      <c r="J22" s="129"/>
      <c r="K22" s="129"/>
      <c r="L22" s="130"/>
      <c r="M22" s="119" t="s">
        <v>31</v>
      </c>
      <c r="N22" s="120"/>
      <c r="O22" s="120"/>
      <c r="P22" s="121"/>
      <c r="AA22" s="13" t="s">
        <v>19</v>
      </c>
      <c r="AD22" s="13"/>
    </row>
    <row r="23" spans="1:30" ht="21" customHeight="1" thickBot="1" x14ac:dyDescent="0.25">
      <c r="A23" s="2"/>
      <c r="B23" s="3"/>
      <c r="C23" s="3"/>
      <c r="D23" s="3"/>
      <c r="E23" s="3"/>
      <c r="F23" s="3"/>
      <c r="G23" s="3"/>
      <c r="H23" s="3"/>
      <c r="I23" s="3"/>
      <c r="J23" s="3"/>
      <c r="K23" s="3"/>
      <c r="L23" s="3"/>
      <c r="M23" s="123" t="s">
        <v>12</v>
      </c>
      <c r="N23" s="274"/>
      <c r="O23" s="275"/>
      <c r="P23" s="276"/>
      <c r="AA23" s="13" t="s">
        <v>20</v>
      </c>
      <c r="AD23" s="13"/>
    </row>
    <row r="24" spans="1:30" ht="18" customHeight="1" thickBot="1" x14ac:dyDescent="0.25">
      <c r="A24" s="2"/>
      <c r="B24" s="267" t="s">
        <v>26</v>
      </c>
      <c r="C24" s="268"/>
      <c r="D24" s="268"/>
      <c r="E24" s="268"/>
      <c r="F24" s="268"/>
      <c r="G24" s="268"/>
      <c r="H24" s="268"/>
      <c r="I24" s="269"/>
      <c r="J24" s="3"/>
      <c r="K24" s="3"/>
      <c r="L24" s="3"/>
      <c r="M24" s="79"/>
      <c r="N24" s="79"/>
      <c r="O24" s="79"/>
      <c r="P24" s="30"/>
      <c r="AA24" s="13" t="s">
        <v>21</v>
      </c>
    </row>
    <row r="25" spans="1:30" ht="6.95" customHeight="1" thickBot="1" x14ac:dyDescent="0.25">
      <c r="A25" s="2"/>
      <c r="B25" s="3"/>
      <c r="C25" s="3"/>
      <c r="D25" s="3"/>
      <c r="E25" s="3"/>
      <c r="F25" s="3"/>
      <c r="G25" s="3"/>
      <c r="H25" s="3"/>
      <c r="I25" s="3"/>
      <c r="J25" s="3"/>
      <c r="K25" s="3"/>
      <c r="L25" s="3"/>
      <c r="M25" s="122"/>
      <c r="N25" s="122"/>
      <c r="O25" s="122"/>
      <c r="P25" s="134"/>
      <c r="AA25" s="13" t="s">
        <v>22</v>
      </c>
    </row>
    <row r="26" spans="1:30" ht="15.75" customHeight="1" thickBot="1" x14ac:dyDescent="0.25">
      <c r="A26" s="2"/>
      <c r="B26" s="343" t="s">
        <v>29</v>
      </c>
      <c r="C26" s="344"/>
      <c r="D26" s="344" t="s">
        <v>30</v>
      </c>
      <c r="E26" s="344"/>
      <c r="F26" s="344" t="s">
        <v>27</v>
      </c>
      <c r="G26" s="344"/>
      <c r="H26" s="344"/>
      <c r="I26" s="344"/>
      <c r="J26" s="344"/>
      <c r="K26" s="344"/>
      <c r="L26" s="344" t="s">
        <v>28</v>
      </c>
      <c r="M26" s="344"/>
      <c r="N26" s="391"/>
      <c r="O26" s="122"/>
      <c r="P26" s="134"/>
      <c r="AA26" s="13" t="s">
        <v>23</v>
      </c>
    </row>
    <row r="27" spans="1:30" ht="15.75" customHeight="1" x14ac:dyDescent="0.2">
      <c r="A27" s="2"/>
      <c r="B27" s="345"/>
      <c r="C27" s="346"/>
      <c r="D27" s="349"/>
      <c r="E27" s="349"/>
      <c r="F27" s="352"/>
      <c r="G27" s="352"/>
      <c r="H27" s="352"/>
      <c r="I27" s="352"/>
      <c r="J27" s="352"/>
      <c r="K27" s="352"/>
      <c r="L27" s="392"/>
      <c r="M27" s="392"/>
      <c r="N27" s="393"/>
      <c r="O27" s="3"/>
      <c r="P27" s="4"/>
      <c r="AA27" s="13" t="s">
        <v>24</v>
      </c>
    </row>
    <row r="28" spans="1:30" ht="15.75" customHeight="1" x14ac:dyDescent="0.2">
      <c r="A28" s="2"/>
      <c r="B28" s="347"/>
      <c r="C28" s="348"/>
      <c r="D28" s="350"/>
      <c r="E28" s="350"/>
      <c r="F28" s="353" t="s">
        <v>42</v>
      </c>
      <c r="G28" s="353"/>
      <c r="H28" s="353"/>
      <c r="I28" s="353"/>
      <c r="J28" s="353"/>
      <c r="K28" s="353"/>
      <c r="L28" s="366"/>
      <c r="M28" s="366"/>
      <c r="N28" s="367"/>
      <c r="O28" s="3"/>
      <c r="P28" s="4"/>
    </row>
    <row r="29" spans="1:30" ht="15.75" customHeight="1" x14ac:dyDescent="0.2">
      <c r="A29" s="2"/>
      <c r="B29" s="347"/>
      <c r="C29" s="348"/>
      <c r="D29" s="350"/>
      <c r="E29" s="350"/>
      <c r="F29" s="354"/>
      <c r="G29" s="354"/>
      <c r="H29" s="354"/>
      <c r="I29" s="354"/>
      <c r="J29" s="354"/>
      <c r="K29" s="354"/>
      <c r="L29" s="366"/>
      <c r="M29" s="366"/>
      <c r="N29" s="367"/>
      <c r="O29" s="3"/>
      <c r="P29" s="4"/>
      <c r="AA29" s="12" t="s">
        <v>7</v>
      </c>
    </row>
    <row r="30" spans="1:30" ht="15.75" customHeight="1" x14ac:dyDescent="0.2">
      <c r="A30" s="2"/>
      <c r="B30" s="347"/>
      <c r="C30" s="348"/>
      <c r="D30" s="350"/>
      <c r="E30" s="350"/>
      <c r="F30" s="354"/>
      <c r="G30" s="354"/>
      <c r="H30" s="354"/>
      <c r="I30" s="354"/>
      <c r="J30" s="354"/>
      <c r="K30" s="354"/>
      <c r="L30" s="366"/>
      <c r="M30" s="366"/>
      <c r="N30" s="367"/>
      <c r="O30" s="3"/>
      <c r="P30" s="4"/>
      <c r="AA30" s="12" t="s">
        <v>10</v>
      </c>
    </row>
    <row r="31" spans="1:30" ht="15.75" customHeight="1" thickBot="1" x14ac:dyDescent="0.25">
      <c r="A31" s="2"/>
      <c r="B31" s="396"/>
      <c r="C31" s="397"/>
      <c r="D31" s="351"/>
      <c r="E31" s="351"/>
      <c r="F31" s="355"/>
      <c r="G31" s="355"/>
      <c r="H31" s="355"/>
      <c r="I31" s="355"/>
      <c r="J31" s="355"/>
      <c r="K31" s="355"/>
      <c r="L31" s="368"/>
      <c r="M31" s="368"/>
      <c r="N31" s="369"/>
      <c r="O31" s="3"/>
      <c r="P31" s="4"/>
      <c r="U31" s="21"/>
      <c r="V31" s="21"/>
      <c r="W31" s="22"/>
      <c r="X31" s="22"/>
      <c r="Y31" s="21"/>
      <c r="Z31" s="21"/>
      <c r="AA31" s="136" t="s">
        <v>83</v>
      </c>
      <c r="AB31" s="21"/>
      <c r="AC31" s="21"/>
    </row>
    <row r="32" spans="1:30" customFormat="1" ht="6.95" customHeight="1" thickBot="1" x14ac:dyDescent="0.25">
      <c r="A32" s="39"/>
      <c r="B32" s="127"/>
      <c r="C32" s="127"/>
      <c r="D32" s="127"/>
      <c r="E32" s="127"/>
      <c r="F32" s="127"/>
      <c r="G32" s="127"/>
      <c r="H32" s="127"/>
      <c r="I32" s="127"/>
      <c r="J32" s="127"/>
      <c r="K32" s="127"/>
      <c r="L32" s="127"/>
      <c r="M32" s="127"/>
      <c r="N32" s="127"/>
      <c r="O32" s="127"/>
      <c r="P32" s="40"/>
      <c r="AA32" s="12" t="s">
        <v>84</v>
      </c>
    </row>
    <row r="33" spans="1:29" ht="15.75" customHeight="1" thickBot="1" x14ac:dyDescent="0.25">
      <c r="A33" s="2"/>
      <c r="B33" s="3"/>
      <c r="C33" s="324" t="s">
        <v>32</v>
      </c>
      <c r="D33" s="401"/>
      <c r="E33" s="358">
        <f>SUM(D27:E31)</f>
        <v>0</v>
      </c>
      <c r="F33" s="327"/>
      <c r="G33" s="390"/>
      <c r="H33" s="390"/>
      <c r="I33" s="359" t="s">
        <v>79</v>
      </c>
      <c r="J33" s="361"/>
      <c r="K33" s="360"/>
      <c r="L33" s="74">
        <f>COUNTIF(D27:E31,"&gt;0")</f>
        <v>0</v>
      </c>
      <c r="M33" s="3"/>
      <c r="N33" s="3"/>
      <c r="O33" s="3"/>
      <c r="P33" s="4"/>
      <c r="U33" s="3"/>
      <c r="V33" s="3"/>
      <c r="W33" s="12"/>
      <c r="X33" s="12"/>
      <c r="Y33" s="3"/>
      <c r="Z33" s="3"/>
      <c r="AA33" s="3" t="s">
        <v>111</v>
      </c>
      <c r="AB33" s="3"/>
      <c r="AC33" s="3"/>
    </row>
    <row r="34" spans="1:29" ht="6.95" customHeight="1" thickBot="1" x14ac:dyDescent="0.25">
      <c r="A34" s="2"/>
      <c r="B34" s="3"/>
      <c r="C34" s="3"/>
      <c r="D34" s="3"/>
      <c r="E34" s="3"/>
      <c r="F34" s="3"/>
      <c r="G34" s="11"/>
      <c r="H34" s="11"/>
      <c r="I34" s="25"/>
      <c r="J34" s="25"/>
      <c r="K34" s="25"/>
      <c r="L34" s="26"/>
      <c r="M34" s="27"/>
      <c r="N34" s="27"/>
      <c r="O34" s="27"/>
      <c r="P34" s="4"/>
      <c r="U34" s="3"/>
      <c r="V34" s="3"/>
      <c r="W34" s="3"/>
      <c r="X34" s="3"/>
      <c r="Y34" s="3"/>
      <c r="Z34" s="3"/>
      <c r="AA34" s="3"/>
      <c r="AB34" s="3"/>
      <c r="AC34" s="3"/>
    </row>
    <row r="35" spans="1:29" ht="18" customHeight="1" thickBot="1" x14ac:dyDescent="0.25">
      <c r="A35" s="2"/>
      <c r="B35" s="267" t="s">
        <v>76</v>
      </c>
      <c r="C35" s="268"/>
      <c r="D35" s="268"/>
      <c r="E35" s="268"/>
      <c r="F35" s="268"/>
      <c r="G35" s="268"/>
      <c r="H35" s="268"/>
      <c r="I35" s="268"/>
      <c r="J35" s="268"/>
      <c r="K35" s="269"/>
      <c r="L35" s="79"/>
      <c r="M35" s="20"/>
      <c r="N35" s="20"/>
      <c r="O35" s="20"/>
      <c r="P35" s="28"/>
      <c r="U35" s="3"/>
      <c r="V35" s="3"/>
      <c r="W35" s="3"/>
      <c r="X35" s="3"/>
      <c r="Y35" s="3"/>
      <c r="Z35" s="3"/>
      <c r="AA35" s="3"/>
      <c r="AB35" s="3"/>
      <c r="AC35" s="3"/>
    </row>
    <row r="36" spans="1:29" ht="6.95" customHeight="1" thickBot="1" x14ac:dyDescent="0.25">
      <c r="A36" s="2"/>
      <c r="B36" s="3"/>
      <c r="C36" s="3"/>
      <c r="D36" s="3"/>
      <c r="E36" s="3"/>
      <c r="F36" s="3"/>
      <c r="G36" s="3"/>
      <c r="H36" s="3"/>
      <c r="I36" s="3"/>
      <c r="J36" s="3"/>
      <c r="K36" s="3"/>
      <c r="L36" s="3"/>
      <c r="M36" s="3"/>
      <c r="N36" s="3"/>
      <c r="O36" s="3"/>
      <c r="P36" s="4"/>
      <c r="U36" s="3"/>
      <c r="V36" s="3"/>
      <c r="W36" s="3"/>
      <c r="X36" s="3"/>
      <c r="Y36" s="3"/>
      <c r="Z36" s="3"/>
      <c r="AA36" s="3"/>
      <c r="AB36" s="3"/>
      <c r="AC36" s="3"/>
    </row>
    <row r="37" spans="1:29" ht="15.75" customHeight="1" thickBot="1" x14ac:dyDescent="0.25">
      <c r="A37" s="2"/>
      <c r="B37" s="305" t="s">
        <v>29</v>
      </c>
      <c r="C37" s="306"/>
      <c r="D37" s="306" t="s">
        <v>34</v>
      </c>
      <c r="E37" s="306"/>
      <c r="F37" s="306" t="s">
        <v>27</v>
      </c>
      <c r="G37" s="306"/>
      <c r="H37" s="306"/>
      <c r="I37" s="306"/>
      <c r="J37" s="306"/>
      <c r="K37" s="306"/>
      <c r="L37" s="306" t="s">
        <v>80</v>
      </c>
      <c r="M37" s="306"/>
      <c r="N37" s="306"/>
      <c r="O37" s="307"/>
      <c r="P37" s="4"/>
      <c r="U37" s="3"/>
      <c r="V37" s="3"/>
      <c r="W37" s="3"/>
      <c r="X37" s="3"/>
      <c r="Y37" s="3"/>
      <c r="Z37" s="3"/>
      <c r="AA37" s="3"/>
      <c r="AB37" s="3"/>
      <c r="AC37" s="3"/>
    </row>
    <row r="38" spans="1:29" ht="15.75" customHeight="1" x14ac:dyDescent="0.2">
      <c r="A38" s="2"/>
      <c r="B38" s="337"/>
      <c r="C38" s="338"/>
      <c r="D38" s="339"/>
      <c r="E38" s="339"/>
      <c r="F38" s="365"/>
      <c r="G38" s="365"/>
      <c r="H38" s="365"/>
      <c r="I38" s="365"/>
      <c r="J38" s="365"/>
      <c r="K38" s="365"/>
      <c r="L38" s="356"/>
      <c r="M38" s="356"/>
      <c r="N38" s="356"/>
      <c r="O38" s="357"/>
      <c r="P38" s="29"/>
    </row>
    <row r="39" spans="1:29" ht="15.75" customHeight="1" x14ac:dyDescent="0.2">
      <c r="A39" s="2"/>
      <c r="B39" s="277"/>
      <c r="C39" s="278"/>
      <c r="D39" s="279"/>
      <c r="E39" s="279"/>
      <c r="F39" s="314" t="s">
        <v>42</v>
      </c>
      <c r="G39" s="314"/>
      <c r="H39" s="314"/>
      <c r="I39" s="314"/>
      <c r="J39" s="314"/>
      <c r="K39" s="314"/>
      <c r="L39" s="314"/>
      <c r="M39" s="314"/>
      <c r="N39" s="314"/>
      <c r="O39" s="315"/>
      <c r="P39" s="30"/>
    </row>
    <row r="40" spans="1:29" ht="15.75" customHeight="1" x14ac:dyDescent="0.2">
      <c r="A40" s="2"/>
      <c r="B40" s="316"/>
      <c r="C40" s="317"/>
      <c r="D40" s="318"/>
      <c r="E40" s="318"/>
      <c r="F40" s="319"/>
      <c r="G40" s="319"/>
      <c r="H40" s="319"/>
      <c r="I40" s="319"/>
      <c r="J40" s="319"/>
      <c r="K40" s="319"/>
      <c r="L40" s="319"/>
      <c r="M40" s="319"/>
      <c r="N40" s="319"/>
      <c r="O40" s="320"/>
      <c r="P40" s="4"/>
      <c r="U40" s="3"/>
      <c r="V40" s="3"/>
      <c r="W40" s="3"/>
      <c r="X40" s="3"/>
      <c r="Y40" s="3"/>
      <c r="Z40" s="3"/>
      <c r="AA40" s="3"/>
      <c r="AB40" s="3"/>
      <c r="AC40" s="3"/>
    </row>
    <row r="41" spans="1:29" ht="15.75" customHeight="1" x14ac:dyDescent="0.2">
      <c r="A41" s="2"/>
      <c r="B41" s="277"/>
      <c r="C41" s="278"/>
      <c r="D41" s="279"/>
      <c r="E41" s="279"/>
      <c r="F41" s="280"/>
      <c r="G41" s="280"/>
      <c r="H41" s="280"/>
      <c r="I41" s="280"/>
      <c r="J41" s="280"/>
      <c r="K41" s="280"/>
      <c r="L41" s="281"/>
      <c r="M41" s="281"/>
      <c r="N41" s="281"/>
      <c r="O41" s="282"/>
      <c r="P41" s="29"/>
    </row>
    <row r="42" spans="1:29" ht="15.75" customHeight="1" x14ac:dyDescent="0.2">
      <c r="A42" s="2"/>
      <c r="B42" s="277"/>
      <c r="C42" s="278"/>
      <c r="D42" s="279"/>
      <c r="E42" s="279"/>
      <c r="F42" s="314"/>
      <c r="G42" s="314"/>
      <c r="H42" s="314"/>
      <c r="I42" s="314"/>
      <c r="J42" s="314"/>
      <c r="K42" s="314"/>
      <c r="L42" s="314"/>
      <c r="M42" s="314"/>
      <c r="N42" s="314"/>
      <c r="O42" s="315"/>
      <c r="P42" s="30"/>
    </row>
    <row r="43" spans="1:29" ht="15.75" customHeight="1" x14ac:dyDescent="0.2">
      <c r="A43" s="2"/>
      <c r="B43" s="316"/>
      <c r="C43" s="317"/>
      <c r="D43" s="318"/>
      <c r="E43" s="318"/>
      <c r="F43" s="319"/>
      <c r="G43" s="319"/>
      <c r="H43" s="319"/>
      <c r="I43" s="319"/>
      <c r="J43" s="319"/>
      <c r="K43" s="319"/>
      <c r="L43" s="319"/>
      <c r="M43" s="319"/>
      <c r="N43" s="319"/>
      <c r="O43" s="320"/>
      <c r="P43" s="4"/>
      <c r="U43" s="3"/>
      <c r="V43" s="3"/>
      <c r="W43" s="3"/>
      <c r="X43" s="3"/>
      <c r="Y43" s="3"/>
      <c r="Z43" s="3"/>
      <c r="AA43" s="3"/>
      <c r="AB43" s="3"/>
      <c r="AC43" s="3"/>
    </row>
    <row r="44" spans="1:29" ht="15.75" customHeight="1" x14ac:dyDescent="0.2">
      <c r="A44" s="2"/>
      <c r="B44" s="277"/>
      <c r="C44" s="278"/>
      <c r="D44" s="279"/>
      <c r="E44" s="279"/>
      <c r="F44" s="314"/>
      <c r="G44" s="314"/>
      <c r="H44" s="314"/>
      <c r="I44" s="314"/>
      <c r="J44" s="314"/>
      <c r="K44" s="314"/>
      <c r="L44" s="314"/>
      <c r="M44" s="314"/>
      <c r="N44" s="314"/>
      <c r="O44" s="315"/>
      <c r="P44" s="30"/>
    </row>
    <row r="45" spans="1:29" ht="15.75" customHeight="1" x14ac:dyDescent="0.2">
      <c r="A45" s="2"/>
      <c r="B45" s="316"/>
      <c r="C45" s="317"/>
      <c r="D45" s="318"/>
      <c r="E45" s="318"/>
      <c r="F45" s="319"/>
      <c r="G45" s="319"/>
      <c r="H45" s="319"/>
      <c r="I45" s="319"/>
      <c r="J45" s="319"/>
      <c r="K45" s="319"/>
      <c r="L45" s="319"/>
      <c r="M45" s="319"/>
      <c r="N45" s="319"/>
      <c r="O45" s="320"/>
      <c r="P45" s="4"/>
      <c r="U45" s="3"/>
      <c r="V45" s="3"/>
      <c r="W45" s="3"/>
      <c r="X45" s="3"/>
      <c r="Y45" s="3"/>
      <c r="Z45" s="3"/>
      <c r="AA45" s="3"/>
      <c r="AB45" s="3"/>
      <c r="AC45" s="3"/>
    </row>
    <row r="46" spans="1:29" ht="15.75" customHeight="1" x14ac:dyDescent="0.2">
      <c r="A46" s="2"/>
      <c r="B46" s="277"/>
      <c r="C46" s="278"/>
      <c r="D46" s="279"/>
      <c r="E46" s="279"/>
      <c r="F46" s="280"/>
      <c r="G46" s="280"/>
      <c r="H46" s="280"/>
      <c r="I46" s="280"/>
      <c r="J46" s="280"/>
      <c r="K46" s="280"/>
      <c r="L46" s="281"/>
      <c r="M46" s="281"/>
      <c r="N46" s="281"/>
      <c r="O46" s="282"/>
      <c r="P46" s="29"/>
    </row>
    <row r="47" spans="1:29" ht="15.75" customHeight="1" x14ac:dyDescent="0.2">
      <c r="A47" s="2"/>
      <c r="B47" s="277"/>
      <c r="C47" s="278"/>
      <c r="D47" s="279"/>
      <c r="E47" s="279"/>
      <c r="F47" s="314"/>
      <c r="G47" s="314"/>
      <c r="H47" s="314"/>
      <c r="I47" s="314"/>
      <c r="J47" s="314"/>
      <c r="K47" s="314"/>
      <c r="L47" s="314"/>
      <c r="M47" s="314"/>
      <c r="N47" s="314"/>
      <c r="O47" s="315"/>
      <c r="P47" s="30"/>
    </row>
    <row r="48" spans="1:29" ht="15.75" customHeight="1" x14ac:dyDescent="0.2">
      <c r="A48" s="2"/>
      <c r="B48" s="277"/>
      <c r="C48" s="278"/>
      <c r="D48" s="279"/>
      <c r="E48" s="279"/>
      <c r="F48" s="314"/>
      <c r="G48" s="314"/>
      <c r="H48" s="314"/>
      <c r="I48" s="314"/>
      <c r="J48" s="314"/>
      <c r="K48" s="314"/>
      <c r="L48" s="314"/>
      <c r="M48" s="314"/>
      <c r="N48" s="314"/>
      <c r="O48" s="315"/>
      <c r="P48" s="30"/>
    </row>
    <row r="49" spans="1:29" ht="15.75" customHeight="1" x14ac:dyDescent="0.2">
      <c r="A49" s="2"/>
      <c r="B49" s="316"/>
      <c r="C49" s="317"/>
      <c r="D49" s="318"/>
      <c r="E49" s="318"/>
      <c r="F49" s="319"/>
      <c r="G49" s="319"/>
      <c r="H49" s="319"/>
      <c r="I49" s="319"/>
      <c r="J49" s="319"/>
      <c r="K49" s="319"/>
      <c r="L49" s="319"/>
      <c r="M49" s="319"/>
      <c r="N49" s="319"/>
      <c r="O49" s="320"/>
      <c r="P49" s="4"/>
      <c r="U49" s="3"/>
      <c r="V49" s="3"/>
      <c r="W49" s="3"/>
      <c r="X49" s="3"/>
      <c r="Y49" s="3"/>
      <c r="Z49" s="3"/>
      <c r="AA49" s="3"/>
      <c r="AB49" s="3"/>
      <c r="AC49" s="3"/>
    </row>
    <row r="50" spans="1:29" ht="15.75" customHeight="1" x14ac:dyDescent="0.2">
      <c r="A50" s="2"/>
      <c r="B50" s="277"/>
      <c r="C50" s="278"/>
      <c r="D50" s="279"/>
      <c r="E50" s="279"/>
      <c r="F50" s="280"/>
      <c r="G50" s="280"/>
      <c r="H50" s="280"/>
      <c r="I50" s="280"/>
      <c r="J50" s="280"/>
      <c r="K50" s="280"/>
      <c r="L50" s="281"/>
      <c r="M50" s="281"/>
      <c r="N50" s="281"/>
      <c r="O50" s="282"/>
      <c r="P50" s="29"/>
    </row>
    <row r="51" spans="1:29" ht="15.75" customHeight="1" x14ac:dyDescent="0.2">
      <c r="A51" s="2"/>
      <c r="B51" s="277"/>
      <c r="C51" s="278"/>
      <c r="D51" s="279"/>
      <c r="E51" s="279"/>
      <c r="F51" s="314"/>
      <c r="G51" s="314"/>
      <c r="H51" s="314"/>
      <c r="I51" s="314"/>
      <c r="J51" s="314"/>
      <c r="K51" s="314"/>
      <c r="L51" s="314"/>
      <c r="M51" s="314"/>
      <c r="N51" s="314"/>
      <c r="O51" s="315"/>
      <c r="P51" s="30"/>
    </row>
    <row r="52" spans="1:29" ht="15.75" customHeight="1" x14ac:dyDescent="0.2">
      <c r="A52" s="2"/>
      <c r="B52" s="316"/>
      <c r="C52" s="317"/>
      <c r="D52" s="318"/>
      <c r="E52" s="318"/>
      <c r="F52" s="319"/>
      <c r="G52" s="319"/>
      <c r="H52" s="319"/>
      <c r="I52" s="319"/>
      <c r="J52" s="319"/>
      <c r="K52" s="319"/>
      <c r="L52" s="319"/>
      <c r="M52" s="319"/>
      <c r="N52" s="319"/>
      <c r="O52" s="320"/>
      <c r="P52" s="4"/>
      <c r="U52" s="3"/>
      <c r="V52" s="3"/>
      <c r="W52" s="3"/>
      <c r="X52" s="3"/>
      <c r="Y52" s="3"/>
      <c r="Z52" s="3"/>
      <c r="AA52" s="3"/>
      <c r="AB52" s="3"/>
      <c r="AC52" s="3"/>
    </row>
    <row r="53" spans="1:29" ht="15.75" customHeight="1" x14ac:dyDescent="0.2">
      <c r="A53" s="2"/>
      <c r="B53" s="277"/>
      <c r="C53" s="278"/>
      <c r="D53" s="279"/>
      <c r="E53" s="279"/>
      <c r="F53" s="314"/>
      <c r="G53" s="314"/>
      <c r="H53" s="314"/>
      <c r="I53" s="314"/>
      <c r="J53" s="314"/>
      <c r="K53" s="314"/>
      <c r="L53" s="314"/>
      <c r="M53" s="314"/>
      <c r="N53" s="314"/>
      <c r="O53" s="315"/>
      <c r="P53" s="30"/>
    </row>
    <row r="54" spans="1:29" ht="15.75" customHeight="1" x14ac:dyDescent="0.2">
      <c r="A54" s="2"/>
      <c r="B54" s="316"/>
      <c r="C54" s="317"/>
      <c r="D54" s="318"/>
      <c r="E54" s="318"/>
      <c r="F54" s="319"/>
      <c r="G54" s="319"/>
      <c r="H54" s="319"/>
      <c r="I54" s="319"/>
      <c r="J54" s="319"/>
      <c r="K54" s="319"/>
      <c r="L54" s="319"/>
      <c r="M54" s="319"/>
      <c r="N54" s="319"/>
      <c r="O54" s="320"/>
      <c r="P54" s="4"/>
      <c r="U54" s="3"/>
      <c r="V54" s="3"/>
      <c r="W54" s="3"/>
      <c r="X54" s="3"/>
      <c r="Y54" s="3"/>
      <c r="Z54" s="3"/>
      <c r="AA54" s="3"/>
      <c r="AB54" s="3"/>
      <c r="AC54" s="3"/>
    </row>
    <row r="55" spans="1:29" ht="15.75" customHeight="1" x14ac:dyDescent="0.2">
      <c r="A55" s="2"/>
      <c r="B55" s="277"/>
      <c r="C55" s="278"/>
      <c r="D55" s="279"/>
      <c r="E55" s="279"/>
      <c r="F55" s="314"/>
      <c r="G55" s="314"/>
      <c r="H55" s="314"/>
      <c r="I55" s="314"/>
      <c r="J55" s="314"/>
      <c r="K55" s="314"/>
      <c r="L55" s="314"/>
      <c r="M55" s="314"/>
      <c r="N55" s="314"/>
      <c r="O55" s="315"/>
      <c r="P55" s="30"/>
    </row>
    <row r="56" spans="1:29" ht="15.75" customHeight="1" x14ac:dyDescent="0.2">
      <c r="A56" s="2"/>
      <c r="B56" s="277"/>
      <c r="C56" s="278"/>
      <c r="D56" s="279"/>
      <c r="E56" s="279"/>
      <c r="F56" s="280"/>
      <c r="G56" s="280"/>
      <c r="H56" s="280"/>
      <c r="I56" s="280"/>
      <c r="J56" s="280"/>
      <c r="K56" s="280"/>
      <c r="L56" s="281"/>
      <c r="M56" s="281"/>
      <c r="N56" s="281"/>
      <c r="O56" s="282"/>
      <c r="P56" s="29"/>
    </row>
    <row r="57" spans="1:29" ht="15.75" customHeight="1" thickBot="1" x14ac:dyDescent="0.25">
      <c r="A57" s="2"/>
      <c r="B57" s="283"/>
      <c r="C57" s="284"/>
      <c r="D57" s="285"/>
      <c r="E57" s="285"/>
      <c r="F57" s="286"/>
      <c r="G57" s="286"/>
      <c r="H57" s="286"/>
      <c r="I57" s="286"/>
      <c r="J57" s="286"/>
      <c r="K57" s="286"/>
      <c r="L57" s="286"/>
      <c r="M57" s="286"/>
      <c r="N57" s="286"/>
      <c r="O57" s="287"/>
      <c r="P57" s="30"/>
    </row>
    <row r="58" spans="1:29" customFormat="1" ht="6.95" customHeight="1" thickBot="1" x14ac:dyDescent="0.25">
      <c r="A58" s="39"/>
      <c r="B58" s="127"/>
      <c r="C58" s="127"/>
      <c r="D58" s="127"/>
      <c r="E58" s="127"/>
      <c r="F58" s="127"/>
      <c r="G58" s="127"/>
      <c r="H58" s="127"/>
      <c r="I58" s="127"/>
      <c r="J58" s="127"/>
      <c r="K58" s="127"/>
      <c r="L58" s="127"/>
      <c r="M58" s="127"/>
      <c r="N58" s="127"/>
      <c r="O58" s="127"/>
      <c r="P58" s="40"/>
    </row>
    <row r="59" spans="1:29" ht="15.75" customHeight="1" thickBot="1" x14ac:dyDescent="0.25">
      <c r="A59" s="2"/>
      <c r="B59" s="3"/>
      <c r="C59" s="324" t="s">
        <v>32</v>
      </c>
      <c r="D59" s="371"/>
      <c r="E59" s="370">
        <f>SUM(D38:E57)</f>
        <v>0</v>
      </c>
      <c r="F59" s="327"/>
      <c r="G59" s="3"/>
      <c r="H59" s="3"/>
      <c r="I59" s="328" t="s">
        <v>81</v>
      </c>
      <c r="J59" s="329"/>
      <c r="K59" s="330"/>
      <c r="L59" s="74">
        <f>COUNTIF(D38:E57,"&gt;0")</f>
        <v>0</v>
      </c>
      <c r="M59" s="3"/>
      <c r="N59" s="3"/>
      <c r="O59" s="3"/>
      <c r="P59" s="4"/>
    </row>
    <row r="60" spans="1:29" ht="6.95" customHeight="1" thickBot="1" x14ac:dyDescent="0.25">
      <c r="A60" s="2"/>
      <c r="B60" s="3"/>
      <c r="C60" s="3"/>
      <c r="D60" s="3"/>
      <c r="E60" s="3"/>
      <c r="F60" s="3"/>
      <c r="G60" s="3"/>
      <c r="H60" s="3"/>
      <c r="I60" s="3"/>
      <c r="J60" s="3"/>
      <c r="K60" s="3"/>
      <c r="L60" s="3"/>
      <c r="M60" s="3"/>
      <c r="N60" s="3"/>
      <c r="O60" s="3"/>
      <c r="P60" s="4"/>
    </row>
    <row r="61" spans="1:29" ht="18" customHeight="1" thickBot="1" x14ac:dyDescent="0.25">
      <c r="A61" s="2"/>
      <c r="B61" s="267" t="s">
        <v>75</v>
      </c>
      <c r="C61" s="268"/>
      <c r="D61" s="268"/>
      <c r="E61" s="268"/>
      <c r="F61" s="268"/>
      <c r="G61" s="268"/>
      <c r="H61" s="268"/>
      <c r="I61" s="268"/>
      <c r="J61" s="268"/>
      <c r="K61" s="268"/>
      <c r="L61" s="269"/>
      <c r="M61" s="394" t="s">
        <v>92</v>
      </c>
      <c r="N61" s="395"/>
      <c r="O61" s="395"/>
      <c r="P61" s="4"/>
    </row>
    <row r="62" spans="1:29" ht="6.95" customHeight="1" thickBot="1" x14ac:dyDescent="0.25">
      <c r="A62" s="2"/>
      <c r="B62" s="3"/>
      <c r="C62" s="3"/>
      <c r="D62" s="3"/>
      <c r="E62" s="3"/>
      <c r="F62" s="3"/>
      <c r="G62" s="3"/>
      <c r="H62" s="3"/>
      <c r="I62" s="3"/>
      <c r="J62" s="3"/>
      <c r="K62" s="3"/>
      <c r="L62" s="3"/>
      <c r="M62" s="27"/>
      <c r="N62" s="27"/>
      <c r="O62" s="27"/>
      <c r="P62" s="4"/>
    </row>
    <row r="63" spans="1:29" ht="15.75" customHeight="1" thickBot="1" x14ac:dyDescent="0.25">
      <c r="A63" s="2"/>
      <c r="B63" s="305" t="s">
        <v>29</v>
      </c>
      <c r="C63" s="306"/>
      <c r="D63" s="306" t="s">
        <v>34</v>
      </c>
      <c r="E63" s="306"/>
      <c r="F63" s="306" t="s">
        <v>27</v>
      </c>
      <c r="G63" s="306"/>
      <c r="H63" s="306"/>
      <c r="I63" s="306"/>
      <c r="J63" s="306"/>
      <c r="K63" s="306"/>
      <c r="L63" s="306" t="s">
        <v>80</v>
      </c>
      <c r="M63" s="306"/>
      <c r="N63" s="306"/>
      <c r="O63" s="307"/>
      <c r="P63" s="4"/>
      <c r="U63" s="3"/>
      <c r="V63" s="3"/>
      <c r="W63" s="3"/>
      <c r="X63" s="3"/>
      <c r="Y63" s="3"/>
      <c r="Z63" s="3"/>
      <c r="AA63" s="3"/>
      <c r="AB63" s="3"/>
      <c r="AC63" s="3"/>
    </row>
    <row r="64" spans="1:29" ht="15.75" customHeight="1" x14ac:dyDescent="0.2">
      <c r="A64" s="2"/>
      <c r="B64" s="308"/>
      <c r="C64" s="309"/>
      <c r="D64" s="310"/>
      <c r="E64" s="310"/>
      <c r="F64" s="411"/>
      <c r="G64" s="411"/>
      <c r="H64" s="411"/>
      <c r="I64" s="411"/>
      <c r="J64" s="411"/>
      <c r="K64" s="411"/>
      <c r="L64" s="412"/>
      <c r="M64" s="412"/>
      <c r="N64" s="412"/>
      <c r="O64" s="413"/>
      <c r="P64" s="29"/>
    </row>
    <row r="65" spans="1:29" ht="15.75" customHeight="1" x14ac:dyDescent="0.2">
      <c r="A65" s="2"/>
      <c r="B65" s="277"/>
      <c r="C65" s="278"/>
      <c r="D65" s="279"/>
      <c r="E65" s="279"/>
      <c r="F65" s="406"/>
      <c r="G65" s="406"/>
      <c r="H65" s="406"/>
      <c r="I65" s="406"/>
      <c r="J65" s="406"/>
      <c r="K65" s="406"/>
      <c r="L65" s="406"/>
      <c r="M65" s="406"/>
      <c r="N65" s="406"/>
      <c r="O65" s="407"/>
      <c r="P65" s="30"/>
    </row>
    <row r="66" spans="1:29" ht="15.75" customHeight="1" x14ac:dyDescent="0.2">
      <c r="A66" s="2"/>
      <c r="B66" s="316"/>
      <c r="C66" s="317"/>
      <c r="D66" s="318"/>
      <c r="E66" s="318"/>
      <c r="F66" s="317"/>
      <c r="G66" s="317"/>
      <c r="H66" s="317"/>
      <c r="I66" s="317"/>
      <c r="J66" s="317"/>
      <c r="K66" s="317"/>
      <c r="L66" s="317"/>
      <c r="M66" s="317"/>
      <c r="N66" s="317"/>
      <c r="O66" s="408"/>
      <c r="P66" s="4"/>
      <c r="U66" s="3"/>
      <c r="V66" s="3"/>
      <c r="W66" s="3"/>
      <c r="X66" s="3"/>
      <c r="Y66" s="3"/>
      <c r="Z66" s="3"/>
      <c r="AA66" s="3"/>
      <c r="AB66" s="3"/>
      <c r="AC66" s="3"/>
    </row>
    <row r="67" spans="1:29" ht="15.75" customHeight="1" x14ac:dyDescent="0.2">
      <c r="A67" s="2"/>
      <c r="B67" s="277"/>
      <c r="C67" s="278"/>
      <c r="D67" s="279"/>
      <c r="E67" s="279"/>
      <c r="F67" s="414"/>
      <c r="G67" s="414"/>
      <c r="H67" s="414"/>
      <c r="I67" s="414"/>
      <c r="J67" s="414"/>
      <c r="K67" s="414"/>
      <c r="L67" s="415"/>
      <c r="M67" s="415"/>
      <c r="N67" s="415"/>
      <c r="O67" s="416"/>
      <c r="P67" s="29"/>
    </row>
    <row r="68" spans="1:29" ht="15.75" customHeight="1" thickBot="1" x14ac:dyDescent="0.25">
      <c r="A68" s="2"/>
      <c r="B68" s="283"/>
      <c r="C68" s="284"/>
      <c r="D68" s="285"/>
      <c r="E68" s="285"/>
      <c r="F68" s="417"/>
      <c r="G68" s="417"/>
      <c r="H68" s="417"/>
      <c r="I68" s="417"/>
      <c r="J68" s="417"/>
      <c r="K68" s="417"/>
      <c r="L68" s="417"/>
      <c r="M68" s="417"/>
      <c r="N68" s="417"/>
      <c r="O68" s="418"/>
      <c r="P68" s="30"/>
    </row>
    <row r="69" spans="1:29" ht="6.95" customHeight="1" thickBot="1" x14ac:dyDescent="0.25">
      <c r="A69" s="2"/>
      <c r="B69" s="87"/>
      <c r="C69" s="87"/>
      <c r="D69" s="125"/>
      <c r="E69" s="125"/>
      <c r="F69" s="126"/>
      <c r="G69" s="126"/>
      <c r="H69" s="126"/>
      <c r="I69" s="126"/>
      <c r="J69" s="126"/>
      <c r="K69" s="126"/>
      <c r="L69" s="126"/>
      <c r="M69" s="126"/>
      <c r="N69" s="126"/>
      <c r="O69" s="126"/>
      <c r="P69" s="30"/>
    </row>
    <row r="70" spans="1:29" ht="15.75" customHeight="1" thickBot="1" x14ac:dyDescent="0.25">
      <c r="A70" s="2"/>
      <c r="B70" s="3"/>
      <c r="C70" s="324" t="s">
        <v>55</v>
      </c>
      <c r="D70" s="325"/>
      <c r="E70" s="326">
        <f>SUM(D64:E68)</f>
        <v>0</v>
      </c>
      <c r="F70" s="327"/>
      <c r="G70" s="85"/>
      <c r="H70" s="50"/>
      <c r="I70" s="328" t="s">
        <v>82</v>
      </c>
      <c r="J70" s="329"/>
      <c r="K70" s="330"/>
      <c r="L70" s="132">
        <f>COUNTIF(D64:E68,"&gt;0")</f>
        <v>0</v>
      </c>
      <c r="M70" s="85"/>
      <c r="N70" s="131"/>
      <c r="O70" s="27"/>
      <c r="P70" s="4"/>
    </row>
    <row r="71" spans="1:29" ht="6.95" customHeight="1" thickBot="1" x14ac:dyDescent="0.25">
      <c r="A71" s="2"/>
      <c r="B71" s="3"/>
      <c r="C71" s="3"/>
      <c r="D71" s="3"/>
      <c r="E71" s="3"/>
      <c r="F71" s="3"/>
      <c r="G71" s="3"/>
      <c r="H71" s="3"/>
      <c r="I71" s="3"/>
      <c r="J71" s="3"/>
      <c r="K71" s="3"/>
      <c r="L71" s="3"/>
      <c r="M71" s="27"/>
      <c r="N71" s="27"/>
      <c r="O71" s="27"/>
      <c r="P71" s="4"/>
    </row>
    <row r="72" spans="1:29" ht="21" customHeight="1" thickBot="1" x14ac:dyDescent="0.25">
      <c r="A72" s="264" t="s">
        <v>37</v>
      </c>
      <c r="B72" s="265"/>
      <c r="C72" s="265"/>
      <c r="D72" s="265"/>
      <c r="E72" s="265"/>
      <c r="F72" s="265"/>
      <c r="G72" s="265"/>
      <c r="H72" s="265"/>
      <c r="I72" s="265"/>
      <c r="J72" s="265"/>
      <c r="K72" s="265"/>
      <c r="L72" s="265"/>
      <c r="M72" s="265"/>
      <c r="N72" s="265"/>
      <c r="O72" s="265"/>
      <c r="P72" s="266"/>
    </row>
    <row r="73" spans="1:29" ht="6.95" customHeight="1" thickBot="1" x14ac:dyDescent="0.25">
      <c r="A73" s="2"/>
      <c r="B73" s="3"/>
      <c r="C73" s="3"/>
      <c r="D73" s="3"/>
      <c r="E73" s="3"/>
      <c r="F73" s="3"/>
      <c r="G73" s="3"/>
      <c r="H73" s="3"/>
      <c r="I73" s="3"/>
      <c r="J73" s="3"/>
      <c r="K73" s="3"/>
      <c r="L73" s="3"/>
      <c r="M73" s="27"/>
      <c r="N73" s="27"/>
      <c r="O73" s="27"/>
      <c r="P73" s="4"/>
    </row>
    <row r="74" spans="1:29" ht="21" customHeight="1" thickBot="1" x14ac:dyDescent="0.25">
      <c r="A74" s="2"/>
      <c r="B74" s="303" t="s">
        <v>61</v>
      </c>
      <c r="C74" s="304"/>
      <c r="D74" s="378"/>
      <c r="E74" s="378"/>
      <c r="F74" s="379"/>
      <c r="G74" s="33"/>
      <c r="H74" s="372" t="s">
        <v>65</v>
      </c>
      <c r="I74" s="63" t="s">
        <v>66</v>
      </c>
      <c r="J74" s="63"/>
      <c r="K74" s="63"/>
      <c r="L74" s="63"/>
      <c r="M74" s="64"/>
      <c r="N74" s="58" t="s">
        <v>41</v>
      </c>
      <c r="O74" s="59" t="s">
        <v>35</v>
      </c>
      <c r="P74" s="57"/>
    </row>
    <row r="75" spans="1:29" ht="21" customHeight="1" thickBot="1" x14ac:dyDescent="0.3">
      <c r="A75" s="2"/>
      <c r="B75" s="321" t="s">
        <v>62</v>
      </c>
      <c r="C75" s="322"/>
      <c r="D75" s="322"/>
      <c r="E75" s="322"/>
      <c r="F75" s="323"/>
      <c r="G75" s="33"/>
      <c r="H75" s="373"/>
      <c r="I75" s="375" t="s">
        <v>63</v>
      </c>
      <c r="J75" s="376"/>
      <c r="K75" s="376"/>
      <c r="L75" s="376"/>
      <c r="M75" s="377"/>
      <c r="N75" s="60">
        <f>L20</f>
        <v>0</v>
      </c>
      <c r="O75" s="61">
        <f>E20</f>
        <v>0</v>
      </c>
      <c r="P75" s="35"/>
    </row>
    <row r="76" spans="1:29" ht="6.95" customHeight="1" x14ac:dyDescent="0.25">
      <c r="A76" s="2"/>
      <c r="B76" s="297"/>
      <c r="C76" s="298"/>
      <c r="D76" s="298"/>
      <c r="E76" s="298"/>
      <c r="F76" s="299"/>
      <c r="G76" s="33"/>
      <c r="H76" s="373"/>
      <c r="I76" s="65"/>
      <c r="J76" s="65"/>
      <c r="K76" s="65"/>
      <c r="L76" s="65"/>
      <c r="M76" s="65"/>
      <c r="N76" s="65"/>
      <c r="O76" s="66"/>
      <c r="P76" s="35"/>
    </row>
    <row r="77" spans="1:29" ht="21" customHeight="1" x14ac:dyDescent="0.25">
      <c r="A77" s="2"/>
      <c r="B77" s="297"/>
      <c r="C77" s="298"/>
      <c r="D77" s="298"/>
      <c r="E77" s="298"/>
      <c r="F77" s="299"/>
      <c r="G77" s="33"/>
      <c r="H77" s="373"/>
      <c r="I77" s="375" t="s">
        <v>64</v>
      </c>
      <c r="J77" s="376"/>
      <c r="K77" s="376"/>
      <c r="L77" s="376"/>
      <c r="M77" s="377"/>
      <c r="N77" s="60">
        <f>L33</f>
        <v>0</v>
      </c>
      <c r="O77" s="62">
        <f>E33</f>
        <v>0</v>
      </c>
      <c r="P77" s="35"/>
    </row>
    <row r="78" spans="1:29" ht="6.95" customHeight="1" x14ac:dyDescent="0.25">
      <c r="A78" s="2"/>
      <c r="B78" s="297"/>
      <c r="C78" s="298"/>
      <c r="D78" s="298"/>
      <c r="E78" s="298"/>
      <c r="F78" s="299"/>
      <c r="G78" s="33"/>
      <c r="H78" s="373"/>
      <c r="I78" s="65"/>
      <c r="J78" s="65"/>
      <c r="K78" s="65"/>
      <c r="L78" s="65"/>
      <c r="M78" s="65"/>
      <c r="N78" s="65"/>
      <c r="O78" s="66"/>
      <c r="P78" s="35"/>
    </row>
    <row r="79" spans="1:29" ht="21" customHeight="1" x14ac:dyDescent="0.25">
      <c r="A79" s="2"/>
      <c r="B79" s="297"/>
      <c r="C79" s="298"/>
      <c r="D79" s="298"/>
      <c r="E79" s="298"/>
      <c r="F79" s="299"/>
      <c r="G79" s="33"/>
      <c r="H79" s="373"/>
      <c r="I79" s="375" t="s">
        <v>98</v>
      </c>
      <c r="J79" s="376"/>
      <c r="K79" s="376"/>
      <c r="L79" s="376"/>
      <c r="M79" s="377"/>
      <c r="N79" s="60">
        <f>L59</f>
        <v>0</v>
      </c>
      <c r="O79" s="62">
        <f>E59</f>
        <v>0</v>
      </c>
      <c r="P79" s="35"/>
    </row>
    <row r="80" spans="1:29" ht="6.95" customHeight="1" x14ac:dyDescent="0.25">
      <c r="A80" s="2"/>
      <c r="B80" s="297"/>
      <c r="C80" s="298"/>
      <c r="D80" s="298"/>
      <c r="E80" s="298"/>
      <c r="F80" s="299"/>
      <c r="G80" s="33"/>
      <c r="H80" s="373"/>
      <c r="I80" s="65"/>
      <c r="J80" s="65"/>
      <c r="K80" s="65"/>
      <c r="L80" s="65"/>
      <c r="M80" s="65"/>
      <c r="N80" s="65"/>
      <c r="O80" s="66"/>
      <c r="P80" s="35"/>
    </row>
    <row r="81" spans="1:16" ht="21" customHeight="1" thickBot="1" x14ac:dyDescent="0.3">
      <c r="A81" s="2"/>
      <c r="B81" s="300"/>
      <c r="C81" s="301"/>
      <c r="D81" s="301"/>
      <c r="E81" s="301"/>
      <c r="F81" s="302"/>
      <c r="G81" s="33"/>
      <c r="H81" s="374"/>
      <c r="I81" s="69" t="s">
        <v>67</v>
      </c>
      <c r="J81" s="69"/>
      <c r="K81" s="69"/>
      <c r="L81" s="69"/>
      <c r="M81" s="70"/>
      <c r="N81" s="67">
        <f>N75-N77-N79</f>
        <v>0</v>
      </c>
      <c r="O81" s="68">
        <f>O75-O77-O79</f>
        <v>0</v>
      </c>
      <c r="P81" s="35"/>
    </row>
    <row r="82" spans="1:16" ht="6.95" customHeight="1" thickBot="1" x14ac:dyDescent="0.3">
      <c r="A82" s="2"/>
      <c r="B82" s="3"/>
      <c r="C82" s="34"/>
      <c r="D82" s="36"/>
      <c r="E82" s="36"/>
      <c r="F82" s="36"/>
      <c r="G82" s="36"/>
      <c r="H82" s="36"/>
      <c r="I82" s="36"/>
      <c r="J82" s="34"/>
      <c r="K82" s="37"/>
      <c r="L82" s="37"/>
      <c r="M82" s="37"/>
      <c r="N82" s="37"/>
      <c r="O82" s="37"/>
      <c r="P82" s="38"/>
    </row>
    <row r="83" spans="1:16" ht="21" customHeight="1" thickBot="1" x14ac:dyDescent="0.3">
      <c r="A83" s="2"/>
      <c r="B83" s="291" t="s">
        <v>36</v>
      </c>
      <c r="C83" s="292"/>
      <c r="D83" s="292"/>
      <c r="E83" s="292"/>
      <c r="F83" s="292"/>
      <c r="G83" s="292"/>
      <c r="H83" s="292"/>
      <c r="I83" s="292"/>
      <c r="J83" s="292"/>
      <c r="K83" s="292"/>
      <c r="L83" s="292"/>
      <c r="M83" s="293"/>
      <c r="N83" s="56"/>
      <c r="O83" s="56"/>
      <c r="P83" s="38"/>
    </row>
    <row r="84" spans="1:16" ht="13.5" customHeight="1" x14ac:dyDescent="0.25">
      <c r="A84" s="2"/>
      <c r="B84" s="294"/>
      <c r="C84" s="295"/>
      <c r="D84" s="295"/>
      <c r="E84" s="295"/>
      <c r="F84" s="295"/>
      <c r="G84" s="295"/>
      <c r="H84" s="295"/>
      <c r="I84" s="295"/>
      <c r="J84" s="295"/>
      <c r="K84" s="295"/>
      <c r="L84" s="295"/>
      <c r="M84" s="296"/>
      <c r="N84" s="34"/>
      <c r="O84" s="34"/>
      <c r="P84" s="38"/>
    </row>
    <row r="85" spans="1:16" ht="13.5" customHeight="1" x14ac:dyDescent="0.25">
      <c r="A85" s="2"/>
      <c r="B85" s="297"/>
      <c r="C85" s="298"/>
      <c r="D85" s="298"/>
      <c r="E85" s="298"/>
      <c r="F85" s="298"/>
      <c r="G85" s="298"/>
      <c r="H85" s="298"/>
      <c r="I85" s="298"/>
      <c r="J85" s="298"/>
      <c r="K85" s="298"/>
      <c r="L85" s="298"/>
      <c r="M85" s="299"/>
      <c r="N85" s="34"/>
      <c r="O85" s="34"/>
      <c r="P85" s="38"/>
    </row>
    <row r="86" spans="1:16" ht="13.5" customHeight="1" x14ac:dyDescent="0.25">
      <c r="A86" s="2"/>
      <c r="B86" s="297"/>
      <c r="C86" s="298"/>
      <c r="D86" s="298"/>
      <c r="E86" s="298"/>
      <c r="F86" s="298"/>
      <c r="G86" s="298"/>
      <c r="H86" s="298"/>
      <c r="I86" s="298"/>
      <c r="J86" s="298"/>
      <c r="K86" s="298"/>
      <c r="L86" s="298"/>
      <c r="M86" s="299"/>
      <c r="N86" s="34"/>
      <c r="O86" s="34"/>
      <c r="P86" s="38"/>
    </row>
    <row r="87" spans="1:16" ht="13.5" customHeight="1" x14ac:dyDescent="0.25">
      <c r="A87" s="2"/>
      <c r="B87" s="297"/>
      <c r="C87" s="298"/>
      <c r="D87" s="298"/>
      <c r="E87" s="298"/>
      <c r="F87" s="298"/>
      <c r="G87" s="298"/>
      <c r="H87" s="298"/>
      <c r="I87" s="298"/>
      <c r="J87" s="298"/>
      <c r="K87" s="298"/>
      <c r="L87" s="298"/>
      <c r="M87" s="299"/>
      <c r="N87" s="34"/>
      <c r="O87" s="34"/>
      <c r="P87" s="38"/>
    </row>
    <row r="88" spans="1:16" ht="15" customHeight="1" x14ac:dyDescent="0.25">
      <c r="A88" s="2"/>
      <c r="B88" s="297"/>
      <c r="C88" s="298"/>
      <c r="D88" s="298"/>
      <c r="E88" s="298"/>
      <c r="F88" s="298"/>
      <c r="G88" s="298"/>
      <c r="H88" s="298"/>
      <c r="I88" s="298"/>
      <c r="J88" s="298"/>
      <c r="K88" s="298"/>
      <c r="L88" s="298"/>
      <c r="M88" s="299"/>
      <c r="N88" s="34"/>
      <c r="O88" s="34"/>
      <c r="P88" s="38"/>
    </row>
    <row r="89" spans="1:16" ht="13.5" customHeight="1" x14ac:dyDescent="0.25">
      <c r="A89" s="2"/>
      <c r="B89" s="297"/>
      <c r="C89" s="298"/>
      <c r="D89" s="298"/>
      <c r="E89" s="298"/>
      <c r="F89" s="298"/>
      <c r="G89" s="298"/>
      <c r="H89" s="298"/>
      <c r="I89" s="298"/>
      <c r="J89" s="298"/>
      <c r="K89" s="298"/>
      <c r="L89" s="298"/>
      <c r="M89" s="299"/>
      <c r="N89" s="34"/>
      <c r="O89" s="34"/>
      <c r="P89" s="38"/>
    </row>
    <row r="90" spans="1:16" ht="13.5" customHeight="1" thickBot="1" x14ac:dyDescent="0.25">
      <c r="A90" s="2"/>
      <c r="B90" s="300"/>
      <c r="C90" s="301"/>
      <c r="D90" s="301"/>
      <c r="E90" s="301"/>
      <c r="F90" s="301"/>
      <c r="G90" s="301"/>
      <c r="H90" s="301"/>
      <c r="I90" s="301"/>
      <c r="J90" s="301"/>
      <c r="K90" s="301"/>
      <c r="L90" s="301"/>
      <c r="M90" s="302"/>
      <c r="N90" s="34"/>
      <c r="O90" s="34"/>
      <c r="P90" s="40"/>
    </row>
    <row r="91" spans="1:16" ht="6.95" customHeight="1" thickBot="1" x14ac:dyDescent="0.25">
      <c r="A91" s="17"/>
      <c r="B91" s="18"/>
      <c r="C91" s="18"/>
      <c r="D91" s="18"/>
      <c r="E91" s="18"/>
      <c r="F91" s="18"/>
      <c r="G91" s="18"/>
      <c r="H91" s="18"/>
      <c r="I91" s="18"/>
      <c r="J91" s="18"/>
      <c r="K91" s="18"/>
      <c r="L91" s="18"/>
      <c r="M91" s="18"/>
      <c r="N91" s="18"/>
      <c r="O91" s="18"/>
      <c r="P91" s="19"/>
    </row>
    <row r="92" spans="1:16" ht="13.5" customHeight="1" x14ac:dyDescent="0.2">
      <c r="B92" s="3"/>
      <c r="C92" s="3"/>
      <c r="D92" s="3"/>
      <c r="E92" s="3"/>
      <c r="F92" s="3"/>
      <c r="G92" s="3"/>
      <c r="H92" s="3"/>
      <c r="I92" s="3"/>
      <c r="J92" s="3"/>
      <c r="K92" s="3"/>
      <c r="L92" s="3"/>
      <c r="M92" s="3"/>
      <c r="N92" s="3"/>
      <c r="O92" s="3"/>
      <c r="P92" s="3"/>
    </row>
    <row r="93" spans="1:16" ht="13.5" customHeight="1" x14ac:dyDescent="0.2"/>
    <row r="94" spans="1:16" ht="13.5" customHeight="1" x14ac:dyDescent="0.2">
      <c r="O94" s="202">
        <f>N75-N77-N79-L70</f>
        <v>0</v>
      </c>
    </row>
    <row r="95" spans="1:16" customFormat="1" ht="13.5" customHeight="1" x14ac:dyDescent="0.2">
      <c r="B95" s="1"/>
      <c r="C95" s="1"/>
      <c r="D95" s="1"/>
      <c r="E95" s="1"/>
      <c r="F95" s="1"/>
      <c r="G95" s="1"/>
      <c r="H95" s="1"/>
      <c r="I95" s="1"/>
      <c r="J95" s="1"/>
      <c r="K95" s="1"/>
      <c r="L95" s="1"/>
      <c r="M95" s="1"/>
      <c r="N95" s="1"/>
      <c r="O95" s="1"/>
      <c r="P95" s="1"/>
    </row>
  </sheetData>
  <sheetProtection password="8D89" sheet="1" objects="1" scenarios="1"/>
  <mergeCells count="170">
    <mergeCell ref="I77:M77"/>
    <mergeCell ref="I79:M79"/>
    <mergeCell ref="B83:M83"/>
    <mergeCell ref="B84:M90"/>
    <mergeCell ref="M61:O61"/>
    <mergeCell ref="C70:D70"/>
    <mergeCell ref="E70:F70"/>
    <mergeCell ref="I70:K70"/>
    <mergeCell ref="A72:P72"/>
    <mergeCell ref="B74:C74"/>
    <mergeCell ref="D74:F74"/>
    <mergeCell ref="H74:H81"/>
    <mergeCell ref="B75:F75"/>
    <mergeCell ref="I75:M75"/>
    <mergeCell ref="B76:F81"/>
    <mergeCell ref="B67:C67"/>
    <mergeCell ref="D67:E67"/>
    <mergeCell ref="F67:K67"/>
    <mergeCell ref="L67:O67"/>
    <mergeCell ref="B68:C68"/>
    <mergeCell ref="D68:E68"/>
    <mergeCell ref="F68:K68"/>
    <mergeCell ref="L68:O68"/>
    <mergeCell ref="B65:C65"/>
    <mergeCell ref="D65:E65"/>
    <mergeCell ref="F65:K65"/>
    <mergeCell ref="L65:O65"/>
    <mergeCell ref="B66:C66"/>
    <mergeCell ref="D66:E66"/>
    <mergeCell ref="F66:K66"/>
    <mergeCell ref="L66:O66"/>
    <mergeCell ref="B61:L61"/>
    <mergeCell ref="B63:C63"/>
    <mergeCell ref="D63:E63"/>
    <mergeCell ref="F63:K63"/>
    <mergeCell ref="L63:O63"/>
    <mergeCell ref="B64:C64"/>
    <mergeCell ref="D64:E64"/>
    <mergeCell ref="F64:K64"/>
    <mergeCell ref="L64:O64"/>
    <mergeCell ref="B57:C57"/>
    <mergeCell ref="D57:E57"/>
    <mergeCell ref="F57:K57"/>
    <mergeCell ref="L57:O57"/>
    <mergeCell ref="C59:D59"/>
    <mergeCell ref="E59:F59"/>
    <mergeCell ref="I59:K59"/>
    <mergeCell ref="B55:C55"/>
    <mergeCell ref="D55:E55"/>
    <mergeCell ref="F55:K55"/>
    <mergeCell ref="L55:O55"/>
    <mergeCell ref="B56:C56"/>
    <mergeCell ref="D56:E56"/>
    <mergeCell ref="F56:K56"/>
    <mergeCell ref="L56:O56"/>
    <mergeCell ref="B54:C54"/>
    <mergeCell ref="D54:E54"/>
    <mergeCell ref="F54:K54"/>
    <mergeCell ref="L54:O54"/>
    <mergeCell ref="B52:C52"/>
    <mergeCell ref="D52:E52"/>
    <mergeCell ref="F52:K52"/>
    <mergeCell ref="L52:O52"/>
    <mergeCell ref="B53:C53"/>
    <mergeCell ref="D53:E53"/>
    <mergeCell ref="F53:K53"/>
    <mergeCell ref="L53:O53"/>
    <mergeCell ref="B50:C50"/>
    <mergeCell ref="D50:E50"/>
    <mergeCell ref="F50:K50"/>
    <mergeCell ref="L50:O50"/>
    <mergeCell ref="B51:C51"/>
    <mergeCell ref="D51:E51"/>
    <mergeCell ref="F51:K51"/>
    <mergeCell ref="L51:O51"/>
    <mergeCell ref="B48:C48"/>
    <mergeCell ref="D48:E48"/>
    <mergeCell ref="F48:K48"/>
    <mergeCell ref="L48:O48"/>
    <mergeCell ref="B49:C49"/>
    <mergeCell ref="D49:E49"/>
    <mergeCell ref="F49:K49"/>
    <mergeCell ref="L49:O49"/>
    <mergeCell ref="B46:C46"/>
    <mergeCell ref="D46:E46"/>
    <mergeCell ref="F46:K46"/>
    <mergeCell ref="L46:O46"/>
    <mergeCell ref="B47:C47"/>
    <mergeCell ref="D47:E47"/>
    <mergeCell ref="F47:K47"/>
    <mergeCell ref="L47:O47"/>
    <mergeCell ref="B44:C44"/>
    <mergeCell ref="D44:E44"/>
    <mergeCell ref="F44:K44"/>
    <mergeCell ref="L44:O44"/>
    <mergeCell ref="B45:C45"/>
    <mergeCell ref="D45:E45"/>
    <mergeCell ref="F45:K45"/>
    <mergeCell ref="L45:O45"/>
    <mergeCell ref="B42:C42"/>
    <mergeCell ref="D42:E42"/>
    <mergeCell ref="F42:K42"/>
    <mergeCell ref="L42:O42"/>
    <mergeCell ref="B43:C43"/>
    <mergeCell ref="D43:E43"/>
    <mergeCell ref="F43:K43"/>
    <mergeCell ref="L43:O43"/>
    <mergeCell ref="B40:C40"/>
    <mergeCell ref="D40:E40"/>
    <mergeCell ref="F40:K40"/>
    <mergeCell ref="L40:O40"/>
    <mergeCell ref="B41:C41"/>
    <mergeCell ref="D41:E41"/>
    <mergeCell ref="F41:K41"/>
    <mergeCell ref="L41:O41"/>
    <mergeCell ref="L37:O37"/>
    <mergeCell ref="B38:C38"/>
    <mergeCell ref="D38:E38"/>
    <mergeCell ref="F38:K38"/>
    <mergeCell ref="L38:O38"/>
    <mergeCell ref="B39:C39"/>
    <mergeCell ref="D39:E39"/>
    <mergeCell ref="F39:K39"/>
    <mergeCell ref="L39:O39"/>
    <mergeCell ref="C33:D33"/>
    <mergeCell ref="E33:F33"/>
    <mergeCell ref="G33:H33"/>
    <mergeCell ref="I33:K33"/>
    <mergeCell ref="B35:K35"/>
    <mergeCell ref="B37:C37"/>
    <mergeCell ref="D37:E37"/>
    <mergeCell ref="F37:K37"/>
    <mergeCell ref="B30:C30"/>
    <mergeCell ref="D30:E30"/>
    <mergeCell ref="F30:K30"/>
    <mergeCell ref="L30:N30"/>
    <mergeCell ref="B31:C31"/>
    <mergeCell ref="D31:E31"/>
    <mergeCell ref="F31:K31"/>
    <mergeCell ref="L31:N31"/>
    <mergeCell ref="B28:C28"/>
    <mergeCell ref="D28:E28"/>
    <mergeCell ref="F28:K28"/>
    <mergeCell ref="L28:N28"/>
    <mergeCell ref="B29:C29"/>
    <mergeCell ref="D29:E29"/>
    <mergeCell ref="F29:K29"/>
    <mergeCell ref="L29:N29"/>
    <mergeCell ref="B24:I24"/>
    <mergeCell ref="B26:C26"/>
    <mergeCell ref="D26:E26"/>
    <mergeCell ref="F26:K26"/>
    <mergeCell ref="L26:N26"/>
    <mergeCell ref="B27:C27"/>
    <mergeCell ref="D27:E27"/>
    <mergeCell ref="F27:K27"/>
    <mergeCell ref="L27:N27"/>
    <mergeCell ref="N6:P6"/>
    <mergeCell ref="B7:G7"/>
    <mergeCell ref="C20:D20"/>
    <mergeCell ref="E20:F20"/>
    <mergeCell ref="I20:K20"/>
    <mergeCell ref="N23:P23"/>
    <mergeCell ref="A1:L1"/>
    <mergeCell ref="M1:P1"/>
    <mergeCell ref="G3:H3"/>
    <mergeCell ref="K3:L3"/>
    <mergeCell ref="M3:O3"/>
    <mergeCell ref="A5:L5"/>
    <mergeCell ref="M5:P5"/>
  </mergeCells>
  <dataValidations count="5">
    <dataValidation type="list" allowBlank="1" showInputMessage="1" showErrorMessage="1" sqref="M3:O3">
      <formula1>$AA$11:$AA$27</formula1>
    </dataValidation>
    <dataValidation type="list" allowBlank="1" showInputMessage="1" showErrorMessage="1" sqref="L27:N31">
      <formula1>$AA$7:$AA$10</formula1>
    </dataValidation>
    <dataValidation type="list" allowBlank="1" showInputMessage="1" showErrorMessage="1" promptTitle="Chèques retournés" prompt="Merci de bien vouloir indiquer le motif du retour du chèques" sqref="E32:F32">
      <formula1>$AA$4:$AA$10</formula1>
    </dataValidation>
    <dataValidation type="list" allowBlank="1" showInputMessage="1" showErrorMessage="1" sqref="W33:X33">
      <formula1>$AA$4:$AA$10</formula1>
    </dataValidation>
    <dataValidation type="list" allowBlank="1" showInputMessage="1" showErrorMessage="1" sqref="L38:O57">
      <formula1>$AA$28:$AA$33</formula1>
    </dataValidation>
  </dataValidations>
  <pageMargins left="0.7" right="0.7" top="0.75" bottom="0.75" header="0.3" footer="0.3"/>
  <drawing r:id="rId1"/>
  <tableParts count="1">
    <tablePart r:id="rId2"/>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AD95"/>
  <sheetViews>
    <sheetView topLeftCell="A13" workbookViewId="0">
      <selection activeCell="D39" sqref="D39:E39"/>
    </sheetView>
  </sheetViews>
  <sheetFormatPr baseColWidth="10" defaultRowHeight="12.75" x14ac:dyDescent="0.2"/>
  <cols>
    <col min="1" max="2" width="4.7109375" style="1" customWidth="1"/>
    <col min="3" max="3" width="14.42578125" style="1" customWidth="1"/>
    <col min="4" max="4" width="4.7109375" style="1" customWidth="1"/>
    <col min="5" max="5" width="14.42578125" style="1" customWidth="1"/>
    <col min="6" max="6" width="4.7109375" style="1" customWidth="1"/>
    <col min="7" max="7" width="14.42578125" style="1" customWidth="1"/>
    <col min="8" max="8" width="4.7109375" style="1" customWidth="1"/>
    <col min="9" max="9" width="14.42578125" style="1" customWidth="1"/>
    <col min="10" max="10" width="5.140625" style="1" customWidth="1"/>
    <col min="11" max="11" width="14.42578125" style="1" customWidth="1"/>
    <col min="12" max="12" width="8.5703125" style="1" customWidth="1"/>
    <col min="13" max="13" width="20.140625" style="1" customWidth="1"/>
    <col min="14" max="14" width="7.7109375" style="1" customWidth="1"/>
    <col min="15" max="15" width="19" style="1" customWidth="1"/>
    <col min="16" max="16" width="4.7109375" style="1" customWidth="1"/>
    <col min="17" max="26" width="11.42578125" style="1"/>
    <col min="27" max="27" width="20.42578125" style="1" hidden="1" customWidth="1"/>
    <col min="28" max="28" width="0" style="1" hidden="1" customWidth="1"/>
    <col min="29" max="16384" width="11.42578125" style="1"/>
  </cols>
  <sheetData>
    <row r="1" spans="1:30" ht="30" customHeight="1" thickBot="1" x14ac:dyDescent="0.25">
      <c r="A1" s="387" t="s">
        <v>0</v>
      </c>
      <c r="B1" s="388"/>
      <c r="C1" s="388"/>
      <c r="D1" s="388"/>
      <c r="E1" s="388"/>
      <c r="F1" s="388"/>
      <c r="G1" s="388"/>
      <c r="H1" s="388"/>
      <c r="I1" s="388"/>
      <c r="J1" s="388"/>
      <c r="K1" s="388"/>
      <c r="L1" s="389"/>
      <c r="M1" s="380" t="s">
        <v>42</v>
      </c>
      <c r="N1" s="381"/>
      <c r="O1" s="381"/>
      <c r="P1" s="382"/>
    </row>
    <row r="2" spans="1:30" ht="6.95" customHeight="1" thickBot="1" x14ac:dyDescent="0.25">
      <c r="A2" s="2"/>
      <c r="B2" s="3"/>
      <c r="C2" s="3"/>
      <c r="D2" s="3"/>
      <c r="E2" s="3"/>
      <c r="F2" s="3"/>
      <c r="G2" s="3"/>
      <c r="H2" s="3"/>
      <c r="I2" s="3"/>
      <c r="J2" s="3"/>
      <c r="K2" s="3"/>
      <c r="L2" s="3"/>
      <c r="M2" s="3"/>
      <c r="N2" s="3"/>
      <c r="O2" s="3"/>
      <c r="P2" s="4"/>
    </row>
    <row r="3" spans="1:30" ht="21" customHeight="1" thickBot="1" x14ac:dyDescent="0.25">
      <c r="A3" s="2"/>
      <c r="B3" s="5" t="s">
        <v>1</v>
      </c>
      <c r="C3" s="5"/>
      <c r="D3" s="5"/>
      <c r="E3" s="5"/>
      <c r="F3" s="5"/>
      <c r="G3" s="383" t="s">
        <v>42</v>
      </c>
      <c r="H3" s="384"/>
      <c r="I3" s="6"/>
      <c r="J3" s="3"/>
      <c r="K3" s="270" t="s">
        <v>2</v>
      </c>
      <c r="L3" s="270"/>
      <c r="M3" s="271"/>
      <c r="N3" s="272"/>
      <c r="O3" s="273"/>
      <c r="P3" s="8"/>
      <c r="AA3" s="9" t="s">
        <v>3</v>
      </c>
    </row>
    <row r="4" spans="1:30" ht="6.95" customHeight="1" thickBot="1" x14ac:dyDescent="0.25">
      <c r="A4" s="2"/>
      <c r="B4" s="10"/>
      <c r="C4" s="10"/>
      <c r="D4" s="10"/>
      <c r="E4" s="10"/>
      <c r="F4" s="10"/>
      <c r="G4" s="10"/>
      <c r="H4" s="3"/>
      <c r="I4" s="11"/>
      <c r="J4" s="11"/>
      <c r="K4" s="11"/>
      <c r="L4" s="3"/>
      <c r="M4" s="3"/>
      <c r="N4" s="3"/>
      <c r="O4" s="3"/>
      <c r="P4" s="4"/>
      <c r="AB4" s="12"/>
      <c r="AC4" s="12"/>
      <c r="AD4" s="13"/>
    </row>
    <row r="5" spans="1:30" ht="21" customHeight="1" thickBot="1" x14ac:dyDescent="0.25">
      <c r="A5" s="362"/>
      <c r="B5" s="363"/>
      <c r="C5" s="363"/>
      <c r="D5" s="363"/>
      <c r="E5" s="363"/>
      <c r="F5" s="363"/>
      <c r="G5" s="363"/>
      <c r="H5" s="363"/>
      <c r="I5" s="363"/>
      <c r="J5" s="363"/>
      <c r="K5" s="363"/>
      <c r="L5" s="364"/>
      <c r="M5" s="398" t="s">
        <v>9</v>
      </c>
      <c r="N5" s="399"/>
      <c r="O5" s="399"/>
      <c r="P5" s="400"/>
      <c r="AD5" s="13"/>
    </row>
    <row r="6" spans="1:30" ht="21" customHeight="1" thickBot="1" x14ac:dyDescent="0.25">
      <c r="A6" s="2"/>
      <c r="B6" s="3"/>
      <c r="C6" s="3"/>
      <c r="D6" s="3"/>
      <c r="E6" s="3"/>
      <c r="F6" s="3"/>
      <c r="G6" s="3"/>
      <c r="H6" s="3"/>
      <c r="I6" s="3"/>
      <c r="J6" s="3"/>
      <c r="K6" s="3"/>
      <c r="L6" s="3"/>
      <c r="M6" s="123" t="s">
        <v>12</v>
      </c>
      <c r="N6" s="274"/>
      <c r="O6" s="275"/>
      <c r="P6" s="276"/>
      <c r="AD6" s="13"/>
    </row>
    <row r="7" spans="1:30" ht="18" customHeight="1" thickBot="1" x14ac:dyDescent="0.25">
      <c r="A7" s="2"/>
      <c r="B7" s="267" t="s">
        <v>5</v>
      </c>
      <c r="C7" s="268"/>
      <c r="D7" s="268"/>
      <c r="E7" s="268"/>
      <c r="F7" s="268"/>
      <c r="G7" s="269"/>
      <c r="H7" s="3"/>
      <c r="I7" s="11"/>
      <c r="J7" s="11"/>
      <c r="K7" s="11"/>
      <c r="L7" s="3"/>
      <c r="M7" s="3"/>
      <c r="N7" s="3"/>
      <c r="O7" s="3"/>
      <c r="P7" s="4"/>
      <c r="AA7" s="124" t="s">
        <v>85</v>
      </c>
      <c r="AB7" s="12"/>
      <c r="AC7" s="12"/>
      <c r="AD7" s="13"/>
    </row>
    <row r="8" spans="1:30" ht="6.95" customHeight="1" thickBot="1" x14ac:dyDescent="0.25">
      <c r="A8" s="2"/>
      <c r="B8" s="3"/>
      <c r="C8" s="3"/>
      <c r="D8" s="3"/>
      <c r="E8" s="3"/>
      <c r="F8" s="3"/>
      <c r="G8" s="3"/>
      <c r="H8" s="3"/>
      <c r="I8" s="3"/>
      <c r="J8" s="3"/>
      <c r="K8" s="3"/>
      <c r="L8" s="3"/>
      <c r="M8" s="20"/>
      <c r="N8" s="20"/>
      <c r="O8" s="20"/>
      <c r="P8" s="133"/>
      <c r="AA8" s="94" t="s">
        <v>87</v>
      </c>
      <c r="AB8" s="12" t="s">
        <v>7</v>
      </c>
      <c r="AC8" s="12"/>
      <c r="AD8" s="13"/>
    </row>
    <row r="9" spans="1:30" ht="15" x14ac:dyDescent="0.2">
      <c r="A9" s="2"/>
      <c r="B9" s="14">
        <v>1</v>
      </c>
      <c r="C9" s="154"/>
      <c r="D9" s="14">
        <v>11</v>
      </c>
      <c r="E9" s="154"/>
      <c r="F9" s="14">
        <v>21</v>
      </c>
      <c r="G9" s="154"/>
      <c r="H9" s="14">
        <v>31</v>
      </c>
      <c r="I9" s="154"/>
      <c r="J9" s="14">
        <v>41</v>
      </c>
      <c r="K9" s="154"/>
      <c r="L9" s="3"/>
      <c r="M9" s="20"/>
      <c r="N9" s="20"/>
      <c r="O9" s="20"/>
      <c r="P9" s="133"/>
      <c r="AA9" s="94" t="s">
        <v>86</v>
      </c>
      <c r="AB9" s="12" t="s">
        <v>10</v>
      </c>
      <c r="AC9" s="12"/>
      <c r="AD9" s="13"/>
    </row>
    <row r="10" spans="1:30" ht="15" x14ac:dyDescent="0.2">
      <c r="A10" s="2"/>
      <c r="B10" s="15">
        <v>2</v>
      </c>
      <c r="C10" s="155"/>
      <c r="D10" s="15">
        <v>12</v>
      </c>
      <c r="E10" s="155"/>
      <c r="F10" s="15">
        <v>22</v>
      </c>
      <c r="G10" s="155"/>
      <c r="H10" s="15">
        <v>32</v>
      </c>
      <c r="I10" s="155"/>
      <c r="J10" s="15">
        <v>42</v>
      </c>
      <c r="K10" s="155"/>
      <c r="L10" s="3"/>
      <c r="M10" s="3"/>
      <c r="N10" s="3"/>
      <c r="O10" s="3"/>
      <c r="P10" s="4"/>
      <c r="AA10" s="94" t="s">
        <v>88</v>
      </c>
      <c r="AD10" s="13"/>
    </row>
    <row r="11" spans="1:30" ht="15" x14ac:dyDescent="0.2">
      <c r="A11" s="2"/>
      <c r="B11" s="15">
        <v>3</v>
      </c>
      <c r="C11" s="155"/>
      <c r="D11" s="15">
        <v>13</v>
      </c>
      <c r="E11" s="155"/>
      <c r="F11" s="15">
        <v>23</v>
      </c>
      <c r="G11" s="155"/>
      <c r="H11" s="15">
        <v>33</v>
      </c>
      <c r="I11" s="155"/>
      <c r="J11" s="15">
        <v>43</v>
      </c>
      <c r="K11" s="155"/>
      <c r="L11" s="3"/>
      <c r="M11" s="3"/>
      <c r="N11" s="3"/>
      <c r="O11" s="3"/>
      <c r="P11" s="4"/>
      <c r="AA11"/>
      <c r="AD11" s="13"/>
    </row>
    <row r="12" spans="1:30" ht="15" x14ac:dyDescent="0.2">
      <c r="A12" s="2"/>
      <c r="B12" s="15">
        <v>4</v>
      </c>
      <c r="C12" s="155"/>
      <c r="D12" s="15">
        <v>14</v>
      </c>
      <c r="E12" s="155"/>
      <c r="F12" s="15">
        <v>24</v>
      </c>
      <c r="G12" s="155"/>
      <c r="H12" s="15">
        <v>34</v>
      </c>
      <c r="I12" s="155"/>
      <c r="J12" s="15">
        <v>44</v>
      </c>
      <c r="K12" s="155"/>
      <c r="L12" s="3"/>
      <c r="M12" s="3"/>
      <c r="N12" s="3"/>
      <c r="O12" s="3"/>
      <c r="P12" s="4"/>
      <c r="AA12" s="135" t="s">
        <v>4</v>
      </c>
      <c r="AD12" s="13"/>
    </row>
    <row r="13" spans="1:30" ht="15" x14ac:dyDescent="0.2">
      <c r="A13" s="2"/>
      <c r="B13" s="15">
        <v>5</v>
      </c>
      <c r="C13" s="155"/>
      <c r="D13" s="15">
        <v>15</v>
      </c>
      <c r="E13" s="155"/>
      <c r="F13" s="15">
        <v>25</v>
      </c>
      <c r="G13" s="155"/>
      <c r="H13" s="15">
        <v>35</v>
      </c>
      <c r="I13" s="155"/>
      <c r="J13" s="15">
        <v>45</v>
      </c>
      <c r="K13" s="155"/>
      <c r="L13" s="3"/>
      <c r="M13" s="12"/>
      <c r="N13" s="3"/>
      <c r="O13" s="3"/>
      <c r="P13" s="4"/>
      <c r="AA13" s="135" t="s">
        <v>6</v>
      </c>
      <c r="AD13" s="13"/>
    </row>
    <row r="14" spans="1:30" ht="15" x14ac:dyDescent="0.2">
      <c r="A14" s="2"/>
      <c r="B14" s="15">
        <v>6</v>
      </c>
      <c r="C14" s="155"/>
      <c r="D14" s="15">
        <v>16</v>
      </c>
      <c r="E14" s="155"/>
      <c r="F14" s="15">
        <v>26</v>
      </c>
      <c r="G14" s="155"/>
      <c r="H14" s="15">
        <v>36</v>
      </c>
      <c r="I14" s="155"/>
      <c r="J14" s="15">
        <v>46</v>
      </c>
      <c r="K14" s="155"/>
      <c r="L14" s="3"/>
      <c r="M14" s="3"/>
      <c r="N14" s="3"/>
      <c r="O14" s="3"/>
      <c r="P14" s="4"/>
      <c r="AA14" s="13" t="s">
        <v>8</v>
      </c>
      <c r="AD14" s="13"/>
    </row>
    <row r="15" spans="1:30" ht="15" x14ac:dyDescent="0.2">
      <c r="A15" s="2"/>
      <c r="B15" s="15">
        <v>7</v>
      </c>
      <c r="C15" s="155"/>
      <c r="D15" s="15">
        <v>17</v>
      </c>
      <c r="E15" s="155"/>
      <c r="F15" s="15">
        <v>27</v>
      </c>
      <c r="G15" s="155"/>
      <c r="H15" s="15">
        <v>37</v>
      </c>
      <c r="I15" s="155"/>
      <c r="J15" s="15">
        <v>47</v>
      </c>
      <c r="K15" s="155"/>
      <c r="L15" s="3"/>
      <c r="M15" s="3"/>
      <c r="N15" s="3"/>
      <c r="O15" s="3"/>
      <c r="P15" s="4"/>
      <c r="AA15" s="13" t="s">
        <v>11</v>
      </c>
      <c r="AD15" s="13"/>
    </row>
    <row r="16" spans="1:30" ht="15" x14ac:dyDescent="0.2">
      <c r="A16" s="2"/>
      <c r="B16" s="15">
        <v>8</v>
      </c>
      <c r="C16" s="155"/>
      <c r="D16" s="15">
        <v>18</v>
      </c>
      <c r="E16" s="155"/>
      <c r="F16" s="15">
        <v>28</v>
      </c>
      <c r="G16" s="155"/>
      <c r="H16" s="15">
        <v>38</v>
      </c>
      <c r="I16" s="155"/>
      <c r="J16" s="15">
        <v>48</v>
      </c>
      <c r="K16" s="155"/>
      <c r="L16" s="3"/>
      <c r="M16" s="3"/>
      <c r="N16" s="3"/>
      <c r="O16" s="3"/>
      <c r="P16" s="4"/>
      <c r="AA16" s="13" t="s">
        <v>13</v>
      </c>
      <c r="AD16" s="13"/>
    </row>
    <row r="17" spans="1:30" ht="15" x14ac:dyDescent="0.2">
      <c r="A17" s="2"/>
      <c r="B17" s="15">
        <v>9</v>
      </c>
      <c r="C17" s="155"/>
      <c r="D17" s="15">
        <v>19</v>
      </c>
      <c r="E17" s="155"/>
      <c r="F17" s="15">
        <v>29</v>
      </c>
      <c r="G17" s="155"/>
      <c r="H17" s="15">
        <v>39</v>
      </c>
      <c r="I17" s="155"/>
      <c r="J17" s="16">
        <v>49</v>
      </c>
      <c r="K17" s="155"/>
      <c r="L17" s="3"/>
      <c r="M17" s="3"/>
      <c r="N17" s="3"/>
      <c r="O17" s="3"/>
      <c r="P17" s="4"/>
      <c r="AA17" s="13" t="s">
        <v>14</v>
      </c>
      <c r="AD17" s="13"/>
    </row>
    <row r="18" spans="1:30" ht="15.75" thickBot="1" x14ac:dyDescent="0.25">
      <c r="A18" s="2"/>
      <c r="B18" s="41">
        <v>10</v>
      </c>
      <c r="C18" s="156"/>
      <c r="D18" s="41">
        <v>20</v>
      </c>
      <c r="E18" s="156"/>
      <c r="F18" s="41">
        <v>30</v>
      </c>
      <c r="G18" s="156"/>
      <c r="H18" s="41">
        <v>40</v>
      </c>
      <c r="I18" s="156"/>
      <c r="J18" s="41">
        <v>50</v>
      </c>
      <c r="K18" s="156"/>
      <c r="L18" s="3"/>
      <c r="M18" s="3"/>
      <c r="N18" s="3"/>
      <c r="O18" s="3"/>
      <c r="P18" s="4"/>
      <c r="AA18" s="13" t="s">
        <v>15</v>
      </c>
      <c r="AD18" s="13"/>
    </row>
    <row r="19" spans="1:30" ht="6.95" customHeight="1" thickBot="1" x14ac:dyDescent="0.25">
      <c r="A19" s="2"/>
      <c r="B19" s="3"/>
      <c r="C19" s="3"/>
      <c r="D19" s="3"/>
      <c r="E19" s="3"/>
      <c r="F19" s="3"/>
      <c r="G19" s="3"/>
      <c r="H19" s="3"/>
      <c r="I19" s="3"/>
      <c r="J19" s="3"/>
      <c r="K19" s="3"/>
      <c r="L19" s="3"/>
      <c r="M19" s="3"/>
      <c r="N19" s="3"/>
      <c r="O19" s="3"/>
      <c r="P19" s="4"/>
      <c r="AA19" s="13" t="s">
        <v>16</v>
      </c>
      <c r="AD19" s="13"/>
    </row>
    <row r="20" spans="1:30" ht="16.5" thickBot="1" x14ac:dyDescent="0.25">
      <c r="A20" s="2"/>
      <c r="B20" s="79"/>
      <c r="C20" s="359" t="s">
        <v>55</v>
      </c>
      <c r="D20" s="360"/>
      <c r="E20" s="385">
        <f>SUM(C9:C18)+SUM(E9:E18)+SUM(G9:G18)+SUM(I9:I18)+SUM(K9:K18)</f>
        <v>0</v>
      </c>
      <c r="F20" s="386"/>
      <c r="G20" s="3"/>
      <c r="H20" s="3"/>
      <c r="I20" s="359" t="s">
        <v>25</v>
      </c>
      <c r="J20" s="361"/>
      <c r="K20" s="360"/>
      <c r="L20" s="75">
        <f>COUNTIF(C9:C18,"&gt;0")+ COUNTIF(E9:E18,"&gt;0")+COUNTIF(G9:G18,"&gt;0")+COUNTIF(K9:K18,"&gt;0")+COUNTIF(I9:I18,"&gt;0")</f>
        <v>0</v>
      </c>
      <c r="M20" s="3"/>
      <c r="N20" s="3"/>
      <c r="O20" s="3"/>
      <c r="P20" s="4"/>
      <c r="AA20" s="13" t="s">
        <v>17</v>
      </c>
      <c r="AD20" s="13"/>
    </row>
    <row r="21" spans="1:30" ht="6.95" customHeight="1" thickBot="1" x14ac:dyDescent="0.25">
      <c r="A21" s="2"/>
      <c r="B21" s="3"/>
      <c r="C21" s="3"/>
      <c r="D21" s="3"/>
      <c r="E21" s="3"/>
      <c r="F21" s="3"/>
      <c r="G21" s="3"/>
      <c r="H21" s="3"/>
      <c r="I21" s="3"/>
      <c r="J21" s="3"/>
      <c r="K21" s="3"/>
      <c r="L21" s="3"/>
      <c r="M21" s="18"/>
      <c r="N21" s="18"/>
      <c r="O21" s="18"/>
      <c r="P21" s="19"/>
      <c r="AA21" s="13" t="s">
        <v>18</v>
      </c>
      <c r="AD21" s="13"/>
    </row>
    <row r="22" spans="1:30" ht="21" customHeight="1" thickBot="1" x14ac:dyDescent="0.25">
      <c r="A22" s="128"/>
      <c r="B22" s="129"/>
      <c r="C22" s="129"/>
      <c r="D22" s="129"/>
      <c r="E22" s="129"/>
      <c r="F22" s="129"/>
      <c r="G22" s="129"/>
      <c r="H22" s="129"/>
      <c r="I22" s="129"/>
      <c r="J22" s="129"/>
      <c r="K22" s="129"/>
      <c r="L22" s="130"/>
      <c r="M22" s="119" t="s">
        <v>31</v>
      </c>
      <c r="N22" s="120"/>
      <c r="O22" s="120"/>
      <c r="P22" s="121"/>
      <c r="AA22" s="13" t="s">
        <v>19</v>
      </c>
      <c r="AD22" s="13"/>
    </row>
    <row r="23" spans="1:30" ht="21" customHeight="1" thickBot="1" x14ac:dyDescent="0.25">
      <c r="A23" s="2"/>
      <c r="B23" s="3"/>
      <c r="C23" s="3"/>
      <c r="D23" s="3"/>
      <c r="E23" s="3"/>
      <c r="F23" s="3"/>
      <c r="G23" s="3"/>
      <c r="H23" s="3"/>
      <c r="I23" s="3"/>
      <c r="J23" s="3"/>
      <c r="K23" s="3"/>
      <c r="L23" s="3"/>
      <c r="M23" s="123" t="s">
        <v>12</v>
      </c>
      <c r="N23" s="274"/>
      <c r="O23" s="275"/>
      <c r="P23" s="276"/>
      <c r="AA23" s="13" t="s">
        <v>20</v>
      </c>
      <c r="AD23" s="13"/>
    </row>
    <row r="24" spans="1:30" ht="18" customHeight="1" thickBot="1" x14ac:dyDescent="0.25">
      <c r="A24" s="2"/>
      <c r="B24" s="267" t="s">
        <v>26</v>
      </c>
      <c r="C24" s="268"/>
      <c r="D24" s="268"/>
      <c r="E24" s="268"/>
      <c r="F24" s="268"/>
      <c r="G24" s="268"/>
      <c r="H24" s="268"/>
      <c r="I24" s="269"/>
      <c r="J24" s="3"/>
      <c r="K24" s="3"/>
      <c r="L24" s="3"/>
      <c r="M24" s="79"/>
      <c r="N24" s="79"/>
      <c r="O24" s="79"/>
      <c r="P24" s="30"/>
      <c r="AA24" s="13" t="s">
        <v>21</v>
      </c>
    </row>
    <row r="25" spans="1:30" ht="6.95" customHeight="1" thickBot="1" x14ac:dyDescent="0.25">
      <c r="A25" s="2"/>
      <c r="B25" s="3"/>
      <c r="C25" s="3"/>
      <c r="D25" s="3"/>
      <c r="E25" s="3"/>
      <c r="F25" s="3"/>
      <c r="G25" s="3"/>
      <c r="H25" s="3"/>
      <c r="I25" s="3"/>
      <c r="J25" s="3"/>
      <c r="K25" s="3"/>
      <c r="L25" s="3"/>
      <c r="M25" s="122"/>
      <c r="N25" s="122"/>
      <c r="O25" s="122"/>
      <c r="P25" s="134"/>
      <c r="AA25" s="13" t="s">
        <v>22</v>
      </c>
    </row>
    <row r="26" spans="1:30" ht="15.75" customHeight="1" thickBot="1" x14ac:dyDescent="0.25">
      <c r="A26" s="2"/>
      <c r="B26" s="343" t="s">
        <v>29</v>
      </c>
      <c r="C26" s="344"/>
      <c r="D26" s="344" t="s">
        <v>30</v>
      </c>
      <c r="E26" s="344"/>
      <c r="F26" s="344" t="s">
        <v>27</v>
      </c>
      <c r="G26" s="344"/>
      <c r="H26" s="344"/>
      <c r="I26" s="344"/>
      <c r="J26" s="344"/>
      <c r="K26" s="344"/>
      <c r="L26" s="344" t="s">
        <v>28</v>
      </c>
      <c r="M26" s="344"/>
      <c r="N26" s="391"/>
      <c r="O26" s="122"/>
      <c r="P26" s="134"/>
      <c r="AA26" s="13" t="s">
        <v>23</v>
      </c>
    </row>
    <row r="27" spans="1:30" ht="15.75" customHeight="1" x14ac:dyDescent="0.2">
      <c r="A27" s="2"/>
      <c r="B27" s="345"/>
      <c r="C27" s="346"/>
      <c r="D27" s="349"/>
      <c r="E27" s="349"/>
      <c r="F27" s="352"/>
      <c r="G27" s="352"/>
      <c r="H27" s="352"/>
      <c r="I27" s="352"/>
      <c r="J27" s="352"/>
      <c r="K27" s="352"/>
      <c r="L27" s="392"/>
      <c r="M27" s="392"/>
      <c r="N27" s="393"/>
      <c r="O27" s="3"/>
      <c r="P27" s="4"/>
      <c r="AA27" s="13" t="s">
        <v>24</v>
      </c>
    </row>
    <row r="28" spans="1:30" ht="15.75" customHeight="1" x14ac:dyDescent="0.2">
      <c r="A28" s="2"/>
      <c r="B28" s="347"/>
      <c r="C28" s="348"/>
      <c r="D28" s="350"/>
      <c r="E28" s="350"/>
      <c r="F28" s="353" t="s">
        <v>42</v>
      </c>
      <c r="G28" s="353"/>
      <c r="H28" s="353"/>
      <c r="I28" s="353"/>
      <c r="J28" s="353"/>
      <c r="K28" s="353"/>
      <c r="L28" s="366"/>
      <c r="M28" s="366"/>
      <c r="N28" s="367"/>
      <c r="O28" s="3"/>
      <c r="P28" s="4"/>
    </row>
    <row r="29" spans="1:30" ht="15.75" customHeight="1" x14ac:dyDescent="0.2">
      <c r="A29" s="2"/>
      <c r="B29" s="347"/>
      <c r="C29" s="348"/>
      <c r="D29" s="350"/>
      <c r="E29" s="350"/>
      <c r="F29" s="354"/>
      <c r="G29" s="354"/>
      <c r="H29" s="354"/>
      <c r="I29" s="354"/>
      <c r="J29" s="354"/>
      <c r="K29" s="354"/>
      <c r="L29" s="366"/>
      <c r="M29" s="366"/>
      <c r="N29" s="367"/>
      <c r="O29" s="3"/>
      <c r="P29" s="4"/>
      <c r="AA29" s="12" t="s">
        <v>7</v>
      </c>
    </row>
    <row r="30" spans="1:30" ht="15.75" customHeight="1" x14ac:dyDescent="0.2">
      <c r="A30" s="2"/>
      <c r="B30" s="347"/>
      <c r="C30" s="348"/>
      <c r="D30" s="350"/>
      <c r="E30" s="350"/>
      <c r="F30" s="354"/>
      <c r="G30" s="354"/>
      <c r="H30" s="354"/>
      <c r="I30" s="354"/>
      <c r="J30" s="354"/>
      <c r="K30" s="354"/>
      <c r="L30" s="366"/>
      <c r="M30" s="366"/>
      <c r="N30" s="367"/>
      <c r="O30" s="3"/>
      <c r="P30" s="4"/>
      <c r="AA30" s="12" t="s">
        <v>10</v>
      </c>
    </row>
    <row r="31" spans="1:30" ht="15.75" customHeight="1" thickBot="1" x14ac:dyDescent="0.25">
      <c r="A31" s="2"/>
      <c r="B31" s="396"/>
      <c r="C31" s="397"/>
      <c r="D31" s="351"/>
      <c r="E31" s="351"/>
      <c r="F31" s="355"/>
      <c r="G31" s="355"/>
      <c r="H31" s="355"/>
      <c r="I31" s="355"/>
      <c r="J31" s="355"/>
      <c r="K31" s="355"/>
      <c r="L31" s="368"/>
      <c r="M31" s="368"/>
      <c r="N31" s="369"/>
      <c r="O31" s="3"/>
      <c r="P31" s="4"/>
      <c r="U31" s="21"/>
      <c r="V31" s="21"/>
      <c r="W31" s="22"/>
      <c r="X31" s="22"/>
      <c r="Y31" s="21"/>
      <c r="Z31" s="21"/>
      <c r="AA31" s="136" t="s">
        <v>83</v>
      </c>
      <c r="AB31" s="21"/>
      <c r="AC31" s="21"/>
    </row>
    <row r="32" spans="1:30" customFormat="1" ht="6.95" customHeight="1" thickBot="1" x14ac:dyDescent="0.25">
      <c r="A32" s="39"/>
      <c r="B32" s="127"/>
      <c r="C32" s="127"/>
      <c r="D32" s="127"/>
      <c r="E32" s="127"/>
      <c r="F32" s="127"/>
      <c r="G32" s="127"/>
      <c r="H32" s="127"/>
      <c r="I32" s="127"/>
      <c r="J32" s="127"/>
      <c r="K32" s="127"/>
      <c r="L32" s="127"/>
      <c r="M32" s="127"/>
      <c r="N32" s="127"/>
      <c r="O32" s="127"/>
      <c r="P32" s="40"/>
      <c r="AA32" s="12" t="s">
        <v>84</v>
      </c>
    </row>
    <row r="33" spans="1:29" ht="15.75" customHeight="1" thickBot="1" x14ac:dyDescent="0.25">
      <c r="A33" s="2"/>
      <c r="B33" s="3"/>
      <c r="C33" s="324" t="s">
        <v>32</v>
      </c>
      <c r="D33" s="401"/>
      <c r="E33" s="358">
        <f>SUM(D27:E31)</f>
        <v>0</v>
      </c>
      <c r="F33" s="327"/>
      <c r="G33" s="390"/>
      <c r="H33" s="390"/>
      <c r="I33" s="359" t="s">
        <v>79</v>
      </c>
      <c r="J33" s="361"/>
      <c r="K33" s="360"/>
      <c r="L33" s="74">
        <f>COUNTIF(D27:E31,"&gt;0")</f>
        <v>0</v>
      </c>
      <c r="M33" s="3"/>
      <c r="N33" s="3"/>
      <c r="O33" s="3"/>
      <c r="P33" s="4"/>
      <c r="U33" s="3"/>
      <c r="V33" s="3"/>
      <c r="W33" s="12"/>
      <c r="X33" s="12"/>
      <c r="Y33" s="3"/>
      <c r="Z33" s="3"/>
      <c r="AA33" s="3" t="s">
        <v>111</v>
      </c>
      <c r="AB33" s="3"/>
      <c r="AC33" s="3"/>
    </row>
    <row r="34" spans="1:29" ht="6.95" customHeight="1" thickBot="1" x14ac:dyDescent="0.25">
      <c r="A34" s="2"/>
      <c r="B34" s="3"/>
      <c r="C34" s="3"/>
      <c r="D34" s="3"/>
      <c r="E34" s="3"/>
      <c r="F34" s="3"/>
      <c r="G34" s="11"/>
      <c r="H34" s="11"/>
      <c r="I34" s="25"/>
      <c r="J34" s="25"/>
      <c r="K34" s="25"/>
      <c r="L34" s="26"/>
      <c r="M34" s="27"/>
      <c r="N34" s="27"/>
      <c r="O34" s="27"/>
      <c r="P34" s="4"/>
      <c r="U34" s="3"/>
      <c r="V34" s="3"/>
      <c r="W34" s="3"/>
      <c r="X34" s="3"/>
      <c r="Y34" s="3"/>
      <c r="Z34" s="3"/>
      <c r="AA34" s="3"/>
      <c r="AB34" s="3"/>
      <c r="AC34" s="3"/>
    </row>
    <row r="35" spans="1:29" ht="18" customHeight="1" thickBot="1" x14ac:dyDescent="0.25">
      <c r="A35" s="2"/>
      <c r="B35" s="267" t="s">
        <v>76</v>
      </c>
      <c r="C35" s="268"/>
      <c r="D35" s="268"/>
      <c r="E35" s="268"/>
      <c r="F35" s="268"/>
      <c r="G35" s="268"/>
      <c r="H35" s="268"/>
      <c r="I35" s="268"/>
      <c r="J35" s="268"/>
      <c r="K35" s="269"/>
      <c r="L35" s="79"/>
      <c r="M35" s="20"/>
      <c r="N35" s="20"/>
      <c r="O35" s="20"/>
      <c r="P35" s="28"/>
      <c r="U35" s="3"/>
      <c r="V35" s="3"/>
      <c r="W35" s="3"/>
      <c r="X35" s="3"/>
      <c r="Y35" s="3"/>
      <c r="Z35" s="3"/>
      <c r="AA35" s="3"/>
      <c r="AB35" s="3"/>
      <c r="AC35" s="3"/>
    </row>
    <row r="36" spans="1:29" ht="6.95" customHeight="1" thickBot="1" x14ac:dyDescent="0.25">
      <c r="A36" s="2"/>
      <c r="B36" s="3"/>
      <c r="C36" s="3"/>
      <c r="D36" s="3"/>
      <c r="E36" s="3"/>
      <c r="F36" s="3"/>
      <c r="G36" s="3"/>
      <c r="H36" s="3"/>
      <c r="I36" s="3"/>
      <c r="J36" s="3"/>
      <c r="K36" s="3"/>
      <c r="L36" s="3"/>
      <c r="M36" s="3"/>
      <c r="N36" s="3"/>
      <c r="O36" s="3"/>
      <c r="P36" s="4"/>
      <c r="U36" s="3"/>
      <c r="V36" s="3"/>
      <c r="W36" s="3"/>
      <c r="X36" s="3"/>
      <c r="Y36" s="3"/>
      <c r="Z36" s="3"/>
      <c r="AA36" s="3"/>
      <c r="AB36" s="3"/>
      <c r="AC36" s="3"/>
    </row>
    <row r="37" spans="1:29" ht="15.75" customHeight="1" thickBot="1" x14ac:dyDescent="0.25">
      <c r="A37" s="2"/>
      <c r="B37" s="305" t="s">
        <v>29</v>
      </c>
      <c r="C37" s="306"/>
      <c r="D37" s="306" t="s">
        <v>34</v>
      </c>
      <c r="E37" s="306"/>
      <c r="F37" s="306" t="s">
        <v>27</v>
      </c>
      <c r="G37" s="306"/>
      <c r="H37" s="306"/>
      <c r="I37" s="306"/>
      <c r="J37" s="306"/>
      <c r="K37" s="306"/>
      <c r="L37" s="306" t="s">
        <v>80</v>
      </c>
      <c r="M37" s="306"/>
      <c r="N37" s="306"/>
      <c r="O37" s="307"/>
      <c r="P37" s="4"/>
      <c r="U37" s="3"/>
      <c r="V37" s="3"/>
      <c r="W37" s="3"/>
      <c r="X37" s="3"/>
      <c r="Y37" s="3"/>
      <c r="Z37" s="3"/>
      <c r="AA37" s="3"/>
      <c r="AB37" s="3"/>
      <c r="AC37" s="3"/>
    </row>
    <row r="38" spans="1:29" ht="15.75" customHeight="1" x14ac:dyDescent="0.2">
      <c r="A38" s="2"/>
      <c r="B38" s="337"/>
      <c r="C38" s="338"/>
      <c r="D38" s="339"/>
      <c r="E38" s="339"/>
      <c r="F38" s="365"/>
      <c r="G38" s="365"/>
      <c r="H38" s="365"/>
      <c r="I38" s="365"/>
      <c r="J38" s="365"/>
      <c r="K38" s="365"/>
      <c r="L38" s="356"/>
      <c r="M38" s="356"/>
      <c r="N38" s="356"/>
      <c r="O38" s="357"/>
      <c r="P38" s="29"/>
    </row>
    <row r="39" spans="1:29" ht="15.75" customHeight="1" x14ac:dyDescent="0.2">
      <c r="A39" s="2"/>
      <c r="B39" s="277"/>
      <c r="C39" s="278"/>
      <c r="D39" s="279"/>
      <c r="E39" s="279"/>
      <c r="F39" s="314" t="s">
        <v>42</v>
      </c>
      <c r="G39" s="314"/>
      <c r="H39" s="314"/>
      <c r="I39" s="314"/>
      <c r="J39" s="314"/>
      <c r="K39" s="314"/>
      <c r="L39" s="314"/>
      <c r="M39" s="314"/>
      <c r="N39" s="314"/>
      <c r="O39" s="315"/>
      <c r="P39" s="30"/>
    </row>
    <row r="40" spans="1:29" ht="15.75" customHeight="1" x14ac:dyDescent="0.2">
      <c r="A40" s="2"/>
      <c r="B40" s="316"/>
      <c r="C40" s="317"/>
      <c r="D40" s="318"/>
      <c r="E40" s="318"/>
      <c r="F40" s="319"/>
      <c r="G40" s="319"/>
      <c r="H40" s="319"/>
      <c r="I40" s="319"/>
      <c r="J40" s="319"/>
      <c r="K40" s="319"/>
      <c r="L40" s="319"/>
      <c r="M40" s="319"/>
      <c r="N40" s="319"/>
      <c r="O40" s="320"/>
      <c r="P40" s="4"/>
      <c r="U40" s="3"/>
      <c r="V40" s="3"/>
      <c r="W40" s="3"/>
      <c r="X40" s="3"/>
      <c r="Y40" s="3"/>
      <c r="Z40" s="3"/>
      <c r="AA40" s="3"/>
      <c r="AB40" s="3"/>
      <c r="AC40" s="3"/>
    </row>
    <row r="41" spans="1:29" ht="15.75" customHeight="1" x14ac:dyDescent="0.2">
      <c r="A41" s="2"/>
      <c r="B41" s="277"/>
      <c r="C41" s="278"/>
      <c r="D41" s="279"/>
      <c r="E41" s="279"/>
      <c r="F41" s="280"/>
      <c r="G41" s="280"/>
      <c r="H41" s="280"/>
      <c r="I41" s="280"/>
      <c r="J41" s="280"/>
      <c r="K41" s="280"/>
      <c r="L41" s="281"/>
      <c r="M41" s="281"/>
      <c r="N41" s="281"/>
      <c r="O41" s="282"/>
      <c r="P41" s="29"/>
    </row>
    <row r="42" spans="1:29" ht="15.75" customHeight="1" x14ac:dyDescent="0.2">
      <c r="A42" s="2"/>
      <c r="B42" s="277"/>
      <c r="C42" s="278"/>
      <c r="D42" s="279"/>
      <c r="E42" s="279"/>
      <c r="F42" s="314"/>
      <c r="G42" s="314"/>
      <c r="H42" s="314"/>
      <c r="I42" s="314"/>
      <c r="J42" s="314"/>
      <c r="K42" s="314"/>
      <c r="L42" s="314"/>
      <c r="M42" s="314"/>
      <c r="N42" s="314"/>
      <c r="O42" s="315"/>
      <c r="P42" s="30"/>
    </row>
    <row r="43" spans="1:29" ht="15.75" customHeight="1" x14ac:dyDescent="0.2">
      <c r="A43" s="2"/>
      <c r="B43" s="316"/>
      <c r="C43" s="317"/>
      <c r="D43" s="318"/>
      <c r="E43" s="318"/>
      <c r="F43" s="319"/>
      <c r="G43" s="319"/>
      <c r="H43" s="319"/>
      <c r="I43" s="319"/>
      <c r="J43" s="319"/>
      <c r="K43" s="319"/>
      <c r="L43" s="319"/>
      <c r="M43" s="319"/>
      <c r="N43" s="319"/>
      <c r="O43" s="320"/>
      <c r="P43" s="4"/>
      <c r="U43" s="3"/>
      <c r="V43" s="3"/>
      <c r="W43" s="3"/>
      <c r="X43" s="3"/>
      <c r="Y43" s="3"/>
      <c r="Z43" s="3"/>
      <c r="AA43" s="3"/>
      <c r="AB43" s="3"/>
      <c r="AC43" s="3"/>
    </row>
    <row r="44" spans="1:29" ht="15.75" customHeight="1" x14ac:dyDescent="0.2">
      <c r="A44" s="2"/>
      <c r="B44" s="277"/>
      <c r="C44" s="278"/>
      <c r="D44" s="279"/>
      <c r="E44" s="279"/>
      <c r="F44" s="314"/>
      <c r="G44" s="314"/>
      <c r="H44" s="314"/>
      <c r="I44" s="314"/>
      <c r="J44" s="314"/>
      <c r="K44" s="314"/>
      <c r="L44" s="314"/>
      <c r="M44" s="314"/>
      <c r="N44" s="314"/>
      <c r="O44" s="315"/>
      <c r="P44" s="30"/>
    </row>
    <row r="45" spans="1:29" ht="15.75" customHeight="1" x14ac:dyDescent="0.2">
      <c r="A45" s="2"/>
      <c r="B45" s="316"/>
      <c r="C45" s="317"/>
      <c r="D45" s="318"/>
      <c r="E45" s="318"/>
      <c r="F45" s="319"/>
      <c r="G45" s="319"/>
      <c r="H45" s="319"/>
      <c r="I45" s="319"/>
      <c r="J45" s="319"/>
      <c r="K45" s="319"/>
      <c r="L45" s="319"/>
      <c r="M45" s="319"/>
      <c r="N45" s="319"/>
      <c r="O45" s="320"/>
      <c r="P45" s="4"/>
      <c r="U45" s="3"/>
      <c r="V45" s="3"/>
      <c r="W45" s="3"/>
      <c r="X45" s="3"/>
      <c r="Y45" s="3"/>
      <c r="Z45" s="3"/>
      <c r="AA45" s="3"/>
      <c r="AB45" s="3"/>
      <c r="AC45" s="3"/>
    </row>
    <row r="46" spans="1:29" ht="15.75" customHeight="1" x14ac:dyDescent="0.2">
      <c r="A46" s="2"/>
      <c r="B46" s="277"/>
      <c r="C46" s="278"/>
      <c r="D46" s="279"/>
      <c r="E46" s="279"/>
      <c r="F46" s="280"/>
      <c r="G46" s="280"/>
      <c r="H46" s="280"/>
      <c r="I46" s="280"/>
      <c r="J46" s="280"/>
      <c r="K46" s="280"/>
      <c r="L46" s="281"/>
      <c r="M46" s="281"/>
      <c r="N46" s="281"/>
      <c r="O46" s="282"/>
      <c r="P46" s="29"/>
    </row>
    <row r="47" spans="1:29" ht="15.75" customHeight="1" x14ac:dyDescent="0.2">
      <c r="A47" s="2"/>
      <c r="B47" s="277"/>
      <c r="C47" s="278"/>
      <c r="D47" s="279"/>
      <c r="E47" s="279"/>
      <c r="F47" s="314"/>
      <c r="G47" s="314"/>
      <c r="H47" s="314"/>
      <c r="I47" s="314"/>
      <c r="J47" s="314"/>
      <c r="K47" s="314"/>
      <c r="L47" s="314"/>
      <c r="M47" s="314"/>
      <c r="N47" s="314"/>
      <c r="O47" s="315"/>
      <c r="P47" s="30"/>
    </row>
    <row r="48" spans="1:29" ht="15.75" customHeight="1" x14ac:dyDescent="0.2">
      <c r="A48" s="2"/>
      <c r="B48" s="277"/>
      <c r="C48" s="278"/>
      <c r="D48" s="279"/>
      <c r="E48" s="279"/>
      <c r="F48" s="314"/>
      <c r="G48" s="314"/>
      <c r="H48" s="314"/>
      <c r="I48" s="314"/>
      <c r="J48" s="314"/>
      <c r="K48" s="314"/>
      <c r="L48" s="314"/>
      <c r="M48" s="314"/>
      <c r="N48" s="314"/>
      <c r="O48" s="315"/>
      <c r="P48" s="30"/>
    </row>
    <row r="49" spans="1:29" ht="15.75" customHeight="1" x14ac:dyDescent="0.2">
      <c r="A49" s="2"/>
      <c r="B49" s="316"/>
      <c r="C49" s="317"/>
      <c r="D49" s="318"/>
      <c r="E49" s="318"/>
      <c r="F49" s="319"/>
      <c r="G49" s="319"/>
      <c r="H49" s="319"/>
      <c r="I49" s="319"/>
      <c r="J49" s="319"/>
      <c r="K49" s="319"/>
      <c r="L49" s="319"/>
      <c r="M49" s="319"/>
      <c r="N49" s="319"/>
      <c r="O49" s="320"/>
      <c r="P49" s="4"/>
      <c r="U49" s="3"/>
      <c r="V49" s="3"/>
      <c r="W49" s="3"/>
      <c r="X49" s="3"/>
      <c r="Y49" s="3"/>
      <c r="Z49" s="3"/>
      <c r="AA49" s="3"/>
      <c r="AB49" s="3"/>
      <c r="AC49" s="3"/>
    </row>
    <row r="50" spans="1:29" ht="15.75" customHeight="1" x14ac:dyDescent="0.2">
      <c r="A50" s="2"/>
      <c r="B50" s="277"/>
      <c r="C50" s="278"/>
      <c r="D50" s="279"/>
      <c r="E50" s="279"/>
      <c r="F50" s="314"/>
      <c r="G50" s="314"/>
      <c r="H50" s="314"/>
      <c r="I50" s="314"/>
      <c r="J50" s="314"/>
      <c r="K50" s="314"/>
      <c r="L50" s="314"/>
      <c r="M50" s="314"/>
      <c r="N50" s="314"/>
      <c r="O50" s="315"/>
      <c r="P50" s="30"/>
    </row>
    <row r="51" spans="1:29" ht="15.75" customHeight="1" x14ac:dyDescent="0.2">
      <c r="A51" s="2"/>
      <c r="B51" s="316"/>
      <c r="C51" s="317"/>
      <c r="D51" s="318"/>
      <c r="E51" s="318"/>
      <c r="F51" s="319"/>
      <c r="G51" s="319"/>
      <c r="H51" s="319"/>
      <c r="I51" s="319"/>
      <c r="J51" s="319"/>
      <c r="K51" s="319"/>
      <c r="L51" s="319"/>
      <c r="M51" s="319"/>
      <c r="N51" s="319"/>
      <c r="O51" s="320"/>
      <c r="P51" s="4"/>
      <c r="U51" s="3"/>
      <c r="V51" s="3"/>
      <c r="W51" s="3"/>
      <c r="X51" s="3"/>
      <c r="Y51" s="3"/>
      <c r="Z51" s="3"/>
      <c r="AA51" s="3"/>
      <c r="AB51" s="3"/>
      <c r="AC51" s="3"/>
    </row>
    <row r="52" spans="1:29" ht="15.75" customHeight="1" x14ac:dyDescent="0.2">
      <c r="A52" s="2"/>
      <c r="B52" s="277"/>
      <c r="C52" s="278"/>
      <c r="D52" s="279"/>
      <c r="E52" s="279"/>
      <c r="F52" s="314"/>
      <c r="G52" s="314"/>
      <c r="H52" s="314"/>
      <c r="I52" s="314"/>
      <c r="J52" s="314"/>
      <c r="K52" s="314"/>
      <c r="L52" s="314"/>
      <c r="M52" s="314"/>
      <c r="N52" s="314"/>
      <c r="O52" s="315"/>
      <c r="P52" s="30"/>
    </row>
    <row r="53" spans="1:29" ht="15.75" customHeight="1" x14ac:dyDescent="0.2">
      <c r="A53" s="2"/>
      <c r="B53" s="316"/>
      <c r="C53" s="317"/>
      <c r="D53" s="318"/>
      <c r="E53" s="318"/>
      <c r="F53" s="319"/>
      <c r="G53" s="319"/>
      <c r="H53" s="319"/>
      <c r="I53" s="319"/>
      <c r="J53" s="319"/>
      <c r="K53" s="319"/>
      <c r="L53" s="319"/>
      <c r="M53" s="319"/>
      <c r="N53" s="319"/>
      <c r="O53" s="320"/>
      <c r="P53" s="4"/>
      <c r="U53" s="3"/>
      <c r="V53" s="3"/>
      <c r="W53" s="3"/>
      <c r="X53" s="3"/>
      <c r="Y53" s="3"/>
      <c r="Z53" s="3"/>
      <c r="AA53" s="3"/>
      <c r="AB53" s="3"/>
      <c r="AC53" s="3"/>
    </row>
    <row r="54" spans="1:29" ht="15.75" customHeight="1" x14ac:dyDescent="0.2">
      <c r="A54" s="2"/>
      <c r="B54" s="277"/>
      <c r="C54" s="278"/>
      <c r="D54" s="279"/>
      <c r="E54" s="279"/>
      <c r="F54" s="280"/>
      <c r="G54" s="280"/>
      <c r="H54" s="280"/>
      <c r="I54" s="280"/>
      <c r="J54" s="280"/>
      <c r="K54" s="280"/>
      <c r="L54" s="281"/>
      <c r="M54" s="281"/>
      <c r="N54" s="281"/>
      <c r="O54" s="282"/>
      <c r="P54" s="29"/>
    </row>
    <row r="55" spans="1:29" ht="15.75" customHeight="1" x14ac:dyDescent="0.2">
      <c r="A55" s="2"/>
      <c r="B55" s="277"/>
      <c r="C55" s="278"/>
      <c r="D55" s="279"/>
      <c r="E55" s="279"/>
      <c r="F55" s="314"/>
      <c r="G55" s="314"/>
      <c r="H55" s="314"/>
      <c r="I55" s="314"/>
      <c r="J55" s="314"/>
      <c r="K55" s="314"/>
      <c r="L55" s="314"/>
      <c r="M55" s="314"/>
      <c r="N55" s="314"/>
      <c r="O55" s="315"/>
      <c r="P55" s="30"/>
    </row>
    <row r="56" spans="1:29" ht="15.75" customHeight="1" x14ac:dyDescent="0.2">
      <c r="A56" s="2"/>
      <c r="B56" s="277"/>
      <c r="C56" s="278"/>
      <c r="D56" s="279"/>
      <c r="E56" s="279"/>
      <c r="F56" s="280"/>
      <c r="G56" s="280"/>
      <c r="H56" s="280"/>
      <c r="I56" s="280"/>
      <c r="J56" s="280"/>
      <c r="K56" s="280"/>
      <c r="L56" s="281"/>
      <c r="M56" s="281"/>
      <c r="N56" s="281"/>
      <c r="O56" s="282"/>
      <c r="P56" s="29"/>
    </row>
    <row r="57" spans="1:29" ht="15.75" customHeight="1" thickBot="1" x14ac:dyDescent="0.25">
      <c r="A57" s="2"/>
      <c r="B57" s="283"/>
      <c r="C57" s="284"/>
      <c r="D57" s="285"/>
      <c r="E57" s="285"/>
      <c r="F57" s="286"/>
      <c r="G57" s="286"/>
      <c r="H57" s="286"/>
      <c r="I57" s="286"/>
      <c r="J57" s="286"/>
      <c r="K57" s="286"/>
      <c r="L57" s="286"/>
      <c r="M57" s="286"/>
      <c r="N57" s="286"/>
      <c r="O57" s="287"/>
      <c r="P57" s="30"/>
    </row>
    <row r="58" spans="1:29" customFormat="1" ht="6.95" customHeight="1" thickBot="1" x14ac:dyDescent="0.25">
      <c r="A58" s="39"/>
      <c r="B58" s="127"/>
      <c r="C58" s="127"/>
      <c r="D58" s="127"/>
      <c r="E58" s="127"/>
      <c r="F58" s="127"/>
      <c r="G58" s="127"/>
      <c r="H58" s="127"/>
      <c r="I58" s="127"/>
      <c r="J58" s="127"/>
      <c r="K58" s="127"/>
      <c r="L58" s="127"/>
      <c r="M58" s="127"/>
      <c r="N58" s="127"/>
      <c r="O58" s="127"/>
      <c r="P58" s="40"/>
    </row>
    <row r="59" spans="1:29" ht="15.75" customHeight="1" thickBot="1" x14ac:dyDescent="0.25">
      <c r="A59" s="2"/>
      <c r="B59" s="3"/>
      <c r="C59" s="324" t="s">
        <v>32</v>
      </c>
      <c r="D59" s="371"/>
      <c r="E59" s="370">
        <f>SUM(D38:E57)</f>
        <v>0</v>
      </c>
      <c r="F59" s="327"/>
      <c r="G59" s="3"/>
      <c r="H59" s="3"/>
      <c r="I59" s="328" t="s">
        <v>81</v>
      </c>
      <c r="J59" s="329"/>
      <c r="K59" s="330"/>
      <c r="L59" s="74">
        <f>COUNTIF(D38:E57,"&gt;0")</f>
        <v>0</v>
      </c>
      <c r="M59" s="3"/>
      <c r="N59" s="3"/>
      <c r="O59" s="3"/>
      <c r="P59" s="4"/>
    </row>
    <row r="60" spans="1:29" ht="6.95" customHeight="1" thickBot="1" x14ac:dyDescent="0.25">
      <c r="A60" s="2"/>
      <c r="B60" s="3"/>
      <c r="C60" s="3"/>
      <c r="D60" s="3"/>
      <c r="E60" s="3"/>
      <c r="F60" s="3"/>
      <c r="G60" s="3"/>
      <c r="H60" s="3"/>
      <c r="I60" s="3"/>
      <c r="J60" s="3"/>
      <c r="K60" s="3"/>
      <c r="L60" s="3"/>
      <c r="M60" s="3"/>
      <c r="N60" s="3"/>
      <c r="O60" s="3"/>
      <c r="P60" s="4"/>
    </row>
    <row r="61" spans="1:29" ht="18" customHeight="1" thickBot="1" x14ac:dyDescent="0.25">
      <c r="A61" s="2"/>
      <c r="B61" s="267" t="s">
        <v>75</v>
      </c>
      <c r="C61" s="268"/>
      <c r="D61" s="268"/>
      <c r="E61" s="268"/>
      <c r="F61" s="268"/>
      <c r="G61" s="268"/>
      <c r="H61" s="268"/>
      <c r="I61" s="268"/>
      <c r="J61" s="268"/>
      <c r="K61" s="268"/>
      <c r="L61" s="269"/>
      <c r="M61" s="394" t="s">
        <v>92</v>
      </c>
      <c r="N61" s="395"/>
      <c r="O61" s="395"/>
      <c r="P61" s="4"/>
    </row>
    <row r="62" spans="1:29" ht="6.95" customHeight="1" thickBot="1" x14ac:dyDescent="0.25">
      <c r="A62" s="2"/>
      <c r="B62" s="3"/>
      <c r="C62" s="3"/>
      <c r="D62" s="3"/>
      <c r="E62" s="3"/>
      <c r="F62" s="3"/>
      <c r="G62" s="3"/>
      <c r="H62" s="3"/>
      <c r="I62" s="3"/>
      <c r="J62" s="3"/>
      <c r="K62" s="3"/>
      <c r="L62" s="3"/>
      <c r="M62" s="27"/>
      <c r="N62" s="27"/>
      <c r="O62" s="27"/>
      <c r="P62" s="4"/>
    </row>
    <row r="63" spans="1:29" ht="15.75" customHeight="1" thickBot="1" x14ac:dyDescent="0.25">
      <c r="A63" s="2"/>
      <c r="B63" s="305" t="s">
        <v>29</v>
      </c>
      <c r="C63" s="306"/>
      <c r="D63" s="306" t="s">
        <v>34</v>
      </c>
      <c r="E63" s="306"/>
      <c r="F63" s="306" t="s">
        <v>27</v>
      </c>
      <c r="G63" s="306"/>
      <c r="H63" s="306"/>
      <c r="I63" s="306"/>
      <c r="J63" s="306"/>
      <c r="K63" s="306"/>
      <c r="L63" s="306" t="s">
        <v>80</v>
      </c>
      <c r="M63" s="306"/>
      <c r="N63" s="306"/>
      <c r="O63" s="307"/>
      <c r="P63" s="4"/>
      <c r="U63" s="3"/>
      <c r="V63" s="3"/>
      <c r="W63" s="3"/>
      <c r="X63" s="3"/>
      <c r="Y63" s="3"/>
      <c r="Z63" s="3"/>
      <c r="AA63" s="3"/>
      <c r="AB63" s="3"/>
      <c r="AC63" s="3"/>
    </row>
    <row r="64" spans="1:29" ht="15.75" customHeight="1" x14ac:dyDescent="0.2">
      <c r="A64" s="2"/>
      <c r="B64" s="308"/>
      <c r="C64" s="309"/>
      <c r="D64" s="310"/>
      <c r="E64" s="310"/>
      <c r="F64" s="311"/>
      <c r="G64" s="311"/>
      <c r="H64" s="311"/>
      <c r="I64" s="311"/>
      <c r="J64" s="311"/>
      <c r="K64" s="311"/>
      <c r="L64" s="312"/>
      <c r="M64" s="312"/>
      <c r="N64" s="312"/>
      <c r="O64" s="313"/>
      <c r="P64" s="29"/>
    </row>
    <row r="65" spans="1:29" ht="15.75" customHeight="1" x14ac:dyDescent="0.2">
      <c r="A65" s="2"/>
      <c r="B65" s="277"/>
      <c r="C65" s="278"/>
      <c r="D65" s="279"/>
      <c r="E65" s="279"/>
      <c r="F65" s="314"/>
      <c r="G65" s="314"/>
      <c r="H65" s="314"/>
      <c r="I65" s="314"/>
      <c r="J65" s="314"/>
      <c r="K65" s="314"/>
      <c r="L65" s="314"/>
      <c r="M65" s="314"/>
      <c r="N65" s="314"/>
      <c r="O65" s="315"/>
      <c r="P65" s="30"/>
    </row>
    <row r="66" spans="1:29" ht="15.75" customHeight="1" x14ac:dyDescent="0.2">
      <c r="A66" s="2"/>
      <c r="B66" s="316"/>
      <c r="C66" s="317"/>
      <c r="D66" s="318"/>
      <c r="E66" s="318"/>
      <c r="F66" s="319"/>
      <c r="G66" s="319"/>
      <c r="H66" s="319"/>
      <c r="I66" s="319"/>
      <c r="J66" s="319"/>
      <c r="K66" s="319"/>
      <c r="L66" s="319"/>
      <c r="M66" s="319"/>
      <c r="N66" s="319"/>
      <c r="O66" s="320"/>
      <c r="P66" s="4"/>
      <c r="U66" s="3"/>
      <c r="V66" s="3"/>
      <c r="W66" s="3"/>
      <c r="X66" s="3"/>
      <c r="Y66" s="3"/>
      <c r="Z66" s="3"/>
      <c r="AA66" s="3"/>
      <c r="AB66" s="3"/>
      <c r="AC66" s="3"/>
    </row>
    <row r="67" spans="1:29" ht="15.75" customHeight="1" x14ac:dyDescent="0.2">
      <c r="A67" s="2"/>
      <c r="B67" s="277"/>
      <c r="C67" s="278"/>
      <c r="D67" s="279"/>
      <c r="E67" s="279"/>
      <c r="F67" s="280"/>
      <c r="G67" s="280"/>
      <c r="H67" s="280"/>
      <c r="I67" s="280"/>
      <c r="J67" s="280"/>
      <c r="K67" s="280"/>
      <c r="L67" s="281"/>
      <c r="M67" s="281"/>
      <c r="N67" s="281"/>
      <c r="O67" s="282"/>
      <c r="P67" s="29"/>
    </row>
    <row r="68" spans="1:29" ht="15.75" customHeight="1" thickBot="1" x14ac:dyDescent="0.25">
      <c r="A68" s="2"/>
      <c r="B68" s="283"/>
      <c r="C68" s="284"/>
      <c r="D68" s="285"/>
      <c r="E68" s="285"/>
      <c r="F68" s="286"/>
      <c r="G68" s="286"/>
      <c r="H68" s="286"/>
      <c r="I68" s="286"/>
      <c r="J68" s="286"/>
      <c r="K68" s="286"/>
      <c r="L68" s="286"/>
      <c r="M68" s="286"/>
      <c r="N68" s="286"/>
      <c r="O68" s="287"/>
      <c r="P68" s="30"/>
    </row>
    <row r="69" spans="1:29" ht="6.95" customHeight="1" thickBot="1" x14ac:dyDescent="0.25">
      <c r="A69" s="2"/>
      <c r="B69" s="87"/>
      <c r="C69" s="87"/>
      <c r="D69" s="125"/>
      <c r="E69" s="125"/>
      <c r="F69" s="126"/>
      <c r="G69" s="126"/>
      <c r="H69" s="126"/>
      <c r="I69" s="126"/>
      <c r="J69" s="126"/>
      <c r="K69" s="126"/>
      <c r="L69" s="126"/>
      <c r="M69" s="126"/>
      <c r="N69" s="126"/>
      <c r="O69" s="126"/>
      <c r="P69" s="30"/>
    </row>
    <row r="70" spans="1:29" ht="15.75" customHeight="1" thickBot="1" x14ac:dyDescent="0.25">
      <c r="A70" s="2"/>
      <c r="B70" s="3"/>
      <c r="C70" s="324" t="s">
        <v>55</v>
      </c>
      <c r="D70" s="325"/>
      <c r="E70" s="326">
        <f>SUM(D64:E68)</f>
        <v>0</v>
      </c>
      <c r="F70" s="327"/>
      <c r="G70" s="85"/>
      <c r="H70" s="50"/>
      <c r="I70" s="328" t="s">
        <v>82</v>
      </c>
      <c r="J70" s="329"/>
      <c r="K70" s="330"/>
      <c r="L70" s="132">
        <f>COUNTIF(D64:E68,"&gt;0")</f>
        <v>0</v>
      </c>
      <c r="M70" s="85"/>
      <c r="N70" s="131"/>
      <c r="O70" s="27"/>
      <c r="P70" s="4"/>
    </row>
    <row r="71" spans="1:29" ht="6.95" customHeight="1" thickBot="1" x14ac:dyDescent="0.25">
      <c r="A71" s="2"/>
      <c r="B71" s="3"/>
      <c r="C71" s="3"/>
      <c r="D71" s="3"/>
      <c r="E71" s="3"/>
      <c r="F71" s="3"/>
      <c r="G71" s="3"/>
      <c r="H71" s="3"/>
      <c r="I71" s="3"/>
      <c r="J71" s="3"/>
      <c r="K71" s="3"/>
      <c r="L71" s="3"/>
      <c r="M71" s="27"/>
      <c r="N71" s="27"/>
      <c r="O71" s="27"/>
      <c r="P71" s="4"/>
    </row>
    <row r="72" spans="1:29" ht="21" customHeight="1" thickBot="1" x14ac:dyDescent="0.25">
      <c r="A72" s="264" t="s">
        <v>37</v>
      </c>
      <c r="B72" s="265"/>
      <c r="C72" s="265"/>
      <c r="D72" s="265"/>
      <c r="E72" s="265"/>
      <c r="F72" s="265"/>
      <c r="G72" s="265"/>
      <c r="H72" s="265"/>
      <c r="I72" s="265"/>
      <c r="J72" s="265"/>
      <c r="K72" s="265"/>
      <c r="L72" s="265"/>
      <c r="M72" s="265"/>
      <c r="N72" s="265"/>
      <c r="O72" s="265"/>
      <c r="P72" s="266"/>
    </row>
    <row r="73" spans="1:29" ht="6.95" customHeight="1" thickBot="1" x14ac:dyDescent="0.25">
      <c r="A73" s="2"/>
      <c r="B73" s="3"/>
      <c r="C73" s="3"/>
      <c r="D73" s="3"/>
      <c r="E73" s="3"/>
      <c r="F73" s="3"/>
      <c r="G73" s="3"/>
      <c r="H73" s="3"/>
      <c r="I73" s="3"/>
      <c r="J73" s="3"/>
      <c r="K73" s="3"/>
      <c r="L73" s="3"/>
      <c r="M73" s="27"/>
      <c r="N73" s="27"/>
      <c r="O73" s="27"/>
      <c r="P73" s="4"/>
    </row>
    <row r="74" spans="1:29" ht="21" customHeight="1" thickBot="1" x14ac:dyDescent="0.25">
      <c r="A74" s="2"/>
      <c r="B74" s="303" t="s">
        <v>61</v>
      </c>
      <c r="C74" s="304"/>
      <c r="D74" s="378"/>
      <c r="E74" s="378"/>
      <c r="F74" s="379"/>
      <c r="G74" s="33"/>
      <c r="H74" s="372" t="s">
        <v>65</v>
      </c>
      <c r="I74" s="63" t="s">
        <v>66</v>
      </c>
      <c r="J74" s="63"/>
      <c r="K74" s="63"/>
      <c r="L74" s="63"/>
      <c r="M74" s="64"/>
      <c r="N74" s="58" t="s">
        <v>41</v>
      </c>
      <c r="O74" s="59" t="s">
        <v>35</v>
      </c>
      <c r="P74" s="57"/>
    </row>
    <row r="75" spans="1:29" ht="21" customHeight="1" thickBot="1" x14ac:dyDescent="0.3">
      <c r="A75" s="2"/>
      <c r="B75" s="321" t="s">
        <v>62</v>
      </c>
      <c r="C75" s="322"/>
      <c r="D75" s="322"/>
      <c r="E75" s="322"/>
      <c r="F75" s="323"/>
      <c r="G75" s="33"/>
      <c r="H75" s="373"/>
      <c r="I75" s="375" t="s">
        <v>63</v>
      </c>
      <c r="J75" s="376"/>
      <c r="K75" s="376"/>
      <c r="L75" s="376"/>
      <c r="M75" s="377"/>
      <c r="N75" s="60">
        <f>L20</f>
        <v>0</v>
      </c>
      <c r="O75" s="61">
        <f>E20</f>
        <v>0</v>
      </c>
      <c r="P75" s="35"/>
    </row>
    <row r="76" spans="1:29" ht="6.95" customHeight="1" x14ac:dyDescent="0.25">
      <c r="A76" s="2"/>
      <c r="B76" s="297"/>
      <c r="C76" s="298"/>
      <c r="D76" s="298"/>
      <c r="E76" s="298"/>
      <c r="F76" s="299"/>
      <c r="G76" s="33"/>
      <c r="H76" s="373"/>
      <c r="I76" s="65"/>
      <c r="J76" s="65"/>
      <c r="K76" s="65"/>
      <c r="L76" s="65"/>
      <c r="M76" s="65"/>
      <c r="N76" s="65"/>
      <c r="O76" s="66"/>
      <c r="P76" s="35"/>
    </row>
    <row r="77" spans="1:29" ht="21" customHeight="1" x14ac:dyDescent="0.25">
      <c r="A77" s="2"/>
      <c r="B77" s="297"/>
      <c r="C77" s="298"/>
      <c r="D77" s="298"/>
      <c r="E77" s="298"/>
      <c r="F77" s="299"/>
      <c r="G77" s="33"/>
      <c r="H77" s="373"/>
      <c r="I77" s="375" t="s">
        <v>64</v>
      </c>
      <c r="J77" s="376"/>
      <c r="K77" s="376"/>
      <c r="L77" s="376"/>
      <c r="M77" s="377"/>
      <c r="N77" s="60">
        <f>L33</f>
        <v>0</v>
      </c>
      <c r="O77" s="62">
        <f>E33</f>
        <v>0</v>
      </c>
      <c r="P77" s="35"/>
    </row>
    <row r="78" spans="1:29" ht="6.95" customHeight="1" x14ac:dyDescent="0.25">
      <c r="A78" s="2"/>
      <c r="B78" s="297"/>
      <c r="C78" s="298"/>
      <c r="D78" s="298"/>
      <c r="E78" s="298"/>
      <c r="F78" s="299"/>
      <c r="G78" s="33"/>
      <c r="H78" s="373"/>
      <c r="I78" s="65"/>
      <c r="J78" s="65"/>
      <c r="K78" s="65"/>
      <c r="L78" s="65"/>
      <c r="M78" s="65"/>
      <c r="N78" s="65"/>
      <c r="O78" s="66"/>
      <c r="P78" s="35"/>
    </row>
    <row r="79" spans="1:29" ht="21" customHeight="1" x14ac:dyDescent="0.25">
      <c r="A79" s="2"/>
      <c r="B79" s="297"/>
      <c r="C79" s="298"/>
      <c r="D79" s="298"/>
      <c r="E79" s="298"/>
      <c r="F79" s="299"/>
      <c r="G79" s="33"/>
      <c r="H79" s="373"/>
      <c r="I79" s="375" t="s">
        <v>98</v>
      </c>
      <c r="J79" s="376"/>
      <c r="K79" s="376"/>
      <c r="L79" s="376"/>
      <c r="M79" s="377"/>
      <c r="N79" s="60">
        <f>L59</f>
        <v>0</v>
      </c>
      <c r="O79" s="62">
        <f>E59</f>
        <v>0</v>
      </c>
      <c r="P79" s="35"/>
    </row>
    <row r="80" spans="1:29" ht="6.95" customHeight="1" x14ac:dyDescent="0.25">
      <c r="A80" s="2"/>
      <c r="B80" s="297"/>
      <c r="C80" s="298"/>
      <c r="D80" s="298"/>
      <c r="E80" s="298"/>
      <c r="F80" s="299"/>
      <c r="G80" s="33"/>
      <c r="H80" s="373"/>
      <c r="I80" s="65"/>
      <c r="J80" s="65"/>
      <c r="K80" s="65"/>
      <c r="L80" s="65"/>
      <c r="M80" s="65"/>
      <c r="N80" s="65"/>
      <c r="O80" s="66"/>
      <c r="P80" s="35"/>
    </row>
    <row r="81" spans="1:16" ht="21" customHeight="1" thickBot="1" x14ac:dyDescent="0.3">
      <c r="A81" s="2"/>
      <c r="B81" s="300"/>
      <c r="C81" s="301"/>
      <c r="D81" s="301"/>
      <c r="E81" s="301"/>
      <c r="F81" s="302"/>
      <c r="G81" s="33"/>
      <c r="H81" s="374"/>
      <c r="I81" s="69" t="s">
        <v>67</v>
      </c>
      <c r="J81" s="69"/>
      <c r="K81" s="69"/>
      <c r="L81" s="69"/>
      <c r="M81" s="70"/>
      <c r="N81" s="67">
        <f>N75-N77-N79</f>
        <v>0</v>
      </c>
      <c r="O81" s="68">
        <f>O75-O77-O79</f>
        <v>0</v>
      </c>
      <c r="P81" s="35"/>
    </row>
    <row r="82" spans="1:16" ht="6.95" customHeight="1" thickBot="1" x14ac:dyDescent="0.3">
      <c r="A82" s="2"/>
      <c r="B82" s="3"/>
      <c r="C82" s="34"/>
      <c r="D82" s="36"/>
      <c r="E82" s="36"/>
      <c r="F82" s="36"/>
      <c r="G82" s="36"/>
      <c r="H82" s="36"/>
      <c r="I82" s="36"/>
      <c r="J82" s="34"/>
      <c r="K82" s="37"/>
      <c r="L82" s="37"/>
      <c r="M82" s="37"/>
      <c r="N82" s="37"/>
      <c r="O82" s="37"/>
      <c r="P82" s="38"/>
    </row>
    <row r="83" spans="1:16" ht="21" customHeight="1" thickBot="1" x14ac:dyDescent="0.3">
      <c r="A83" s="2"/>
      <c r="B83" s="291" t="s">
        <v>36</v>
      </c>
      <c r="C83" s="292"/>
      <c r="D83" s="292"/>
      <c r="E83" s="292"/>
      <c r="F83" s="292"/>
      <c r="G83" s="292"/>
      <c r="H83" s="292"/>
      <c r="I83" s="292"/>
      <c r="J83" s="292"/>
      <c r="K83" s="292"/>
      <c r="L83" s="292"/>
      <c r="M83" s="293"/>
      <c r="N83" s="56"/>
      <c r="O83" s="56"/>
      <c r="P83" s="38"/>
    </row>
    <row r="84" spans="1:16" ht="13.5" customHeight="1" x14ac:dyDescent="0.25">
      <c r="A84" s="2"/>
      <c r="B84" s="294"/>
      <c r="C84" s="295"/>
      <c r="D84" s="295"/>
      <c r="E84" s="295"/>
      <c r="F84" s="295"/>
      <c r="G84" s="295"/>
      <c r="H84" s="295"/>
      <c r="I84" s="295"/>
      <c r="J84" s="295"/>
      <c r="K84" s="295"/>
      <c r="L84" s="295"/>
      <c r="M84" s="296"/>
      <c r="N84" s="34"/>
      <c r="O84" s="34"/>
      <c r="P84" s="38"/>
    </row>
    <row r="85" spans="1:16" ht="13.5" customHeight="1" x14ac:dyDescent="0.25">
      <c r="A85" s="2"/>
      <c r="B85" s="297"/>
      <c r="C85" s="298"/>
      <c r="D85" s="298"/>
      <c r="E85" s="298"/>
      <c r="F85" s="298"/>
      <c r="G85" s="298"/>
      <c r="H85" s="298"/>
      <c r="I85" s="298"/>
      <c r="J85" s="298"/>
      <c r="K85" s="298"/>
      <c r="L85" s="298"/>
      <c r="M85" s="299"/>
      <c r="N85" s="34"/>
      <c r="O85" s="34"/>
      <c r="P85" s="38"/>
    </row>
    <row r="86" spans="1:16" ht="13.5" customHeight="1" x14ac:dyDescent="0.25">
      <c r="A86" s="2"/>
      <c r="B86" s="297"/>
      <c r="C86" s="298"/>
      <c r="D86" s="298"/>
      <c r="E86" s="298"/>
      <c r="F86" s="298"/>
      <c r="G86" s="298"/>
      <c r="H86" s="298"/>
      <c r="I86" s="298"/>
      <c r="J86" s="298"/>
      <c r="K86" s="298"/>
      <c r="L86" s="298"/>
      <c r="M86" s="299"/>
      <c r="N86" s="34"/>
      <c r="O86" s="34"/>
      <c r="P86" s="38"/>
    </row>
    <row r="87" spans="1:16" ht="13.5" customHeight="1" x14ac:dyDescent="0.25">
      <c r="A87" s="2"/>
      <c r="B87" s="297"/>
      <c r="C87" s="298"/>
      <c r="D87" s="298"/>
      <c r="E87" s="298"/>
      <c r="F87" s="298"/>
      <c r="G87" s="298"/>
      <c r="H87" s="298"/>
      <c r="I87" s="298"/>
      <c r="J87" s="298"/>
      <c r="K87" s="298"/>
      <c r="L87" s="298"/>
      <c r="M87" s="299"/>
      <c r="N87" s="34"/>
      <c r="O87" s="34"/>
      <c r="P87" s="38"/>
    </row>
    <row r="88" spans="1:16" ht="15" customHeight="1" x14ac:dyDescent="0.25">
      <c r="A88" s="2"/>
      <c r="B88" s="297"/>
      <c r="C88" s="298"/>
      <c r="D88" s="298"/>
      <c r="E88" s="298"/>
      <c r="F88" s="298"/>
      <c r="G88" s="298"/>
      <c r="H88" s="298"/>
      <c r="I88" s="298"/>
      <c r="J88" s="298"/>
      <c r="K88" s="298"/>
      <c r="L88" s="298"/>
      <c r="M88" s="299"/>
      <c r="N88" s="34"/>
      <c r="O88" s="34"/>
      <c r="P88" s="38"/>
    </row>
    <row r="89" spans="1:16" ht="13.5" customHeight="1" x14ac:dyDescent="0.25">
      <c r="A89" s="2"/>
      <c r="B89" s="297"/>
      <c r="C89" s="298"/>
      <c r="D89" s="298"/>
      <c r="E89" s="298"/>
      <c r="F89" s="298"/>
      <c r="G89" s="298"/>
      <c r="H89" s="298"/>
      <c r="I89" s="298"/>
      <c r="J89" s="298"/>
      <c r="K89" s="298"/>
      <c r="L89" s="298"/>
      <c r="M89" s="299"/>
      <c r="N89" s="34"/>
      <c r="O89" s="34"/>
      <c r="P89" s="38"/>
    </row>
    <row r="90" spans="1:16" ht="13.5" customHeight="1" thickBot="1" x14ac:dyDescent="0.25">
      <c r="A90" s="2"/>
      <c r="B90" s="300"/>
      <c r="C90" s="301"/>
      <c r="D90" s="301"/>
      <c r="E90" s="301"/>
      <c r="F90" s="301"/>
      <c r="G90" s="301"/>
      <c r="H90" s="301"/>
      <c r="I90" s="301"/>
      <c r="J90" s="301"/>
      <c r="K90" s="301"/>
      <c r="L90" s="301"/>
      <c r="M90" s="302"/>
      <c r="N90" s="34"/>
      <c r="O90" s="34"/>
      <c r="P90" s="40"/>
    </row>
    <row r="91" spans="1:16" ht="6.95" customHeight="1" thickBot="1" x14ac:dyDescent="0.25">
      <c r="A91" s="17"/>
      <c r="B91" s="18"/>
      <c r="C91" s="18"/>
      <c r="D91" s="18"/>
      <c r="E91" s="18"/>
      <c r="F91" s="18"/>
      <c r="G91" s="18"/>
      <c r="H91" s="18"/>
      <c r="I91" s="18"/>
      <c r="J91" s="18"/>
      <c r="K91" s="18"/>
      <c r="L91" s="18"/>
      <c r="M91" s="18"/>
      <c r="N91" s="18"/>
      <c r="O91" s="18"/>
      <c r="P91" s="19"/>
    </row>
    <row r="92" spans="1:16" ht="13.5" customHeight="1" x14ac:dyDescent="0.2">
      <c r="B92" s="3"/>
      <c r="C92" s="3"/>
      <c r="D92" s="3"/>
      <c r="E92" s="3"/>
      <c r="F92" s="3"/>
      <c r="G92" s="3"/>
      <c r="H92" s="3"/>
      <c r="I92" s="3"/>
      <c r="J92" s="3"/>
      <c r="K92" s="3"/>
      <c r="L92" s="3"/>
      <c r="M92" s="3"/>
      <c r="N92" s="3"/>
      <c r="O92" s="3"/>
      <c r="P92" s="3"/>
    </row>
    <row r="93" spans="1:16" ht="13.5" customHeight="1" x14ac:dyDescent="0.2"/>
    <row r="94" spans="1:16" ht="13.5" customHeight="1" x14ac:dyDescent="0.2">
      <c r="O94" s="202">
        <f>N75-N77-N79-L70</f>
        <v>0</v>
      </c>
    </row>
    <row r="95" spans="1:16" customFormat="1" ht="13.5" customHeight="1" x14ac:dyDescent="0.2">
      <c r="B95" s="1"/>
      <c r="C95" s="1"/>
      <c r="D95" s="1"/>
      <c r="E95" s="1"/>
      <c r="F95" s="1"/>
      <c r="G95" s="1"/>
      <c r="H95" s="1"/>
      <c r="I95" s="1"/>
      <c r="J95" s="1"/>
      <c r="K95" s="1"/>
      <c r="L95" s="1"/>
      <c r="M95" s="1"/>
      <c r="N95" s="1"/>
      <c r="O95" s="1"/>
      <c r="P95" s="1"/>
    </row>
  </sheetData>
  <sheetProtection password="8D89" sheet="1" objects="1" scenarios="1"/>
  <mergeCells count="170">
    <mergeCell ref="I77:M77"/>
    <mergeCell ref="I79:M79"/>
    <mergeCell ref="B83:M83"/>
    <mergeCell ref="B84:M90"/>
    <mergeCell ref="M61:O61"/>
    <mergeCell ref="C70:D70"/>
    <mergeCell ref="E70:F70"/>
    <mergeCell ref="I70:K70"/>
    <mergeCell ref="A72:P72"/>
    <mergeCell ref="B74:C74"/>
    <mergeCell ref="D74:F74"/>
    <mergeCell ref="H74:H81"/>
    <mergeCell ref="B75:F75"/>
    <mergeCell ref="I75:M75"/>
    <mergeCell ref="B76:F81"/>
    <mergeCell ref="B67:C67"/>
    <mergeCell ref="D67:E67"/>
    <mergeCell ref="F67:K67"/>
    <mergeCell ref="L67:O67"/>
    <mergeCell ref="B68:C68"/>
    <mergeCell ref="D68:E68"/>
    <mergeCell ref="F68:K68"/>
    <mergeCell ref="L68:O68"/>
    <mergeCell ref="B65:C65"/>
    <mergeCell ref="D65:E65"/>
    <mergeCell ref="F65:K65"/>
    <mergeCell ref="L65:O65"/>
    <mergeCell ref="B66:C66"/>
    <mergeCell ref="D66:E66"/>
    <mergeCell ref="F66:K66"/>
    <mergeCell ref="L66:O66"/>
    <mergeCell ref="B61:L61"/>
    <mergeCell ref="B63:C63"/>
    <mergeCell ref="D63:E63"/>
    <mergeCell ref="F63:K63"/>
    <mergeCell ref="L63:O63"/>
    <mergeCell ref="B64:C64"/>
    <mergeCell ref="D64:E64"/>
    <mergeCell ref="F64:K64"/>
    <mergeCell ref="L64:O64"/>
    <mergeCell ref="B57:C57"/>
    <mergeCell ref="D57:E57"/>
    <mergeCell ref="F57:K57"/>
    <mergeCell ref="L57:O57"/>
    <mergeCell ref="C59:D59"/>
    <mergeCell ref="E59:F59"/>
    <mergeCell ref="I59:K59"/>
    <mergeCell ref="B55:C55"/>
    <mergeCell ref="D55:E55"/>
    <mergeCell ref="F55:K55"/>
    <mergeCell ref="L55:O55"/>
    <mergeCell ref="B56:C56"/>
    <mergeCell ref="D56:E56"/>
    <mergeCell ref="F56:K56"/>
    <mergeCell ref="L56:O56"/>
    <mergeCell ref="B53:C53"/>
    <mergeCell ref="D53:E53"/>
    <mergeCell ref="F53:K53"/>
    <mergeCell ref="L53:O53"/>
    <mergeCell ref="B54:C54"/>
    <mergeCell ref="D54:E54"/>
    <mergeCell ref="F54:K54"/>
    <mergeCell ref="L54:O54"/>
    <mergeCell ref="B51:C51"/>
    <mergeCell ref="D51:E51"/>
    <mergeCell ref="F51:K51"/>
    <mergeCell ref="L51:O51"/>
    <mergeCell ref="B52:C52"/>
    <mergeCell ref="D52:E52"/>
    <mergeCell ref="F52:K52"/>
    <mergeCell ref="L52:O52"/>
    <mergeCell ref="B50:C50"/>
    <mergeCell ref="D50:E50"/>
    <mergeCell ref="F50:K50"/>
    <mergeCell ref="L50:O50"/>
    <mergeCell ref="B48:C48"/>
    <mergeCell ref="D48:E48"/>
    <mergeCell ref="F48:K48"/>
    <mergeCell ref="L48:O48"/>
    <mergeCell ref="B49:C49"/>
    <mergeCell ref="D49:E49"/>
    <mergeCell ref="F49:K49"/>
    <mergeCell ref="L49:O49"/>
    <mergeCell ref="B46:C46"/>
    <mergeCell ref="D46:E46"/>
    <mergeCell ref="F46:K46"/>
    <mergeCell ref="L46:O46"/>
    <mergeCell ref="B47:C47"/>
    <mergeCell ref="D47:E47"/>
    <mergeCell ref="F47:K47"/>
    <mergeCell ref="L47:O47"/>
    <mergeCell ref="B44:C44"/>
    <mergeCell ref="D44:E44"/>
    <mergeCell ref="F44:K44"/>
    <mergeCell ref="L44:O44"/>
    <mergeCell ref="B45:C45"/>
    <mergeCell ref="D45:E45"/>
    <mergeCell ref="F45:K45"/>
    <mergeCell ref="L45:O45"/>
    <mergeCell ref="B42:C42"/>
    <mergeCell ref="D42:E42"/>
    <mergeCell ref="F42:K42"/>
    <mergeCell ref="L42:O42"/>
    <mergeCell ref="B43:C43"/>
    <mergeCell ref="D43:E43"/>
    <mergeCell ref="F43:K43"/>
    <mergeCell ref="L43:O43"/>
    <mergeCell ref="B40:C40"/>
    <mergeCell ref="D40:E40"/>
    <mergeCell ref="F40:K40"/>
    <mergeCell ref="L40:O40"/>
    <mergeCell ref="B41:C41"/>
    <mergeCell ref="D41:E41"/>
    <mergeCell ref="F41:K41"/>
    <mergeCell ref="L41:O41"/>
    <mergeCell ref="L37:O37"/>
    <mergeCell ref="B38:C38"/>
    <mergeCell ref="D38:E38"/>
    <mergeCell ref="F38:K38"/>
    <mergeCell ref="L38:O38"/>
    <mergeCell ref="B39:C39"/>
    <mergeCell ref="D39:E39"/>
    <mergeCell ref="F39:K39"/>
    <mergeCell ref="L39:O39"/>
    <mergeCell ref="C33:D33"/>
    <mergeCell ref="E33:F33"/>
    <mergeCell ref="G33:H33"/>
    <mergeCell ref="I33:K33"/>
    <mergeCell ref="B35:K35"/>
    <mergeCell ref="B37:C37"/>
    <mergeCell ref="D37:E37"/>
    <mergeCell ref="F37:K37"/>
    <mergeCell ref="B30:C30"/>
    <mergeCell ref="D30:E30"/>
    <mergeCell ref="F30:K30"/>
    <mergeCell ref="L30:N30"/>
    <mergeCell ref="B31:C31"/>
    <mergeCell ref="D31:E31"/>
    <mergeCell ref="F31:K31"/>
    <mergeCell ref="L31:N31"/>
    <mergeCell ref="B28:C28"/>
    <mergeCell ref="D28:E28"/>
    <mergeCell ref="F28:K28"/>
    <mergeCell ref="L28:N28"/>
    <mergeCell ref="B29:C29"/>
    <mergeCell ref="D29:E29"/>
    <mergeCell ref="F29:K29"/>
    <mergeCell ref="L29:N29"/>
    <mergeCell ref="B24:I24"/>
    <mergeCell ref="B26:C26"/>
    <mergeCell ref="D26:E26"/>
    <mergeCell ref="F26:K26"/>
    <mergeCell ref="L26:N26"/>
    <mergeCell ref="B27:C27"/>
    <mergeCell ref="D27:E27"/>
    <mergeCell ref="F27:K27"/>
    <mergeCell ref="L27:N27"/>
    <mergeCell ref="N6:P6"/>
    <mergeCell ref="B7:G7"/>
    <mergeCell ref="C20:D20"/>
    <mergeCell ref="E20:F20"/>
    <mergeCell ref="I20:K20"/>
    <mergeCell ref="N23:P23"/>
    <mergeCell ref="A1:L1"/>
    <mergeCell ref="M1:P1"/>
    <mergeCell ref="G3:H3"/>
    <mergeCell ref="K3:L3"/>
    <mergeCell ref="M3:O3"/>
    <mergeCell ref="A5:L5"/>
    <mergeCell ref="M5:P5"/>
  </mergeCells>
  <dataValidations count="5">
    <dataValidation type="list" allowBlank="1" showInputMessage="1" showErrorMessage="1" sqref="M3:O3">
      <formula1>$AA$11:$AA$27</formula1>
    </dataValidation>
    <dataValidation type="list" allowBlank="1" showInputMessage="1" showErrorMessage="1" sqref="L27:N31">
      <formula1>$AA$7:$AA$10</formula1>
    </dataValidation>
    <dataValidation type="list" allowBlank="1" showInputMessage="1" showErrorMessage="1" promptTitle="Chèques retournés" prompt="Merci de bien vouloir indiquer le motif du retour du chèques" sqref="E32:F32">
      <formula1>$AA$4:$AA$10</formula1>
    </dataValidation>
    <dataValidation type="list" allowBlank="1" showInputMessage="1" showErrorMessage="1" sqref="W33:X33">
      <formula1>$AA$4:$AA$10</formula1>
    </dataValidation>
    <dataValidation type="list" allowBlank="1" showInputMessage="1" showErrorMessage="1" sqref="L38:O57">
      <formula1>$AA$28:$AA$33</formula1>
    </dataValidation>
  </dataValidations>
  <pageMargins left="0.7" right="0.7" top="0.75" bottom="0.75" header="0.3" footer="0.3"/>
  <drawing r:id="rId1"/>
  <tableParts count="1">
    <tablePart r:id="rId2"/>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pageSetUpPr fitToPage="1"/>
  </sheetPr>
  <dimension ref="A1:AD100"/>
  <sheetViews>
    <sheetView topLeftCell="A61" workbookViewId="0">
      <selection activeCell="O90" sqref="O90"/>
    </sheetView>
  </sheetViews>
  <sheetFormatPr baseColWidth="10" defaultRowHeight="12.75" x14ac:dyDescent="0.2"/>
  <cols>
    <col min="1" max="1" width="1.7109375" style="1" customWidth="1"/>
    <col min="2" max="2" width="5.140625" style="1" customWidth="1"/>
    <col min="3" max="3" width="15.7109375" style="1" customWidth="1"/>
    <col min="4" max="4" width="5.140625" style="1" customWidth="1"/>
    <col min="5" max="5" width="15.7109375" style="1" customWidth="1"/>
    <col min="6" max="6" width="5.140625" style="1" customWidth="1"/>
    <col min="7" max="7" width="15.7109375" style="1" customWidth="1"/>
    <col min="8" max="8" width="5.140625" style="1" customWidth="1"/>
    <col min="9" max="9" width="15.7109375" style="1" customWidth="1"/>
    <col min="10" max="10" width="5.140625" style="1" customWidth="1"/>
    <col min="11" max="11" width="15.7109375" style="1" customWidth="1"/>
    <col min="12" max="12" width="5.140625" style="1" customWidth="1"/>
    <col min="13" max="13" width="15.7109375" style="1" customWidth="1"/>
    <col min="14" max="14" width="5.7109375" style="1" customWidth="1"/>
    <col min="15" max="15" width="17.7109375" style="1" customWidth="1"/>
    <col min="16" max="16" width="16.7109375" style="1" customWidth="1"/>
    <col min="17" max="17" width="1.7109375" style="1" customWidth="1"/>
    <col min="18" max="27" width="11.42578125" style="1"/>
    <col min="28" max="28" width="20.42578125" style="1" hidden="1" customWidth="1"/>
    <col min="29" max="29" width="0" style="1" hidden="1" customWidth="1"/>
    <col min="30" max="16384" width="11.42578125" style="1"/>
  </cols>
  <sheetData>
    <row r="1" spans="1:30" ht="30" customHeight="1" thickBot="1" x14ac:dyDescent="0.25">
      <c r="A1" s="387" t="s">
        <v>0</v>
      </c>
      <c r="B1" s="388"/>
      <c r="C1" s="388"/>
      <c r="D1" s="388"/>
      <c r="E1" s="388"/>
      <c r="F1" s="388"/>
      <c r="G1" s="388"/>
      <c r="H1" s="388"/>
      <c r="I1" s="388"/>
      <c r="J1" s="388"/>
      <c r="K1" s="388"/>
      <c r="L1" s="389"/>
      <c r="M1" s="380"/>
      <c r="N1" s="381"/>
      <c r="O1" s="381"/>
      <c r="P1" s="381"/>
      <c r="Q1" s="382"/>
    </row>
    <row r="2" spans="1:30" ht="6.95" customHeight="1" thickBot="1" x14ac:dyDescent="0.25">
      <c r="A2" s="2"/>
      <c r="B2" s="3"/>
      <c r="C2" s="3"/>
      <c r="D2" s="3"/>
      <c r="E2" s="3"/>
      <c r="F2" s="3"/>
      <c r="G2" s="3"/>
      <c r="H2" s="3"/>
      <c r="I2" s="3"/>
      <c r="J2" s="3"/>
      <c r="K2" s="3"/>
      <c r="L2" s="3"/>
      <c r="M2" s="3"/>
      <c r="N2" s="3"/>
      <c r="O2" s="3"/>
      <c r="P2" s="3"/>
      <c r="Q2" s="4"/>
    </row>
    <row r="3" spans="1:30" ht="21" customHeight="1" thickBot="1" x14ac:dyDescent="0.25">
      <c r="A3" s="2"/>
      <c r="B3" s="5" t="s">
        <v>39</v>
      </c>
      <c r="C3" s="5"/>
      <c r="D3" s="5"/>
      <c r="E3" s="5"/>
      <c r="F3" s="5"/>
      <c r="G3" s="383" t="s">
        <v>42</v>
      </c>
      <c r="H3" s="384"/>
      <c r="I3" s="6"/>
      <c r="J3" s="3"/>
      <c r="K3" s="151" t="s">
        <v>2</v>
      </c>
      <c r="L3" s="7"/>
      <c r="M3" s="271"/>
      <c r="N3" s="272"/>
      <c r="O3" s="273"/>
      <c r="P3" s="163"/>
      <c r="Q3" s="4"/>
      <c r="AB3" s="9" t="s">
        <v>3</v>
      </c>
    </row>
    <row r="4" spans="1:30" ht="6.95" customHeight="1" thickBot="1" x14ac:dyDescent="0.25">
      <c r="A4" s="2"/>
      <c r="B4" s="10"/>
      <c r="C4" s="10"/>
      <c r="D4" s="10"/>
      <c r="E4" s="10"/>
      <c r="F4" s="10"/>
      <c r="G4" s="10"/>
      <c r="H4" s="3"/>
      <c r="I4" s="11"/>
      <c r="J4" s="11"/>
      <c r="K4" s="11"/>
      <c r="L4" s="3"/>
      <c r="M4" s="3"/>
      <c r="N4" s="3"/>
      <c r="O4" s="3"/>
      <c r="P4" s="3"/>
      <c r="Q4" s="4"/>
      <c r="AC4" s="12"/>
      <c r="AD4" s="12"/>
    </row>
    <row r="5" spans="1:30" ht="21" customHeight="1" thickBot="1" x14ac:dyDescent="0.25">
      <c r="A5" s="362"/>
      <c r="B5" s="363"/>
      <c r="C5" s="363"/>
      <c r="D5" s="363"/>
      <c r="E5" s="363"/>
      <c r="F5" s="363"/>
      <c r="G5" s="363"/>
      <c r="H5" s="363"/>
      <c r="I5" s="363"/>
      <c r="J5" s="363"/>
      <c r="K5" s="363"/>
      <c r="L5" s="364"/>
      <c r="M5" s="398" t="s">
        <v>9</v>
      </c>
      <c r="N5" s="399"/>
      <c r="O5" s="399"/>
      <c r="P5" s="399"/>
      <c r="Q5" s="400"/>
    </row>
    <row r="6" spans="1:30" ht="21" customHeight="1" thickBot="1" x14ac:dyDescent="0.25">
      <c r="A6" s="2"/>
      <c r="B6" s="142"/>
      <c r="C6" s="142"/>
      <c r="D6" s="142"/>
      <c r="E6" s="142"/>
      <c r="F6" s="142"/>
      <c r="G6" s="142"/>
      <c r="H6" s="142"/>
      <c r="I6" s="142"/>
      <c r="J6" s="142"/>
      <c r="K6" s="142"/>
      <c r="L6" s="142"/>
      <c r="M6" s="489" t="s">
        <v>89</v>
      </c>
      <c r="N6" s="490"/>
      <c r="O6" s="496"/>
      <c r="P6" s="301"/>
      <c r="Q6" s="302"/>
    </row>
    <row r="7" spans="1:30" ht="18" customHeight="1" thickBot="1" x14ac:dyDescent="0.25">
      <c r="A7" s="2"/>
      <c r="B7" s="267" t="s">
        <v>5</v>
      </c>
      <c r="C7" s="268"/>
      <c r="D7" s="268"/>
      <c r="E7" s="268"/>
      <c r="F7" s="268"/>
      <c r="G7" s="269"/>
      <c r="H7" s="3"/>
      <c r="I7" s="3"/>
      <c r="J7" s="3"/>
      <c r="K7" s="3"/>
      <c r="L7" s="3"/>
      <c r="M7" s="79"/>
      <c r="N7" s="79"/>
      <c r="O7" s="79"/>
      <c r="P7" s="79"/>
      <c r="Q7" s="4"/>
      <c r="AB7" s="124" t="s">
        <v>85</v>
      </c>
      <c r="AC7" s="12"/>
      <c r="AD7" s="12"/>
    </row>
    <row r="8" spans="1:30" ht="13.5" customHeight="1" thickBot="1" x14ac:dyDescent="0.25">
      <c r="A8" s="2"/>
      <c r="B8" s="3"/>
      <c r="C8" s="3"/>
      <c r="D8" s="3"/>
      <c r="E8" s="3"/>
      <c r="F8" s="3"/>
      <c r="G8" s="3"/>
      <c r="H8" s="3"/>
      <c r="I8" s="3"/>
      <c r="J8" s="3"/>
      <c r="K8" s="3"/>
      <c r="L8" s="3"/>
      <c r="M8" s="20"/>
      <c r="N8" s="20"/>
      <c r="O8" s="20"/>
      <c r="P8" s="20"/>
      <c r="Q8" s="4"/>
      <c r="AB8" s="94" t="s">
        <v>87</v>
      </c>
      <c r="AC8" s="12" t="s">
        <v>7</v>
      </c>
      <c r="AD8" s="12"/>
    </row>
    <row r="9" spans="1:30" ht="15" x14ac:dyDescent="0.2">
      <c r="A9" s="2"/>
      <c r="B9" s="14">
        <v>1</v>
      </c>
      <c r="C9" s="154"/>
      <c r="D9" s="14">
        <v>11</v>
      </c>
      <c r="E9" s="154"/>
      <c r="F9" s="14">
        <v>21</v>
      </c>
      <c r="G9" s="154"/>
      <c r="H9" s="14">
        <v>31</v>
      </c>
      <c r="I9" s="154"/>
      <c r="J9" s="14">
        <v>41</v>
      </c>
      <c r="K9" s="154"/>
      <c r="L9" s="3"/>
      <c r="M9" s="20"/>
      <c r="N9" s="20"/>
      <c r="O9" s="20"/>
      <c r="P9" s="20"/>
      <c r="Q9" s="4"/>
      <c r="AB9" s="94" t="s">
        <v>86</v>
      </c>
      <c r="AC9" s="12" t="s">
        <v>10</v>
      </c>
      <c r="AD9" s="12"/>
    </row>
    <row r="10" spans="1:30" ht="15" x14ac:dyDescent="0.2">
      <c r="A10" s="2"/>
      <c r="B10" s="15">
        <v>2</v>
      </c>
      <c r="C10" s="155"/>
      <c r="D10" s="15">
        <v>12</v>
      </c>
      <c r="E10" s="155"/>
      <c r="F10" s="15">
        <v>22</v>
      </c>
      <c r="G10" s="155"/>
      <c r="H10" s="15">
        <v>32</v>
      </c>
      <c r="I10" s="155"/>
      <c r="J10" s="15">
        <v>42</v>
      </c>
      <c r="K10" s="155"/>
      <c r="L10" s="3"/>
      <c r="M10" s="3"/>
      <c r="N10" s="3"/>
      <c r="O10" s="3"/>
      <c r="P10" s="3"/>
      <c r="Q10" s="4"/>
      <c r="AB10" s="94" t="s">
        <v>88</v>
      </c>
    </row>
    <row r="11" spans="1:30" ht="15" x14ac:dyDescent="0.2">
      <c r="A11" s="2"/>
      <c r="B11" s="15">
        <v>3</v>
      </c>
      <c r="C11" s="155"/>
      <c r="D11" s="15">
        <v>13</v>
      </c>
      <c r="E11" s="155"/>
      <c r="F11" s="15">
        <v>23</v>
      </c>
      <c r="G11" s="155"/>
      <c r="H11" s="15">
        <v>33</v>
      </c>
      <c r="I11" s="155"/>
      <c r="J11" s="15">
        <v>43</v>
      </c>
      <c r="K11" s="155"/>
      <c r="L11" s="3"/>
      <c r="M11" s="3"/>
      <c r="N11" s="3"/>
      <c r="O11" s="3"/>
      <c r="P11" s="3"/>
      <c r="Q11" s="4"/>
      <c r="AB11"/>
    </row>
    <row r="12" spans="1:30" ht="15" x14ac:dyDescent="0.2">
      <c r="A12" s="2"/>
      <c r="B12" s="15">
        <v>4</v>
      </c>
      <c r="C12" s="155"/>
      <c r="D12" s="15">
        <v>14</v>
      </c>
      <c r="E12" s="155"/>
      <c r="F12" s="15">
        <v>24</v>
      </c>
      <c r="G12" s="155"/>
      <c r="H12" s="15">
        <v>34</v>
      </c>
      <c r="I12" s="155"/>
      <c r="J12" s="15">
        <v>44</v>
      </c>
      <c r="K12" s="155"/>
      <c r="L12" s="3"/>
      <c r="M12" s="3"/>
      <c r="N12" s="3"/>
      <c r="O12" s="3"/>
      <c r="P12" s="3"/>
      <c r="Q12" s="4"/>
      <c r="AB12" s="135" t="s">
        <v>4</v>
      </c>
    </row>
    <row r="13" spans="1:30" ht="15" x14ac:dyDescent="0.2">
      <c r="A13" s="2"/>
      <c r="B13" s="15">
        <v>5</v>
      </c>
      <c r="C13" s="155" t="s">
        <v>42</v>
      </c>
      <c r="D13" s="15">
        <v>15</v>
      </c>
      <c r="E13" s="155"/>
      <c r="F13" s="15">
        <v>25</v>
      </c>
      <c r="G13" s="155"/>
      <c r="H13" s="15">
        <v>35</v>
      </c>
      <c r="I13" s="155"/>
      <c r="J13" s="15">
        <v>45</v>
      </c>
      <c r="K13" s="155"/>
      <c r="L13" s="3"/>
      <c r="M13" s="12"/>
      <c r="N13" s="3"/>
      <c r="O13" s="3"/>
      <c r="P13" s="3"/>
      <c r="Q13" s="4"/>
      <c r="AB13" s="135" t="s">
        <v>6</v>
      </c>
    </row>
    <row r="14" spans="1:30" ht="15" x14ac:dyDescent="0.2">
      <c r="A14" s="2"/>
      <c r="B14" s="15">
        <v>6</v>
      </c>
      <c r="C14" s="155"/>
      <c r="D14" s="15">
        <v>16</v>
      </c>
      <c r="E14" s="155"/>
      <c r="F14" s="15">
        <v>26</v>
      </c>
      <c r="G14" s="155"/>
      <c r="H14" s="15">
        <v>36</v>
      </c>
      <c r="I14" s="155"/>
      <c r="J14" s="15">
        <v>46</v>
      </c>
      <c r="K14" s="155"/>
      <c r="L14" s="3"/>
      <c r="M14" s="3"/>
      <c r="N14" s="3"/>
      <c r="O14" s="3"/>
      <c r="P14" s="3"/>
      <c r="Q14" s="4"/>
      <c r="AB14" s="13" t="s">
        <v>8</v>
      </c>
    </row>
    <row r="15" spans="1:30" ht="15" x14ac:dyDescent="0.2">
      <c r="A15" s="2"/>
      <c r="B15" s="15">
        <v>7</v>
      </c>
      <c r="C15" s="155"/>
      <c r="D15" s="15">
        <v>17</v>
      </c>
      <c r="E15" s="155"/>
      <c r="F15" s="15">
        <v>27</v>
      </c>
      <c r="G15" s="155"/>
      <c r="H15" s="15">
        <v>37</v>
      </c>
      <c r="I15" s="155"/>
      <c r="J15" s="15">
        <v>47</v>
      </c>
      <c r="K15" s="155"/>
      <c r="L15" s="3"/>
      <c r="M15" s="3"/>
      <c r="N15" s="3"/>
      <c r="O15" s="3"/>
      <c r="P15" s="3"/>
      <c r="Q15" s="4"/>
      <c r="AB15" s="13" t="s">
        <v>11</v>
      </c>
    </row>
    <row r="16" spans="1:30" ht="15" x14ac:dyDescent="0.2">
      <c r="A16" s="2"/>
      <c r="B16" s="15">
        <v>8</v>
      </c>
      <c r="C16" s="155"/>
      <c r="D16" s="15">
        <v>18</v>
      </c>
      <c r="E16" s="155"/>
      <c r="F16" s="15">
        <v>28</v>
      </c>
      <c r="G16" s="155"/>
      <c r="H16" s="15">
        <v>38</v>
      </c>
      <c r="I16" s="155"/>
      <c r="J16" s="15">
        <v>48</v>
      </c>
      <c r="K16" s="155"/>
      <c r="L16" s="3"/>
      <c r="M16" s="3"/>
      <c r="N16" s="3"/>
      <c r="O16" s="3"/>
      <c r="P16" s="3"/>
      <c r="Q16" s="4"/>
      <c r="AB16" s="13" t="s">
        <v>13</v>
      </c>
    </row>
    <row r="17" spans="1:30" ht="15" x14ac:dyDescent="0.2">
      <c r="A17" s="2"/>
      <c r="B17" s="15">
        <v>9</v>
      </c>
      <c r="C17" s="155"/>
      <c r="D17" s="15">
        <v>19</v>
      </c>
      <c r="E17" s="155"/>
      <c r="F17" s="15">
        <v>29</v>
      </c>
      <c r="G17" s="155"/>
      <c r="H17" s="15">
        <v>39</v>
      </c>
      <c r="I17" s="155"/>
      <c r="J17" s="16">
        <v>49</v>
      </c>
      <c r="K17" s="155"/>
      <c r="L17" s="3"/>
      <c r="M17" s="3"/>
      <c r="N17" s="3"/>
      <c r="O17" s="3"/>
      <c r="P17" s="3"/>
      <c r="Q17" s="4"/>
      <c r="AB17" s="13" t="s">
        <v>14</v>
      </c>
    </row>
    <row r="18" spans="1:30" ht="15.75" thickBot="1" x14ac:dyDescent="0.25">
      <c r="A18" s="2"/>
      <c r="B18" s="41">
        <v>10</v>
      </c>
      <c r="C18" s="156"/>
      <c r="D18" s="41">
        <v>20</v>
      </c>
      <c r="E18" s="156"/>
      <c r="F18" s="41">
        <v>30</v>
      </c>
      <c r="G18" s="156"/>
      <c r="H18" s="41">
        <v>40</v>
      </c>
      <c r="I18" s="156"/>
      <c r="J18" s="41">
        <v>50</v>
      </c>
      <c r="K18" s="156"/>
      <c r="L18" s="3"/>
      <c r="M18" s="3"/>
      <c r="N18" s="3"/>
      <c r="O18" s="3"/>
      <c r="P18" s="3"/>
      <c r="Q18" s="4"/>
      <c r="AB18" s="13" t="s">
        <v>15</v>
      </c>
    </row>
    <row r="19" spans="1:30" ht="6.95" customHeight="1" thickBot="1" x14ac:dyDescent="0.25">
      <c r="A19" s="2"/>
      <c r="B19" s="3"/>
      <c r="C19" s="3"/>
      <c r="D19" s="3"/>
      <c r="E19" s="3"/>
      <c r="F19" s="3"/>
      <c r="G19" s="3"/>
      <c r="H19" s="3"/>
      <c r="I19" s="3"/>
      <c r="J19" s="3"/>
      <c r="K19" s="3"/>
      <c r="L19" s="3"/>
      <c r="M19" s="3"/>
      <c r="N19" s="3"/>
      <c r="O19" s="3"/>
      <c r="P19" s="3"/>
      <c r="Q19" s="4"/>
      <c r="AB19" s="13" t="s">
        <v>16</v>
      </c>
    </row>
    <row r="20" spans="1:30" ht="16.5" thickBot="1" x14ac:dyDescent="0.25">
      <c r="A20" s="2"/>
      <c r="B20" s="79"/>
      <c r="C20" s="446" t="s">
        <v>90</v>
      </c>
      <c r="D20" s="448"/>
      <c r="E20" s="444">
        <f>SUM(C9:C18)+SUM(E9:E18)+SUM(G9:G18)+SUM(I9:I18)+SUM(K9:K18)</f>
        <v>0</v>
      </c>
      <c r="F20" s="445"/>
      <c r="G20" s="3"/>
      <c r="H20" s="3"/>
      <c r="I20" s="446" t="s">
        <v>25</v>
      </c>
      <c r="J20" s="447"/>
      <c r="K20" s="448"/>
      <c r="L20" s="75">
        <f>COUNTIF(C9:C18,"&gt;0")+ COUNTIF(E9:E18,"&gt;0")+COUNTIF(G9:G18,"&gt;0")+COUNTIF(K9:K18,"&gt;0")+COUNTIF(I9:I18,"&gt;0")</f>
        <v>0</v>
      </c>
      <c r="M20" s="3"/>
      <c r="N20" s="3"/>
      <c r="O20" s="3"/>
      <c r="P20" s="3"/>
      <c r="Q20" s="4"/>
      <c r="AB20" s="13" t="s">
        <v>17</v>
      </c>
    </row>
    <row r="21" spans="1:30" ht="6.95" customHeight="1" thickBot="1" x14ac:dyDescent="0.25">
      <c r="A21" s="2"/>
      <c r="B21" s="3"/>
      <c r="C21" s="3"/>
      <c r="D21" s="3"/>
      <c r="E21" s="3"/>
      <c r="F21" s="3"/>
      <c r="G21" s="3"/>
      <c r="H21" s="3"/>
      <c r="I21" s="3"/>
      <c r="J21" s="3"/>
      <c r="K21" s="3"/>
      <c r="L21" s="3"/>
      <c r="M21" s="3"/>
      <c r="N21" s="3"/>
      <c r="O21" s="3"/>
      <c r="P21" s="3"/>
      <c r="Q21" s="4"/>
      <c r="AB21" s="13" t="s">
        <v>18</v>
      </c>
    </row>
    <row r="22" spans="1:30" ht="21" customHeight="1" thickBot="1" x14ac:dyDescent="0.25">
      <c r="A22" s="362"/>
      <c r="B22" s="363"/>
      <c r="C22" s="363"/>
      <c r="D22" s="363"/>
      <c r="E22" s="363"/>
      <c r="F22" s="363"/>
      <c r="G22" s="363"/>
      <c r="H22" s="363"/>
      <c r="I22" s="363"/>
      <c r="J22" s="363"/>
      <c r="K22" s="363"/>
      <c r="L22" s="364"/>
      <c r="M22" s="398" t="s">
        <v>9</v>
      </c>
      <c r="N22" s="399"/>
      <c r="O22" s="399"/>
      <c r="P22" s="399"/>
      <c r="Q22" s="400"/>
      <c r="AB22" s="13" t="s">
        <v>19</v>
      </c>
    </row>
    <row r="23" spans="1:30" ht="21" customHeight="1" thickBot="1" x14ac:dyDescent="0.25">
      <c r="A23" s="2"/>
      <c r="B23" s="142"/>
      <c r="C23" s="142"/>
      <c r="D23" s="142"/>
      <c r="E23" s="142"/>
      <c r="F23" s="142"/>
      <c r="G23" s="142"/>
      <c r="H23" s="142"/>
      <c r="I23" s="142"/>
      <c r="J23" s="142"/>
      <c r="K23" s="142"/>
      <c r="L23" s="142"/>
      <c r="M23" s="491" t="s">
        <v>89</v>
      </c>
      <c r="N23" s="492"/>
      <c r="O23" s="493"/>
      <c r="P23" s="494"/>
      <c r="Q23" s="495"/>
      <c r="AB23" s="13" t="s">
        <v>20</v>
      </c>
    </row>
    <row r="24" spans="1:30" ht="18" customHeight="1" thickBot="1" x14ac:dyDescent="0.25">
      <c r="A24" s="2"/>
      <c r="B24" s="267" t="s">
        <v>26</v>
      </c>
      <c r="C24" s="268"/>
      <c r="D24" s="268"/>
      <c r="E24" s="268"/>
      <c r="F24" s="268"/>
      <c r="G24" s="269"/>
      <c r="H24" s="3"/>
      <c r="I24" s="3"/>
      <c r="J24" s="3"/>
      <c r="K24" s="3"/>
      <c r="L24" s="3"/>
      <c r="M24" s="449"/>
      <c r="N24" s="449"/>
      <c r="O24" s="449"/>
      <c r="P24" s="449"/>
      <c r="Q24" s="4"/>
      <c r="AB24" s="13" t="s">
        <v>21</v>
      </c>
    </row>
    <row r="25" spans="1:30" ht="6.95" customHeight="1" thickBot="1" x14ac:dyDescent="0.25">
      <c r="A25" s="2"/>
      <c r="B25" s="3"/>
      <c r="C25" s="3"/>
      <c r="D25" s="3"/>
      <c r="E25" s="3"/>
      <c r="F25" s="3"/>
      <c r="G25" s="3"/>
      <c r="H25" s="3"/>
      <c r="I25" s="3"/>
      <c r="J25" s="3"/>
      <c r="K25" s="3"/>
      <c r="L25" s="3"/>
      <c r="M25" s="20"/>
      <c r="N25" s="20"/>
      <c r="O25" s="20"/>
      <c r="P25" s="20"/>
      <c r="Q25" s="4"/>
      <c r="AB25" s="13" t="s">
        <v>22</v>
      </c>
    </row>
    <row r="26" spans="1:30" ht="15.75" customHeight="1" thickBot="1" x14ac:dyDescent="0.25">
      <c r="A26" s="2"/>
      <c r="B26" s="305" t="s">
        <v>29</v>
      </c>
      <c r="C26" s="307"/>
      <c r="D26" s="455" t="s">
        <v>30</v>
      </c>
      <c r="E26" s="306"/>
      <c r="F26" s="476" t="s">
        <v>27</v>
      </c>
      <c r="G26" s="476"/>
      <c r="H26" s="476"/>
      <c r="I26" s="476"/>
      <c r="J26" s="476"/>
      <c r="K26" s="476"/>
      <c r="L26" s="476" t="s">
        <v>28</v>
      </c>
      <c r="M26" s="476"/>
      <c r="N26" s="476"/>
      <c r="O26" s="480"/>
      <c r="P26" s="20"/>
      <c r="Q26" s="4"/>
      <c r="AB26" s="13" t="s">
        <v>23</v>
      </c>
    </row>
    <row r="27" spans="1:30" ht="15.75" customHeight="1" x14ac:dyDescent="0.2">
      <c r="A27" s="2"/>
      <c r="B27" s="409"/>
      <c r="C27" s="410"/>
      <c r="D27" s="499"/>
      <c r="E27" s="499"/>
      <c r="F27" s="477"/>
      <c r="G27" s="477"/>
      <c r="H27" s="477"/>
      <c r="I27" s="477"/>
      <c r="J27" s="477"/>
      <c r="K27" s="477"/>
      <c r="L27" s="481"/>
      <c r="M27" s="481"/>
      <c r="N27" s="481"/>
      <c r="O27" s="482"/>
      <c r="P27" s="3"/>
      <c r="Q27" s="4"/>
      <c r="AB27" s="13" t="s">
        <v>24</v>
      </c>
    </row>
    <row r="28" spans="1:30" ht="15.75" customHeight="1" x14ac:dyDescent="0.2">
      <c r="A28" s="2"/>
      <c r="B28" s="347"/>
      <c r="C28" s="348"/>
      <c r="D28" s="350"/>
      <c r="E28" s="350"/>
      <c r="F28" s="478"/>
      <c r="G28" s="478"/>
      <c r="H28" s="478"/>
      <c r="I28" s="478"/>
      <c r="J28" s="478"/>
      <c r="K28" s="478"/>
      <c r="L28" s="353"/>
      <c r="M28" s="353"/>
      <c r="N28" s="353"/>
      <c r="O28" s="483"/>
      <c r="P28" s="3"/>
      <c r="Q28" s="4"/>
      <c r="AB28" s="13"/>
    </row>
    <row r="29" spans="1:30" ht="15.75" customHeight="1" thickBot="1" x14ac:dyDescent="0.25">
      <c r="A29" s="2"/>
      <c r="B29" s="396"/>
      <c r="C29" s="397"/>
      <c r="D29" s="351"/>
      <c r="E29" s="351"/>
      <c r="F29" s="479"/>
      <c r="G29" s="479"/>
      <c r="H29" s="479"/>
      <c r="I29" s="479"/>
      <c r="J29" s="479"/>
      <c r="K29" s="479"/>
      <c r="L29" s="484"/>
      <c r="M29" s="484"/>
      <c r="N29" s="484"/>
      <c r="O29" s="485"/>
      <c r="P29" s="3"/>
      <c r="Q29" s="4"/>
      <c r="AB29" s="13" t="s">
        <v>7</v>
      </c>
    </row>
    <row r="30" spans="1:30" ht="6.95" customHeight="1" thickBot="1" x14ac:dyDescent="0.25">
      <c r="A30" s="2"/>
      <c r="B30" s="3"/>
      <c r="C30" s="143"/>
      <c r="D30" s="143"/>
      <c r="E30" s="144"/>
      <c r="F30" s="144"/>
      <c r="G30" s="143"/>
      <c r="H30" s="143"/>
      <c r="I30" s="146"/>
      <c r="J30" s="31"/>
      <c r="K30" s="23"/>
      <c r="L30" s="3"/>
      <c r="M30" s="3"/>
      <c r="N30" s="3"/>
      <c r="O30" s="3"/>
      <c r="P30" s="3"/>
      <c r="Q30" s="4"/>
      <c r="U30" s="21"/>
      <c r="V30" s="21"/>
      <c r="W30" s="22"/>
      <c r="X30" s="22"/>
      <c r="Y30" s="21"/>
      <c r="Z30" s="21"/>
      <c r="AB30" s="12" t="s">
        <v>10</v>
      </c>
    </row>
    <row r="31" spans="1:30" ht="15.75" customHeight="1" thickBot="1" x14ac:dyDescent="0.25">
      <c r="A31" s="2"/>
      <c r="B31" s="3"/>
      <c r="C31" s="446" t="s">
        <v>90</v>
      </c>
      <c r="D31" s="448"/>
      <c r="E31" s="444">
        <f>SUM(E27:F29)</f>
        <v>0</v>
      </c>
      <c r="F31" s="445"/>
      <c r="G31" s="390"/>
      <c r="H31" s="390"/>
      <c r="I31" s="446" t="s">
        <v>25</v>
      </c>
      <c r="J31" s="447"/>
      <c r="K31" s="448"/>
      <c r="L31" s="74">
        <f>COUNTIF(D27:E29,"&gt;0")</f>
        <v>0</v>
      </c>
      <c r="M31" s="3"/>
      <c r="N31" s="3"/>
      <c r="O31" s="3"/>
      <c r="P31" s="3"/>
      <c r="Q31" s="4"/>
      <c r="U31" s="3"/>
      <c r="V31" s="3"/>
      <c r="W31" s="12"/>
      <c r="X31" s="12"/>
      <c r="Y31" s="3"/>
      <c r="Z31" s="3"/>
      <c r="AB31" s="136" t="s">
        <v>83</v>
      </c>
      <c r="AC31" s="21"/>
      <c r="AD31" s="21"/>
    </row>
    <row r="32" spans="1:30" ht="6.95" customHeight="1" thickBot="1" x14ac:dyDescent="0.25">
      <c r="A32" s="2"/>
      <c r="B32" s="3"/>
      <c r="C32" s="3"/>
      <c r="D32" s="3"/>
      <c r="E32" s="3"/>
      <c r="F32" s="3"/>
      <c r="G32" s="11"/>
      <c r="H32" s="11"/>
      <c r="I32" s="25"/>
      <c r="J32" s="25"/>
      <c r="K32" s="25"/>
      <c r="L32" s="26"/>
      <c r="M32" s="27"/>
      <c r="N32" s="27"/>
      <c r="O32" s="27"/>
      <c r="P32" s="3"/>
      <c r="Q32" s="4"/>
      <c r="U32" s="3"/>
      <c r="V32" s="3"/>
      <c r="W32" s="3"/>
      <c r="X32" s="3"/>
      <c r="Y32" s="3"/>
      <c r="Z32" s="3"/>
      <c r="AB32" s="12" t="s">
        <v>84</v>
      </c>
      <c r="AC32"/>
      <c r="AD32"/>
    </row>
    <row r="33" spans="1:30" ht="18" customHeight="1" thickBot="1" x14ac:dyDescent="0.25">
      <c r="A33" s="2"/>
      <c r="B33" s="267" t="s">
        <v>38</v>
      </c>
      <c r="C33" s="268"/>
      <c r="D33" s="268"/>
      <c r="E33" s="268"/>
      <c r="F33" s="268"/>
      <c r="G33" s="268"/>
      <c r="H33" s="268"/>
      <c r="I33" s="269"/>
      <c r="J33" s="3"/>
      <c r="K33" s="3"/>
      <c r="L33" s="3"/>
      <c r="M33" s="20"/>
      <c r="N33" s="20"/>
      <c r="O33" s="20"/>
      <c r="P33" s="12"/>
      <c r="Q33" s="4"/>
      <c r="U33" s="3"/>
      <c r="V33" s="3"/>
      <c r="W33" s="3"/>
      <c r="X33" s="3"/>
      <c r="Y33" s="3"/>
      <c r="Z33" s="3"/>
      <c r="AB33" s="3"/>
      <c r="AC33" s="3"/>
      <c r="AD33" s="3"/>
    </row>
    <row r="34" spans="1:30" ht="6.95" customHeight="1" thickBot="1" x14ac:dyDescent="0.25">
      <c r="A34" s="2"/>
      <c r="B34" s="3"/>
      <c r="C34" s="3"/>
      <c r="D34" s="3"/>
      <c r="E34" s="3"/>
      <c r="F34" s="3"/>
      <c r="G34" s="3"/>
      <c r="H34" s="3"/>
      <c r="I34" s="3"/>
      <c r="J34" s="3"/>
      <c r="K34" s="3"/>
      <c r="L34" s="3"/>
      <c r="M34" s="3"/>
      <c r="N34" s="3"/>
      <c r="O34" s="3"/>
      <c r="P34" s="3"/>
      <c r="Q34" s="4"/>
      <c r="U34" s="3"/>
      <c r="V34" s="3"/>
      <c r="W34" s="3"/>
      <c r="X34" s="3"/>
      <c r="Y34" s="3"/>
      <c r="Z34" s="3"/>
      <c r="AB34" s="3"/>
      <c r="AC34" s="3"/>
      <c r="AD34" s="3"/>
    </row>
    <row r="35" spans="1:30" ht="15.75" customHeight="1" thickBot="1" x14ac:dyDescent="0.25">
      <c r="A35" s="2"/>
      <c r="B35" s="145"/>
      <c r="C35" s="497" t="s">
        <v>29</v>
      </c>
      <c r="D35" s="498"/>
      <c r="E35" s="47" t="s">
        <v>34</v>
      </c>
      <c r="F35" s="49"/>
      <c r="G35" s="488" t="s">
        <v>29</v>
      </c>
      <c r="H35" s="421"/>
      <c r="I35" s="48" t="s">
        <v>34</v>
      </c>
      <c r="J35" s="43"/>
      <c r="K35" s="488" t="s">
        <v>29</v>
      </c>
      <c r="L35" s="421"/>
      <c r="M35" s="47" t="s">
        <v>34</v>
      </c>
      <c r="N35" s="84"/>
      <c r="O35" s="139" t="s">
        <v>29</v>
      </c>
      <c r="P35" s="46" t="s">
        <v>34</v>
      </c>
      <c r="Q35" s="4"/>
      <c r="U35" s="3"/>
      <c r="V35" s="3"/>
      <c r="W35" s="3"/>
      <c r="X35" s="3"/>
      <c r="Y35" s="3"/>
      <c r="Z35" s="3"/>
      <c r="AB35" s="3"/>
      <c r="AC35" s="3"/>
      <c r="AD35" s="3"/>
    </row>
    <row r="36" spans="1:30" ht="15.75" customHeight="1" x14ac:dyDescent="0.2">
      <c r="A36" s="168"/>
      <c r="B36" s="160">
        <v>1</v>
      </c>
      <c r="C36" s="500"/>
      <c r="D36" s="500"/>
      <c r="E36" s="198"/>
      <c r="F36" s="45">
        <v>21</v>
      </c>
      <c r="G36" s="486"/>
      <c r="H36" s="486"/>
      <c r="I36" s="198"/>
      <c r="J36" s="44">
        <v>41</v>
      </c>
      <c r="K36" s="486"/>
      <c r="L36" s="486"/>
      <c r="M36" s="198"/>
      <c r="N36" s="44">
        <v>61</v>
      </c>
      <c r="O36" s="141"/>
      <c r="P36" s="152"/>
      <c r="Q36" s="4"/>
      <c r="AB36" s="3"/>
      <c r="AC36" s="3"/>
      <c r="AD36" s="3"/>
    </row>
    <row r="37" spans="1:30" ht="15.75" customHeight="1" x14ac:dyDescent="0.2">
      <c r="A37" s="168"/>
      <c r="B37" s="161">
        <v>2</v>
      </c>
      <c r="C37" s="452"/>
      <c r="D37" s="452"/>
      <c r="E37" s="197"/>
      <c r="F37" s="42">
        <v>22</v>
      </c>
      <c r="G37" s="453"/>
      <c r="H37" s="453"/>
      <c r="I37" s="197"/>
      <c r="J37" s="42">
        <v>42</v>
      </c>
      <c r="K37" s="487"/>
      <c r="L37" s="487"/>
      <c r="M37" s="197"/>
      <c r="N37" s="42">
        <v>62</v>
      </c>
      <c r="O37" s="140"/>
      <c r="P37" s="153"/>
      <c r="Q37" s="4"/>
      <c r="AB37" s="3"/>
      <c r="AC37" s="3"/>
      <c r="AD37" s="3"/>
    </row>
    <row r="38" spans="1:30" ht="15.75" customHeight="1" x14ac:dyDescent="0.2">
      <c r="A38" s="168"/>
      <c r="B38" s="161">
        <v>3</v>
      </c>
      <c r="C38" s="452"/>
      <c r="D38" s="452"/>
      <c r="E38" s="197"/>
      <c r="F38" s="45">
        <v>23</v>
      </c>
      <c r="G38" s="453"/>
      <c r="H38" s="453"/>
      <c r="I38" s="197"/>
      <c r="J38" s="42">
        <v>43</v>
      </c>
      <c r="K38" s="453"/>
      <c r="L38" s="453"/>
      <c r="M38" s="197"/>
      <c r="N38" s="42">
        <v>63</v>
      </c>
      <c r="O38" s="140"/>
      <c r="P38" s="153"/>
      <c r="Q38" s="4"/>
    </row>
    <row r="39" spans="1:30" ht="15.75" customHeight="1" x14ac:dyDescent="0.2">
      <c r="A39" s="168"/>
      <c r="B39" s="161">
        <v>4</v>
      </c>
      <c r="C39" s="452"/>
      <c r="D39" s="452"/>
      <c r="E39" s="197"/>
      <c r="F39" s="42">
        <v>24</v>
      </c>
      <c r="G39" s="453"/>
      <c r="H39" s="453"/>
      <c r="I39" s="197"/>
      <c r="J39" s="42">
        <v>44</v>
      </c>
      <c r="K39" s="453"/>
      <c r="L39" s="453"/>
      <c r="M39" s="197"/>
      <c r="N39" s="42">
        <v>64</v>
      </c>
      <c r="O39" s="140"/>
      <c r="P39" s="153"/>
      <c r="Q39" s="4"/>
    </row>
    <row r="40" spans="1:30" ht="15.75" customHeight="1" x14ac:dyDescent="0.2">
      <c r="A40" s="168"/>
      <c r="B40" s="161">
        <v>5</v>
      </c>
      <c r="C40" s="452"/>
      <c r="D40" s="452"/>
      <c r="E40" s="197"/>
      <c r="F40" s="45">
        <v>25</v>
      </c>
      <c r="G40" s="453"/>
      <c r="H40" s="453"/>
      <c r="I40" s="197"/>
      <c r="J40" s="42">
        <v>45</v>
      </c>
      <c r="K40" s="453"/>
      <c r="L40" s="453"/>
      <c r="M40" s="197"/>
      <c r="N40" s="42">
        <v>65</v>
      </c>
      <c r="O40" s="140"/>
      <c r="P40" s="153"/>
      <c r="Q40" s="4"/>
      <c r="AB40" s="3"/>
      <c r="AC40" s="3"/>
      <c r="AD40" s="3"/>
    </row>
    <row r="41" spans="1:30" ht="15.75" customHeight="1" x14ac:dyDescent="0.2">
      <c r="A41" s="168"/>
      <c r="B41" s="161">
        <v>6</v>
      </c>
      <c r="C41" s="452"/>
      <c r="D41" s="452"/>
      <c r="E41" s="197"/>
      <c r="F41" s="42">
        <v>26</v>
      </c>
      <c r="G41" s="453"/>
      <c r="H41" s="453"/>
      <c r="I41" s="197"/>
      <c r="J41" s="42">
        <v>46</v>
      </c>
      <c r="K41" s="453"/>
      <c r="L41" s="453"/>
      <c r="M41" s="197"/>
      <c r="N41" s="42">
        <v>66</v>
      </c>
      <c r="O41" s="140"/>
      <c r="P41" s="153"/>
      <c r="Q41" s="4"/>
    </row>
    <row r="42" spans="1:30" ht="15.75" customHeight="1" x14ac:dyDescent="0.2">
      <c r="A42" s="168"/>
      <c r="B42" s="161">
        <v>7</v>
      </c>
      <c r="C42" s="452"/>
      <c r="D42" s="452"/>
      <c r="E42" s="197"/>
      <c r="F42" s="45">
        <v>27</v>
      </c>
      <c r="G42" s="453"/>
      <c r="H42" s="453"/>
      <c r="I42" s="197"/>
      <c r="J42" s="42">
        <v>47</v>
      </c>
      <c r="K42" s="453"/>
      <c r="L42" s="453"/>
      <c r="M42" s="197"/>
      <c r="N42" s="42">
        <v>67</v>
      </c>
      <c r="O42" s="140"/>
      <c r="P42" s="153"/>
      <c r="Q42" s="4"/>
    </row>
    <row r="43" spans="1:30" ht="15.75" customHeight="1" x14ac:dyDescent="0.2">
      <c r="A43" s="168"/>
      <c r="B43" s="161">
        <v>8</v>
      </c>
      <c r="C43" s="452"/>
      <c r="D43" s="452"/>
      <c r="E43" s="197"/>
      <c r="F43" s="42">
        <v>28</v>
      </c>
      <c r="G43" s="453"/>
      <c r="H43" s="453"/>
      <c r="I43" s="197"/>
      <c r="J43" s="42">
        <v>48</v>
      </c>
      <c r="K43" s="453"/>
      <c r="L43" s="453"/>
      <c r="M43" s="197"/>
      <c r="N43" s="42">
        <v>68</v>
      </c>
      <c r="O43" s="140"/>
      <c r="P43" s="153"/>
      <c r="Q43" s="4"/>
      <c r="AB43" s="3"/>
      <c r="AC43" s="3"/>
      <c r="AD43" s="3"/>
    </row>
    <row r="44" spans="1:30" ht="15.75" customHeight="1" x14ac:dyDescent="0.2">
      <c r="A44" s="168"/>
      <c r="B44" s="161">
        <v>9</v>
      </c>
      <c r="C44" s="452"/>
      <c r="D44" s="452"/>
      <c r="E44" s="197"/>
      <c r="F44" s="45">
        <v>29</v>
      </c>
      <c r="G44" s="453"/>
      <c r="H44" s="453"/>
      <c r="I44" s="197"/>
      <c r="J44" s="42">
        <v>49</v>
      </c>
      <c r="K44" s="453"/>
      <c r="L44" s="453"/>
      <c r="M44" s="197"/>
      <c r="N44" s="42">
        <v>69</v>
      </c>
      <c r="O44" s="140"/>
      <c r="P44" s="153"/>
      <c r="Q44" s="4"/>
    </row>
    <row r="45" spans="1:30" ht="15.75" customHeight="1" x14ac:dyDescent="0.2">
      <c r="A45" s="168"/>
      <c r="B45" s="161">
        <v>10</v>
      </c>
      <c r="C45" s="452"/>
      <c r="D45" s="452"/>
      <c r="E45" s="197"/>
      <c r="F45" s="42">
        <v>30</v>
      </c>
      <c r="G45" s="453"/>
      <c r="H45" s="453"/>
      <c r="I45" s="197"/>
      <c r="J45" s="42">
        <v>50</v>
      </c>
      <c r="K45" s="453"/>
      <c r="L45" s="453"/>
      <c r="M45" s="197"/>
      <c r="N45" s="42">
        <v>70</v>
      </c>
      <c r="O45" s="140"/>
      <c r="P45" s="153"/>
      <c r="Q45" s="4"/>
      <c r="AB45" s="3"/>
      <c r="AC45" s="3"/>
      <c r="AD45" s="3"/>
    </row>
    <row r="46" spans="1:30" ht="15.75" customHeight="1" x14ac:dyDescent="0.2">
      <c r="A46" s="168"/>
      <c r="B46" s="161">
        <v>11</v>
      </c>
      <c r="C46" s="452"/>
      <c r="D46" s="452"/>
      <c r="E46" s="197"/>
      <c r="F46" s="45">
        <v>31</v>
      </c>
      <c r="G46" s="453"/>
      <c r="H46" s="453"/>
      <c r="I46" s="197"/>
      <c r="J46" s="42">
        <v>51</v>
      </c>
      <c r="K46" s="453"/>
      <c r="L46" s="453"/>
      <c r="M46" s="197"/>
      <c r="N46" s="42">
        <v>71</v>
      </c>
      <c r="O46" s="140"/>
      <c r="P46" s="153"/>
      <c r="Q46" s="4"/>
    </row>
    <row r="47" spans="1:30" ht="15.75" customHeight="1" x14ac:dyDescent="0.2">
      <c r="A47" s="168"/>
      <c r="B47" s="161">
        <v>12</v>
      </c>
      <c r="C47" s="452"/>
      <c r="D47" s="452"/>
      <c r="E47" s="197"/>
      <c r="F47" s="42">
        <v>32</v>
      </c>
      <c r="G47" s="453"/>
      <c r="H47" s="453"/>
      <c r="I47" s="197"/>
      <c r="J47" s="42">
        <v>52</v>
      </c>
      <c r="K47" s="453"/>
      <c r="L47" s="453"/>
      <c r="M47" s="197"/>
      <c r="N47" s="42">
        <v>72</v>
      </c>
      <c r="O47" s="140"/>
      <c r="P47" s="153"/>
      <c r="Q47" s="4"/>
    </row>
    <row r="48" spans="1:30" ht="15.75" customHeight="1" x14ac:dyDescent="0.2">
      <c r="A48" s="168"/>
      <c r="B48" s="161">
        <v>13</v>
      </c>
      <c r="C48" s="452"/>
      <c r="D48" s="452"/>
      <c r="E48" s="197"/>
      <c r="F48" s="45">
        <v>33</v>
      </c>
      <c r="G48" s="453"/>
      <c r="H48" s="453"/>
      <c r="I48" s="197"/>
      <c r="J48" s="42">
        <v>53</v>
      </c>
      <c r="K48" s="453"/>
      <c r="L48" s="453"/>
      <c r="M48" s="197"/>
      <c r="N48" s="42">
        <v>73</v>
      </c>
      <c r="O48" s="140"/>
      <c r="P48" s="153"/>
      <c r="Q48" s="4"/>
    </row>
    <row r="49" spans="1:30" ht="15.75" customHeight="1" x14ac:dyDescent="0.2">
      <c r="A49" s="168"/>
      <c r="B49" s="161">
        <v>14</v>
      </c>
      <c r="C49" s="452"/>
      <c r="D49" s="452"/>
      <c r="E49" s="197"/>
      <c r="F49" s="42">
        <v>34</v>
      </c>
      <c r="G49" s="453"/>
      <c r="H49" s="453"/>
      <c r="I49" s="197"/>
      <c r="J49" s="42">
        <v>54</v>
      </c>
      <c r="K49" s="453"/>
      <c r="L49" s="453"/>
      <c r="M49" s="197"/>
      <c r="N49" s="42">
        <v>74</v>
      </c>
      <c r="O49" s="140"/>
      <c r="P49" s="153"/>
      <c r="Q49" s="4"/>
      <c r="AB49" s="3"/>
      <c r="AC49" s="3"/>
      <c r="AD49" s="3"/>
    </row>
    <row r="50" spans="1:30" ht="15.75" customHeight="1" x14ac:dyDescent="0.2">
      <c r="A50" s="168"/>
      <c r="B50" s="161">
        <v>15</v>
      </c>
      <c r="C50" s="452"/>
      <c r="D50" s="452"/>
      <c r="E50" s="197"/>
      <c r="F50" s="45">
        <v>35</v>
      </c>
      <c r="G50" s="453"/>
      <c r="H50" s="453"/>
      <c r="I50" s="197"/>
      <c r="J50" s="42">
        <v>55</v>
      </c>
      <c r="K50" s="453"/>
      <c r="L50" s="453"/>
      <c r="M50" s="197"/>
      <c r="N50" s="42">
        <v>75</v>
      </c>
      <c r="O50" s="140"/>
      <c r="P50" s="153"/>
      <c r="Q50" s="4"/>
    </row>
    <row r="51" spans="1:30" ht="15.75" customHeight="1" x14ac:dyDescent="0.2">
      <c r="A51" s="168"/>
      <c r="B51" s="161">
        <v>16</v>
      </c>
      <c r="C51" s="452"/>
      <c r="D51" s="452"/>
      <c r="E51" s="197"/>
      <c r="F51" s="42">
        <v>36</v>
      </c>
      <c r="G51" s="453"/>
      <c r="H51" s="453"/>
      <c r="I51" s="197"/>
      <c r="J51" s="42">
        <v>56</v>
      </c>
      <c r="K51" s="453"/>
      <c r="L51" s="453"/>
      <c r="M51" s="197"/>
      <c r="N51" s="42">
        <v>76</v>
      </c>
      <c r="O51" s="140"/>
      <c r="P51" s="153"/>
      <c r="Q51" s="4"/>
    </row>
    <row r="52" spans="1:30" ht="15.75" customHeight="1" x14ac:dyDescent="0.2">
      <c r="A52" s="168"/>
      <c r="B52" s="161">
        <v>17</v>
      </c>
      <c r="C52" s="452"/>
      <c r="D52" s="452"/>
      <c r="E52" s="197"/>
      <c r="F52" s="45">
        <v>37</v>
      </c>
      <c r="G52" s="453"/>
      <c r="H52" s="453"/>
      <c r="I52" s="197"/>
      <c r="J52" s="42">
        <v>57</v>
      </c>
      <c r="K52" s="453"/>
      <c r="L52" s="453"/>
      <c r="M52" s="197"/>
      <c r="N52" s="42">
        <v>77</v>
      </c>
      <c r="O52" s="140"/>
      <c r="P52" s="153"/>
      <c r="Q52" s="4"/>
      <c r="AB52" s="3"/>
      <c r="AC52" s="3"/>
      <c r="AD52" s="3"/>
    </row>
    <row r="53" spans="1:30" ht="15.75" customHeight="1" x14ac:dyDescent="0.2">
      <c r="A53" s="168"/>
      <c r="B53" s="161">
        <v>18</v>
      </c>
      <c r="C53" s="452"/>
      <c r="D53" s="452"/>
      <c r="E53" s="197"/>
      <c r="F53" s="42">
        <v>38</v>
      </c>
      <c r="G53" s="453"/>
      <c r="H53" s="453"/>
      <c r="I53" s="197"/>
      <c r="J53" s="42">
        <v>58</v>
      </c>
      <c r="K53" s="453"/>
      <c r="L53" s="453"/>
      <c r="M53" s="197"/>
      <c r="N53" s="42">
        <v>78</v>
      </c>
      <c r="O53" s="140"/>
      <c r="P53" s="153"/>
      <c r="Q53" s="4"/>
    </row>
    <row r="54" spans="1:30" ht="15.75" customHeight="1" x14ac:dyDescent="0.2">
      <c r="A54" s="168"/>
      <c r="B54" s="161">
        <v>19</v>
      </c>
      <c r="C54" s="470"/>
      <c r="D54" s="471"/>
      <c r="E54" s="197"/>
      <c r="F54" s="45">
        <v>39</v>
      </c>
      <c r="G54" s="474"/>
      <c r="H54" s="475"/>
      <c r="I54" s="197"/>
      <c r="J54" s="45">
        <v>59</v>
      </c>
      <c r="K54" s="467"/>
      <c r="L54" s="467"/>
      <c r="M54" s="201"/>
      <c r="N54" s="45">
        <v>79</v>
      </c>
      <c r="O54" s="140"/>
      <c r="P54" s="153"/>
      <c r="Q54" s="4"/>
      <c r="AB54"/>
      <c r="AC54"/>
      <c r="AD54"/>
    </row>
    <row r="55" spans="1:30" ht="15.75" customHeight="1" thickBot="1" x14ac:dyDescent="0.25">
      <c r="A55" s="168"/>
      <c r="B55" s="162">
        <v>20</v>
      </c>
      <c r="C55" s="472"/>
      <c r="D55" s="473"/>
      <c r="E55" s="199"/>
      <c r="F55" s="42">
        <v>40</v>
      </c>
      <c r="G55" s="468"/>
      <c r="H55" s="469"/>
      <c r="I55" s="199"/>
      <c r="J55" s="42">
        <v>60</v>
      </c>
      <c r="K55" s="468"/>
      <c r="L55" s="469"/>
      <c r="M55" s="199"/>
      <c r="N55" s="42">
        <v>80</v>
      </c>
      <c r="O55" s="166"/>
      <c r="P55" s="167"/>
      <c r="Q55" s="4"/>
    </row>
    <row r="56" spans="1:30" customFormat="1" ht="6.95" customHeight="1" thickBot="1" x14ac:dyDescent="0.25">
      <c r="A56" s="39"/>
      <c r="B56" s="127"/>
      <c r="C56" s="127"/>
      <c r="D56" s="127"/>
      <c r="E56" s="127"/>
      <c r="F56" s="127"/>
      <c r="G56" s="127"/>
      <c r="H56" s="127"/>
      <c r="I56" s="127"/>
      <c r="J56" s="127"/>
      <c r="K56" s="127"/>
      <c r="L56" s="127"/>
      <c r="M56" s="127"/>
      <c r="N56" s="127"/>
      <c r="O56" s="127"/>
      <c r="P56" s="127"/>
      <c r="Q56" s="40"/>
      <c r="AB56" s="1"/>
      <c r="AC56" s="1"/>
      <c r="AD56" s="1"/>
    </row>
    <row r="57" spans="1:30" ht="15.75" customHeight="1" thickBot="1" x14ac:dyDescent="0.25">
      <c r="A57" s="2"/>
      <c r="B57" s="3"/>
      <c r="C57" s="450" t="s">
        <v>32</v>
      </c>
      <c r="D57" s="451"/>
      <c r="E57" s="77">
        <f>SUM(E36:E55,I36:I55,M36:M55,P36:P55)</f>
        <v>0</v>
      </c>
      <c r="F57" s="50"/>
      <c r="G57" s="3"/>
      <c r="H57" s="3"/>
      <c r="I57" s="137"/>
      <c r="J57" s="31"/>
      <c r="K57" s="24" t="s">
        <v>33</v>
      </c>
      <c r="L57" s="74">
        <f>COUNTIF(I36:I55,"&gt;0")+COUNTIF(E36:E55,"&gt;0")+COUNTIF(M36:M55,"&gt;0")+COUNTIF(P36:P55,"&gt;0")</f>
        <v>0</v>
      </c>
      <c r="M57" s="3"/>
      <c r="N57" s="3"/>
      <c r="O57" s="3"/>
      <c r="P57" s="3"/>
      <c r="Q57" s="4"/>
    </row>
    <row r="58" spans="1:30" ht="6.95" customHeight="1" thickBot="1" x14ac:dyDescent="0.25">
      <c r="A58" s="2"/>
      <c r="B58" s="3"/>
      <c r="C58" s="3"/>
      <c r="D58" s="3"/>
      <c r="E58" s="3"/>
      <c r="F58" s="3"/>
      <c r="G58" s="3"/>
      <c r="H58" s="3"/>
      <c r="I58" s="3"/>
      <c r="J58" s="3"/>
      <c r="K58" s="3"/>
      <c r="L58" s="3"/>
      <c r="M58" s="3"/>
      <c r="N58" s="3"/>
      <c r="O58" s="3"/>
      <c r="P58" s="3"/>
      <c r="Q58" s="4"/>
    </row>
    <row r="59" spans="1:30" ht="18" customHeight="1" thickBot="1" x14ac:dyDescent="0.25">
      <c r="A59" s="168"/>
      <c r="B59" s="268" t="s">
        <v>97</v>
      </c>
      <c r="C59" s="268"/>
      <c r="D59" s="268"/>
      <c r="E59" s="268"/>
      <c r="F59" s="268"/>
      <c r="G59" s="268"/>
      <c r="H59" s="268"/>
      <c r="I59" s="268"/>
      <c r="J59" s="268"/>
      <c r="K59" s="268"/>
      <c r="L59" s="269"/>
      <c r="M59" s="32"/>
      <c r="N59" s="149" t="s">
        <v>99</v>
      </c>
      <c r="O59" s="148"/>
      <c r="P59" s="164"/>
      <c r="Q59" s="4"/>
      <c r="AB59" s="3"/>
      <c r="AC59" s="3"/>
      <c r="AD59" s="3"/>
    </row>
    <row r="60" spans="1:30" ht="6.95" customHeight="1" thickBot="1" x14ac:dyDescent="0.25">
      <c r="A60" s="2"/>
      <c r="B60" s="3"/>
      <c r="C60" s="3"/>
      <c r="D60" s="3"/>
      <c r="E60" s="3"/>
      <c r="F60" s="3"/>
      <c r="G60" s="3"/>
      <c r="H60" s="3"/>
      <c r="I60" s="3"/>
      <c r="J60" s="3"/>
      <c r="K60" s="3"/>
      <c r="L60" s="3"/>
      <c r="M60" s="27"/>
      <c r="N60" s="27"/>
      <c r="O60" s="27"/>
      <c r="P60" s="3"/>
      <c r="Q60" s="4"/>
    </row>
    <row r="61" spans="1:30" ht="30.75" customHeight="1" thickBot="1" x14ac:dyDescent="0.25">
      <c r="A61" s="2"/>
      <c r="B61" s="419" t="s">
        <v>94</v>
      </c>
      <c r="C61" s="420"/>
      <c r="D61" s="454" t="s">
        <v>29</v>
      </c>
      <c r="E61" s="455"/>
      <c r="F61" s="454" t="s">
        <v>34</v>
      </c>
      <c r="G61" s="455"/>
      <c r="H61" s="454" t="s">
        <v>27</v>
      </c>
      <c r="I61" s="456"/>
      <c r="J61" s="456"/>
      <c r="K61" s="456"/>
      <c r="L61" s="455"/>
      <c r="M61" s="421" t="s">
        <v>28</v>
      </c>
      <c r="N61" s="421"/>
      <c r="O61" s="422"/>
      <c r="P61" s="3"/>
      <c r="Q61" s="4"/>
    </row>
    <row r="62" spans="1:30" ht="15.75" customHeight="1" x14ac:dyDescent="0.2">
      <c r="A62" s="2"/>
      <c r="B62" s="423"/>
      <c r="C62" s="424"/>
      <c r="D62" s="425"/>
      <c r="E62" s="426"/>
      <c r="F62" s="427"/>
      <c r="G62" s="427"/>
      <c r="H62" s="428" t="s">
        <v>42</v>
      </c>
      <c r="I62" s="428"/>
      <c r="J62" s="428"/>
      <c r="K62" s="428"/>
      <c r="L62" s="428"/>
      <c r="M62" s="429"/>
      <c r="N62" s="429"/>
      <c r="O62" s="430"/>
      <c r="P62" s="3"/>
      <c r="Q62" s="4"/>
      <c r="AB62" s="3"/>
      <c r="AC62" s="3"/>
      <c r="AD62" s="3"/>
    </row>
    <row r="63" spans="1:30" ht="15.75" customHeight="1" x14ac:dyDescent="0.2">
      <c r="A63" s="2"/>
      <c r="B63" s="431"/>
      <c r="C63" s="432"/>
      <c r="D63" s="433"/>
      <c r="E63" s="434"/>
      <c r="F63" s="318"/>
      <c r="G63" s="318"/>
      <c r="H63" s="435"/>
      <c r="I63" s="435"/>
      <c r="J63" s="435"/>
      <c r="K63" s="435"/>
      <c r="L63" s="435"/>
      <c r="M63" s="436"/>
      <c r="N63" s="436"/>
      <c r="O63" s="437"/>
      <c r="P63" s="3"/>
      <c r="Q63" s="4"/>
      <c r="AB63" s="3"/>
      <c r="AC63" s="3"/>
      <c r="AD63" s="3"/>
    </row>
    <row r="64" spans="1:30" ht="15.75" customHeight="1" x14ac:dyDescent="0.2">
      <c r="A64" s="2"/>
      <c r="B64" s="431"/>
      <c r="C64" s="432"/>
      <c r="D64" s="433"/>
      <c r="E64" s="434"/>
      <c r="F64" s="318"/>
      <c r="G64" s="318"/>
      <c r="H64" s="435"/>
      <c r="I64" s="435"/>
      <c r="J64" s="435"/>
      <c r="K64" s="435"/>
      <c r="L64" s="435"/>
      <c r="M64" s="436"/>
      <c r="N64" s="436"/>
      <c r="O64" s="437"/>
      <c r="P64" s="3"/>
      <c r="Q64" s="4"/>
      <c r="AB64" s="3"/>
      <c r="AC64" s="3"/>
      <c r="AD64" s="3"/>
    </row>
    <row r="65" spans="1:30" ht="15.75" customHeight="1" x14ac:dyDescent="0.2">
      <c r="A65" s="2"/>
      <c r="B65" s="431"/>
      <c r="C65" s="432"/>
      <c r="D65" s="433"/>
      <c r="E65" s="434"/>
      <c r="F65" s="318"/>
      <c r="G65" s="318"/>
      <c r="H65" s="435"/>
      <c r="I65" s="435"/>
      <c r="J65" s="435"/>
      <c r="K65" s="435"/>
      <c r="L65" s="435"/>
      <c r="M65" s="436"/>
      <c r="N65" s="436"/>
      <c r="O65" s="437"/>
      <c r="P65" s="3"/>
      <c r="Q65" s="4"/>
      <c r="AB65" s="3"/>
      <c r="AC65" s="3"/>
      <c r="AD65" s="3"/>
    </row>
    <row r="66" spans="1:30" ht="15.75" customHeight="1" thickBot="1" x14ac:dyDescent="0.25">
      <c r="A66" s="2"/>
      <c r="B66" s="457"/>
      <c r="C66" s="458"/>
      <c r="D66" s="459"/>
      <c r="E66" s="460"/>
      <c r="F66" s="461"/>
      <c r="G66" s="461"/>
      <c r="H66" s="462"/>
      <c r="I66" s="462"/>
      <c r="J66" s="462"/>
      <c r="K66" s="462"/>
      <c r="L66" s="462"/>
      <c r="M66" s="463"/>
      <c r="N66" s="463"/>
      <c r="O66" s="464"/>
      <c r="P66" s="3"/>
      <c r="Q66" s="4"/>
      <c r="AB66" s="3"/>
      <c r="AC66" s="3"/>
      <c r="AD66" s="3"/>
    </row>
    <row r="67" spans="1:30" customFormat="1" ht="6.95" customHeight="1" thickBot="1" x14ac:dyDescent="0.25">
      <c r="A67" s="39"/>
      <c r="B67" s="127"/>
      <c r="C67" s="127"/>
      <c r="D67" s="127"/>
      <c r="E67" s="127"/>
      <c r="F67" s="127"/>
      <c r="G67" s="127"/>
      <c r="H67" s="127"/>
      <c r="I67" s="127"/>
      <c r="J67" s="127"/>
      <c r="K67" s="127"/>
      <c r="L67" s="127"/>
      <c r="M67" s="127"/>
      <c r="N67" s="127"/>
      <c r="O67" s="127"/>
      <c r="P67" s="127"/>
      <c r="Q67" s="40"/>
      <c r="AB67" s="1"/>
      <c r="AC67" s="1"/>
      <c r="AD67" s="1"/>
    </row>
    <row r="68" spans="1:30" ht="15.75" customHeight="1" thickBot="1" x14ac:dyDescent="0.25">
      <c r="A68" s="2"/>
      <c r="B68" s="3"/>
      <c r="C68" s="465" t="s">
        <v>32</v>
      </c>
      <c r="D68" s="466"/>
      <c r="E68" s="86">
        <f>SUM(F62:G66)</f>
        <v>0</v>
      </c>
      <c r="F68" s="3"/>
      <c r="G68" s="390"/>
      <c r="H68" s="390"/>
      <c r="I68" s="147"/>
      <c r="J68" s="3"/>
      <c r="K68" s="24" t="s">
        <v>33</v>
      </c>
      <c r="L68" s="74">
        <f>COUNTIF(F62:G66,"&gt;0")</f>
        <v>0</v>
      </c>
      <c r="M68" s="138"/>
      <c r="N68" s="150"/>
      <c r="O68" s="27"/>
      <c r="P68" s="3"/>
      <c r="Q68" s="4"/>
    </row>
    <row r="69" spans="1:30" ht="6.95" customHeight="1" thickBot="1" x14ac:dyDescent="0.25">
      <c r="A69" s="2"/>
      <c r="B69" s="3"/>
      <c r="C69" s="3"/>
      <c r="D69" s="3"/>
      <c r="E69" s="3"/>
      <c r="F69" s="3"/>
      <c r="G69" s="3"/>
      <c r="H69" s="3"/>
      <c r="I69" s="3"/>
      <c r="J69" s="3"/>
      <c r="K69" s="3"/>
      <c r="L69" s="3"/>
      <c r="M69" s="27"/>
      <c r="N69" s="27"/>
      <c r="O69" s="27"/>
      <c r="P69" s="3"/>
      <c r="Q69" s="4"/>
    </row>
    <row r="70" spans="1:30" ht="18" customHeight="1" thickBot="1" x14ac:dyDescent="0.25">
      <c r="A70" s="2"/>
      <c r="B70" s="267" t="s">
        <v>118</v>
      </c>
      <c r="C70" s="268"/>
      <c r="D70" s="268"/>
      <c r="E70" s="268"/>
      <c r="F70" s="268"/>
      <c r="G70" s="268"/>
      <c r="H70" s="268"/>
      <c r="I70" s="268"/>
      <c r="J70" s="268"/>
      <c r="K70" s="268"/>
      <c r="L70" s="268"/>
      <c r="M70" s="269"/>
      <c r="N70" s="27"/>
      <c r="O70" s="149" t="s">
        <v>91</v>
      </c>
      <c r="P70" s="3"/>
      <c r="Q70" s="4"/>
    </row>
    <row r="71" spans="1:30" ht="6.95" customHeight="1" thickBot="1" x14ac:dyDescent="0.25">
      <c r="A71" s="2"/>
      <c r="B71" s="3"/>
      <c r="C71" s="3"/>
      <c r="D71" s="3"/>
      <c r="E71" s="3"/>
      <c r="F71" s="3"/>
      <c r="G71" s="3"/>
      <c r="H71" s="3"/>
      <c r="I71" s="3"/>
      <c r="J71" s="3"/>
      <c r="K71" s="3"/>
      <c r="L71" s="3"/>
      <c r="M71" s="27"/>
      <c r="N71" s="27"/>
      <c r="O71" s="27"/>
      <c r="P71" s="3"/>
      <c r="Q71" s="4"/>
    </row>
    <row r="72" spans="1:30" ht="15.75" customHeight="1" thickBot="1" x14ac:dyDescent="0.25">
      <c r="A72" s="2"/>
      <c r="B72" s="419" t="s">
        <v>94</v>
      </c>
      <c r="C72" s="420"/>
      <c r="D72" s="454" t="s">
        <v>29</v>
      </c>
      <c r="E72" s="455"/>
      <c r="F72" s="454" t="s">
        <v>34</v>
      </c>
      <c r="G72" s="455"/>
      <c r="H72" s="454" t="s">
        <v>27</v>
      </c>
      <c r="I72" s="456"/>
      <c r="J72" s="456"/>
      <c r="K72" s="456"/>
      <c r="L72" s="455"/>
      <c r="M72" s="421" t="s">
        <v>80</v>
      </c>
      <c r="N72" s="421"/>
      <c r="O72" s="422"/>
      <c r="P72" s="3"/>
      <c r="Q72" s="4"/>
    </row>
    <row r="73" spans="1:30" ht="15.75" customHeight="1" x14ac:dyDescent="0.2">
      <c r="A73" s="2"/>
      <c r="B73" s="423"/>
      <c r="C73" s="424"/>
      <c r="D73" s="425"/>
      <c r="E73" s="426"/>
      <c r="F73" s="427"/>
      <c r="G73" s="427"/>
      <c r="H73" s="428" t="s">
        <v>42</v>
      </c>
      <c r="I73" s="428"/>
      <c r="J73" s="428"/>
      <c r="K73" s="428"/>
      <c r="L73" s="428"/>
      <c r="M73" s="429"/>
      <c r="N73" s="429"/>
      <c r="O73" s="430"/>
      <c r="P73" s="3"/>
      <c r="Q73" s="4"/>
    </row>
    <row r="74" spans="1:30" ht="15.75" customHeight="1" x14ac:dyDescent="0.2">
      <c r="A74" s="2"/>
      <c r="B74" s="431"/>
      <c r="C74" s="432"/>
      <c r="D74" s="433"/>
      <c r="E74" s="434"/>
      <c r="F74" s="318"/>
      <c r="G74" s="318"/>
      <c r="H74" s="435"/>
      <c r="I74" s="435"/>
      <c r="J74" s="435"/>
      <c r="K74" s="435"/>
      <c r="L74" s="435"/>
      <c r="M74" s="436"/>
      <c r="N74" s="436"/>
      <c r="O74" s="437"/>
      <c r="P74" s="3"/>
      <c r="Q74" s="4"/>
    </row>
    <row r="75" spans="1:30" ht="15.75" customHeight="1" x14ac:dyDescent="0.2">
      <c r="A75" s="2"/>
      <c r="B75" s="431"/>
      <c r="C75" s="432"/>
      <c r="D75" s="433"/>
      <c r="E75" s="434"/>
      <c r="F75" s="318"/>
      <c r="G75" s="318"/>
      <c r="H75" s="435"/>
      <c r="I75" s="435"/>
      <c r="J75" s="435"/>
      <c r="K75" s="435"/>
      <c r="L75" s="435"/>
      <c r="M75" s="436"/>
      <c r="N75" s="436"/>
      <c r="O75" s="437"/>
      <c r="P75" s="3"/>
      <c r="Q75" s="4"/>
    </row>
    <row r="76" spans="1:30" ht="15.75" customHeight="1" x14ac:dyDescent="0.2">
      <c r="A76" s="2"/>
      <c r="B76" s="431"/>
      <c r="C76" s="432"/>
      <c r="D76" s="433"/>
      <c r="E76" s="434"/>
      <c r="F76" s="318"/>
      <c r="G76" s="318"/>
      <c r="H76" s="435"/>
      <c r="I76" s="435"/>
      <c r="J76" s="435"/>
      <c r="K76" s="435"/>
      <c r="L76" s="435"/>
      <c r="M76" s="436"/>
      <c r="N76" s="436"/>
      <c r="O76" s="437"/>
      <c r="P76" s="3"/>
      <c r="Q76" s="4"/>
    </row>
    <row r="77" spans="1:30" ht="15.75" customHeight="1" thickBot="1" x14ac:dyDescent="0.25">
      <c r="A77" s="2"/>
      <c r="B77" s="457"/>
      <c r="C77" s="458"/>
      <c r="D77" s="459"/>
      <c r="E77" s="460"/>
      <c r="F77" s="461"/>
      <c r="G77" s="461"/>
      <c r="H77" s="462"/>
      <c r="I77" s="462"/>
      <c r="J77" s="462"/>
      <c r="K77" s="462"/>
      <c r="L77" s="462"/>
      <c r="M77" s="463"/>
      <c r="N77" s="463"/>
      <c r="O77" s="464"/>
      <c r="P77" s="3"/>
      <c r="Q77" s="4"/>
    </row>
    <row r="78" spans="1:30" customFormat="1" ht="6.95" customHeight="1" thickBot="1" x14ac:dyDescent="0.25">
      <c r="A78" s="39"/>
      <c r="B78" s="127"/>
      <c r="C78" s="127"/>
      <c r="D78" s="127"/>
      <c r="E78" s="127"/>
      <c r="F78" s="127"/>
      <c r="G78" s="127"/>
      <c r="H78" s="127"/>
      <c r="I78" s="127"/>
      <c r="J78" s="127"/>
      <c r="K78" s="127"/>
      <c r="L78" s="127"/>
      <c r="M78" s="127"/>
      <c r="N78" s="127"/>
      <c r="O78" s="127"/>
      <c r="P78" s="127"/>
      <c r="Q78" s="40"/>
      <c r="AB78" s="1"/>
      <c r="AC78" s="1"/>
      <c r="AD78" s="1"/>
    </row>
    <row r="79" spans="1:30" ht="15.75" customHeight="1" thickBot="1" x14ac:dyDescent="0.25">
      <c r="A79" s="2"/>
      <c r="B79" s="3"/>
      <c r="C79" s="465" t="s">
        <v>32</v>
      </c>
      <c r="D79" s="466"/>
      <c r="E79" s="86">
        <f>SUM(F73:G77)</f>
        <v>0</v>
      </c>
      <c r="F79" s="3"/>
      <c r="G79" s="390"/>
      <c r="H79" s="390"/>
      <c r="I79" s="147"/>
      <c r="J79" s="3"/>
      <c r="K79" s="24" t="s">
        <v>33</v>
      </c>
      <c r="L79" s="74">
        <f>COUNTIF(F73:G77,"&gt;0")</f>
        <v>0</v>
      </c>
      <c r="M79" s="138"/>
      <c r="N79" s="150"/>
      <c r="O79" s="27"/>
      <c r="P79" s="3"/>
      <c r="Q79" s="4"/>
    </row>
    <row r="80" spans="1:30" customFormat="1" ht="6.95" customHeight="1" thickBot="1" x14ac:dyDescent="0.25">
      <c r="A80" s="39"/>
      <c r="B80" s="127"/>
      <c r="C80" s="127"/>
      <c r="D80" s="127"/>
      <c r="E80" s="127"/>
      <c r="F80" s="127"/>
      <c r="G80" s="127"/>
      <c r="H80" s="127"/>
      <c r="I80" s="127"/>
      <c r="J80" s="127"/>
      <c r="K80" s="127"/>
      <c r="L80" s="127"/>
      <c r="M80" s="127"/>
      <c r="N80" s="127"/>
      <c r="O80" s="127"/>
      <c r="P80" s="127"/>
      <c r="Q80" s="40"/>
    </row>
    <row r="81" spans="1:17" ht="18" customHeight="1" thickBot="1" x14ac:dyDescent="0.25">
      <c r="A81" s="264" t="s">
        <v>119</v>
      </c>
      <c r="B81" s="265"/>
      <c r="C81" s="265"/>
      <c r="D81" s="265"/>
      <c r="E81" s="265"/>
      <c r="F81" s="265"/>
      <c r="G81" s="265"/>
      <c r="H81" s="265"/>
      <c r="I81" s="265"/>
      <c r="J81" s="265"/>
      <c r="K81" s="265"/>
      <c r="L81" s="265"/>
      <c r="M81" s="265"/>
      <c r="N81" s="265"/>
      <c r="O81" s="265"/>
      <c r="P81" s="265"/>
      <c r="Q81" s="266"/>
    </row>
    <row r="82" spans="1:17" ht="6.95" customHeight="1" thickBot="1" x14ac:dyDescent="0.25">
      <c r="A82" s="2"/>
      <c r="B82" s="3"/>
      <c r="C82" s="3"/>
      <c r="D82" s="3"/>
      <c r="E82" s="3"/>
      <c r="F82" s="3"/>
      <c r="G82" s="3"/>
      <c r="H82" s="3"/>
      <c r="I82" s="3"/>
      <c r="J82" s="3"/>
      <c r="K82" s="3"/>
      <c r="L82" s="3"/>
      <c r="M82" s="27"/>
      <c r="N82" s="27"/>
      <c r="O82" s="27"/>
      <c r="P82" s="3"/>
      <c r="Q82" s="4"/>
    </row>
    <row r="83" spans="1:17" ht="18" customHeight="1" thickBot="1" x14ac:dyDescent="0.25">
      <c r="A83" s="2"/>
      <c r="B83" s="303" t="s">
        <v>61</v>
      </c>
      <c r="C83" s="304"/>
      <c r="D83" s="378"/>
      <c r="E83" s="378"/>
      <c r="F83" s="379"/>
      <c r="G83" s="33"/>
      <c r="H83" s="441" t="s">
        <v>65</v>
      </c>
      <c r="I83" s="157" t="s">
        <v>66</v>
      </c>
      <c r="J83" s="158"/>
      <c r="K83" s="158"/>
      <c r="L83" s="158"/>
      <c r="M83" s="158"/>
      <c r="N83" s="58" t="s">
        <v>41</v>
      </c>
      <c r="O83" s="59" t="s">
        <v>35</v>
      </c>
      <c r="P83" s="56"/>
      <c r="Q83" s="4"/>
    </row>
    <row r="84" spans="1:17" ht="18" customHeight="1" thickBot="1" x14ac:dyDescent="0.3">
      <c r="A84" s="2"/>
      <c r="B84" s="321" t="s">
        <v>62</v>
      </c>
      <c r="C84" s="322"/>
      <c r="D84" s="322"/>
      <c r="E84" s="322"/>
      <c r="F84" s="323"/>
      <c r="G84" s="33"/>
      <c r="H84" s="442"/>
      <c r="I84" s="375" t="s">
        <v>63</v>
      </c>
      <c r="J84" s="376"/>
      <c r="K84" s="376"/>
      <c r="L84" s="376"/>
      <c r="M84" s="377"/>
      <c r="N84" s="60">
        <f>L20</f>
        <v>0</v>
      </c>
      <c r="O84" s="61">
        <f>E20</f>
        <v>0</v>
      </c>
      <c r="P84" s="165"/>
      <c r="Q84" s="4"/>
    </row>
    <row r="85" spans="1:17" ht="6" customHeight="1" x14ac:dyDescent="0.25">
      <c r="A85" s="2"/>
      <c r="B85" s="297"/>
      <c r="C85" s="298"/>
      <c r="D85" s="298"/>
      <c r="E85" s="298"/>
      <c r="F85" s="299"/>
      <c r="G85" s="33"/>
      <c r="H85" s="442"/>
      <c r="I85" s="159"/>
      <c r="J85" s="65"/>
      <c r="K85" s="65"/>
      <c r="L85" s="65"/>
      <c r="M85" s="65"/>
      <c r="N85" s="65"/>
      <c r="O85" s="66"/>
      <c r="P85" s="165"/>
      <c r="Q85" s="4"/>
    </row>
    <row r="86" spans="1:17" ht="18" customHeight="1" x14ac:dyDescent="0.25">
      <c r="A86" s="2"/>
      <c r="B86" s="297"/>
      <c r="C86" s="298"/>
      <c r="D86" s="298"/>
      <c r="E86" s="298"/>
      <c r="F86" s="299"/>
      <c r="G86" s="33"/>
      <c r="H86" s="442"/>
      <c r="I86" s="375" t="s">
        <v>64</v>
      </c>
      <c r="J86" s="376"/>
      <c r="K86" s="376"/>
      <c r="L86" s="376"/>
      <c r="M86" s="377"/>
      <c r="N86" s="60">
        <f>L31</f>
        <v>0</v>
      </c>
      <c r="O86" s="62">
        <f>E31</f>
        <v>0</v>
      </c>
      <c r="P86" s="165"/>
      <c r="Q86" s="4"/>
    </row>
    <row r="87" spans="1:17" ht="6" customHeight="1" x14ac:dyDescent="0.25">
      <c r="A87" s="2"/>
      <c r="B87" s="297"/>
      <c r="C87" s="298"/>
      <c r="D87" s="298"/>
      <c r="E87" s="298"/>
      <c r="F87" s="299"/>
      <c r="G87" s="33"/>
      <c r="H87" s="442"/>
      <c r="I87" s="159"/>
      <c r="J87" s="65"/>
      <c r="K87" s="65"/>
      <c r="L87" s="65"/>
      <c r="M87" s="65"/>
      <c r="N87" s="65"/>
      <c r="O87" s="66"/>
      <c r="P87" s="165"/>
      <c r="Q87" s="4"/>
    </row>
    <row r="88" spans="1:17" ht="18" customHeight="1" x14ac:dyDescent="0.25">
      <c r="A88" s="2"/>
      <c r="B88" s="297"/>
      <c r="C88" s="298"/>
      <c r="D88" s="298"/>
      <c r="E88" s="298"/>
      <c r="F88" s="299"/>
      <c r="G88" s="33"/>
      <c r="H88" s="442"/>
      <c r="I88" s="375" t="s">
        <v>93</v>
      </c>
      <c r="J88" s="376"/>
      <c r="K88" s="376"/>
      <c r="L88" s="376"/>
      <c r="M88" s="377"/>
      <c r="N88" s="60">
        <f>L68</f>
        <v>0</v>
      </c>
      <c r="O88" s="62">
        <f>E68</f>
        <v>0</v>
      </c>
      <c r="P88" s="165"/>
      <c r="Q88" s="4"/>
    </row>
    <row r="89" spans="1:17" ht="6" customHeight="1" x14ac:dyDescent="0.25">
      <c r="A89" s="2"/>
      <c r="B89" s="297"/>
      <c r="C89" s="298"/>
      <c r="D89" s="298"/>
      <c r="E89" s="298"/>
      <c r="F89" s="299"/>
      <c r="G89" s="33"/>
      <c r="H89" s="442"/>
      <c r="I89" s="159"/>
      <c r="J89" s="65"/>
      <c r="K89" s="65"/>
      <c r="L89" s="65"/>
      <c r="M89" s="65"/>
      <c r="N89" s="65"/>
      <c r="O89" s="66"/>
      <c r="P89" s="165"/>
      <c r="Q89" s="4"/>
    </row>
    <row r="90" spans="1:17" ht="18" customHeight="1" thickBot="1" x14ac:dyDescent="0.3">
      <c r="A90" s="2"/>
      <c r="B90" s="300"/>
      <c r="C90" s="301"/>
      <c r="D90" s="301"/>
      <c r="E90" s="301"/>
      <c r="F90" s="302"/>
      <c r="G90" s="33"/>
      <c r="H90" s="443"/>
      <c r="I90" s="438" t="s">
        <v>68</v>
      </c>
      <c r="J90" s="439"/>
      <c r="K90" s="439"/>
      <c r="L90" s="439"/>
      <c r="M90" s="440"/>
      <c r="N90" s="67">
        <f>N84-N86-N88-'Contrôle remise bancaire'!H14</f>
        <v>0</v>
      </c>
      <c r="O90" s="68">
        <f>O84-O86-O88-'Contrôle remise bancaire'!H7</f>
        <v>0</v>
      </c>
      <c r="P90" s="165"/>
      <c r="Q90" s="4"/>
    </row>
    <row r="91" spans="1:17" ht="6.95" customHeight="1" thickBot="1" x14ac:dyDescent="0.3">
      <c r="A91" s="2"/>
      <c r="B91" s="3"/>
      <c r="C91" s="34"/>
      <c r="D91" s="36"/>
      <c r="E91" s="36"/>
      <c r="F91" s="36"/>
      <c r="G91" s="36"/>
      <c r="H91" s="36"/>
      <c r="I91" s="36"/>
      <c r="J91" s="34"/>
      <c r="K91" s="37"/>
      <c r="L91" s="37"/>
      <c r="M91" s="37"/>
      <c r="N91" s="37"/>
      <c r="O91" s="37"/>
      <c r="P91" s="37"/>
      <c r="Q91" s="4"/>
    </row>
    <row r="92" spans="1:17" ht="18" customHeight="1" thickBot="1" x14ac:dyDescent="0.3">
      <c r="A92" s="2"/>
      <c r="B92" s="291" t="s">
        <v>36</v>
      </c>
      <c r="C92" s="292"/>
      <c r="D92" s="292"/>
      <c r="E92" s="292"/>
      <c r="F92" s="292"/>
      <c r="G92" s="292"/>
      <c r="H92" s="292"/>
      <c r="I92" s="292"/>
      <c r="J92" s="292"/>
      <c r="K92" s="292"/>
      <c r="L92" s="292"/>
      <c r="M92" s="293"/>
      <c r="N92" s="56"/>
      <c r="O92" s="56"/>
      <c r="P92" s="37"/>
      <c r="Q92" s="4"/>
    </row>
    <row r="93" spans="1:17" ht="15" customHeight="1" x14ac:dyDescent="0.25">
      <c r="A93" s="2"/>
      <c r="B93" s="294"/>
      <c r="C93" s="295"/>
      <c r="D93" s="295"/>
      <c r="E93" s="295"/>
      <c r="F93" s="295"/>
      <c r="G93" s="295"/>
      <c r="H93" s="295"/>
      <c r="I93" s="295"/>
      <c r="J93" s="295"/>
      <c r="K93" s="295"/>
      <c r="L93" s="295"/>
      <c r="M93" s="296"/>
      <c r="N93" s="34"/>
      <c r="O93" s="34"/>
      <c r="P93" s="37"/>
      <c r="Q93" s="4"/>
    </row>
    <row r="94" spans="1:17" ht="13.5" customHeight="1" x14ac:dyDescent="0.25">
      <c r="A94" s="2"/>
      <c r="B94" s="297"/>
      <c r="C94" s="298"/>
      <c r="D94" s="298"/>
      <c r="E94" s="298"/>
      <c r="F94" s="298"/>
      <c r="G94" s="298"/>
      <c r="H94" s="298"/>
      <c r="I94" s="298"/>
      <c r="J94" s="298"/>
      <c r="K94" s="298"/>
      <c r="L94" s="298"/>
      <c r="M94" s="299"/>
      <c r="N94" s="34"/>
      <c r="O94" s="34"/>
      <c r="P94" s="37"/>
      <c r="Q94" s="4"/>
    </row>
    <row r="95" spans="1:17" ht="13.5" customHeight="1" x14ac:dyDescent="0.25">
      <c r="A95" s="2"/>
      <c r="B95" s="297"/>
      <c r="C95" s="298"/>
      <c r="D95" s="298"/>
      <c r="E95" s="298"/>
      <c r="F95" s="298"/>
      <c r="G95" s="298"/>
      <c r="H95" s="298"/>
      <c r="I95" s="298"/>
      <c r="J95" s="298"/>
      <c r="K95" s="298"/>
      <c r="L95" s="298"/>
      <c r="M95" s="299"/>
      <c r="N95" s="34"/>
      <c r="O95" s="34"/>
      <c r="P95" s="37"/>
      <c r="Q95" s="4"/>
    </row>
    <row r="96" spans="1:17" ht="13.5" customHeight="1" x14ac:dyDescent="0.25">
      <c r="A96" s="2"/>
      <c r="B96" s="297"/>
      <c r="C96" s="298"/>
      <c r="D96" s="298"/>
      <c r="E96" s="298"/>
      <c r="F96" s="298"/>
      <c r="G96" s="298"/>
      <c r="H96" s="298"/>
      <c r="I96" s="298"/>
      <c r="J96" s="298"/>
      <c r="K96" s="298"/>
      <c r="L96" s="298"/>
      <c r="M96" s="299"/>
      <c r="N96" s="34"/>
      <c r="O96" s="34"/>
      <c r="P96" s="37"/>
      <c r="Q96" s="4"/>
    </row>
    <row r="97" spans="1:17" ht="13.5" customHeight="1" x14ac:dyDescent="0.25">
      <c r="A97" s="2"/>
      <c r="B97" s="297"/>
      <c r="C97" s="298"/>
      <c r="D97" s="298"/>
      <c r="E97" s="298"/>
      <c r="F97" s="298"/>
      <c r="G97" s="298"/>
      <c r="H97" s="298"/>
      <c r="I97" s="298"/>
      <c r="J97" s="298"/>
      <c r="K97" s="298"/>
      <c r="L97" s="298"/>
      <c r="M97" s="299"/>
      <c r="N97" s="34"/>
      <c r="O97" s="34"/>
      <c r="P97" s="37"/>
      <c r="Q97" s="4"/>
    </row>
    <row r="98" spans="1:17" ht="13.5" customHeight="1" x14ac:dyDescent="0.25">
      <c r="A98" s="2"/>
      <c r="B98" s="297"/>
      <c r="C98" s="298"/>
      <c r="D98" s="298"/>
      <c r="E98" s="298"/>
      <c r="F98" s="298"/>
      <c r="G98" s="298"/>
      <c r="H98" s="298"/>
      <c r="I98" s="298"/>
      <c r="J98" s="298"/>
      <c r="K98" s="298"/>
      <c r="L98" s="298"/>
      <c r="M98" s="299"/>
      <c r="N98" s="34"/>
      <c r="O98" s="34"/>
      <c r="P98" s="37"/>
      <c r="Q98" s="4"/>
    </row>
    <row r="99" spans="1:17" ht="13.5" customHeight="1" thickBot="1" x14ac:dyDescent="0.25">
      <c r="A99" s="2"/>
      <c r="B99" s="300"/>
      <c r="C99" s="301"/>
      <c r="D99" s="301"/>
      <c r="E99" s="301"/>
      <c r="F99" s="301"/>
      <c r="G99" s="301"/>
      <c r="H99" s="301"/>
      <c r="I99" s="301"/>
      <c r="J99" s="301"/>
      <c r="K99" s="301"/>
      <c r="L99" s="301"/>
      <c r="M99" s="302"/>
      <c r="N99" s="34"/>
      <c r="O99" s="34"/>
      <c r="P99" s="127"/>
      <c r="Q99" s="4"/>
    </row>
    <row r="100" spans="1:17" customFormat="1" ht="6.95" customHeight="1" thickBot="1" x14ac:dyDescent="0.25">
      <c r="A100" s="169"/>
      <c r="B100" s="18"/>
      <c r="C100" s="18"/>
      <c r="D100" s="18"/>
      <c r="E100" s="18"/>
      <c r="F100" s="18"/>
      <c r="G100" s="18"/>
      <c r="H100" s="18"/>
      <c r="I100" s="18"/>
      <c r="J100" s="18"/>
      <c r="K100" s="18"/>
      <c r="L100" s="18"/>
      <c r="M100" s="18"/>
      <c r="N100" s="18"/>
      <c r="O100" s="18"/>
      <c r="P100" s="18"/>
      <c r="Q100" s="170"/>
    </row>
  </sheetData>
  <sheetProtection password="8D89" sheet="1" objects="1" scenarios="1"/>
  <mergeCells count="181">
    <mergeCell ref="B26:C26"/>
    <mergeCell ref="D26:E26"/>
    <mergeCell ref="B27:C27"/>
    <mergeCell ref="D27:E27"/>
    <mergeCell ref="B28:C28"/>
    <mergeCell ref="D28:E28"/>
    <mergeCell ref="B29:C29"/>
    <mergeCell ref="D29:E29"/>
    <mergeCell ref="B61:C61"/>
    <mergeCell ref="C31:D31"/>
    <mergeCell ref="E31:F31"/>
    <mergeCell ref="C39:D39"/>
    <mergeCell ref="C41:D41"/>
    <mergeCell ref="C36:D36"/>
    <mergeCell ref="C37:D37"/>
    <mergeCell ref="C38:D38"/>
    <mergeCell ref="C47:D47"/>
    <mergeCell ref="C40:D40"/>
    <mergeCell ref="C42:D42"/>
    <mergeCell ref="C44:D44"/>
    <mergeCell ref="C43:D43"/>
    <mergeCell ref="C49:D49"/>
    <mergeCell ref="F61:G61"/>
    <mergeCell ref="C50:D50"/>
    <mergeCell ref="M6:N6"/>
    <mergeCell ref="M23:N23"/>
    <mergeCell ref="A22:L22"/>
    <mergeCell ref="M22:Q22"/>
    <mergeCell ref="O23:Q23"/>
    <mergeCell ref="O6:Q6"/>
    <mergeCell ref="M3:O3"/>
    <mergeCell ref="D62:E62"/>
    <mergeCell ref="F62:G62"/>
    <mergeCell ref="H62:L62"/>
    <mergeCell ref="G38:H38"/>
    <mergeCell ref="G39:H39"/>
    <mergeCell ref="G31:H31"/>
    <mergeCell ref="B33:I33"/>
    <mergeCell ref="C35:D35"/>
    <mergeCell ref="G41:H41"/>
    <mergeCell ref="G42:H42"/>
    <mergeCell ref="G43:H43"/>
    <mergeCell ref="G44:H44"/>
    <mergeCell ref="K38:L38"/>
    <mergeCell ref="K39:L39"/>
    <mergeCell ref="K40:L40"/>
    <mergeCell ref="K41:L41"/>
    <mergeCell ref="K42:L42"/>
    <mergeCell ref="I31:K31"/>
    <mergeCell ref="K53:L53"/>
    <mergeCell ref="K36:L36"/>
    <mergeCell ref="K37:L37"/>
    <mergeCell ref="K35:L35"/>
    <mergeCell ref="G36:H36"/>
    <mergeCell ref="G37:H37"/>
    <mergeCell ref="K43:L43"/>
    <mergeCell ref="K44:L44"/>
    <mergeCell ref="G40:H40"/>
    <mergeCell ref="K50:L50"/>
    <mergeCell ref="G35:H35"/>
    <mergeCell ref="G45:H45"/>
    <mergeCell ref="G46:H46"/>
    <mergeCell ref="G47:H47"/>
    <mergeCell ref="A1:L1"/>
    <mergeCell ref="M1:Q1"/>
    <mergeCell ref="B7:G7"/>
    <mergeCell ref="C20:D20"/>
    <mergeCell ref="C48:D48"/>
    <mergeCell ref="G52:H52"/>
    <mergeCell ref="K54:L54"/>
    <mergeCell ref="K55:L55"/>
    <mergeCell ref="C54:D54"/>
    <mergeCell ref="C55:D55"/>
    <mergeCell ref="G54:H54"/>
    <mergeCell ref="G55:H55"/>
    <mergeCell ref="C53:D53"/>
    <mergeCell ref="G53:H53"/>
    <mergeCell ref="M5:Q5"/>
    <mergeCell ref="A5:L5"/>
    <mergeCell ref="F26:K26"/>
    <mergeCell ref="F27:K27"/>
    <mergeCell ref="F28:K28"/>
    <mergeCell ref="F29:K29"/>
    <mergeCell ref="L26:O26"/>
    <mergeCell ref="L27:O27"/>
    <mergeCell ref="L28:O28"/>
    <mergeCell ref="L29:O29"/>
    <mergeCell ref="C46:D46"/>
    <mergeCell ref="K51:L51"/>
    <mergeCell ref="G48:H48"/>
    <mergeCell ref="G49:H49"/>
    <mergeCell ref="G50:H50"/>
    <mergeCell ref="H61:L61"/>
    <mergeCell ref="H63:L63"/>
    <mergeCell ref="H66:L66"/>
    <mergeCell ref="D63:E63"/>
    <mergeCell ref="F63:G63"/>
    <mergeCell ref="M75:O75"/>
    <mergeCell ref="B76:C76"/>
    <mergeCell ref="D76:E76"/>
    <mergeCell ref="F76:G76"/>
    <mergeCell ref="B62:C62"/>
    <mergeCell ref="B63:C63"/>
    <mergeCell ref="B64:C64"/>
    <mergeCell ref="B65:C65"/>
    <mergeCell ref="B66:C66"/>
    <mergeCell ref="H64:L64"/>
    <mergeCell ref="D65:E65"/>
    <mergeCell ref="F65:G65"/>
    <mergeCell ref="H65:L65"/>
    <mergeCell ref="D66:E66"/>
    <mergeCell ref="F66:G66"/>
    <mergeCell ref="M64:O64"/>
    <mergeCell ref="M65:O65"/>
    <mergeCell ref="M62:O62"/>
    <mergeCell ref="M63:O63"/>
    <mergeCell ref="G68:H68"/>
    <mergeCell ref="M66:O66"/>
    <mergeCell ref="C68:D68"/>
    <mergeCell ref="D64:E64"/>
    <mergeCell ref="F64:G64"/>
    <mergeCell ref="I88:M88"/>
    <mergeCell ref="B83:C83"/>
    <mergeCell ref="B85:F90"/>
    <mergeCell ref="B84:F84"/>
    <mergeCell ref="B77:C77"/>
    <mergeCell ref="D77:E77"/>
    <mergeCell ref="F77:G77"/>
    <mergeCell ref="H77:L77"/>
    <mergeCell ref="M77:O77"/>
    <mergeCell ref="A81:Q81"/>
    <mergeCell ref="C79:D79"/>
    <mergeCell ref="G79:H79"/>
    <mergeCell ref="G3:H3"/>
    <mergeCell ref="E20:F20"/>
    <mergeCell ref="I20:K20"/>
    <mergeCell ref="B24:G24"/>
    <mergeCell ref="M24:P24"/>
    <mergeCell ref="H76:L76"/>
    <mergeCell ref="M76:O76"/>
    <mergeCell ref="C57:D57"/>
    <mergeCell ref="B59:L59"/>
    <mergeCell ref="C51:D51"/>
    <mergeCell ref="C52:D52"/>
    <mergeCell ref="C45:D45"/>
    <mergeCell ref="K46:L46"/>
    <mergeCell ref="G51:H51"/>
    <mergeCell ref="K45:L45"/>
    <mergeCell ref="K52:L52"/>
    <mergeCell ref="K47:L47"/>
    <mergeCell ref="K48:L48"/>
    <mergeCell ref="K49:L49"/>
    <mergeCell ref="D72:E72"/>
    <mergeCell ref="F72:G72"/>
    <mergeCell ref="H72:L72"/>
    <mergeCell ref="D61:E61"/>
    <mergeCell ref="M61:O61"/>
    <mergeCell ref="B92:M92"/>
    <mergeCell ref="B93:M99"/>
    <mergeCell ref="B70:M70"/>
    <mergeCell ref="B72:C72"/>
    <mergeCell ref="M72:O72"/>
    <mergeCell ref="B73:C73"/>
    <mergeCell ref="D73:E73"/>
    <mergeCell ref="F73:G73"/>
    <mergeCell ref="H73:L73"/>
    <mergeCell ref="M73:O73"/>
    <mergeCell ref="B74:C74"/>
    <mergeCell ref="D74:E74"/>
    <mergeCell ref="F74:G74"/>
    <mergeCell ref="H74:L74"/>
    <mergeCell ref="M74:O74"/>
    <mergeCell ref="B75:C75"/>
    <mergeCell ref="D75:E75"/>
    <mergeCell ref="F75:G75"/>
    <mergeCell ref="H75:L75"/>
    <mergeCell ref="I90:M90"/>
    <mergeCell ref="D83:F83"/>
    <mergeCell ref="H83:H90"/>
    <mergeCell ref="I84:M84"/>
    <mergeCell ref="I86:M86"/>
  </mergeCells>
  <dataValidations count="6">
    <dataValidation type="list" allowBlank="1" showInputMessage="1" showErrorMessage="1" sqref="J63:L67 J74:L78">
      <formula1>#REF!</formula1>
    </dataValidation>
    <dataValidation type="list" allowBlank="1" showInputMessage="1" showErrorMessage="1" sqref="W31:X31">
      <formula1>#REF!</formula1>
    </dataValidation>
    <dataValidation type="list" allowBlank="1" showInputMessage="1" showErrorMessage="1" promptTitle="Chèques retournés" prompt="Merci de bien vouloir indiquer le motif du retour du chèques" sqref="E30:F30">
      <formula1>#REF!</formula1>
    </dataValidation>
    <dataValidation type="list" allowBlank="1" showInputMessage="1" showErrorMessage="1" sqref="M3:O3">
      <formula1>$AB$12:$AB$27</formula1>
    </dataValidation>
    <dataValidation type="list" allowBlank="1" showInputMessage="1" showErrorMessage="1" sqref="L27:L29 M28:O29">
      <formula1>$AB$7:$AB$10</formula1>
    </dataValidation>
    <dataValidation type="list" allowBlank="1" showInputMessage="1" showErrorMessage="1" sqref="M62:O66">
      <formula1>$AB$29:$AB$32</formula1>
    </dataValidation>
  </dataValidations>
  <pageMargins left="0.23622047244094491" right="0.23622047244094491" top="0.15748031496062992" bottom="7.874015748031496E-2" header="7.874015748031496E-2" footer="0.15748031496062992"/>
  <pageSetup paperSize="9" scale="60" orientation="portrait" r:id="rId1"/>
  <drawing r:id="rId2"/>
  <tableParts count="1">
    <tablePart r:id="rId3"/>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pageSetUpPr fitToPage="1"/>
  </sheetPr>
  <dimension ref="A1:Q50"/>
  <sheetViews>
    <sheetView topLeftCell="A25" workbookViewId="0">
      <selection activeCell="B44" sqref="B44:F49"/>
    </sheetView>
  </sheetViews>
  <sheetFormatPr baseColWidth="10" defaultRowHeight="12.75" x14ac:dyDescent="0.2"/>
  <cols>
    <col min="1" max="1" width="1.7109375" customWidth="1"/>
    <col min="2" max="2" width="3.7109375" customWidth="1"/>
    <col min="3" max="3" width="36.7109375" customWidth="1"/>
    <col min="4" max="8" width="16.7109375" customWidth="1"/>
    <col min="9" max="9" width="1.7109375" customWidth="1"/>
  </cols>
  <sheetData>
    <row r="1" spans="1:17" s="1" customFormat="1" ht="45" customHeight="1" thickBot="1" x14ac:dyDescent="0.25">
      <c r="A1" s="501" t="s">
        <v>40</v>
      </c>
      <c r="B1" s="502"/>
      <c r="C1" s="502"/>
      <c r="D1" s="502"/>
      <c r="E1" s="502"/>
      <c r="F1" s="502"/>
      <c r="G1" s="502"/>
      <c r="H1" s="502"/>
      <c r="I1" s="503"/>
    </row>
    <row r="2" spans="1:17" s="1" customFormat="1" ht="9" customHeight="1" thickBot="1" x14ac:dyDescent="0.25">
      <c r="A2" s="51"/>
      <c r="B2" s="510"/>
      <c r="C2" s="510"/>
      <c r="D2" s="510"/>
      <c r="E2" s="510"/>
      <c r="F2" s="510"/>
      <c r="G2" s="510"/>
      <c r="H2" s="510"/>
      <c r="I2" s="511"/>
    </row>
    <row r="3" spans="1:17" s="1" customFormat="1" ht="39" customHeight="1" thickBot="1" x14ac:dyDescent="0.25">
      <c r="A3" s="2"/>
      <c r="B3" s="518" t="s">
        <v>60</v>
      </c>
      <c r="C3" s="265" t="s">
        <v>54</v>
      </c>
      <c r="D3" s="265"/>
      <c r="E3" s="265"/>
      <c r="F3" s="265"/>
      <c r="G3" s="265"/>
      <c r="H3" s="265"/>
      <c r="I3" s="4"/>
    </row>
    <row r="4" spans="1:17" s="1" customFormat="1" ht="30" customHeight="1" x14ac:dyDescent="0.2">
      <c r="A4" s="2"/>
      <c r="B4" s="519"/>
      <c r="C4" s="182"/>
      <c r="D4" s="173" t="s">
        <v>46</v>
      </c>
      <c r="E4" s="173" t="s">
        <v>47</v>
      </c>
      <c r="F4" s="174" t="s">
        <v>48</v>
      </c>
      <c r="G4" s="174" t="s">
        <v>49</v>
      </c>
      <c r="H4" s="175" t="s">
        <v>95</v>
      </c>
      <c r="I4" s="4"/>
    </row>
    <row r="5" spans="1:17" s="1" customFormat="1" ht="27" customHeight="1" x14ac:dyDescent="0.2">
      <c r="A5" s="2"/>
      <c r="B5" s="519"/>
      <c r="C5" s="183" t="s">
        <v>43</v>
      </c>
      <c r="D5" s="88"/>
      <c r="E5" s="88"/>
      <c r="F5" s="89"/>
      <c r="G5" s="90"/>
      <c r="H5" s="176"/>
      <c r="I5" s="4"/>
      <c r="J5" s="78"/>
    </row>
    <row r="6" spans="1:17" s="1" customFormat="1" ht="27" customHeight="1" x14ac:dyDescent="0.2">
      <c r="A6" s="2"/>
      <c r="B6" s="519"/>
      <c r="C6" s="184" t="s">
        <v>44</v>
      </c>
      <c r="D6" s="91"/>
      <c r="E6" s="91"/>
      <c r="F6" s="92"/>
      <c r="G6" s="93"/>
      <c r="H6" s="177"/>
      <c r="I6" s="4"/>
    </row>
    <row r="7" spans="1:17" s="1" customFormat="1" ht="27" customHeight="1" thickBot="1" x14ac:dyDescent="0.25">
      <c r="A7" s="2"/>
      <c r="B7" s="519"/>
      <c r="C7" s="185" t="s">
        <v>55</v>
      </c>
      <c r="D7" s="178">
        <f>D5+D6</f>
        <v>0</v>
      </c>
      <c r="E7" s="178">
        <f t="shared" ref="E7:H7" si="0">E5+E6</f>
        <v>0</v>
      </c>
      <c r="F7" s="178">
        <f t="shared" si="0"/>
        <v>0</v>
      </c>
      <c r="G7" s="178">
        <f t="shared" si="0"/>
        <v>0</v>
      </c>
      <c r="H7" s="179">
        <f t="shared" si="0"/>
        <v>0</v>
      </c>
      <c r="I7" s="4"/>
      <c r="J7" s="76" t="s">
        <v>42</v>
      </c>
    </row>
    <row r="8" spans="1:17" s="1" customFormat="1" ht="9" customHeight="1" thickBot="1" x14ac:dyDescent="0.25">
      <c r="A8" s="2"/>
      <c r="B8" s="519"/>
      <c r="C8" s="512"/>
      <c r="D8" s="512"/>
      <c r="E8" s="512"/>
      <c r="F8" s="512"/>
      <c r="G8" s="512"/>
      <c r="H8" s="512"/>
      <c r="I8" s="4"/>
    </row>
    <row r="9" spans="1:17" s="1" customFormat="1" ht="27" customHeight="1" thickBot="1" x14ac:dyDescent="0.25">
      <c r="A9" s="2"/>
      <c r="B9" s="519"/>
      <c r="C9" s="190" t="s">
        <v>96</v>
      </c>
      <c r="D9" s="192">
        <f>'Journée encaissement 1'!L59</f>
        <v>0</v>
      </c>
      <c r="E9" s="192">
        <f>'Journée encaissement 2'!L59</f>
        <v>0</v>
      </c>
      <c r="F9" s="192">
        <f>'Journée encaissement 3'!L59</f>
        <v>0</v>
      </c>
      <c r="G9" s="192">
        <f>'Journée encaissement 4'!L59</f>
        <v>0</v>
      </c>
      <c r="H9" s="193">
        <f>'J5 + Remise en banque'!L68</f>
        <v>0</v>
      </c>
      <c r="I9" s="4"/>
    </row>
    <row r="10" spans="1:17" s="1" customFormat="1" ht="27" customHeight="1" thickBot="1" x14ac:dyDescent="0.25">
      <c r="A10" s="2"/>
      <c r="B10" s="519"/>
      <c r="C10" s="191" t="s">
        <v>77</v>
      </c>
      <c r="D10" s="194">
        <f>'Journée encaissement 1'!E59</f>
        <v>0</v>
      </c>
      <c r="E10" s="194">
        <f>'Journée encaissement 2'!E59</f>
        <v>0</v>
      </c>
      <c r="F10" s="195">
        <f>'Journée encaissement 3'!E59</f>
        <v>0</v>
      </c>
      <c r="G10" s="195">
        <f>'Journée encaissement 4'!E59</f>
        <v>0</v>
      </c>
      <c r="H10" s="196">
        <f>'J5 + Remise en banque'!E68</f>
        <v>0</v>
      </c>
      <c r="I10" s="4"/>
    </row>
    <row r="11" spans="1:17" s="1" customFormat="1" ht="9" customHeight="1" thickBot="1" x14ac:dyDescent="0.25">
      <c r="A11" s="2"/>
      <c r="B11" s="519"/>
      <c r="C11" s="512"/>
      <c r="D11" s="512"/>
      <c r="E11" s="512"/>
      <c r="F11" s="512"/>
      <c r="G11" s="512"/>
      <c r="H11" s="512"/>
      <c r="I11" s="4"/>
    </row>
    <row r="12" spans="1:17" s="1" customFormat="1" ht="27" customHeight="1" thickBot="1" x14ac:dyDescent="0.25">
      <c r="A12" s="2"/>
      <c r="B12" s="519"/>
      <c r="C12" s="186" t="s">
        <v>69</v>
      </c>
      <c r="D12" s="180" t="str">
        <f>IF(ISBLANK(D5),"",IF(D10&lt;&gt;D7,"KO","OK"))</f>
        <v/>
      </c>
      <c r="E12" s="180" t="str">
        <f>IF(ISBLANK(E5),"",IF(E10&lt;&gt;E7,"KO","OK"))</f>
        <v/>
      </c>
      <c r="F12" s="180" t="str">
        <f>IF(ISBLANK(F5),"",IF(F10&lt;&gt;F7,"KO","OK"))</f>
        <v/>
      </c>
      <c r="G12" s="180" t="str">
        <f>IF(ISBLANK(G5),"",IF(G10&lt;&gt;G7,"KO","OK"))</f>
        <v/>
      </c>
      <c r="H12" s="181" t="str">
        <f>IF(ISBLANK(H5),"",IF(H10&lt;&gt;H7,"KO","OK"))</f>
        <v/>
      </c>
      <c r="I12" s="4"/>
    </row>
    <row r="13" spans="1:17" s="1" customFormat="1" ht="9" customHeight="1" thickBot="1" x14ac:dyDescent="0.25">
      <c r="A13" s="2"/>
      <c r="B13" s="519"/>
      <c r="C13" s="512"/>
      <c r="D13" s="512"/>
      <c r="E13" s="512"/>
      <c r="F13" s="512"/>
      <c r="G13" s="512"/>
      <c r="H13" s="512"/>
      <c r="I13" s="4"/>
    </row>
    <row r="14" spans="1:17" s="1" customFormat="1" ht="21.75" customHeight="1" thickBot="1" x14ac:dyDescent="0.25">
      <c r="A14" s="2"/>
      <c r="B14" s="519"/>
      <c r="C14" s="82"/>
      <c r="D14" s="82"/>
      <c r="E14" s="82"/>
      <c r="F14" s="525" t="s">
        <v>112</v>
      </c>
      <c r="G14" s="526"/>
      <c r="H14" s="106"/>
      <c r="I14" s="4"/>
    </row>
    <row r="15" spans="1:17" s="1" customFormat="1" ht="27" customHeight="1" x14ac:dyDescent="0.2">
      <c r="A15" s="2"/>
      <c r="B15" s="519"/>
      <c r="C15" s="82"/>
      <c r="D15" s="82"/>
      <c r="E15" s="82"/>
      <c r="F15" s="521" t="s">
        <v>70</v>
      </c>
      <c r="G15" s="522"/>
      <c r="H15" s="109">
        <f>'J5 + Remise en banque'!L57</f>
        <v>0</v>
      </c>
      <c r="I15" s="4"/>
      <c r="Q15" s="76" t="s">
        <v>42</v>
      </c>
    </row>
    <row r="16" spans="1:17" s="1" customFormat="1" ht="27" customHeight="1" thickBot="1" x14ac:dyDescent="0.25">
      <c r="A16" s="2"/>
      <c r="B16" s="519"/>
      <c r="C16" s="512" t="s">
        <v>74</v>
      </c>
      <c r="D16" s="512"/>
      <c r="E16" s="82"/>
      <c r="F16" s="523" t="s">
        <v>71</v>
      </c>
      <c r="G16" s="524"/>
      <c r="H16" s="110">
        <f>'J5 + Remise en banque'!E57</f>
        <v>0</v>
      </c>
      <c r="I16" s="4"/>
      <c r="J16" s="76"/>
    </row>
    <row r="17" spans="1:10" s="1" customFormat="1" ht="27" customHeight="1" x14ac:dyDescent="0.2">
      <c r="A17" s="2"/>
      <c r="B17" s="519"/>
      <c r="C17" s="94"/>
      <c r="D17" s="94"/>
      <c r="E17" s="53"/>
      <c r="F17" s="538" t="s">
        <v>72</v>
      </c>
      <c r="G17" s="539"/>
      <c r="H17" s="108">
        <f>H44</f>
        <v>0</v>
      </c>
      <c r="I17" s="4"/>
    </row>
    <row r="18" spans="1:10" s="1" customFormat="1" ht="27" customHeight="1" thickBot="1" x14ac:dyDescent="0.25">
      <c r="A18" s="2"/>
      <c r="B18" s="519"/>
      <c r="C18" s="94"/>
      <c r="D18" s="94"/>
      <c r="E18" s="53"/>
      <c r="F18" s="527" t="s">
        <v>56</v>
      </c>
      <c r="G18" s="528"/>
      <c r="H18" s="107">
        <f>SUM(D7:H7)</f>
        <v>0</v>
      </c>
      <c r="I18" s="4"/>
      <c r="J18" s="83"/>
    </row>
    <row r="19" spans="1:10" s="1" customFormat="1" ht="9" customHeight="1" thickBot="1" x14ac:dyDescent="0.25">
      <c r="A19" s="2"/>
      <c r="B19" s="519"/>
      <c r="C19" s="94"/>
      <c r="D19" s="94"/>
      <c r="E19" s="53"/>
      <c r="F19" s="73"/>
      <c r="G19" s="73"/>
      <c r="H19" s="95"/>
      <c r="I19" s="4"/>
    </row>
    <row r="20" spans="1:10" s="1" customFormat="1" ht="27" customHeight="1" thickBot="1" x14ac:dyDescent="0.25">
      <c r="A20" s="2"/>
      <c r="B20" s="519"/>
      <c r="C20" s="94"/>
      <c r="D20" s="94"/>
      <c r="E20" s="53"/>
      <c r="F20" s="532" t="s">
        <v>73</v>
      </c>
      <c r="G20" s="533"/>
      <c r="H20" s="105" t="str">
        <f>IF(ISBLANK(H14),"",IF(AND(H14+H15=H44,H18=H45),"OK","KO"))</f>
        <v/>
      </c>
      <c r="I20" s="4"/>
    </row>
    <row r="21" spans="1:10" s="1" customFormat="1" ht="9" customHeight="1" thickBot="1" x14ac:dyDescent="0.25">
      <c r="A21" s="2"/>
      <c r="B21" s="519"/>
      <c r="C21" s="12"/>
      <c r="D21" s="12"/>
      <c r="E21" s="53"/>
      <c r="F21" s="71"/>
      <c r="G21" s="71"/>
      <c r="H21" s="72"/>
      <c r="I21" s="4"/>
    </row>
    <row r="22" spans="1:10" s="1" customFormat="1" ht="21" customHeight="1" thickBot="1" x14ac:dyDescent="0.25">
      <c r="A22" s="2"/>
      <c r="B22" s="519"/>
      <c r="C22" s="541" t="s">
        <v>57</v>
      </c>
      <c r="D22" s="541"/>
      <c r="E22" s="541"/>
      <c r="F22" s="541"/>
      <c r="G22" s="542"/>
      <c r="H22" s="116" t="s">
        <v>78</v>
      </c>
      <c r="I22" s="4"/>
    </row>
    <row r="23" spans="1:10" s="1" customFormat="1" ht="18" customHeight="1" x14ac:dyDescent="0.2">
      <c r="A23" s="2"/>
      <c r="B23" s="519"/>
      <c r="C23" s="187" t="s">
        <v>46</v>
      </c>
      <c r="D23" s="543"/>
      <c r="E23" s="543"/>
      <c r="F23" s="543"/>
      <c r="G23" s="543"/>
      <c r="H23" s="117"/>
      <c r="I23" s="4"/>
    </row>
    <row r="24" spans="1:10" s="1" customFormat="1" ht="18" customHeight="1" x14ac:dyDescent="0.2">
      <c r="A24" s="2"/>
      <c r="B24" s="519"/>
      <c r="C24" s="188" t="s">
        <v>47</v>
      </c>
      <c r="D24" s="517"/>
      <c r="E24" s="517"/>
      <c r="F24" s="517"/>
      <c r="G24" s="517"/>
      <c r="H24" s="111"/>
      <c r="I24" s="4"/>
    </row>
    <row r="25" spans="1:10" s="1" customFormat="1" ht="18" customHeight="1" x14ac:dyDescent="0.2">
      <c r="A25" s="2"/>
      <c r="B25" s="519"/>
      <c r="C25" s="188" t="s">
        <v>48</v>
      </c>
      <c r="D25" s="517"/>
      <c r="E25" s="517"/>
      <c r="F25" s="517"/>
      <c r="G25" s="517"/>
      <c r="H25" s="111"/>
      <c r="I25" s="4"/>
    </row>
    <row r="26" spans="1:10" s="1" customFormat="1" ht="18" customHeight="1" x14ac:dyDescent="0.2">
      <c r="A26" s="2"/>
      <c r="B26" s="519"/>
      <c r="C26" s="188" t="s">
        <v>49</v>
      </c>
      <c r="D26" s="529"/>
      <c r="E26" s="530"/>
      <c r="F26" s="530"/>
      <c r="G26" s="531"/>
      <c r="H26" s="111"/>
      <c r="I26" s="4"/>
    </row>
    <row r="27" spans="1:10" s="1" customFormat="1" ht="18.75" customHeight="1" thickBot="1" x14ac:dyDescent="0.25">
      <c r="A27" s="2"/>
      <c r="B27" s="520"/>
      <c r="C27" s="189" t="s">
        <v>59</v>
      </c>
      <c r="D27" s="534"/>
      <c r="E27" s="534"/>
      <c r="F27" s="534"/>
      <c r="G27" s="534"/>
      <c r="H27" s="118"/>
      <c r="I27" s="4"/>
    </row>
    <row r="28" spans="1:10" s="1" customFormat="1" ht="9" customHeight="1" thickBot="1" x14ac:dyDescent="0.25">
      <c r="A28" s="2"/>
      <c r="B28" s="3"/>
      <c r="C28" s="52"/>
      <c r="D28" s="3"/>
      <c r="E28" s="18"/>
      <c r="F28" s="18"/>
      <c r="G28" s="3"/>
      <c r="H28" s="3"/>
      <c r="I28" s="4"/>
    </row>
    <row r="29" spans="1:10" s="1" customFormat="1" ht="39" customHeight="1" thickBot="1" x14ac:dyDescent="0.25">
      <c r="A29" s="2"/>
      <c r="B29" s="513" t="s">
        <v>45</v>
      </c>
      <c r="C29" s="535" t="s">
        <v>53</v>
      </c>
      <c r="D29" s="536"/>
      <c r="E29" s="536"/>
      <c r="F29" s="536"/>
      <c r="G29" s="536"/>
      <c r="H29" s="537"/>
      <c r="I29" s="4"/>
    </row>
    <row r="30" spans="1:10" s="1" customFormat="1" ht="30" customHeight="1" x14ac:dyDescent="0.2">
      <c r="A30" s="2"/>
      <c r="B30" s="514"/>
      <c r="C30" s="97"/>
      <c r="D30" s="172" t="s">
        <v>46</v>
      </c>
      <c r="E30" s="172" t="s">
        <v>47</v>
      </c>
      <c r="F30" s="172" t="s">
        <v>48</v>
      </c>
      <c r="G30" s="172" t="s">
        <v>49</v>
      </c>
      <c r="H30" s="171" t="s">
        <v>95</v>
      </c>
      <c r="I30" s="4"/>
    </row>
    <row r="31" spans="1:10" s="1" customFormat="1" ht="27" customHeight="1" x14ac:dyDescent="0.2">
      <c r="A31" s="2"/>
      <c r="B31" s="514"/>
      <c r="C31" s="54" t="s">
        <v>52</v>
      </c>
      <c r="D31" s="98"/>
      <c r="E31" s="98"/>
      <c r="F31" s="98"/>
      <c r="G31" s="98"/>
      <c r="H31" s="111"/>
      <c r="I31" s="4"/>
    </row>
    <row r="32" spans="1:10" s="1" customFormat="1" ht="27" customHeight="1" thickBot="1" x14ac:dyDescent="0.25">
      <c r="A32" s="2"/>
      <c r="B32" s="514"/>
      <c r="C32" s="55" t="s">
        <v>58</v>
      </c>
      <c r="D32" s="99"/>
      <c r="E32" s="99"/>
      <c r="F32" s="99"/>
      <c r="G32" s="99"/>
      <c r="H32" s="111"/>
      <c r="I32" s="4"/>
    </row>
    <row r="33" spans="1:9" s="1" customFormat="1" ht="27" customHeight="1" x14ac:dyDescent="0.2">
      <c r="A33" s="2"/>
      <c r="B33" s="514"/>
      <c r="C33" s="100"/>
      <c r="D33" s="101"/>
      <c r="E33" s="504" t="s">
        <v>50</v>
      </c>
      <c r="F33" s="505"/>
      <c r="G33" s="506"/>
      <c r="H33" s="111"/>
      <c r="I33" s="4"/>
    </row>
    <row r="34" spans="1:9" s="1" customFormat="1" ht="27" customHeight="1" thickBot="1" x14ac:dyDescent="0.25">
      <c r="A34" s="2"/>
      <c r="B34" s="514"/>
      <c r="C34" s="102"/>
      <c r="D34" s="103"/>
      <c r="E34" s="507" t="s">
        <v>51</v>
      </c>
      <c r="F34" s="508"/>
      <c r="G34" s="509"/>
      <c r="H34" s="112"/>
      <c r="I34" s="4"/>
    </row>
    <row r="35" spans="1:9" s="1" customFormat="1" ht="21" customHeight="1" thickBot="1" x14ac:dyDescent="0.25">
      <c r="A35" s="2"/>
      <c r="B35" s="514"/>
      <c r="C35" s="540" t="s">
        <v>57</v>
      </c>
      <c r="D35" s="541"/>
      <c r="E35" s="541"/>
      <c r="F35" s="541"/>
      <c r="G35" s="542"/>
      <c r="H35" s="113" t="s">
        <v>78</v>
      </c>
      <c r="I35" s="4"/>
    </row>
    <row r="36" spans="1:9" s="1" customFormat="1" ht="18" customHeight="1" x14ac:dyDescent="0.2">
      <c r="A36" s="2"/>
      <c r="B36" s="514"/>
      <c r="C36" s="104" t="s">
        <v>46</v>
      </c>
      <c r="D36" s="516"/>
      <c r="E36" s="516"/>
      <c r="F36" s="516"/>
      <c r="G36" s="516"/>
      <c r="H36" s="114"/>
      <c r="I36" s="4"/>
    </row>
    <row r="37" spans="1:9" s="1" customFormat="1" ht="18" customHeight="1" x14ac:dyDescent="0.2">
      <c r="A37" s="2"/>
      <c r="B37" s="514"/>
      <c r="C37" s="54" t="s">
        <v>47</v>
      </c>
      <c r="D37" s="517"/>
      <c r="E37" s="517"/>
      <c r="F37" s="517"/>
      <c r="G37" s="517"/>
      <c r="H37" s="114"/>
      <c r="I37" s="4"/>
    </row>
    <row r="38" spans="1:9" s="1" customFormat="1" ht="18" customHeight="1" x14ac:dyDescent="0.2">
      <c r="A38" s="2"/>
      <c r="B38" s="514"/>
      <c r="C38" s="54" t="s">
        <v>48</v>
      </c>
      <c r="D38" s="517"/>
      <c r="E38" s="517"/>
      <c r="F38" s="517"/>
      <c r="G38" s="517"/>
      <c r="H38" s="114"/>
      <c r="I38" s="4"/>
    </row>
    <row r="39" spans="1:9" s="1" customFormat="1" ht="18" customHeight="1" x14ac:dyDescent="0.2">
      <c r="A39" s="2"/>
      <c r="B39" s="514"/>
      <c r="C39" s="54" t="s">
        <v>49</v>
      </c>
      <c r="D39" s="529"/>
      <c r="E39" s="530"/>
      <c r="F39" s="530"/>
      <c r="G39" s="531"/>
      <c r="H39" s="114"/>
      <c r="I39" s="4"/>
    </row>
    <row r="40" spans="1:9" s="1" customFormat="1" ht="18.75" customHeight="1" thickBot="1" x14ac:dyDescent="0.25">
      <c r="A40" s="2"/>
      <c r="B40" s="515"/>
      <c r="C40" s="96" t="s">
        <v>59</v>
      </c>
      <c r="D40" s="534"/>
      <c r="E40" s="534"/>
      <c r="F40" s="534"/>
      <c r="G40" s="534"/>
      <c r="H40" s="115"/>
      <c r="I40" s="4"/>
    </row>
    <row r="41" spans="1:9" s="1" customFormat="1" ht="9" customHeight="1" thickBot="1" x14ac:dyDescent="0.25">
      <c r="A41" s="2"/>
      <c r="B41" s="3"/>
      <c r="C41" s="3"/>
      <c r="D41" s="3"/>
      <c r="E41" s="3"/>
      <c r="F41" s="3"/>
      <c r="G41" s="3"/>
      <c r="H41" s="3"/>
      <c r="I41" s="4"/>
    </row>
    <row r="42" spans="1:9" s="1" customFormat="1" ht="21" customHeight="1" thickBot="1" x14ac:dyDescent="0.25">
      <c r="A42" s="2"/>
      <c r="B42" s="328" t="s">
        <v>128</v>
      </c>
      <c r="C42" s="330"/>
      <c r="D42" s="205"/>
      <c r="E42" s="205"/>
      <c r="F42" s="206"/>
      <c r="G42" s="3"/>
      <c r="H42" s="3"/>
      <c r="I42" s="4"/>
    </row>
    <row r="43" spans="1:9" s="1" customFormat="1" ht="24" customHeight="1" thickBot="1" x14ac:dyDescent="0.25">
      <c r="A43" s="2"/>
      <c r="B43" s="328" t="s">
        <v>129</v>
      </c>
      <c r="C43" s="329"/>
      <c r="D43" s="329"/>
      <c r="E43" s="329"/>
      <c r="F43" s="330"/>
      <c r="G43" s="3"/>
      <c r="H43" s="3"/>
      <c r="I43" s="4"/>
    </row>
    <row r="44" spans="1:9" s="1" customFormat="1" ht="21" customHeight="1" x14ac:dyDescent="0.2">
      <c r="A44" s="2"/>
      <c r="B44" s="297"/>
      <c r="C44" s="298"/>
      <c r="D44" s="298"/>
      <c r="E44" s="298"/>
      <c r="F44" s="299"/>
      <c r="G44" s="3"/>
      <c r="H44" s="204">
        <f>D9+E9+F9+G9+H14</f>
        <v>0</v>
      </c>
      <c r="I44" s="4"/>
    </row>
    <row r="45" spans="1:9" s="1" customFormat="1" ht="21" customHeight="1" x14ac:dyDescent="0.2">
      <c r="A45" s="2"/>
      <c r="B45" s="297"/>
      <c r="C45" s="298"/>
      <c r="D45" s="298"/>
      <c r="E45" s="298"/>
      <c r="F45" s="299"/>
      <c r="G45" s="3"/>
      <c r="H45" s="200">
        <f>H16+H7+H47</f>
        <v>0</v>
      </c>
      <c r="I45" s="4"/>
    </row>
    <row r="46" spans="1:9" s="1" customFormat="1" ht="21" customHeight="1" x14ac:dyDescent="0.2">
      <c r="A46" s="2"/>
      <c r="B46" s="297"/>
      <c r="C46" s="298"/>
      <c r="D46" s="298"/>
      <c r="E46" s="298"/>
      <c r="F46" s="299"/>
      <c r="G46" s="3"/>
      <c r="H46" s="3">
        <f>'Journée encaissement 1'!L70-'J5 + Remise en banque'!L79</f>
        <v>0</v>
      </c>
      <c r="I46" s="4"/>
    </row>
    <row r="47" spans="1:9" s="1" customFormat="1" ht="21" customHeight="1" x14ac:dyDescent="0.2">
      <c r="A47" s="2"/>
      <c r="B47" s="297"/>
      <c r="C47" s="298"/>
      <c r="D47" s="298"/>
      <c r="E47" s="298"/>
      <c r="F47" s="299"/>
      <c r="G47" s="3"/>
      <c r="H47" s="203">
        <f>'J5 + Remise en banque'!O90</f>
        <v>0</v>
      </c>
      <c r="I47" s="4"/>
    </row>
    <row r="48" spans="1:9" s="1" customFormat="1" ht="21" customHeight="1" x14ac:dyDescent="0.2">
      <c r="A48" s="2"/>
      <c r="B48" s="297"/>
      <c r="C48" s="298"/>
      <c r="D48" s="298"/>
      <c r="E48" s="298"/>
      <c r="F48" s="299"/>
      <c r="G48" s="3"/>
      <c r="H48" s="3"/>
      <c r="I48" s="4"/>
    </row>
    <row r="49" spans="1:9" s="1" customFormat="1" ht="21" customHeight="1" thickBot="1" x14ac:dyDescent="0.25">
      <c r="A49" s="2"/>
      <c r="B49" s="300"/>
      <c r="C49" s="301"/>
      <c r="D49" s="301"/>
      <c r="E49" s="301"/>
      <c r="F49" s="302"/>
      <c r="G49" s="3"/>
      <c r="H49" s="3"/>
      <c r="I49" s="4"/>
    </row>
    <row r="50" spans="1:9" s="1" customFormat="1" ht="9" customHeight="1" thickBot="1" x14ac:dyDescent="0.25">
      <c r="A50" s="17"/>
      <c r="B50" s="18"/>
      <c r="C50" s="18"/>
      <c r="D50" s="18"/>
      <c r="E50" s="18"/>
      <c r="F50" s="18"/>
      <c r="G50" s="18"/>
      <c r="H50" s="18"/>
      <c r="I50" s="19"/>
    </row>
  </sheetData>
  <sheetProtection password="8D89" sheet="1" objects="1" scenarios="1"/>
  <mergeCells count="33">
    <mergeCell ref="D40:G40"/>
    <mergeCell ref="F17:G17"/>
    <mergeCell ref="C35:G35"/>
    <mergeCell ref="C22:G22"/>
    <mergeCell ref="D23:G23"/>
    <mergeCell ref="D24:G24"/>
    <mergeCell ref="F16:G16"/>
    <mergeCell ref="F14:G14"/>
    <mergeCell ref="F18:G18"/>
    <mergeCell ref="D39:G39"/>
    <mergeCell ref="C16:D16"/>
    <mergeCell ref="D38:G38"/>
    <mergeCell ref="F20:G20"/>
    <mergeCell ref="D25:G25"/>
    <mergeCell ref="D26:G26"/>
    <mergeCell ref="D27:G27"/>
    <mergeCell ref="C29:H29"/>
    <mergeCell ref="B42:C42"/>
    <mergeCell ref="B43:F43"/>
    <mergeCell ref="A1:I1"/>
    <mergeCell ref="B44:F49"/>
    <mergeCell ref="E33:G33"/>
    <mergeCell ref="E34:G34"/>
    <mergeCell ref="B2:I2"/>
    <mergeCell ref="C8:H8"/>
    <mergeCell ref="C11:H11"/>
    <mergeCell ref="B29:B40"/>
    <mergeCell ref="C3:H3"/>
    <mergeCell ref="D36:G36"/>
    <mergeCell ref="D37:G37"/>
    <mergeCell ref="B3:B27"/>
    <mergeCell ref="C13:H13"/>
    <mergeCell ref="F15:G15"/>
  </mergeCells>
  <conditionalFormatting sqref="D31:H32 H33:H34">
    <cfRule type="cellIs" dxfId="4" priority="5" operator="equal">
      <formula>"KO"</formula>
    </cfRule>
  </conditionalFormatting>
  <conditionalFormatting sqref="D5:G6 H17:H21 D10:H10 D12:H12">
    <cfRule type="cellIs" dxfId="3" priority="4" operator="equal">
      <formula>"KO"</formula>
    </cfRule>
  </conditionalFormatting>
  <conditionalFormatting sqref="D12:H12">
    <cfRule type="containsText" dxfId="2" priority="3" operator="containsText" text="KO">
      <formula>NOT(ISERROR(SEARCH("KO",D12)))</formula>
    </cfRule>
  </conditionalFormatting>
  <conditionalFormatting sqref="H5:H6">
    <cfRule type="cellIs" dxfId="1" priority="2" operator="equal">
      <formula>"KO"</formula>
    </cfRule>
  </conditionalFormatting>
  <conditionalFormatting sqref="H12">
    <cfRule type="containsText" dxfId="0" priority="1" operator="containsText" text="KO">
      <formula>NOT(ISERROR(SEARCH("KO",H12)))</formula>
    </cfRule>
  </conditionalFormatting>
  <dataValidations count="1">
    <dataValidation type="list" allowBlank="1" showInputMessage="1" showErrorMessage="1" sqref="D31:H32 H33:H34">
      <formula1>"OK,KO"</formula1>
    </dataValidation>
  </dataValidations>
  <pageMargins left="0.7" right="0.7" top="0.75" bottom="0.75" header="0.3" footer="0.3"/>
  <pageSetup paperSize="8" scale="61"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3</vt:i4>
      </vt:variant>
    </vt:vector>
  </HeadingPairs>
  <TitlesOfParts>
    <vt:vector size="10" baseType="lpstr">
      <vt:lpstr>Notice</vt:lpstr>
      <vt:lpstr>Journée encaissement 1</vt:lpstr>
      <vt:lpstr>Journée encaissement 2</vt:lpstr>
      <vt:lpstr>Journée encaissement 3</vt:lpstr>
      <vt:lpstr>Journée encaissement 4</vt:lpstr>
      <vt:lpstr>J5 + Remise en banque</vt:lpstr>
      <vt:lpstr>Contrôle remise bancaire</vt:lpstr>
      <vt:lpstr>'J5 + Remise en banque'!Zone_d_impression</vt:lpstr>
      <vt:lpstr>'Journée encaissement 1'!Zone_d_impression</vt:lpstr>
      <vt:lpstr>Notice!Zone_d_impression</vt:lpstr>
    </vt:vector>
  </TitlesOfParts>
  <Company>Pôle Emploi</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DARFEUILLE Jérôme (AGS)</dc:creator>
  <cp:lastModifiedBy>KABANGU Trésor (AGS)</cp:lastModifiedBy>
  <cp:lastPrinted>2018-02-02T10:41:30Z</cp:lastPrinted>
  <dcterms:created xsi:type="dcterms:W3CDTF">2018-01-23T14:17:34Z</dcterms:created>
  <dcterms:modified xsi:type="dcterms:W3CDTF">2018-02-13T11:27:29Z</dcterms:modified>
</cp:coreProperties>
</file>