
<file path=[Content_Types].xml><?xml version="1.0" encoding="utf-8"?>
<Types xmlns="http://schemas.openxmlformats.org/package/2006/content-types">
  <Default Extension="xml" ContentType="application/xml"/>
  <Default Extension="jpeg" ContentType="image/jpeg"/>
  <Default Extension="vml" ContentType="application/vnd.openxmlformats-officedocument.vmlDrawing"/>
  <Default Extension="rels" ContentType="application/vnd.openxmlformats-package.relationships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omments1.xml" ContentType="application/vnd.openxmlformats-officedocument.spreadsheetml.comment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4" Type="http://schemas.openxmlformats.org/officeDocument/2006/relationships/extended-properties" Target="docProps/app.xml"/><Relationship Id="rId1" Type="http://schemas.openxmlformats.org/officeDocument/2006/relationships/officeDocument" Target="xl/workbook.xml"/><Relationship Id="rId2" Type="http://schemas.openxmlformats.org/package/2006/relationships/metadata/thumbnail" Target="docProps/thumbnail.jpeg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28125"/>
  <workbookPr showInkAnnotation="0" autoCompressPictures="0"/>
  <bookViews>
    <workbookView xWindow="60" yWindow="0" windowWidth="25540" windowHeight="16640" tabRatio="500" activeTab="1"/>
  </bookViews>
  <sheets>
    <sheet name="Base de données" sheetId="1" r:id="rId1"/>
    <sheet name="Recette 1" sheetId="2" r:id="rId2"/>
  </sheets>
  <definedNames>
    <definedName name="base_de_donnees">'Base de données'!$A$1:$B$9</definedName>
    <definedName name="ingredients">'Recette 1'!$A$4:$A$30</definedName>
    <definedName name="marchandises">'Base de données'!$A$2:$A$9</definedName>
    <definedName name="prix_total">'Recette 1'!$D$4:$D$30</definedName>
    <definedName name="prix_unitaire">'Base de données'!$B$2:$B$9</definedName>
    <definedName name="quantite">'Recette 1'!$B$4:$B$30</definedName>
  </definedNames>
  <calcPr calcId="140000" concurrentCalc="0"/>
  <extLst>
    <ext xmlns:mx="http://schemas.microsoft.com/office/mac/excel/2008/main" uri="{7523E5D3-25F3-A5E0-1632-64F254C22452}">
      <mx:ArchID Flags="2"/>
    </ext>
  </extLst>
</workbook>
</file>

<file path=xl/calcChain.xml><?xml version="1.0" encoding="utf-8"?>
<calcChain xmlns="http://schemas.openxmlformats.org/spreadsheetml/2006/main">
  <c r="C5" i="2" l="1"/>
  <c r="D5" i="2"/>
  <c r="C6" i="2"/>
  <c r="D6" i="2"/>
  <c r="C7" i="2"/>
  <c r="D7" i="2"/>
  <c r="C8" i="2"/>
  <c r="D8" i="2"/>
  <c r="C9" i="2"/>
  <c r="D9" i="2"/>
  <c r="C10" i="2"/>
  <c r="D10" i="2"/>
  <c r="C11" i="2"/>
  <c r="D11" i="2"/>
  <c r="C12" i="2"/>
  <c r="D12" i="2"/>
  <c r="C13" i="2"/>
  <c r="D13" i="2"/>
  <c r="C14" i="2"/>
  <c r="D14" i="2"/>
  <c r="C15" i="2"/>
  <c r="D15" i="2"/>
  <c r="C16" i="2"/>
  <c r="D16" i="2"/>
  <c r="C17" i="2"/>
  <c r="D17" i="2"/>
  <c r="C18" i="2"/>
  <c r="D18" i="2"/>
  <c r="C19" i="2"/>
  <c r="D19" i="2"/>
  <c r="C20" i="2"/>
  <c r="D20" i="2"/>
  <c r="C21" i="2"/>
  <c r="D21" i="2"/>
  <c r="C22" i="2"/>
  <c r="D22" i="2"/>
  <c r="C23" i="2"/>
  <c r="D23" i="2"/>
  <c r="C24" i="2"/>
  <c r="D24" i="2"/>
  <c r="C25" i="2"/>
  <c r="D25" i="2"/>
  <c r="C26" i="2"/>
  <c r="D26" i="2"/>
  <c r="C27" i="2"/>
  <c r="D27" i="2"/>
  <c r="C28" i="2"/>
  <c r="D28" i="2"/>
  <c r="C29" i="2"/>
  <c r="D29" i="2"/>
  <c r="C30" i="2"/>
  <c r="D30" i="2"/>
  <c r="G4" i="2"/>
  <c r="C4" i="2"/>
  <c r="D4" i="2"/>
  <c r="H4" i="2"/>
  <c r="I4" i="2"/>
</calcChain>
</file>

<file path=xl/comments1.xml><?xml version="1.0" encoding="utf-8"?>
<comments xmlns="http://schemas.openxmlformats.org/spreadsheetml/2006/main">
  <authors>
    <author>Patrick Normand</author>
  </authors>
  <commentList>
    <comment ref="G4" authorId="0">
      <text>
        <r>
          <rPr>
            <sz val="9"/>
            <color indexed="81"/>
            <rFont val="Cambria"/>
            <family val="2"/>
          </rPr>
          <t xml:space="preserve">
Poids erroné du fait de la prise en compte de la valeur "Œufs"</t>
        </r>
      </text>
    </comment>
    <comment ref="B7" authorId="0">
      <text>
        <r>
          <rPr>
            <sz val="9"/>
            <color indexed="81"/>
            <rFont val="Cambria"/>
            <family val="2"/>
          </rPr>
          <t xml:space="preserve">
Cette valeur est considérée come un poids. C'est celle qui doit être convertie par le coéf 0,05 si elle est présente dans la liste</t>
        </r>
      </text>
    </comment>
  </commentList>
</comments>
</file>

<file path=xl/sharedStrings.xml><?xml version="1.0" encoding="utf-8"?>
<sst xmlns="http://schemas.openxmlformats.org/spreadsheetml/2006/main" count="24" uniqueCount="17">
  <si>
    <t>MARCHANDISES</t>
  </si>
  <si>
    <t>Farine</t>
  </si>
  <si>
    <t>Beurre</t>
  </si>
  <si>
    <t>Œufs</t>
  </si>
  <si>
    <t>Sucre</t>
  </si>
  <si>
    <t>Sel</t>
  </si>
  <si>
    <t>Levure</t>
  </si>
  <si>
    <t>Chocolat</t>
  </si>
  <si>
    <t>Praliné</t>
  </si>
  <si>
    <t>PRIX UNITAIRE HT</t>
  </si>
  <si>
    <t>NOM DE LA RECETTE</t>
  </si>
  <si>
    <t>INGREDIENTS</t>
  </si>
  <si>
    <t>QUANTITE</t>
  </si>
  <si>
    <t>PRIX TOTAL</t>
  </si>
  <si>
    <t>POIDS TOTAL</t>
  </si>
  <si>
    <t>PRIX DE REVIENT</t>
  </si>
  <si>
    <t>PRIX DE REVIENT AU KILO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</si>
</sst>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3">
    <numFmt numFmtId="44" formatCode="_ * #,##0.00_)\ &quot;€&quot;_ ;_ * \(#,##0.00\)\ &quot;€&quot;_ ;_ * &quot;-&quot;??_)\ &quot;€&quot;_ ;_ @_ "/>
    <numFmt numFmtId="164" formatCode="0.000\ &quot;Kg&quot;"/>
    <numFmt numFmtId="165" formatCode="0.000\ "/>
  </numFmts>
  <fonts count="5" x14ac:knownFonts="1">
    <font>
      <sz val="12"/>
      <color theme="1"/>
      <name val="cambria"/>
      <family val="2"/>
    </font>
    <font>
      <sz val="12"/>
      <color theme="1"/>
      <name val="cambria"/>
      <family val="2"/>
    </font>
    <font>
      <b/>
      <sz val="12"/>
      <color theme="1"/>
      <name val="cambria"/>
      <family val="2"/>
    </font>
    <font>
      <b/>
      <sz val="16"/>
      <color theme="1"/>
      <name val="Cambria"/>
    </font>
    <font>
      <sz val="9"/>
      <color indexed="81"/>
      <name val="Cambria"/>
      <family val="2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2">
    <xf numFmtId="0" fontId="0" fillId="0" borderId="0"/>
    <xf numFmtId="44" fontId="1" fillId="0" borderId="0" applyFont="0" applyFill="0" applyBorder="0" applyAlignment="0" applyProtection="0"/>
  </cellStyleXfs>
  <cellXfs count="7">
    <xf numFmtId="0" fontId="0" fillId="0" borderId="0" xfId="0"/>
    <xf numFmtId="44" fontId="0" fillId="0" borderId="0" xfId="1" applyFont="1"/>
    <xf numFmtId="0" fontId="0" fillId="0" borderId="0" xfId="0" applyAlignment="1">
      <alignment horizontal="center"/>
    </xf>
    <xf numFmtId="0" fontId="3" fillId="0" borderId="0" xfId="0" applyFont="1" applyAlignment="1">
      <alignment horizontal="center"/>
    </xf>
    <xf numFmtId="0" fontId="2" fillId="0" borderId="0" xfId="0" applyFont="1" applyAlignment="1">
      <alignment horizontal="center"/>
    </xf>
    <xf numFmtId="164" fontId="0" fillId="0" borderId="0" xfId="0" applyNumberFormat="1"/>
    <xf numFmtId="165" fontId="0" fillId="0" borderId="0" xfId="0" applyNumberFormat="1"/>
  </cellXfs>
  <cellStyles count="2">
    <cellStyle name="Monétaire" xfId="1" builtinId="4"/>
    <cellStyle name="Normal" xfId="0" builtinId="0"/>
  </cellStyles>
  <dxfs count="0"/>
  <tableStyles count="0" defaultTableStyle="TableStyleMedium9" defaultPivotStyle="PivotStyleMedium4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4" Type="http://schemas.openxmlformats.org/officeDocument/2006/relationships/styles" Target="styles.xml"/><Relationship Id="rId5" Type="http://schemas.openxmlformats.org/officeDocument/2006/relationships/sharedStrings" Target="sharedStrings.xml"/><Relationship Id="rId6" Type="http://schemas.openxmlformats.org/officeDocument/2006/relationships/calcChain" Target="calcChain.xml"/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Thème Office">
  <a:themeElements>
    <a:clrScheme name="Bureau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Bureau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Bureau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vmlDrawing" Target="../drawings/vmlDrawing1.vml"/><Relationship Id="rId2" Type="http://schemas.openxmlformats.org/officeDocument/2006/relationships/comments" Target="../comments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B9"/>
  <sheetViews>
    <sheetView workbookViewId="0">
      <selection activeCell="C3" sqref="C3"/>
    </sheetView>
  </sheetViews>
  <sheetFormatPr baseColWidth="10" defaultRowHeight="15" x14ac:dyDescent="0"/>
  <cols>
    <col min="1" max="1" width="13.28515625" bestFit="1" customWidth="1"/>
    <col min="2" max="2" width="15.140625" bestFit="1" customWidth="1"/>
  </cols>
  <sheetData>
    <row r="1" spans="1:2">
      <c r="A1" t="s">
        <v>0</v>
      </c>
      <c r="B1" t="s">
        <v>9</v>
      </c>
    </row>
    <row r="2" spans="1:2">
      <c r="A2" t="s">
        <v>2</v>
      </c>
      <c r="B2" s="1">
        <v>8.1999999999999993</v>
      </c>
    </row>
    <row r="3" spans="1:2">
      <c r="A3" t="s">
        <v>7</v>
      </c>
      <c r="B3" s="1">
        <v>9.9</v>
      </c>
    </row>
    <row r="4" spans="1:2">
      <c r="A4" t="s">
        <v>1</v>
      </c>
      <c r="B4" s="1">
        <v>0.8</v>
      </c>
    </row>
    <row r="5" spans="1:2">
      <c r="A5" t="s">
        <v>6</v>
      </c>
      <c r="B5" s="1">
        <v>5.9</v>
      </c>
    </row>
    <row r="6" spans="1:2">
      <c r="A6" t="s">
        <v>3</v>
      </c>
      <c r="B6" s="1">
        <v>0.17</v>
      </c>
    </row>
    <row r="7" spans="1:2">
      <c r="A7" t="s">
        <v>8</v>
      </c>
      <c r="B7" s="1">
        <v>25.8</v>
      </c>
    </row>
    <row r="8" spans="1:2">
      <c r="A8" t="s">
        <v>5</v>
      </c>
      <c r="B8" s="1">
        <v>1</v>
      </c>
    </row>
    <row r="9" spans="1:2">
      <c r="A9" t="s">
        <v>4</v>
      </c>
      <c r="B9" s="1">
        <v>0.6</v>
      </c>
    </row>
  </sheetData>
  <sortState ref="A2:B9">
    <sortCondition ref="A2"/>
  </sortState>
  <pageMargins left="0.75" right="0.75" top="1" bottom="1" header="0.5" footer="0.5"/>
  <extLst>
    <ext xmlns:mx="http://schemas.microsoft.com/office/mac/excel/2008/main" uri="{64002731-A6B0-56B0-2670-7721B7C09600}">
      <mx:PLV Mode="0" OnePage="0" WScale="0"/>
    </ext>
  </extLst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1:I30"/>
  <sheetViews>
    <sheetView tabSelected="1" workbookViewId="0">
      <selection activeCell="I12" sqref="I12"/>
    </sheetView>
  </sheetViews>
  <sheetFormatPr baseColWidth="10" defaultRowHeight="15" x14ac:dyDescent="0"/>
  <cols>
    <col min="1" max="1" width="12" bestFit="1" customWidth="1"/>
    <col min="3" max="3" width="16.28515625" customWidth="1"/>
    <col min="4" max="4" width="10.5703125" customWidth="1"/>
    <col min="7" max="7" width="11.85546875" bestFit="1" customWidth="1"/>
    <col min="8" max="8" width="14.85546875" bestFit="1" customWidth="1"/>
    <col min="9" max="9" width="21.85546875" bestFit="1" customWidth="1"/>
  </cols>
  <sheetData>
    <row r="1" spans="1:9" ht="20">
      <c r="A1" s="3" t="s">
        <v>10</v>
      </c>
      <c r="B1" s="3"/>
      <c r="C1" s="3"/>
      <c r="D1" s="3"/>
    </row>
    <row r="3" spans="1:9" s="2" customFormat="1">
      <c r="A3" s="4" t="s">
        <v>11</v>
      </c>
      <c r="B3" s="4" t="s">
        <v>12</v>
      </c>
      <c r="C3" s="4" t="s">
        <v>9</v>
      </c>
      <c r="D3" s="4" t="s">
        <v>13</v>
      </c>
      <c r="G3" s="4" t="s">
        <v>14</v>
      </c>
      <c r="H3" s="4" t="s">
        <v>15</v>
      </c>
      <c r="I3" s="4" t="s">
        <v>16</v>
      </c>
    </row>
    <row r="4" spans="1:9">
      <c r="A4" t="s">
        <v>1</v>
      </c>
      <c r="B4" s="6">
        <v>1</v>
      </c>
      <c r="C4">
        <f>IF(A4="","",(VLOOKUP(A4,base_de_donnees,2,0)))</f>
        <v>0.8</v>
      </c>
      <c r="D4">
        <f>IF(A4="","",(B4*C4))</f>
        <v>0.8</v>
      </c>
      <c r="G4" s="5">
        <f>SUM(quantite)</f>
        <v>13.770000000000001</v>
      </c>
      <c r="H4" s="1">
        <f>SUM(prix_total)</f>
        <v>7.375</v>
      </c>
      <c r="I4" s="1">
        <f>IF(A4="","",((H4/G4)))</f>
        <v>0.53558460421205512</v>
      </c>
    </row>
    <row r="5" spans="1:9">
      <c r="A5" t="s">
        <v>5</v>
      </c>
      <c r="B5" s="6">
        <v>0.02</v>
      </c>
      <c r="C5">
        <f>IF(A5="","",(VLOOKUP(A5,base_de_donnees,2,0)))</f>
        <v>1</v>
      </c>
      <c r="D5">
        <f t="shared" ref="D5:D30" si="0">IF(A5="","",(B5*C5))</f>
        <v>0.02</v>
      </c>
    </row>
    <row r="6" spans="1:9">
      <c r="A6" t="s">
        <v>4</v>
      </c>
      <c r="B6" s="6">
        <v>0.2</v>
      </c>
      <c r="C6">
        <f>IF(A6="","",(VLOOKUP(A6,base_de_donnees,2,0)))</f>
        <v>0.6</v>
      </c>
      <c r="D6">
        <f t="shared" si="0"/>
        <v>0.12</v>
      </c>
    </row>
    <row r="7" spans="1:9">
      <c r="A7" t="s">
        <v>3</v>
      </c>
      <c r="B7" s="6">
        <v>12</v>
      </c>
      <c r="C7">
        <f>IF(A7="","",(VLOOKUP(A7,base_de_donnees,2,0)))</f>
        <v>0.17</v>
      </c>
      <c r="D7">
        <f t="shared" si="0"/>
        <v>2.04</v>
      </c>
    </row>
    <row r="8" spans="1:9">
      <c r="A8" t="s">
        <v>6</v>
      </c>
      <c r="B8" s="6">
        <v>0.05</v>
      </c>
      <c r="C8">
        <f>IF(A8="","",(VLOOKUP(A8,base_de_donnees,2,0)))</f>
        <v>5.9</v>
      </c>
      <c r="D8">
        <f t="shared" si="0"/>
        <v>0.29500000000000004</v>
      </c>
    </row>
    <row r="9" spans="1:9">
      <c r="A9" t="s">
        <v>2</v>
      </c>
      <c r="B9" s="6">
        <v>0.5</v>
      </c>
      <c r="C9">
        <f>IF(A9="","",(VLOOKUP(A9,base_de_donnees,2,0)))</f>
        <v>8.1999999999999993</v>
      </c>
      <c r="D9">
        <f t="shared" si="0"/>
        <v>4.0999999999999996</v>
      </c>
    </row>
    <row r="10" spans="1:9">
      <c r="B10" s="6"/>
      <c r="C10" t="str">
        <f>IF(A10="","",(VLOOKUP(A10,base_de_donnees,2,0)))</f>
        <v/>
      </c>
      <c r="D10" t="str">
        <f t="shared" si="0"/>
        <v/>
      </c>
    </row>
    <row r="11" spans="1:9">
      <c r="B11" s="6"/>
      <c r="C11" t="str">
        <f>IF(A11="","",(VLOOKUP(A11,base_de_donnees,2,0)))</f>
        <v/>
      </c>
      <c r="D11" t="str">
        <f t="shared" si="0"/>
        <v/>
      </c>
    </row>
    <row r="12" spans="1:9">
      <c r="B12" s="6"/>
      <c r="C12" t="str">
        <f>IF(A12="","",(VLOOKUP(A12,base_de_donnees,2,0)))</f>
        <v/>
      </c>
      <c r="D12" t="str">
        <f t="shared" si="0"/>
        <v/>
      </c>
    </row>
    <row r="13" spans="1:9">
      <c r="B13" s="6"/>
      <c r="C13" t="str">
        <f>IF(A13="","",(VLOOKUP(A13,base_de_donnees,2,0)))</f>
        <v/>
      </c>
      <c r="D13" t="str">
        <f t="shared" si="0"/>
        <v/>
      </c>
      <c r="E13" s="2"/>
    </row>
    <row r="14" spans="1:9">
      <c r="B14" s="6"/>
      <c r="C14" t="str">
        <f>IF(A14="","",(VLOOKUP(A14,base_de_donnees,2,0)))</f>
        <v/>
      </c>
      <c r="D14" t="str">
        <f t="shared" si="0"/>
        <v/>
      </c>
    </row>
    <row r="15" spans="1:9">
      <c r="B15" s="6"/>
      <c r="C15" t="str">
        <f>IF(A15="","",(VLOOKUP(A15,base_de_donnees,2,0)))</f>
        <v/>
      </c>
      <c r="D15" t="str">
        <f t="shared" si="0"/>
        <v/>
      </c>
    </row>
    <row r="16" spans="1:9">
      <c r="B16" s="6"/>
      <c r="C16" t="str">
        <f>IF(A16="","",(VLOOKUP(A16,base_de_donnees,2,0)))</f>
        <v/>
      </c>
      <c r="D16" t="str">
        <f t="shared" si="0"/>
        <v/>
      </c>
    </row>
    <row r="17" spans="2:4">
      <c r="B17" s="6"/>
      <c r="C17" t="str">
        <f>IF(A17="","",(VLOOKUP(A17,base_de_donnees,2,0)))</f>
        <v/>
      </c>
      <c r="D17" t="str">
        <f t="shared" si="0"/>
        <v/>
      </c>
    </row>
    <row r="18" spans="2:4">
      <c r="B18" s="6"/>
      <c r="C18" t="str">
        <f>IF(A18="","",(VLOOKUP(A18,base_de_donnees,2,0)))</f>
        <v/>
      </c>
      <c r="D18" t="str">
        <f t="shared" si="0"/>
        <v/>
      </c>
    </row>
    <row r="19" spans="2:4">
      <c r="B19" s="6"/>
      <c r="C19" t="str">
        <f>IF(A19="","",(VLOOKUP(A19,base_de_donnees,2,0)))</f>
        <v/>
      </c>
      <c r="D19" t="str">
        <f t="shared" si="0"/>
        <v/>
      </c>
    </row>
    <row r="20" spans="2:4">
      <c r="B20" s="6"/>
      <c r="C20" t="str">
        <f>IF(A20="","",(VLOOKUP(A20,base_de_donnees,2,0)))</f>
        <v/>
      </c>
      <c r="D20" t="str">
        <f t="shared" si="0"/>
        <v/>
      </c>
    </row>
    <row r="21" spans="2:4">
      <c r="B21" s="6"/>
      <c r="C21" t="str">
        <f>IF(A21="","",(VLOOKUP(A21,base_de_donnees,2,0)))</f>
        <v/>
      </c>
      <c r="D21" t="str">
        <f t="shared" si="0"/>
        <v/>
      </c>
    </row>
    <row r="22" spans="2:4">
      <c r="B22" s="6"/>
      <c r="C22" t="str">
        <f>IF(A22="","",(VLOOKUP(A22,base_de_donnees,2,0)))</f>
        <v/>
      </c>
      <c r="D22" t="str">
        <f t="shared" si="0"/>
        <v/>
      </c>
    </row>
    <row r="23" spans="2:4">
      <c r="B23" s="6"/>
      <c r="C23" t="str">
        <f>IF(A23="","",(VLOOKUP(A23,base_de_donnees,2,0)))</f>
        <v/>
      </c>
      <c r="D23" t="str">
        <f t="shared" si="0"/>
        <v/>
      </c>
    </row>
    <row r="24" spans="2:4">
      <c r="B24" s="6"/>
      <c r="C24" t="str">
        <f>IF(A24="","",(VLOOKUP(A24,base_de_donnees,2,0)))</f>
        <v/>
      </c>
      <c r="D24" t="str">
        <f t="shared" si="0"/>
        <v/>
      </c>
    </row>
    <row r="25" spans="2:4">
      <c r="B25" s="6"/>
      <c r="C25" t="str">
        <f>IF(A25="","",(VLOOKUP(A25,base_de_donnees,2,0)))</f>
        <v/>
      </c>
      <c r="D25" t="str">
        <f t="shared" si="0"/>
        <v/>
      </c>
    </row>
    <row r="26" spans="2:4">
      <c r="B26" s="6"/>
      <c r="C26" t="str">
        <f>IF(A26="","",(VLOOKUP(A26,base_de_donnees,2,0)))</f>
        <v/>
      </c>
      <c r="D26" t="str">
        <f t="shared" si="0"/>
        <v/>
      </c>
    </row>
    <row r="27" spans="2:4">
      <c r="B27" s="6"/>
      <c r="C27" t="str">
        <f>IF(A27="","",(VLOOKUP(A27,base_de_donnees,2,0)))</f>
        <v/>
      </c>
      <c r="D27" t="str">
        <f t="shared" si="0"/>
        <v/>
      </c>
    </row>
    <row r="28" spans="2:4">
      <c r="B28" s="6"/>
      <c r="C28" t="str">
        <f>IF(A28="","",(VLOOKUP(A28,base_de_donnees,2,0)))</f>
        <v/>
      </c>
      <c r="D28" t="str">
        <f t="shared" si="0"/>
        <v/>
      </c>
    </row>
    <row r="29" spans="2:4">
      <c r="B29" s="6"/>
      <c r="C29" t="str">
        <f>IF(A29="","",(VLOOKUP(A29,base_de_donnees,2,0)))</f>
        <v/>
      </c>
      <c r="D29" t="str">
        <f t="shared" si="0"/>
        <v/>
      </c>
    </row>
    <row r="30" spans="2:4">
      <c r="B30" s="6"/>
      <c r="C30" t="str">
        <f>IF(A30="","",(VLOOKUP(A30,base_de_donnees,2,0)))</f>
        <v/>
      </c>
      <c r="D30" t="str">
        <f t="shared" si="0"/>
        <v/>
      </c>
    </row>
  </sheetData>
  <mergeCells count="1">
    <mergeCell ref="A1:D1"/>
  </mergeCells>
  <dataValidations count="1">
    <dataValidation type="list" allowBlank="1" showInputMessage="1" showErrorMessage="1" sqref="A4:A30">
      <formula1>[0]!marchandises</formula1>
    </dataValidation>
  </dataValidations>
  <pageMargins left="0.75" right="0.75" top="1" bottom="1" header="0.5" footer="0.5"/>
  <legacyDrawing r:id="rId1"/>
  <extLst>
    <ext xmlns:mx="http://schemas.microsoft.com/office/mac/excel/2008/main" uri="{64002731-A6B0-56B0-2670-7721B7C09600}">
      <mx:PLV Mode="0" OnePage="0" WScale="0"/>
    </ext>
  </extLs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Macintosh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Base de données</vt:lpstr>
      <vt:lpstr>Recette 1</vt:lpstr>
    </vt:vector>
  </TitlesOfParts>
  <Company/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Patrick Normand</dc:creator>
  <cp:lastModifiedBy>Patrick Normand</cp:lastModifiedBy>
  <dcterms:created xsi:type="dcterms:W3CDTF">2018-02-13T05:01:00Z</dcterms:created>
  <dcterms:modified xsi:type="dcterms:W3CDTF">2018-02-13T06:28:56Z</dcterms:modified>
</cp:coreProperties>
</file>