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sti\Desktop\"/>
    </mc:Choice>
  </mc:AlternateContent>
  <xr:revisionPtr revIDLastSave="0" documentId="8_{0F7EDA36-3D3A-EB47-98C2-E65AFDA528B3}" xr6:coauthVersionLast="43" xr6:coauthVersionMax="43" xr10:uidLastSave="{00000000-0000-0000-0000-000000000000}"/>
  <bookViews>
    <workbookView xWindow="-120" yWindow="-120" windowWidth="19440" windowHeight="11640" xr2:uid="{00000000-000D-0000-FFFF-FFFF00000000}"/>
  </bookViews>
  <sheets>
    <sheet name="Saumon confit" sheetId="5" r:id="rId1"/>
  </sheets>
  <calcPr calcId="191028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1" i="5" l="1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40" i="5"/>
  <c r="G44" i="5"/>
  <c r="G42" i="5"/>
  <c r="G43" i="5"/>
</calcChain>
</file>

<file path=xl/sharedStrings.xml><?xml version="1.0" encoding="utf-8"?>
<sst xmlns="http://schemas.openxmlformats.org/spreadsheetml/2006/main" count="41" uniqueCount="36">
  <si>
    <t>Marge brute</t>
  </si>
  <si>
    <t>Article</t>
  </si>
  <si>
    <t>Nom du plat ou du menu :</t>
  </si>
  <si>
    <t>Fiche technique restauration</t>
  </si>
  <si>
    <t>photo plat</t>
  </si>
  <si>
    <t>Fournisseur</t>
  </si>
  <si>
    <t>Unité conditionnement</t>
  </si>
  <si>
    <t>Coût d'achat HT à l'unité</t>
  </si>
  <si>
    <t>Prix de revient HT</t>
  </si>
  <si>
    <t>Quantités nécessaires pour le nombre de portions à préparer :</t>
  </si>
  <si>
    <t>Nombre de portions à préparer :</t>
  </si>
  <si>
    <t>Recette</t>
  </si>
  <si>
    <t>Pourcentage moyen d'invendus :</t>
  </si>
  <si>
    <t>Prix de revient unitaire HT par portion vendue :</t>
  </si>
  <si>
    <t>Prix de revient unitaire HT par portion produite :</t>
  </si>
  <si>
    <t>Prix de vente TTC :</t>
  </si>
  <si>
    <t>Taux TVA :</t>
  </si>
  <si>
    <t>Prix de vente HT</t>
  </si>
  <si>
    <t>Taux de marge</t>
  </si>
  <si>
    <t>Coefficient de marge</t>
  </si>
  <si>
    <t>Total prix de revient HT</t>
  </si>
  <si>
    <t>ŒUF</t>
  </si>
  <si>
    <t>LARDONS</t>
  </si>
  <si>
    <t>OIGNONS</t>
  </si>
  <si>
    <t>PIECE</t>
  </si>
  <si>
    <t>CREME EPAISSE</t>
  </si>
  <si>
    <t>KG</t>
  </si>
  <si>
    <t>L</t>
  </si>
  <si>
    <t>LAIT</t>
  </si>
  <si>
    <t>SEL/ POIVRE</t>
  </si>
  <si>
    <t>MUSCADE POUDRE</t>
  </si>
  <si>
    <t>GRUYERE RÂPE</t>
  </si>
  <si>
    <t>PÂTE BRISEE</t>
  </si>
  <si>
    <t>Quantités nécessaires</t>
  </si>
  <si>
    <t>PM</t>
  </si>
  <si>
    <t>SAUMON CONFIT ET VINAIGRETTE AGRUMES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</si>
</sst>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.000"/>
    <numFmt numFmtId="166" formatCode="_-* #,##0.00\ [$€-40C]_-;\-* #,##0.00\ [$€-40C]_-;_-* &quot;-&quot;??\ [$€-40C]_-;_-@_-"/>
  </numFmts>
  <fonts count="16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26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1"/>
      <name val="Arial"/>
      <family val="2"/>
    </font>
    <font>
      <i/>
      <sz val="12"/>
      <name val="Arial"/>
      <family val="2"/>
    </font>
    <font>
      <i/>
      <sz val="32"/>
      <name val="Cambria"/>
      <family val="1"/>
      <scheme val="major"/>
    </font>
    <font>
      <b/>
      <i/>
      <sz val="11"/>
      <name val="Arial"/>
      <family val="2"/>
    </font>
    <font>
      <b/>
      <i/>
      <sz val="11"/>
      <color theme="6" tint="-0.249977111117893"/>
      <name val="Arial"/>
      <family val="2"/>
    </font>
    <font>
      <b/>
      <i/>
      <sz val="11"/>
      <color rgb="FFFF0000"/>
      <name val="Arial"/>
      <family val="2"/>
    </font>
    <font>
      <i/>
      <u/>
      <sz val="11"/>
      <color rgb="FFFF0000"/>
      <name val="Arial"/>
      <family val="2"/>
    </font>
    <font>
      <b/>
      <i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5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7" fillId="0" borderId="0" xfId="0" applyFont="1" applyAlignment="1">
      <alignment vertical="center"/>
    </xf>
    <xf numFmtId="0" fontId="8" fillId="0" borderId="0" xfId="0" applyFont="1" applyFill="1" applyAlignment="1">
      <alignment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10" fillId="0" borderId="0" xfId="0" applyFont="1" applyAlignment="1"/>
    <xf numFmtId="0" fontId="9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164" fontId="2" fillId="0" borderId="17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166" fontId="2" fillId="0" borderId="1" xfId="0" applyNumberFormat="1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4" fontId="3" fillId="0" borderId="1" xfId="0" applyNumberFormat="1" applyFont="1" applyBorder="1" applyAlignment="1">
      <alignment horizontal="right" vertical="center"/>
    </xf>
    <xf numFmtId="10" fontId="2" fillId="0" borderId="1" xfId="1" applyNumberFormat="1" applyFont="1" applyBorder="1" applyAlignment="1">
      <alignment horizontal="right" vertical="center"/>
    </xf>
    <xf numFmtId="164" fontId="2" fillId="0" borderId="1" xfId="1" applyNumberFormat="1" applyFont="1" applyBorder="1" applyAlignment="1">
      <alignment horizontal="right" vertical="center"/>
    </xf>
    <xf numFmtId="0" fontId="5" fillId="0" borderId="0" xfId="0" applyFont="1" applyBorder="1" applyAlignment="1"/>
    <xf numFmtId="0" fontId="5" fillId="0" borderId="0" xfId="0" applyFont="1" applyBorder="1" applyAlignment="1">
      <alignment horizontal="center"/>
    </xf>
    <xf numFmtId="0" fontId="2" fillId="0" borderId="0" xfId="0" applyFont="1" applyBorder="1"/>
    <xf numFmtId="0" fontId="6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vertical="center"/>
    </xf>
    <xf numFmtId="165" fontId="2" fillId="2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vertical="center"/>
    </xf>
    <xf numFmtId="0" fontId="12" fillId="0" borderId="0" xfId="0" applyFont="1"/>
    <xf numFmtId="0" fontId="4" fillId="0" borderId="8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4" fillId="0" borderId="10" xfId="0" quotePrefix="1" applyFont="1" applyBorder="1" applyAlignment="1">
      <alignment vertical="center"/>
    </xf>
    <xf numFmtId="9" fontId="4" fillId="2" borderId="25" xfId="0" applyNumberFormat="1" applyFont="1" applyFill="1" applyBorder="1" applyAlignment="1">
      <alignment horizontal="center" vertical="center"/>
    </xf>
    <xf numFmtId="166" fontId="2" fillId="0" borderId="21" xfId="0" applyNumberFormat="1" applyFont="1" applyBorder="1" applyAlignment="1">
      <alignment horizontal="right" vertical="center"/>
    </xf>
    <xf numFmtId="0" fontId="6" fillId="0" borderId="10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2" borderId="0" xfId="0" applyFont="1" applyFill="1" applyAlignment="1">
      <alignment horizontal="center" vertical="center" wrapText="1"/>
    </xf>
    <xf numFmtId="0" fontId="6" fillId="0" borderId="11" xfId="0" applyFont="1" applyBorder="1" applyAlignment="1">
      <alignment vertical="center"/>
    </xf>
    <xf numFmtId="0" fontId="6" fillId="0" borderId="25" xfId="0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25" xfId="0" applyFont="1" applyBorder="1" applyAlignment="1">
      <alignment vertical="center"/>
    </xf>
    <xf numFmtId="0" fontId="11" fillId="0" borderId="15" xfId="0" applyFont="1" applyBorder="1" applyAlignment="1">
      <alignment horizontal="center" vertical="center"/>
    </xf>
    <xf numFmtId="0" fontId="2" fillId="0" borderId="26" xfId="0" applyFont="1" applyBorder="1" applyAlignment="1">
      <alignment vertical="center"/>
    </xf>
    <xf numFmtId="0" fontId="2" fillId="0" borderId="27" xfId="0" applyFont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9" fontId="11" fillId="0" borderId="19" xfId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 wrapText="1"/>
    </xf>
    <xf numFmtId="9" fontId="6" fillId="2" borderId="0" xfId="1" applyFont="1" applyFill="1" applyAlignment="1">
      <alignment horizontal="center" vertical="center" wrapText="1"/>
    </xf>
    <xf numFmtId="4" fontId="15" fillId="0" borderId="20" xfId="0" applyNumberFormat="1" applyFont="1" applyBorder="1" applyAlignment="1">
      <alignment horizontal="center" vertical="center"/>
    </xf>
    <xf numFmtId="0" fontId="6" fillId="2" borderId="0" xfId="0" applyFont="1" applyFill="1" applyAlignment="1">
      <alignment horizontal="left" vertical="center" wrapText="1"/>
    </xf>
    <xf numFmtId="0" fontId="2" fillId="2" borderId="26" xfId="0" applyFont="1" applyFill="1" applyBorder="1" applyAlignment="1">
      <alignment horizontal="left" vertical="top" wrapText="1"/>
    </xf>
    <xf numFmtId="0" fontId="6" fillId="0" borderId="10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25" xfId="0" applyFont="1" applyBorder="1" applyAlignment="1">
      <alignment horizontal="left" vertical="center"/>
    </xf>
    <xf numFmtId="0" fontId="13" fillId="0" borderId="22" xfId="0" applyFont="1" applyBorder="1" applyAlignment="1">
      <alignment horizontal="left" vertical="center"/>
    </xf>
    <xf numFmtId="0" fontId="14" fillId="0" borderId="23" xfId="0" applyFont="1" applyBorder="1" applyAlignment="1">
      <alignment horizontal="left" vertical="center"/>
    </xf>
    <xf numFmtId="0" fontId="14" fillId="0" borderId="24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15</xdr:row>
      <xdr:rowOff>76201</xdr:rowOff>
    </xdr:from>
    <xdr:to>
      <xdr:col>8</xdr:col>
      <xdr:colOff>3333749</xdr:colOff>
      <xdr:row>24</xdr:row>
      <xdr:rowOff>180976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76BD837-4B6D-4E63-AD25-B8103AB4C413}"/>
            </a:ext>
          </a:extLst>
        </xdr:cNvPr>
        <xdr:cNvSpPr txBox="1"/>
      </xdr:nvSpPr>
      <xdr:spPr>
        <a:xfrm>
          <a:off x="7277100" y="4210051"/>
          <a:ext cx="3257549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Préchauffer</a:t>
          </a:r>
          <a:r>
            <a:rPr lang="fr-FR" sz="1100" baseline="0"/>
            <a:t> le four à 200°C</a:t>
          </a:r>
        </a:p>
        <a:p>
          <a:r>
            <a:rPr lang="fr-FR" sz="1100" baseline="0"/>
            <a:t>- Faire revenir les lardons sans ajout de MG pour les faire colorer.</a:t>
          </a:r>
        </a:p>
        <a:p>
          <a:r>
            <a:rPr lang="fr-FR" sz="1100" baseline="0"/>
            <a:t>- Préparer la migaine: fouetter au batteur les oeufs avec la crème, le lait, la noix de muscade et le sel/poivre.</a:t>
          </a:r>
        </a:p>
        <a:p>
          <a:r>
            <a:rPr lang="fr-FR" sz="1100" baseline="0"/>
            <a:t>- Abaisser la pâte et la mettre dans le moule .</a:t>
          </a:r>
        </a:p>
        <a:p>
          <a:r>
            <a:rPr lang="fr-FR" sz="1100" baseline="0"/>
            <a:t>- Piquer à la fourchette et y deposer les lardons</a:t>
          </a:r>
        </a:p>
        <a:p>
          <a:r>
            <a:rPr lang="fr-FR" sz="1100" baseline="0"/>
            <a:t>- Verser la migaine, les oignons rapés finement le gruyère.</a:t>
          </a:r>
        </a:p>
        <a:p>
          <a:r>
            <a:rPr lang="fr-FR" sz="1100" baseline="0"/>
            <a:t>- Enfourner 20 min.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E703B-60B7-4200-8279-D4D1698FF32A}">
  <dimension ref="B1:J44"/>
  <sheetViews>
    <sheetView tabSelected="1" workbookViewId="0" xr3:uid="{44B26322-59A8-59DD-8C3B-004EC086ECB6}">
      <selection activeCell="B4" sqref="B4:D4"/>
    </sheetView>
  </sheetViews>
  <sheetFormatPr defaultColWidth="11.4609375" defaultRowHeight="12.75" x14ac:dyDescent="0.15"/>
  <cols>
    <col min="1" max="1" width="1.48046875" style="1" customWidth="1"/>
    <col min="2" max="2" width="21.03515625" style="1" customWidth="1"/>
    <col min="3" max="3" width="19.41796875" style="1" customWidth="1"/>
    <col min="4" max="4" width="19.01171875" style="1" customWidth="1"/>
    <col min="5" max="5" width="13.75390625" style="1" bestFit="1" customWidth="1"/>
    <col min="6" max="6" width="14.6953125" style="1" customWidth="1"/>
    <col min="7" max="7" width="14.5625" style="1" customWidth="1"/>
    <col min="8" max="8" width="4.1796875" style="30" customWidth="1"/>
    <col min="9" max="9" width="51.2421875" style="1" customWidth="1"/>
    <col min="10" max="16384" width="11.4609375" style="1"/>
  </cols>
  <sheetData>
    <row r="1" spans="2:10" ht="47.25" customHeight="1" x14ac:dyDescent="0.45">
      <c r="B1" s="16" t="s">
        <v>3</v>
      </c>
      <c r="C1" s="6"/>
      <c r="D1" s="6"/>
      <c r="E1" s="6"/>
      <c r="F1" s="6"/>
      <c r="G1" s="6"/>
      <c r="H1" s="28"/>
      <c r="I1" s="6"/>
      <c r="J1" s="41"/>
    </row>
    <row r="2" spans="2:10" ht="18.75" customHeight="1" x14ac:dyDescent="0.35">
      <c r="B2" s="10"/>
      <c r="C2" s="6"/>
      <c r="D2" s="6"/>
      <c r="E2" s="6"/>
      <c r="F2" s="6"/>
      <c r="G2" s="6"/>
      <c r="H2" s="28"/>
      <c r="I2" s="6"/>
    </row>
    <row r="3" spans="2:10" ht="18.75" customHeight="1" x14ac:dyDescent="0.35">
      <c r="B3" s="12" t="s">
        <v>2</v>
      </c>
      <c r="C3" s="6"/>
      <c r="D3" s="6"/>
      <c r="E3" s="6"/>
      <c r="F3" s="6"/>
      <c r="G3" s="6"/>
      <c r="H3" s="28"/>
      <c r="I3" s="6"/>
    </row>
    <row r="4" spans="2:10" ht="18.75" customHeight="1" x14ac:dyDescent="0.35">
      <c r="B4" s="67" t="s">
        <v>35</v>
      </c>
      <c r="C4" s="67"/>
      <c r="D4" s="67"/>
      <c r="E4" s="6"/>
      <c r="F4" s="6"/>
      <c r="G4" s="6"/>
      <c r="H4" s="28"/>
      <c r="I4" s="6"/>
    </row>
    <row r="5" spans="2:10" ht="18.75" customHeight="1" x14ac:dyDescent="0.35">
      <c r="B5" s="10"/>
      <c r="C5" s="6"/>
      <c r="D5" s="6"/>
      <c r="E5" s="6"/>
      <c r="F5" s="6"/>
      <c r="G5" s="6"/>
      <c r="H5" s="28"/>
      <c r="I5" s="17"/>
    </row>
    <row r="6" spans="2:10" ht="12" customHeight="1" x14ac:dyDescent="0.35">
      <c r="C6" s="6"/>
      <c r="D6" s="6"/>
      <c r="E6" s="6"/>
      <c r="F6" s="6"/>
      <c r="G6" s="6"/>
      <c r="H6" s="28"/>
      <c r="I6" s="6"/>
    </row>
    <row r="7" spans="2:10" ht="30" customHeight="1" x14ac:dyDescent="0.35">
      <c r="B7" s="51" t="s">
        <v>10</v>
      </c>
      <c r="C7" s="52">
        <v>6</v>
      </c>
      <c r="D7" s="13"/>
      <c r="E7" s="5"/>
      <c r="F7" s="5"/>
      <c r="G7" s="5"/>
      <c r="H7" s="29"/>
      <c r="I7" s="17" t="s">
        <v>4</v>
      </c>
    </row>
    <row r="8" spans="2:10" ht="18.75" customHeight="1" x14ac:dyDescent="0.35">
      <c r="B8" s="11"/>
      <c r="C8" s="5"/>
      <c r="D8" s="5"/>
      <c r="E8" s="5"/>
      <c r="F8" s="5"/>
      <c r="G8" s="5"/>
      <c r="H8" s="29"/>
      <c r="I8" s="5"/>
    </row>
    <row r="9" spans="2:10" ht="18.75" customHeight="1" x14ac:dyDescent="0.35">
      <c r="B9" s="50" t="s">
        <v>15</v>
      </c>
      <c r="C9" s="64"/>
      <c r="D9" s="5"/>
      <c r="E9" s="5"/>
      <c r="F9" s="5"/>
      <c r="G9" s="5"/>
      <c r="H9" s="29"/>
      <c r="I9" s="5"/>
    </row>
    <row r="10" spans="2:10" ht="18.75" customHeight="1" x14ac:dyDescent="0.35">
      <c r="B10" s="50" t="s">
        <v>16</v>
      </c>
      <c r="C10" s="65">
        <v>0.1</v>
      </c>
      <c r="D10" s="5"/>
      <c r="E10" s="5"/>
      <c r="F10" s="5"/>
      <c r="G10" s="5"/>
      <c r="H10" s="29"/>
      <c r="I10" s="5"/>
    </row>
    <row r="11" spans="2:10" ht="27.75" customHeight="1" x14ac:dyDescent="0.35">
      <c r="B11" s="11"/>
      <c r="C11" s="5"/>
      <c r="D11" s="5"/>
      <c r="E11" s="5"/>
      <c r="F11" s="5"/>
      <c r="G11" s="5"/>
      <c r="H11" s="29"/>
      <c r="I11" s="5"/>
    </row>
    <row r="12" spans="2:10" ht="18.75" customHeight="1" x14ac:dyDescent="0.35">
      <c r="B12" s="18" t="s">
        <v>9</v>
      </c>
      <c r="C12" s="5"/>
      <c r="D12" s="5"/>
      <c r="E12" s="5"/>
      <c r="F12" s="5"/>
      <c r="G12" s="5"/>
      <c r="H12" s="29"/>
      <c r="I12" s="5"/>
    </row>
    <row r="13" spans="2:10" ht="6.75" customHeight="1" thickBot="1" x14ac:dyDescent="0.2"/>
    <row r="14" spans="2:10" s="9" customFormat="1" ht="34.5" customHeight="1" x14ac:dyDescent="0.15">
      <c r="B14" s="7" t="s">
        <v>1</v>
      </c>
      <c r="C14" s="8" t="s">
        <v>5</v>
      </c>
      <c r="D14" s="14" t="s">
        <v>6</v>
      </c>
      <c r="E14" s="14" t="s">
        <v>7</v>
      </c>
      <c r="F14" s="14" t="s">
        <v>33</v>
      </c>
      <c r="G14" s="15" t="s">
        <v>8</v>
      </c>
      <c r="H14" s="31"/>
      <c r="I14" s="58" t="s">
        <v>11</v>
      </c>
    </row>
    <row r="15" spans="2:10" s="2" customFormat="1" ht="17.25" customHeight="1" x14ac:dyDescent="0.15">
      <c r="B15" s="32" t="s">
        <v>21</v>
      </c>
      <c r="C15" s="33"/>
      <c r="D15" s="34" t="s">
        <v>24</v>
      </c>
      <c r="E15" s="35"/>
      <c r="F15" s="36">
        <v>4</v>
      </c>
      <c r="G15" s="19">
        <f>IF(ISBLANK(F15),"",E15*F15)</f>
        <v>0</v>
      </c>
      <c r="H15" s="21"/>
      <c r="I15" s="59"/>
    </row>
    <row r="16" spans="2:10" s="2" customFormat="1" ht="17.25" customHeight="1" x14ac:dyDescent="0.15">
      <c r="B16" s="32" t="s">
        <v>25</v>
      </c>
      <c r="C16" s="33"/>
      <c r="D16" s="34" t="s">
        <v>27</v>
      </c>
      <c r="E16" s="35"/>
      <c r="F16" s="36">
        <v>0.2</v>
      </c>
      <c r="G16" s="19">
        <f>IF(ISBLANK(F16),"",E16*F16)</f>
        <v>0</v>
      </c>
      <c r="H16" s="21"/>
      <c r="I16" s="68"/>
    </row>
    <row r="17" spans="2:9" s="2" customFormat="1" ht="17.25" customHeight="1" x14ac:dyDescent="0.15">
      <c r="B17" s="32" t="s">
        <v>22</v>
      </c>
      <c r="C17" s="33"/>
      <c r="D17" s="34" t="s">
        <v>26</v>
      </c>
      <c r="E17" s="35"/>
      <c r="F17" s="36">
        <v>0.2</v>
      </c>
      <c r="G17" s="19">
        <f>IF(ISBLANK(F17),"",E17*F17)</f>
        <v>0</v>
      </c>
      <c r="H17" s="21"/>
      <c r="I17" s="68"/>
    </row>
    <row r="18" spans="2:9" s="2" customFormat="1" ht="17.25" customHeight="1" x14ac:dyDescent="0.15">
      <c r="B18" s="32" t="s">
        <v>23</v>
      </c>
      <c r="C18" s="33"/>
      <c r="D18" s="34" t="s">
        <v>26</v>
      </c>
      <c r="E18" s="35"/>
      <c r="F18" s="36">
        <v>0.25</v>
      </c>
      <c r="G18" s="19">
        <f t="shared" ref="G18:G36" si="0">IF(ISBLANK(F18),"",E18*F18)</f>
        <v>0</v>
      </c>
      <c r="H18" s="21"/>
      <c r="I18" s="68"/>
    </row>
    <row r="19" spans="2:9" s="2" customFormat="1" ht="17.25" customHeight="1" x14ac:dyDescent="0.15">
      <c r="B19" s="32" t="s">
        <v>31</v>
      </c>
      <c r="C19" s="33"/>
      <c r="D19" s="34" t="s">
        <v>26</v>
      </c>
      <c r="E19" s="35"/>
      <c r="F19" s="36">
        <v>0.15</v>
      </c>
      <c r="G19" s="19">
        <f t="shared" si="0"/>
        <v>0</v>
      </c>
      <c r="H19" s="21"/>
      <c r="I19" s="68"/>
    </row>
    <row r="20" spans="2:9" s="2" customFormat="1" ht="17.25" customHeight="1" x14ac:dyDescent="0.15">
      <c r="B20" s="32" t="s">
        <v>32</v>
      </c>
      <c r="C20" s="33"/>
      <c r="D20" s="34" t="s">
        <v>26</v>
      </c>
      <c r="E20" s="35"/>
      <c r="F20" s="36">
        <v>0.25</v>
      </c>
      <c r="G20" s="19">
        <f t="shared" si="0"/>
        <v>0</v>
      </c>
      <c r="H20" s="21"/>
      <c r="I20" s="68"/>
    </row>
    <row r="21" spans="2:9" s="2" customFormat="1" ht="17.25" customHeight="1" x14ac:dyDescent="0.15">
      <c r="B21" s="32" t="s">
        <v>28</v>
      </c>
      <c r="C21" s="33"/>
      <c r="D21" s="34" t="s">
        <v>27</v>
      </c>
      <c r="E21" s="35"/>
      <c r="F21" s="36">
        <v>0.2</v>
      </c>
      <c r="G21" s="19">
        <f t="shared" si="0"/>
        <v>0</v>
      </c>
      <c r="H21" s="21"/>
      <c r="I21" s="68"/>
    </row>
    <row r="22" spans="2:9" s="2" customFormat="1" ht="17.25" customHeight="1" x14ac:dyDescent="0.15">
      <c r="B22" s="32" t="s">
        <v>30</v>
      </c>
      <c r="C22" s="33"/>
      <c r="D22" s="34" t="s">
        <v>34</v>
      </c>
      <c r="E22" s="35"/>
      <c r="F22" s="36"/>
      <c r="G22" s="19" t="str">
        <f t="shared" si="0"/>
        <v/>
      </c>
      <c r="H22" s="21"/>
      <c r="I22" s="68"/>
    </row>
    <row r="23" spans="2:9" s="2" customFormat="1" ht="17.25" customHeight="1" x14ac:dyDescent="0.15">
      <c r="B23" s="32" t="s">
        <v>29</v>
      </c>
      <c r="C23" s="33"/>
      <c r="D23" s="34" t="s">
        <v>34</v>
      </c>
      <c r="E23" s="35"/>
      <c r="F23" s="36"/>
      <c r="G23" s="19" t="str">
        <f t="shared" si="0"/>
        <v/>
      </c>
      <c r="H23" s="21"/>
      <c r="I23" s="68"/>
    </row>
    <row r="24" spans="2:9" s="2" customFormat="1" ht="17.25" customHeight="1" x14ac:dyDescent="0.15">
      <c r="B24" s="32"/>
      <c r="C24" s="33"/>
      <c r="D24" s="34"/>
      <c r="E24" s="35"/>
      <c r="F24" s="36"/>
      <c r="G24" s="19" t="str">
        <f t="shared" si="0"/>
        <v/>
      </c>
      <c r="H24" s="21"/>
      <c r="I24" s="68"/>
    </row>
    <row r="25" spans="2:9" s="2" customFormat="1" ht="17.25" customHeight="1" x14ac:dyDescent="0.15">
      <c r="B25" s="32"/>
      <c r="C25" s="33"/>
      <c r="D25" s="34"/>
      <c r="E25" s="35"/>
      <c r="F25" s="36"/>
      <c r="G25" s="19" t="str">
        <f t="shared" si="0"/>
        <v/>
      </c>
      <c r="H25" s="21"/>
      <c r="I25" s="68"/>
    </row>
    <row r="26" spans="2:9" s="2" customFormat="1" ht="17.25" customHeight="1" x14ac:dyDescent="0.15">
      <c r="B26" s="32"/>
      <c r="C26" s="33"/>
      <c r="D26" s="34"/>
      <c r="E26" s="35"/>
      <c r="F26" s="36"/>
      <c r="G26" s="19" t="str">
        <f t="shared" si="0"/>
        <v/>
      </c>
      <c r="H26" s="21"/>
      <c r="I26" s="68"/>
    </row>
    <row r="27" spans="2:9" s="2" customFormat="1" ht="17.25" customHeight="1" x14ac:dyDescent="0.15">
      <c r="B27" s="32"/>
      <c r="C27" s="33"/>
      <c r="D27" s="34"/>
      <c r="E27" s="35"/>
      <c r="F27" s="36"/>
      <c r="G27" s="19" t="str">
        <f t="shared" si="0"/>
        <v/>
      </c>
      <c r="H27" s="21"/>
      <c r="I27" s="68"/>
    </row>
    <row r="28" spans="2:9" s="2" customFormat="1" ht="17.25" customHeight="1" x14ac:dyDescent="0.15">
      <c r="B28" s="32"/>
      <c r="C28" s="33"/>
      <c r="D28" s="34"/>
      <c r="E28" s="35"/>
      <c r="F28" s="36"/>
      <c r="G28" s="19" t="str">
        <f t="shared" si="0"/>
        <v/>
      </c>
      <c r="H28" s="21"/>
      <c r="I28" s="68"/>
    </row>
    <row r="29" spans="2:9" s="2" customFormat="1" ht="17.25" customHeight="1" x14ac:dyDescent="0.15">
      <c r="B29" s="32"/>
      <c r="C29" s="33"/>
      <c r="D29" s="34"/>
      <c r="E29" s="35"/>
      <c r="F29" s="34"/>
      <c r="G29" s="19" t="str">
        <f t="shared" si="0"/>
        <v/>
      </c>
      <c r="H29" s="21"/>
      <c r="I29" s="68"/>
    </row>
    <row r="30" spans="2:9" s="2" customFormat="1" ht="17.25" customHeight="1" x14ac:dyDescent="0.15">
      <c r="B30" s="32"/>
      <c r="C30" s="33"/>
      <c r="D30" s="34"/>
      <c r="E30" s="35"/>
      <c r="F30" s="34"/>
      <c r="G30" s="19" t="str">
        <f t="shared" si="0"/>
        <v/>
      </c>
      <c r="H30" s="21"/>
      <c r="I30" s="68"/>
    </row>
    <row r="31" spans="2:9" s="2" customFormat="1" ht="17.25" customHeight="1" x14ac:dyDescent="0.15">
      <c r="B31" s="32"/>
      <c r="C31" s="33"/>
      <c r="D31" s="34"/>
      <c r="E31" s="35"/>
      <c r="F31" s="34"/>
      <c r="G31" s="19" t="str">
        <f t="shared" si="0"/>
        <v/>
      </c>
      <c r="H31" s="21"/>
      <c r="I31" s="68"/>
    </row>
    <row r="32" spans="2:9" s="2" customFormat="1" ht="17.25" customHeight="1" x14ac:dyDescent="0.15">
      <c r="B32" s="32"/>
      <c r="C32" s="33"/>
      <c r="D32" s="34"/>
      <c r="E32" s="35"/>
      <c r="F32" s="34"/>
      <c r="G32" s="19" t="str">
        <f t="shared" si="0"/>
        <v/>
      </c>
      <c r="H32" s="21"/>
      <c r="I32" s="68"/>
    </row>
    <row r="33" spans="2:9" s="2" customFormat="1" ht="17.25" customHeight="1" x14ac:dyDescent="0.15">
      <c r="B33" s="32"/>
      <c r="C33" s="33"/>
      <c r="D33" s="34"/>
      <c r="E33" s="35"/>
      <c r="F33" s="34"/>
      <c r="G33" s="19" t="str">
        <f t="shared" si="0"/>
        <v/>
      </c>
      <c r="H33" s="21"/>
      <c r="I33" s="68"/>
    </row>
    <row r="34" spans="2:9" s="2" customFormat="1" ht="17.25" customHeight="1" x14ac:dyDescent="0.15">
      <c r="B34" s="32"/>
      <c r="C34" s="33"/>
      <c r="D34" s="34"/>
      <c r="E34" s="35"/>
      <c r="F34" s="34"/>
      <c r="G34" s="19" t="str">
        <f t="shared" si="0"/>
        <v/>
      </c>
      <c r="H34" s="21"/>
      <c r="I34" s="68"/>
    </row>
    <row r="35" spans="2:9" s="2" customFormat="1" ht="17.25" customHeight="1" x14ac:dyDescent="0.15">
      <c r="B35" s="32"/>
      <c r="C35" s="33"/>
      <c r="D35" s="34"/>
      <c r="E35" s="35"/>
      <c r="F35" s="34"/>
      <c r="G35" s="19" t="str">
        <f t="shared" si="0"/>
        <v/>
      </c>
      <c r="H35" s="21"/>
      <c r="I35" s="68"/>
    </row>
    <row r="36" spans="2:9" s="2" customFormat="1" ht="17.25" customHeight="1" thickBot="1" x14ac:dyDescent="0.2">
      <c r="B36" s="37"/>
      <c r="C36" s="38"/>
      <c r="D36" s="39"/>
      <c r="E36" s="40"/>
      <c r="F36" s="39"/>
      <c r="G36" s="20" t="str">
        <f t="shared" si="0"/>
        <v/>
      </c>
      <c r="H36" s="21"/>
      <c r="I36" s="68"/>
    </row>
    <row r="37" spans="2:9" s="2" customFormat="1" ht="17.25" customHeight="1" x14ac:dyDescent="0.15">
      <c r="B37" s="42" t="s">
        <v>20</v>
      </c>
      <c r="C37" s="3"/>
      <c r="D37" s="3"/>
      <c r="E37" s="3"/>
      <c r="F37" s="3"/>
      <c r="G37" s="45">
        <f>SUM(G15:G36)</f>
        <v>0</v>
      </c>
      <c r="H37" s="22"/>
      <c r="I37" s="68"/>
    </row>
    <row r="38" spans="2:9" s="2" customFormat="1" ht="17.25" customHeight="1" x14ac:dyDescent="0.15">
      <c r="B38" s="43" t="s">
        <v>14</v>
      </c>
      <c r="C38" s="4"/>
      <c r="D38" s="4"/>
      <c r="E38" s="4"/>
      <c r="F38" s="4"/>
      <c r="G38" s="44">
        <f>G37/C7</f>
        <v>0</v>
      </c>
      <c r="H38" s="23"/>
      <c r="I38" s="68"/>
    </row>
    <row r="39" spans="2:9" s="2" customFormat="1" ht="17.25" customHeight="1" x14ac:dyDescent="0.15">
      <c r="B39" s="46" t="s">
        <v>12</v>
      </c>
      <c r="C39" s="4"/>
      <c r="D39" s="47">
        <v>0.2</v>
      </c>
      <c r="E39" s="4"/>
      <c r="F39" s="4"/>
      <c r="G39" s="48"/>
      <c r="H39" s="23"/>
      <c r="I39" s="68"/>
    </row>
    <row r="40" spans="2:9" s="2" customFormat="1" ht="17.25" customHeight="1" x14ac:dyDescent="0.15">
      <c r="B40" s="49" t="s">
        <v>13</v>
      </c>
      <c r="C40" s="4"/>
      <c r="D40" s="4"/>
      <c r="E40" s="4"/>
      <c r="F40" s="4"/>
      <c r="G40" s="63">
        <f>G38+D39*G38</f>
        <v>0</v>
      </c>
      <c r="H40" s="24"/>
      <c r="I40" s="68"/>
    </row>
    <row r="41" spans="2:9" s="2" customFormat="1" ht="17.25" customHeight="1" x14ac:dyDescent="0.15">
      <c r="B41" s="43" t="s">
        <v>17</v>
      </c>
      <c r="C41" s="53"/>
      <c r="D41" s="53"/>
      <c r="E41" s="53"/>
      <c r="F41" s="54"/>
      <c r="G41" s="44">
        <f>C9/(1+C10)</f>
        <v>0</v>
      </c>
      <c r="H41" s="25"/>
      <c r="I41" s="68"/>
    </row>
    <row r="42" spans="2:9" s="2" customFormat="1" ht="17.25" customHeight="1" x14ac:dyDescent="0.15">
      <c r="B42" s="69" t="s">
        <v>0</v>
      </c>
      <c r="C42" s="70"/>
      <c r="D42" s="70"/>
      <c r="E42" s="70"/>
      <c r="F42" s="71"/>
      <c r="G42" s="63">
        <f>G41-G40</f>
        <v>0</v>
      </c>
      <c r="H42" s="26"/>
      <c r="I42" s="68"/>
    </row>
    <row r="43" spans="2:9" s="2" customFormat="1" ht="17.25" customHeight="1" x14ac:dyDescent="0.15">
      <c r="B43" s="55" t="s">
        <v>18</v>
      </c>
      <c r="C43" s="56"/>
      <c r="D43" s="56"/>
      <c r="E43" s="56"/>
      <c r="F43" s="57"/>
      <c r="G43" s="62" t="e">
        <f>G42/G40</f>
        <v>#DIV/0!</v>
      </c>
      <c r="H43" s="27"/>
      <c r="I43" s="61"/>
    </row>
    <row r="44" spans="2:9" s="2" customFormat="1" ht="17.25" customHeight="1" thickBot="1" x14ac:dyDescent="0.2">
      <c r="B44" s="72" t="s">
        <v>19</v>
      </c>
      <c r="C44" s="73"/>
      <c r="D44" s="73"/>
      <c r="E44" s="73"/>
      <c r="F44" s="74"/>
      <c r="G44" s="66" t="e">
        <f>G41/G40</f>
        <v>#DIV/0!</v>
      </c>
      <c r="H44" s="25"/>
      <c r="I44" s="60"/>
    </row>
  </sheetData>
  <mergeCells count="4">
    <mergeCell ref="B4:D4"/>
    <mergeCell ref="I16:I42"/>
    <mergeCell ref="B42:F42"/>
    <mergeCell ref="B44:F4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Saumon confit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PHL</dc:creator>
  <cp:lastModifiedBy>Justine Schaefer</cp:lastModifiedBy>
  <cp:lastPrinted>2017-07-14T08:22:52Z</cp:lastPrinted>
  <dcterms:created xsi:type="dcterms:W3CDTF">2004-01-21T10:35:42Z</dcterms:created>
  <dcterms:modified xsi:type="dcterms:W3CDTF">2020-04-17T20:26:14Z</dcterms:modified>
</cp:coreProperties>
</file>