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lanning 2018\"/>
    </mc:Choice>
  </mc:AlternateContent>
  <bookViews>
    <workbookView xWindow="0" yWindow="0" windowWidth="28800" windowHeight="11385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E8" i="1" l="1"/>
  <c r="CE6" i="1"/>
  <c r="CK17" i="1"/>
  <c r="CJ17" i="1"/>
  <c r="CK16" i="1"/>
  <c r="CJ16" i="1"/>
  <c r="CK15" i="1"/>
  <c r="CJ15" i="1"/>
  <c r="CK14" i="1"/>
  <c r="CJ14" i="1"/>
  <c r="CK13" i="1"/>
  <c r="CJ13" i="1"/>
  <c r="CK12" i="1"/>
  <c r="CJ12" i="1"/>
  <c r="CK11" i="1"/>
  <c r="CJ22" i="1" s="1"/>
  <c r="CJ24" i="1" s="1"/>
  <c r="CJ11" i="1"/>
  <c r="CJ20" i="1" s="1"/>
  <c r="CD11" i="1"/>
  <c r="CD12" i="1" s="1"/>
  <c r="CD13" i="1" s="1"/>
  <c r="CD14" i="1" s="1"/>
  <c r="CD15" i="1" s="1"/>
  <c r="CD16" i="1" s="1"/>
  <c r="CD17" i="1" s="1"/>
  <c r="CE9" i="1"/>
  <c r="AP11" i="1"/>
  <c r="AP12" i="1" s="1"/>
  <c r="AP13" i="1" s="1"/>
  <c r="AP14" i="1" s="1"/>
  <c r="AP15" i="1" s="1"/>
  <c r="AP16" i="1" s="1"/>
  <c r="AP17" i="1" s="1"/>
  <c r="CA17" i="1"/>
  <c r="BQ17" i="1"/>
  <c r="BP17" i="1"/>
  <c r="BG17" i="1"/>
  <c r="AW17" i="1"/>
  <c r="AV17" i="1"/>
  <c r="AM17" i="1"/>
  <c r="AC17" i="1"/>
  <c r="AB17" i="1"/>
  <c r="S17" i="1"/>
  <c r="H17" i="1"/>
  <c r="G17" i="1"/>
  <c r="BZ16" i="1"/>
  <c r="CA16" i="1"/>
  <c r="BQ16" i="1"/>
  <c r="BP16" i="1"/>
  <c r="BF16" i="1"/>
  <c r="BG16" i="1"/>
  <c r="AW16" i="1"/>
  <c r="AV16" i="1"/>
  <c r="AM16" i="1"/>
  <c r="AC16" i="1"/>
  <c r="AB16" i="1"/>
  <c r="S16" i="1"/>
  <c r="H16" i="1"/>
  <c r="G16" i="1"/>
  <c r="CA15" i="1"/>
  <c r="BQ15" i="1"/>
  <c r="BG15" i="1"/>
  <c r="AW15" i="1"/>
  <c r="AV15" i="1"/>
  <c r="AM15" i="1"/>
  <c r="AC15" i="1"/>
  <c r="S15" i="1"/>
  <c r="H15" i="1"/>
  <c r="G15" i="1"/>
  <c r="CA14" i="1"/>
  <c r="BQ14" i="1"/>
  <c r="BP14" i="1"/>
  <c r="BG14" i="1"/>
  <c r="AW14" i="1"/>
  <c r="AV14" i="1"/>
  <c r="AM14" i="1"/>
  <c r="AC14" i="1"/>
  <c r="AB14" i="1"/>
  <c r="S14" i="1"/>
  <c r="H14" i="1"/>
  <c r="G14" i="1"/>
  <c r="CA13" i="1"/>
  <c r="BQ13" i="1"/>
  <c r="BG13" i="1"/>
  <c r="AW13" i="1"/>
  <c r="AV13" i="1"/>
  <c r="AM13" i="1"/>
  <c r="AC13" i="1"/>
  <c r="S13" i="1"/>
  <c r="H13" i="1"/>
  <c r="G13" i="1"/>
  <c r="CA12" i="1"/>
  <c r="BQ12" i="1"/>
  <c r="BP12" i="1"/>
  <c r="BG12" i="1"/>
  <c r="AW12" i="1"/>
  <c r="AV12" i="1"/>
  <c r="AM12" i="1"/>
  <c r="AC12" i="1"/>
  <c r="AB12" i="1"/>
  <c r="S12" i="1"/>
  <c r="H12" i="1"/>
  <c r="G12" i="1"/>
  <c r="CA11" i="1"/>
  <c r="BZ22" i="1" s="1"/>
  <c r="BZ24" i="1" s="1"/>
  <c r="BT11" i="1"/>
  <c r="BT12" i="1" s="1"/>
  <c r="BT13" i="1" s="1"/>
  <c r="BT14" i="1" s="1"/>
  <c r="BT15" i="1" s="1"/>
  <c r="BT16" i="1" s="1"/>
  <c r="BT17" i="1" s="1"/>
  <c r="BQ11" i="1"/>
  <c r="BP11" i="1"/>
  <c r="BJ11" i="1"/>
  <c r="BJ12" i="1" s="1"/>
  <c r="BJ13" i="1" s="1"/>
  <c r="BJ14" i="1" s="1"/>
  <c r="BJ15" i="1" s="1"/>
  <c r="BJ16" i="1" s="1"/>
  <c r="BJ17" i="1" s="1"/>
  <c r="BG11" i="1"/>
  <c r="BF22" i="1" s="1"/>
  <c r="BF24" i="1" s="1"/>
  <c r="AZ11" i="1"/>
  <c r="AZ12" i="1" s="1"/>
  <c r="AZ13" i="1" s="1"/>
  <c r="AZ14" i="1" s="1"/>
  <c r="AZ15" i="1" s="1"/>
  <c r="AZ16" i="1" s="1"/>
  <c r="AZ17" i="1" s="1"/>
  <c r="AV11" i="1"/>
  <c r="AM11" i="1"/>
  <c r="AL22" i="1" s="1"/>
  <c r="AL24" i="1" s="1"/>
  <c r="AL11" i="1"/>
  <c r="AF11" i="1"/>
  <c r="AF12" i="1" s="1"/>
  <c r="AF13" i="1" s="1"/>
  <c r="AF14" i="1" s="1"/>
  <c r="AF15" i="1" s="1"/>
  <c r="AF16" i="1" s="1"/>
  <c r="AF17" i="1" s="1"/>
  <c r="AC11" i="1"/>
  <c r="AB22" i="1" s="1"/>
  <c r="AB24" i="1" s="1"/>
  <c r="V11" i="1"/>
  <c r="V12" i="1" s="1"/>
  <c r="V13" i="1" s="1"/>
  <c r="V14" i="1" s="1"/>
  <c r="V15" i="1" s="1"/>
  <c r="V16" i="1" s="1"/>
  <c r="V17" i="1" s="1"/>
  <c r="S11" i="1"/>
  <c r="R22" i="1" s="1"/>
  <c r="R24" i="1" s="1"/>
  <c r="R11" i="1"/>
  <c r="L11" i="1"/>
  <c r="L12" i="1" s="1"/>
  <c r="L13" i="1" s="1"/>
  <c r="L14" i="1" s="1"/>
  <c r="L15" i="1" s="1"/>
  <c r="L16" i="1" s="1"/>
  <c r="L17" i="1" s="1"/>
  <c r="E11" i="1"/>
  <c r="H11" i="1" s="1"/>
  <c r="G22" i="1" s="1"/>
  <c r="G24" i="1" s="1"/>
  <c r="A11" i="1"/>
  <c r="A12" i="1" s="1"/>
  <c r="A13" i="1" s="1"/>
  <c r="A14" i="1" s="1"/>
  <c r="A15" i="1" s="1"/>
  <c r="A16" i="1" s="1"/>
  <c r="A17" i="1" s="1"/>
  <c r="BU9" i="1"/>
  <c r="BK9" i="1"/>
  <c r="BA9" i="1"/>
  <c r="AQ9" i="1"/>
  <c r="AG9" i="1"/>
  <c r="W9" i="1"/>
  <c r="B9" i="1"/>
  <c r="M9" i="1" s="1"/>
  <c r="BU8" i="1"/>
  <c r="BK8" i="1"/>
  <c r="BA8" i="1"/>
  <c r="AQ8" i="1"/>
  <c r="AG8" i="1"/>
  <c r="W8" i="1"/>
  <c r="M8" i="1"/>
  <c r="B8" i="1"/>
  <c r="BU6" i="1"/>
  <c r="BK6" i="1"/>
  <c r="BA6" i="1"/>
  <c r="AQ6" i="1"/>
  <c r="AG6" i="1"/>
  <c r="W6" i="1"/>
  <c r="M6" i="1"/>
  <c r="B6" i="1"/>
  <c r="G11" i="1" l="1"/>
  <c r="G20" i="1" s="1"/>
  <c r="CJ26" i="1"/>
  <c r="BP22" i="1"/>
  <c r="BP24" i="1" s="1"/>
  <c r="AV20" i="1"/>
  <c r="G26" i="1"/>
  <c r="AB11" i="1"/>
  <c r="AW11" i="1"/>
  <c r="AV22" i="1" s="1"/>
  <c r="AV24" i="1" s="1"/>
  <c r="AV26" i="1" s="1"/>
  <c r="BF11" i="1"/>
  <c r="BZ11" i="1"/>
  <c r="R12" i="1"/>
  <c r="BF12" i="1"/>
  <c r="AL13" i="1"/>
  <c r="BZ13" i="1"/>
  <c r="R14" i="1"/>
  <c r="BF14" i="1"/>
  <c r="AL15" i="1"/>
  <c r="BZ15" i="1"/>
  <c r="R16" i="1"/>
  <c r="R17" i="1"/>
  <c r="BF17" i="1"/>
  <c r="AL12" i="1"/>
  <c r="BZ12" i="1"/>
  <c r="R13" i="1"/>
  <c r="AB13" i="1"/>
  <c r="BF13" i="1"/>
  <c r="BP13" i="1"/>
  <c r="AL14" i="1"/>
  <c r="BZ14" i="1"/>
  <c r="R15" i="1"/>
  <c r="AB15" i="1"/>
  <c r="BF15" i="1"/>
  <c r="BP15" i="1"/>
  <c r="AL16" i="1"/>
  <c r="AL17" i="1"/>
  <c r="BZ17" i="1"/>
  <c r="R20" i="1" l="1"/>
  <c r="R26" i="1" s="1"/>
  <c r="BP20" i="1"/>
  <c r="BP26" i="1" s="1"/>
  <c r="AL20" i="1"/>
  <c r="AL26" i="1" s="1"/>
  <c r="AB20" i="1"/>
  <c r="AB26" i="1" s="1"/>
  <c r="BZ20" i="1"/>
  <c r="BZ26" i="1" s="1"/>
  <c r="BF20" i="1"/>
  <c r="BF26" i="1" s="1"/>
</calcChain>
</file>

<file path=xl/sharedStrings.xml><?xml version="1.0" encoding="utf-8"?>
<sst xmlns="http://schemas.openxmlformats.org/spreadsheetml/2006/main" count="154" uniqueCount="17">
  <si>
    <t>GESTION INDIVIDUELLE ET JOURNALIÉRE DES HORAIRES</t>
  </si>
  <si>
    <t>SERVICE :</t>
  </si>
  <si>
    <t>TRAITEUR</t>
  </si>
  <si>
    <t>NOM :</t>
  </si>
  <si>
    <t>MATINÉE amplitude</t>
  </si>
  <si>
    <t>SOIRÉE amplitude</t>
  </si>
  <si>
    <t>TOTAL Présence</t>
  </si>
  <si>
    <t>REPAS</t>
  </si>
  <si>
    <t>EMARGEMENT</t>
  </si>
  <si>
    <t>FONCTION :</t>
  </si>
  <si>
    <t>Semaine N°</t>
  </si>
  <si>
    <t>TOTAL HEURES</t>
  </si>
  <si>
    <t xml:space="preserve">Nombre de repas </t>
  </si>
  <si>
    <t>Heures des repas</t>
  </si>
  <si>
    <t>TOTAL HEURES TRAVAILLÉES</t>
  </si>
  <si>
    <t xml:space="preserve">    visa du chef de service :</t>
  </si>
  <si>
    <t xml:space="preserve">    visa direction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</si>
</sst>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h:mm;@"/>
    <numFmt numFmtId="166" formatCode="[h]:mm:ss;@"/>
  </numFmts>
  <fonts count="8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i/>
      <u/>
      <sz val="10"/>
      <name val="Arial"/>
      <family val="2"/>
    </font>
    <font>
      <b/>
      <i/>
      <sz val="10"/>
      <name val="Arial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1" xfId="0" applyFont="1" applyBorder="1" applyAlignment="1">
      <alignment horizontal="centerContinuous" vertical="center"/>
    </xf>
    <xf numFmtId="0" fontId="0" fillId="0" borderId="2" xfId="0" applyBorder="1" applyAlignment="1">
      <alignment horizontal="centerContinuous"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vertical="center"/>
    </xf>
    <xf numFmtId="0" fontId="2" fillId="0" borderId="4" xfId="0" applyFont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2" fillId="0" borderId="0" xfId="0" applyFont="1"/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3" fillId="0" borderId="25" xfId="0" applyNumberFormat="1" applyFont="1" applyBorder="1" applyAlignment="1">
      <alignment horizontal="center" vertical="center"/>
    </xf>
    <xf numFmtId="0" fontId="3" fillId="0" borderId="26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33" xfId="0" applyBorder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0" fontId="0" fillId="0" borderId="37" xfId="0" applyBorder="1"/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8" xfId="0" applyBorder="1"/>
    <xf numFmtId="0" fontId="0" fillId="0" borderId="0" xfId="0" applyBorder="1"/>
    <xf numFmtId="0" fontId="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Continuous"/>
    </xf>
    <xf numFmtId="166" fontId="4" fillId="0" borderId="39" xfId="0" applyNumberFormat="1" applyFont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Continuous" vertical="center" wrapText="1"/>
    </xf>
    <xf numFmtId="0" fontId="0" fillId="0" borderId="39" xfId="0" applyNumberFormat="1" applyBorder="1" applyAlignment="1">
      <alignment horizontal="center"/>
    </xf>
    <xf numFmtId="20" fontId="0" fillId="0" borderId="0" xfId="0" applyNumberFormat="1"/>
    <xf numFmtId="0" fontId="0" fillId="0" borderId="39" xfId="0" applyBorder="1" applyAlignment="1">
      <alignment horizontal="center"/>
    </xf>
    <xf numFmtId="20" fontId="0" fillId="0" borderId="39" xfId="0" applyNumberFormat="1" applyBorder="1" applyAlignment="1">
      <alignment horizontal="center"/>
    </xf>
    <xf numFmtId="0" fontId="0" fillId="0" borderId="0" xfId="0" applyAlignment="1">
      <alignment horizontal="centerContinuous" vertical="center"/>
    </xf>
    <xf numFmtId="20" fontId="4" fillId="0" borderId="39" xfId="0" applyNumberFormat="1" applyFont="1" applyBorder="1" applyAlignment="1">
      <alignment horizontal="center"/>
    </xf>
    <xf numFmtId="0" fontId="5" fillId="0" borderId="0" xfId="0" applyFont="1" applyAlignment="1">
      <alignment horizontal="centerContinuous" vertical="center"/>
    </xf>
    <xf numFmtId="166" fontId="0" fillId="0" borderId="39" xfId="0" applyNumberFormat="1" applyBorder="1" applyAlignment="1">
      <alignment horizontal="center"/>
    </xf>
    <xf numFmtId="0" fontId="6" fillId="0" borderId="0" xfId="0" applyFont="1" applyAlignment="1">
      <alignment horizontal="centerContinuous" vertical="center"/>
    </xf>
    <xf numFmtId="0" fontId="0" fillId="0" borderId="0" xfId="0" applyBorder="1" applyAlignment="1">
      <alignment vertical="center"/>
    </xf>
    <xf numFmtId="0" fontId="7" fillId="0" borderId="1" xfId="0" applyFont="1" applyBorder="1" applyAlignment="1">
      <alignment horizontal="centerContinuous" vertical="center"/>
    </xf>
    <xf numFmtId="0" fontId="0" fillId="0" borderId="3" xfId="0" applyBorder="1" applyAlignment="1">
      <alignment horizontal="centerContinuous" vertical="center"/>
    </xf>
    <xf numFmtId="0" fontId="7" fillId="0" borderId="0" xfId="0" applyFont="1" applyBorder="1" applyAlignment="1">
      <alignment horizontal="centerContinuous" vertical="center"/>
    </xf>
    <xf numFmtId="0" fontId="0" fillId="0" borderId="0" xfId="0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2018%20officie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oraires%20individue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 1"/>
      <sheetName val="S 2"/>
      <sheetName val="S 3"/>
      <sheetName val="S 4"/>
      <sheetName val="S 5"/>
      <sheetName val="S 6"/>
      <sheetName val="S 7"/>
      <sheetName val="S 8"/>
      <sheetName val="S 9"/>
      <sheetName val="S 10"/>
      <sheetName val="S 11"/>
      <sheetName val="S 12"/>
      <sheetName val="S 13"/>
      <sheetName val="S 14"/>
      <sheetName val="S 15"/>
      <sheetName val="S 16"/>
      <sheetName val="S 17"/>
      <sheetName val="S 18"/>
      <sheetName val="S 19"/>
      <sheetName val="S 20"/>
      <sheetName val="S 21"/>
      <sheetName val="S 22"/>
      <sheetName val="S 23"/>
      <sheetName val="S 24"/>
      <sheetName val="S 25"/>
      <sheetName val="S 26"/>
      <sheetName val="S 27"/>
      <sheetName val="S 28"/>
      <sheetName val="S 29"/>
      <sheetName val="S 30"/>
      <sheetName val="S 31"/>
      <sheetName val="S 32"/>
      <sheetName val="S 33"/>
      <sheetName val="S 34"/>
      <sheetName val="S 35"/>
      <sheetName val="S 36"/>
      <sheetName val="S 37"/>
      <sheetName val="S 38"/>
      <sheetName val="S 39"/>
      <sheetName val="S 40"/>
      <sheetName val="S 41"/>
      <sheetName val="S 42"/>
      <sheetName val="S 43"/>
      <sheetName val="S 44"/>
      <sheetName val="S 45"/>
      <sheetName val="S 46"/>
      <sheetName val="S 47"/>
      <sheetName val="S 48"/>
      <sheetName val="S 49"/>
      <sheetName val="S 50"/>
      <sheetName val="S 51"/>
      <sheetName val="S 52"/>
      <sheetName val="S 53"/>
      <sheetName val="S 54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C1">
            <v>14</v>
          </cell>
        </row>
        <row r="15">
          <cell r="A15" t="str">
            <v>Yannick G</v>
          </cell>
          <cell r="B15" t="str">
            <v>Directeur</v>
          </cell>
          <cell r="D15" t="str">
            <v>M</v>
          </cell>
        </row>
        <row r="17">
          <cell r="A17" t="str">
            <v>Lionel S</v>
          </cell>
          <cell r="B17" t="str">
            <v>1MdH</v>
          </cell>
        </row>
        <row r="19">
          <cell r="A19" t="str">
            <v>Guenael P</v>
          </cell>
          <cell r="B19" t="str">
            <v>MdH</v>
          </cell>
        </row>
        <row r="21">
          <cell r="A21" t="str">
            <v>Pauline</v>
          </cell>
          <cell r="B21" t="str">
            <v>MdH</v>
          </cell>
        </row>
        <row r="23">
          <cell r="A23" t="str">
            <v>Romain C</v>
          </cell>
          <cell r="B23" t="str">
            <v>MdH</v>
          </cell>
        </row>
        <row r="25">
          <cell r="A25" t="str">
            <v>Elisa S</v>
          </cell>
          <cell r="B25" t="str">
            <v>CdR</v>
          </cell>
        </row>
        <row r="27">
          <cell r="A27" t="str">
            <v>Coralie G</v>
          </cell>
          <cell r="B27" t="str">
            <v>CdR</v>
          </cell>
        </row>
        <row r="29">
          <cell r="A29" t="str">
            <v>Marie B</v>
          </cell>
          <cell r="B29" t="str">
            <v>1/2 Chef de Rang</v>
          </cell>
        </row>
        <row r="31">
          <cell r="A31" t="str">
            <v>Arnaud P</v>
          </cell>
          <cell r="B31" t="str">
            <v>Manut / Logistique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Sem1"/>
      <sheetName val="sem2"/>
      <sheetName val="sem3"/>
      <sheetName val="sem4"/>
      <sheetName val="sem5"/>
      <sheetName val="sem6"/>
      <sheetName val="sem7"/>
      <sheetName val="sem8"/>
      <sheetName val="sem9"/>
      <sheetName val="sem10"/>
      <sheetName val="sem11"/>
      <sheetName val="sem12"/>
      <sheetName val="sem13"/>
      <sheetName val="sem14"/>
      <sheetName val="sem15"/>
      <sheetName val="sem16"/>
      <sheetName val="sem17"/>
      <sheetName val="sem18"/>
      <sheetName val="sem19"/>
      <sheetName val="sem20"/>
      <sheetName val="sem21"/>
      <sheetName val="sem22"/>
      <sheetName val="sem23"/>
      <sheetName val="sem24"/>
      <sheetName val="sem25"/>
      <sheetName val="sem26"/>
      <sheetName val="sem27"/>
      <sheetName val="sem28"/>
      <sheetName val="sem29"/>
      <sheetName val="sem30"/>
      <sheetName val="sem31"/>
      <sheetName val="sem32"/>
      <sheetName val="sem33"/>
      <sheetName val="sem34"/>
      <sheetName val="sem35"/>
      <sheetName val="sem36"/>
      <sheetName val="sem37"/>
      <sheetName val="sem38"/>
      <sheetName val="sem39"/>
      <sheetName val="sem40"/>
      <sheetName val="sem41"/>
      <sheetName val="sem42"/>
      <sheetName val="sem43"/>
      <sheetName val="sem44"/>
      <sheetName val="sem45"/>
      <sheetName val="sem46"/>
      <sheetName val="sem47"/>
      <sheetName val="sem48"/>
      <sheetName val="sem49"/>
      <sheetName val="sem50"/>
      <sheetName val="sem51"/>
      <sheetName val="sem52"/>
      <sheetName val="sem53"/>
    </sheetNames>
    <sheetDataSet>
      <sheetData sheetId="0">
        <row r="6">
          <cell r="B6">
            <v>0</v>
          </cell>
        </row>
        <row r="7">
          <cell r="C7">
            <v>0.29166666666666669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9">
          <cell r="B9" t="str">
            <v>Semaine N°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37"/>
  <sheetViews>
    <sheetView tabSelected="1" topLeftCell="BQ1" workbookViewId="0">
      <selection activeCell="CE9" sqref="CE9:CF9"/>
    </sheetView>
  </sheetViews>
  <sheetFormatPr baseColWidth="10" defaultRowHeight="15" x14ac:dyDescent="0.25"/>
  <cols>
    <col min="1" max="1" width="13.5703125" customWidth="1"/>
    <col min="3" max="3" width="10.42578125" customWidth="1"/>
    <col min="4" max="4" width="1.7109375" customWidth="1"/>
    <col min="5" max="5" width="12.42578125" customWidth="1"/>
    <col min="6" max="6" width="12.140625" customWidth="1"/>
    <col min="7" max="7" width="9.7109375" customWidth="1"/>
    <col min="8" max="8" width="10.28515625" customWidth="1"/>
    <col min="9" max="9" width="1.7109375" customWidth="1"/>
    <col min="10" max="10" width="17.140625" customWidth="1"/>
    <col min="11" max="11" width="2.42578125" hidden="1" customWidth="1"/>
    <col min="12" max="12" width="13.5703125" customWidth="1"/>
    <col min="14" max="14" width="10.42578125" customWidth="1"/>
    <col min="15" max="15" width="1.7109375" customWidth="1"/>
    <col min="16" max="16" width="12.42578125" customWidth="1"/>
    <col min="17" max="17" width="12.140625" customWidth="1"/>
    <col min="18" max="18" width="9.7109375" customWidth="1"/>
    <col min="19" max="19" width="10.28515625" customWidth="1"/>
    <col min="20" max="20" width="1.7109375" customWidth="1"/>
    <col min="21" max="21" width="17.140625" customWidth="1"/>
    <col min="22" max="22" width="13.5703125" customWidth="1"/>
    <col min="24" max="24" width="10.42578125" customWidth="1"/>
    <col min="25" max="25" width="1.7109375" customWidth="1"/>
    <col min="26" max="26" width="12.42578125" customWidth="1"/>
    <col min="27" max="27" width="12.140625" customWidth="1"/>
    <col min="28" max="28" width="9.7109375" customWidth="1"/>
    <col min="29" max="29" width="10.28515625" customWidth="1"/>
    <col min="30" max="30" width="1.7109375" customWidth="1"/>
    <col min="31" max="31" width="17.140625" customWidth="1"/>
    <col min="32" max="32" width="13.5703125" customWidth="1"/>
    <col min="34" max="34" width="10.42578125" customWidth="1"/>
    <col min="35" max="35" width="1.7109375" customWidth="1"/>
    <col min="36" max="36" width="12.42578125" customWidth="1"/>
    <col min="37" max="37" width="12.140625" customWidth="1"/>
    <col min="38" max="38" width="9.7109375" customWidth="1"/>
    <col min="39" max="39" width="10.28515625" customWidth="1"/>
    <col min="40" max="40" width="1.7109375" customWidth="1"/>
    <col min="41" max="41" width="17.140625" customWidth="1"/>
    <col min="42" max="42" width="13.5703125" customWidth="1"/>
    <col min="44" max="44" width="10.42578125" customWidth="1"/>
    <col min="45" max="45" width="1.7109375" customWidth="1"/>
    <col min="46" max="46" width="12.42578125" customWidth="1"/>
    <col min="47" max="47" width="12.140625" customWidth="1"/>
    <col min="48" max="48" width="9.7109375" customWidth="1"/>
    <col min="49" max="49" width="10.28515625" customWidth="1"/>
    <col min="50" max="50" width="1.7109375" customWidth="1"/>
    <col min="51" max="51" width="17.140625" customWidth="1"/>
    <col min="52" max="52" width="13.5703125" customWidth="1"/>
    <col min="54" max="54" width="10.42578125" customWidth="1"/>
    <col min="55" max="55" width="1.7109375" customWidth="1"/>
    <col min="56" max="56" width="12.42578125" customWidth="1"/>
    <col min="57" max="57" width="12.140625" customWidth="1"/>
    <col min="58" max="58" width="9.7109375" customWidth="1"/>
    <col min="59" max="59" width="10.28515625" customWidth="1"/>
    <col min="60" max="60" width="1.7109375" customWidth="1"/>
    <col min="61" max="61" width="17.140625" customWidth="1"/>
    <col min="62" max="62" width="13.5703125" customWidth="1"/>
    <col min="64" max="64" width="10.42578125" customWidth="1"/>
    <col min="65" max="65" width="1.7109375" customWidth="1"/>
    <col min="66" max="66" width="12.42578125" customWidth="1"/>
    <col min="67" max="67" width="12.140625" customWidth="1"/>
    <col min="68" max="68" width="9.7109375" customWidth="1"/>
    <col min="69" max="69" width="10.28515625" customWidth="1"/>
    <col min="70" max="70" width="1.7109375" customWidth="1"/>
    <col min="71" max="71" width="17.140625" customWidth="1"/>
    <col min="72" max="72" width="13.5703125" customWidth="1"/>
    <col min="74" max="74" width="10.42578125" customWidth="1"/>
    <col min="75" max="75" width="1.7109375" customWidth="1"/>
    <col min="76" max="76" width="12.42578125" customWidth="1"/>
    <col min="77" max="77" width="12.140625" customWidth="1"/>
    <col min="78" max="78" width="9.7109375" customWidth="1"/>
    <col min="79" max="79" width="10.28515625" customWidth="1"/>
    <col min="80" max="80" width="1.7109375" customWidth="1"/>
    <col min="81" max="81" width="17.140625" customWidth="1"/>
  </cols>
  <sheetData>
    <row r="1" spans="1:92" ht="15.75" thickBot="1" x14ac:dyDescent="0.3"/>
    <row r="2" spans="1:92" s="4" customFormat="1" ht="33" customHeight="1" thickTop="1" thickBot="1" x14ac:dyDescent="0.3">
      <c r="A2" s="1" t="s">
        <v>0</v>
      </c>
      <c r="B2" s="2"/>
      <c r="C2" s="2"/>
      <c r="D2" s="2"/>
      <c r="E2" s="2"/>
      <c r="F2" s="2"/>
      <c r="G2" s="2"/>
      <c r="H2" s="2"/>
      <c r="I2" s="2"/>
      <c r="J2" s="3"/>
      <c r="L2" s="1" t="s">
        <v>0</v>
      </c>
      <c r="M2" s="2"/>
      <c r="N2" s="2"/>
      <c r="O2" s="2"/>
      <c r="P2" s="2"/>
      <c r="Q2" s="2"/>
      <c r="R2" s="2"/>
      <c r="S2" s="2"/>
      <c r="T2" s="2"/>
      <c r="U2" s="3"/>
      <c r="V2" s="1" t="s">
        <v>0</v>
      </c>
      <c r="W2" s="2"/>
      <c r="X2" s="2"/>
      <c r="Y2" s="2"/>
      <c r="Z2" s="2"/>
      <c r="AA2" s="2"/>
      <c r="AB2" s="2"/>
      <c r="AC2" s="2"/>
      <c r="AD2" s="2"/>
      <c r="AE2" s="3"/>
      <c r="AF2" s="1" t="s">
        <v>0</v>
      </c>
      <c r="AG2" s="2"/>
      <c r="AH2" s="2"/>
      <c r="AI2" s="2"/>
      <c r="AJ2" s="2"/>
      <c r="AK2" s="2"/>
      <c r="AL2" s="2"/>
      <c r="AM2" s="2"/>
      <c r="AN2" s="2"/>
      <c r="AO2" s="3"/>
      <c r="AP2" s="1" t="s">
        <v>0</v>
      </c>
      <c r="AQ2" s="2"/>
      <c r="AR2" s="2"/>
      <c r="AS2" s="2"/>
      <c r="AT2" s="2"/>
      <c r="AU2" s="2"/>
      <c r="AV2" s="2"/>
      <c r="AW2" s="2"/>
      <c r="AX2" s="2"/>
      <c r="AY2" s="3"/>
      <c r="AZ2" s="1" t="s">
        <v>0</v>
      </c>
      <c r="BA2" s="2"/>
      <c r="BB2" s="2"/>
      <c r="BC2" s="2"/>
      <c r="BD2" s="2"/>
      <c r="BE2" s="2"/>
      <c r="BF2" s="2"/>
      <c r="BG2" s="2"/>
      <c r="BH2" s="2"/>
      <c r="BI2" s="3"/>
      <c r="BJ2" s="1" t="s">
        <v>0</v>
      </c>
      <c r="BK2" s="2"/>
      <c r="BL2" s="2"/>
      <c r="BM2" s="2"/>
      <c r="BN2" s="2"/>
      <c r="BO2" s="2"/>
      <c r="BP2" s="2"/>
      <c r="BQ2" s="2"/>
      <c r="BR2" s="2"/>
      <c r="BS2" s="3"/>
      <c r="BT2" s="1" t="s">
        <v>0</v>
      </c>
      <c r="BU2" s="2"/>
      <c r="BV2" s="2"/>
      <c r="BW2" s="2"/>
      <c r="BX2" s="2"/>
      <c r="BY2" s="2"/>
      <c r="BZ2" s="2"/>
      <c r="CA2" s="2"/>
      <c r="CB2" s="2"/>
      <c r="CC2" s="3"/>
      <c r="CD2" s="1" t="s">
        <v>0</v>
      </c>
      <c r="CE2" s="2"/>
      <c r="CF2" s="2"/>
      <c r="CG2" s="2"/>
      <c r="CH2" s="2"/>
      <c r="CI2" s="2"/>
      <c r="CJ2" s="2"/>
      <c r="CK2" s="2"/>
      <c r="CL2" s="2"/>
      <c r="CM2" s="3"/>
      <c r="CN2" s="3"/>
    </row>
    <row r="3" spans="1:92" ht="49.5" customHeight="1" thickTop="1" x14ac:dyDescent="0.25"/>
    <row r="4" spans="1:92" ht="13.5" customHeight="1" thickBot="1" x14ac:dyDescent="0.3"/>
    <row r="5" spans="1:92" ht="21.75" customHeight="1" x14ac:dyDescent="0.25">
      <c r="A5" s="5" t="s">
        <v>1</v>
      </c>
      <c r="B5" s="6" t="s">
        <v>2</v>
      </c>
      <c r="C5" s="7"/>
      <c r="L5" s="5" t="s">
        <v>1</v>
      </c>
      <c r="M5" s="6" t="s">
        <v>2</v>
      </c>
      <c r="N5" s="7"/>
      <c r="V5" s="5" t="s">
        <v>1</v>
      </c>
      <c r="W5" s="6" t="s">
        <v>2</v>
      </c>
      <c r="X5" s="7"/>
      <c r="AF5" s="5" t="s">
        <v>1</v>
      </c>
      <c r="AG5" s="6" t="s">
        <v>2</v>
      </c>
      <c r="AH5" s="7"/>
      <c r="AP5" s="5" t="s">
        <v>1</v>
      </c>
      <c r="AQ5" s="6" t="s">
        <v>2</v>
      </c>
      <c r="AR5" s="7"/>
      <c r="AZ5" s="5" t="s">
        <v>1</v>
      </c>
      <c r="BA5" s="6" t="s">
        <v>2</v>
      </c>
      <c r="BB5" s="7"/>
      <c r="BJ5" s="5" t="s">
        <v>1</v>
      </c>
      <c r="BK5" s="6" t="s">
        <v>2</v>
      </c>
      <c r="BL5" s="7"/>
      <c r="BT5" s="5" t="s">
        <v>1</v>
      </c>
      <c r="BU5" s="6" t="s">
        <v>2</v>
      </c>
      <c r="BV5" s="7"/>
      <c r="CD5" s="5" t="s">
        <v>1</v>
      </c>
      <c r="CE5" s="6" t="s">
        <v>2</v>
      </c>
      <c r="CF5" s="7"/>
    </row>
    <row r="6" spans="1:92" ht="23.25" customHeight="1" thickBot="1" x14ac:dyDescent="0.3">
      <c r="A6" s="8" t="s">
        <v>3</v>
      </c>
      <c r="B6" s="9" t="str">
        <f>'[1]S 14'!$A$15</f>
        <v>Yannick G</v>
      </c>
      <c r="C6" s="10"/>
      <c r="L6" s="8" t="s">
        <v>3</v>
      </c>
      <c r="M6" s="9" t="str">
        <f>'[1]S 14'!$A$17</f>
        <v>Lionel S</v>
      </c>
      <c r="N6" s="10"/>
      <c r="V6" s="8" t="s">
        <v>3</v>
      </c>
      <c r="W6" s="9" t="str">
        <f>'[1]S 14'!$A$19</f>
        <v>Guenael P</v>
      </c>
      <c r="X6" s="10"/>
      <c r="AF6" s="8" t="s">
        <v>3</v>
      </c>
      <c r="AG6" s="9" t="str">
        <f>'[1]S 14'!$A$21</f>
        <v>Pauline</v>
      </c>
      <c r="AH6" s="10"/>
      <c r="AP6" s="8" t="s">
        <v>3</v>
      </c>
      <c r="AQ6" s="9" t="str">
        <f>'[1]S 14'!$A$23</f>
        <v>Romain C</v>
      </c>
      <c r="AR6" s="10"/>
      <c r="AZ6" s="8" t="s">
        <v>3</v>
      </c>
      <c r="BA6" s="9" t="str">
        <f>'[1]S 14'!$A$25</f>
        <v>Elisa S</v>
      </c>
      <c r="BB6" s="10"/>
      <c r="BJ6" s="8" t="s">
        <v>3</v>
      </c>
      <c r="BK6" s="9" t="str">
        <f>'[1]S 14'!$A$27</f>
        <v>Coralie G</v>
      </c>
      <c r="BL6" s="10"/>
      <c r="BT6" s="8" t="s">
        <v>3</v>
      </c>
      <c r="BU6" s="9" t="str">
        <f>'[1]S 14'!$A$29</f>
        <v>Marie B</v>
      </c>
      <c r="BV6" s="10"/>
      <c r="CD6" s="8" t="s">
        <v>3</v>
      </c>
      <c r="CE6" s="9" t="str">
        <f>'[1]S 14'!$A$31</f>
        <v>Arnaud P</v>
      </c>
      <c r="CF6" s="10"/>
    </row>
    <row r="7" spans="1:92" ht="26.25" customHeight="1" thickBot="1" x14ac:dyDescent="0.3">
      <c r="A7" s="11"/>
      <c r="B7" s="12"/>
      <c r="C7" s="13"/>
      <c r="E7" s="14" t="s">
        <v>4</v>
      </c>
      <c r="F7" s="15" t="s">
        <v>5</v>
      </c>
      <c r="G7" s="15" t="s">
        <v>6</v>
      </c>
      <c r="H7" s="16" t="s">
        <v>7</v>
      </c>
      <c r="I7" s="17"/>
      <c r="J7" s="18" t="s">
        <v>8</v>
      </c>
      <c r="L7" s="11"/>
      <c r="M7" s="12"/>
      <c r="N7" s="13"/>
      <c r="P7" s="14" t="s">
        <v>4</v>
      </c>
      <c r="Q7" s="15" t="s">
        <v>5</v>
      </c>
      <c r="R7" s="15" t="s">
        <v>6</v>
      </c>
      <c r="S7" s="16" t="s">
        <v>7</v>
      </c>
      <c r="T7" s="17"/>
      <c r="U7" s="18" t="s">
        <v>8</v>
      </c>
      <c r="V7" s="11"/>
      <c r="W7" s="12"/>
      <c r="X7" s="13"/>
      <c r="Z7" s="14" t="s">
        <v>4</v>
      </c>
      <c r="AA7" s="15" t="s">
        <v>5</v>
      </c>
      <c r="AB7" s="15" t="s">
        <v>6</v>
      </c>
      <c r="AC7" s="16" t="s">
        <v>7</v>
      </c>
      <c r="AD7" s="17"/>
      <c r="AE7" s="18" t="s">
        <v>8</v>
      </c>
      <c r="AF7" s="11"/>
      <c r="AG7" s="12"/>
      <c r="AH7" s="13"/>
      <c r="AJ7" s="14" t="s">
        <v>4</v>
      </c>
      <c r="AK7" s="15" t="s">
        <v>5</v>
      </c>
      <c r="AL7" s="15" t="s">
        <v>6</v>
      </c>
      <c r="AM7" s="16" t="s">
        <v>7</v>
      </c>
      <c r="AN7" s="17"/>
      <c r="AO7" s="18" t="s">
        <v>8</v>
      </c>
      <c r="AP7" s="11"/>
      <c r="AQ7" s="12"/>
      <c r="AR7" s="13"/>
      <c r="AT7" s="14" t="s">
        <v>4</v>
      </c>
      <c r="AU7" s="15" t="s">
        <v>5</v>
      </c>
      <c r="AV7" s="15" t="s">
        <v>6</v>
      </c>
      <c r="AW7" s="16" t="s">
        <v>7</v>
      </c>
      <c r="AX7" s="17"/>
      <c r="AY7" s="18" t="s">
        <v>8</v>
      </c>
      <c r="AZ7" s="11"/>
      <c r="BA7" s="12"/>
      <c r="BB7" s="13"/>
      <c r="BD7" s="14" t="s">
        <v>4</v>
      </c>
      <c r="BE7" s="15" t="s">
        <v>5</v>
      </c>
      <c r="BF7" s="15" t="s">
        <v>6</v>
      </c>
      <c r="BG7" s="16" t="s">
        <v>7</v>
      </c>
      <c r="BH7" s="17"/>
      <c r="BI7" s="18" t="s">
        <v>8</v>
      </c>
      <c r="BJ7" s="11"/>
      <c r="BK7" s="12"/>
      <c r="BL7" s="13"/>
      <c r="BN7" s="14" t="s">
        <v>4</v>
      </c>
      <c r="BO7" s="15" t="s">
        <v>5</v>
      </c>
      <c r="BP7" s="15" t="s">
        <v>6</v>
      </c>
      <c r="BQ7" s="16" t="s">
        <v>7</v>
      </c>
      <c r="BR7" s="17"/>
      <c r="BS7" s="18" t="s">
        <v>8</v>
      </c>
      <c r="BT7" s="11"/>
      <c r="BU7" s="12"/>
      <c r="BV7" s="13"/>
      <c r="BX7" s="14" t="s">
        <v>4</v>
      </c>
      <c r="BY7" s="15" t="s">
        <v>5</v>
      </c>
      <c r="BZ7" s="15" t="s">
        <v>6</v>
      </c>
      <c r="CA7" s="16" t="s">
        <v>7</v>
      </c>
      <c r="CB7" s="17"/>
      <c r="CC7" s="18" t="s">
        <v>8</v>
      </c>
      <c r="CD7" s="11"/>
      <c r="CE7" s="12"/>
      <c r="CF7" s="13"/>
      <c r="CH7" s="14" t="s">
        <v>4</v>
      </c>
      <c r="CI7" s="15" t="s">
        <v>5</v>
      </c>
      <c r="CJ7" s="15" t="s">
        <v>6</v>
      </c>
      <c r="CK7" s="16" t="s">
        <v>7</v>
      </c>
      <c r="CL7" s="17"/>
      <c r="CM7" s="18" t="s">
        <v>8</v>
      </c>
      <c r="CN7" s="18" t="s">
        <v>8</v>
      </c>
    </row>
    <row r="8" spans="1:92" ht="22.5" customHeight="1" thickBot="1" x14ac:dyDescent="0.3">
      <c r="A8" s="19" t="s">
        <v>9</v>
      </c>
      <c r="B8" s="20" t="str">
        <f>'[1]S 14'!$B$15</f>
        <v>Directeur</v>
      </c>
      <c r="C8" s="21"/>
      <c r="E8" s="22"/>
      <c r="F8" s="23"/>
      <c r="G8" s="23"/>
      <c r="H8" s="24"/>
      <c r="I8" s="17"/>
      <c r="J8" s="25"/>
      <c r="L8" s="19" t="s">
        <v>9</v>
      </c>
      <c r="M8" s="20" t="str">
        <f>'[1]S 14'!$B$17</f>
        <v>1MdH</v>
      </c>
      <c r="N8" s="21"/>
      <c r="P8" s="22"/>
      <c r="Q8" s="23"/>
      <c r="R8" s="23"/>
      <c r="S8" s="24"/>
      <c r="T8" s="17"/>
      <c r="U8" s="25"/>
      <c r="V8" s="19" t="s">
        <v>9</v>
      </c>
      <c r="W8" s="20" t="str">
        <f>'[1]S 14'!$B$19</f>
        <v>MdH</v>
      </c>
      <c r="X8" s="21"/>
      <c r="Z8" s="22"/>
      <c r="AA8" s="23"/>
      <c r="AB8" s="23"/>
      <c r="AC8" s="24"/>
      <c r="AD8" s="17"/>
      <c r="AE8" s="25"/>
      <c r="AF8" s="19" t="s">
        <v>9</v>
      </c>
      <c r="AG8" s="20" t="str">
        <f>'[1]S 14'!$B$21</f>
        <v>MdH</v>
      </c>
      <c r="AH8" s="21"/>
      <c r="AJ8" s="22"/>
      <c r="AK8" s="23"/>
      <c r="AL8" s="23"/>
      <c r="AM8" s="24"/>
      <c r="AN8" s="17"/>
      <c r="AO8" s="25"/>
      <c r="AP8" s="19" t="s">
        <v>9</v>
      </c>
      <c r="AQ8" s="20" t="str">
        <f>'[1]S 14'!$B$23</f>
        <v>MdH</v>
      </c>
      <c r="AR8" s="21"/>
      <c r="AT8" s="22"/>
      <c r="AU8" s="23"/>
      <c r="AV8" s="23"/>
      <c r="AW8" s="24"/>
      <c r="AX8" s="17"/>
      <c r="AY8" s="25"/>
      <c r="AZ8" s="19" t="s">
        <v>9</v>
      </c>
      <c r="BA8" s="20" t="str">
        <f>'[1]S 14'!$B$25</f>
        <v>CdR</v>
      </c>
      <c r="BB8" s="21"/>
      <c r="BD8" s="22"/>
      <c r="BE8" s="23"/>
      <c r="BF8" s="23"/>
      <c r="BG8" s="24"/>
      <c r="BH8" s="17"/>
      <c r="BI8" s="25"/>
      <c r="BJ8" s="19" t="s">
        <v>9</v>
      </c>
      <c r="BK8" s="20" t="str">
        <f>'[1]S 14'!$B$27</f>
        <v>CdR</v>
      </c>
      <c r="BL8" s="21"/>
      <c r="BN8" s="22"/>
      <c r="BO8" s="23"/>
      <c r="BP8" s="23"/>
      <c r="BQ8" s="24"/>
      <c r="BR8" s="17"/>
      <c r="BS8" s="25"/>
      <c r="BT8" s="19" t="s">
        <v>9</v>
      </c>
      <c r="BU8" s="20" t="str">
        <f>'[1]S 14'!$B$29</f>
        <v>1/2 Chef de Rang</v>
      </c>
      <c r="BV8" s="21"/>
      <c r="BX8" s="22"/>
      <c r="BY8" s="23"/>
      <c r="BZ8" s="23"/>
      <c r="CA8" s="24"/>
      <c r="CB8" s="17"/>
      <c r="CC8" s="25"/>
      <c r="CD8" s="19" t="s">
        <v>9</v>
      </c>
      <c r="CE8" s="20" t="str">
        <f>'[1]S 14'!$B$31</f>
        <v>Manut / Logistique</v>
      </c>
      <c r="CF8" s="21"/>
      <c r="CH8" s="22"/>
      <c r="CI8" s="23"/>
      <c r="CJ8" s="23"/>
      <c r="CK8" s="24"/>
      <c r="CL8" s="17"/>
      <c r="CM8" s="25"/>
      <c r="CN8" s="25"/>
    </row>
    <row r="9" spans="1:92" ht="20.25" customHeight="1" thickBot="1" x14ac:dyDescent="0.3">
      <c r="A9" s="26" t="s">
        <v>10</v>
      </c>
      <c r="B9" s="27" t="e">
        <f>[2]sem13!B9+1</f>
        <v>#VALUE!</v>
      </c>
      <c r="C9" s="28"/>
      <c r="E9" s="29"/>
      <c r="F9" s="30"/>
      <c r="G9" s="30"/>
      <c r="H9" s="31"/>
      <c r="I9" s="17"/>
      <c r="J9" s="32"/>
      <c r="L9" s="26" t="s">
        <v>10</v>
      </c>
      <c r="M9" s="27" t="e">
        <f>B9</f>
        <v>#VALUE!</v>
      </c>
      <c r="N9" s="28"/>
      <c r="P9" s="29"/>
      <c r="Q9" s="30"/>
      <c r="R9" s="30"/>
      <c r="S9" s="31"/>
      <c r="T9" s="17"/>
      <c r="U9" s="32"/>
      <c r="V9" s="26" t="s">
        <v>10</v>
      </c>
      <c r="W9" s="27">
        <f>'[1]S 14'!$C$1</f>
        <v>14</v>
      </c>
      <c r="X9" s="28"/>
      <c r="Z9" s="29"/>
      <c r="AA9" s="30"/>
      <c r="AB9" s="30"/>
      <c r="AC9" s="31"/>
      <c r="AD9" s="17"/>
      <c r="AE9" s="32"/>
      <c r="AF9" s="26" t="s">
        <v>10</v>
      </c>
      <c r="AG9" s="27">
        <f>'[1]S 14'!$C$1</f>
        <v>14</v>
      </c>
      <c r="AH9" s="28"/>
      <c r="AJ9" s="29"/>
      <c r="AK9" s="30"/>
      <c r="AL9" s="30"/>
      <c r="AM9" s="31"/>
      <c r="AN9" s="17"/>
      <c r="AO9" s="32"/>
      <c r="AP9" s="26" t="s">
        <v>10</v>
      </c>
      <c r="AQ9" s="27">
        <f>'[1]S 14'!$C$1</f>
        <v>14</v>
      </c>
      <c r="AR9" s="28"/>
      <c r="AT9" s="29"/>
      <c r="AU9" s="30"/>
      <c r="AV9" s="30"/>
      <c r="AW9" s="31"/>
      <c r="AX9" s="17"/>
      <c r="AY9" s="32"/>
      <c r="AZ9" s="26" t="s">
        <v>10</v>
      </c>
      <c r="BA9" s="27">
        <f>'[1]S 14'!$C$1</f>
        <v>14</v>
      </c>
      <c r="BB9" s="28"/>
      <c r="BD9" s="29"/>
      <c r="BE9" s="30"/>
      <c r="BF9" s="30"/>
      <c r="BG9" s="31"/>
      <c r="BH9" s="17"/>
      <c r="BI9" s="32"/>
      <c r="BJ9" s="26" t="s">
        <v>10</v>
      </c>
      <c r="BK9" s="27">
        <f>'[1]S 14'!$C$1</f>
        <v>14</v>
      </c>
      <c r="BL9" s="28"/>
      <c r="BN9" s="29"/>
      <c r="BO9" s="30"/>
      <c r="BP9" s="30"/>
      <c r="BQ9" s="31"/>
      <c r="BR9" s="17"/>
      <c r="BS9" s="32"/>
      <c r="BT9" s="26" t="s">
        <v>10</v>
      </c>
      <c r="BU9" s="27">
        <f>'[1]S 14'!$C$1</f>
        <v>14</v>
      </c>
      <c r="BV9" s="28"/>
      <c r="BX9" s="29"/>
      <c r="BY9" s="30"/>
      <c r="BZ9" s="30"/>
      <c r="CA9" s="31"/>
      <c r="CB9" s="17"/>
      <c r="CC9" s="32"/>
      <c r="CD9" s="26" t="s">
        <v>10</v>
      </c>
      <c r="CE9" s="27">
        <f>'[1]S 14'!$C$1</f>
        <v>14</v>
      </c>
      <c r="CF9" s="28"/>
      <c r="CH9" s="29"/>
      <c r="CI9" s="30"/>
      <c r="CJ9" s="30"/>
      <c r="CK9" s="31"/>
      <c r="CL9" s="17"/>
      <c r="CM9" s="32"/>
      <c r="CN9" s="32"/>
    </row>
    <row r="10" spans="1:92" ht="6" customHeight="1" thickBot="1" x14ac:dyDescent="0.3"/>
    <row r="11" spans="1:92" ht="30" customHeight="1" thickBot="1" x14ac:dyDescent="0.3">
      <c r="A11" s="33">
        <f>[2]sem13!A17+1</f>
        <v>1</v>
      </c>
      <c r="B11" s="34"/>
      <c r="C11" s="35"/>
      <c r="E11" s="36">
        <f>IF('[1]S 14'!$D$15="RH","RH",)</f>
        <v>0</v>
      </c>
      <c r="F11" s="36"/>
      <c r="G11" s="37">
        <f>IF(E11="CP",[2]Donnée!$C$7,IF(E11="RH",[2]Donnée!$B$6,IF(E11="AM",[2]Donnée!$B$6,IF(E11="ABS",[2]Donnée!$B$6,IF(E11="REC",[2]Donnée!$B$6,F11-E11)))))</f>
        <v>0</v>
      </c>
      <c r="H11" s="38">
        <f>IF(E11="CP",0,IF(E11="RH",0,IF(E11="AM",0,IF(E11="ABS",0,IF(E11="REC",0,1)))))</f>
        <v>1</v>
      </c>
      <c r="J11" s="39"/>
      <c r="L11" s="33">
        <f>$B$11</f>
        <v>0</v>
      </c>
      <c r="M11" s="40"/>
      <c r="N11" s="41"/>
      <c r="P11" s="36"/>
      <c r="Q11" s="36"/>
      <c r="R11" s="37">
        <f>IF(P11="CP",[2]Donnée!$C$7,IF(P11="RH",[2]Donnée!$B$6,IF(P11="AM",[2]Donnée!$B$6,IF(P11="ABS",[2]Donnée!$B$6,IF(P11="REC",[2]Donnée!$B$6,Q11-P11)))))</f>
        <v>0</v>
      </c>
      <c r="S11" s="38">
        <f>IF(P11="CP",0,IF(P11="RH",0,IF(P11="AM",0,IF(P11="ABS",0,IF(P11="REC",0,1)))))</f>
        <v>1</v>
      </c>
      <c r="U11" s="39"/>
      <c r="V11" s="33">
        <f>$B$11</f>
        <v>0</v>
      </c>
      <c r="W11" s="40"/>
      <c r="X11" s="41"/>
      <c r="Z11" s="36"/>
      <c r="AA11" s="36"/>
      <c r="AB11" s="37">
        <f>IF(Z11="CP",[2]Donnée!$C$7,IF(Z11="RH",[2]Donnée!$B$6,IF(Z11="AM",[2]Donnée!$B$6,IF(Z11="ABS",[2]Donnée!$B$6,IF(Z11="REC",[2]Donnée!$B$6,AA11-Z11)))))</f>
        <v>0</v>
      </c>
      <c r="AC11" s="38">
        <f>IF(Z11="CP",0,IF(Z11="RH",0,IF(Z11="AM",0,IF(Z11="ABS",0,IF(Z11="REC",0,1)))))</f>
        <v>1</v>
      </c>
      <c r="AE11" s="39"/>
      <c r="AF11" s="33">
        <f>$B$11</f>
        <v>0</v>
      </c>
      <c r="AG11" s="40"/>
      <c r="AH11" s="41"/>
      <c r="AJ11" s="36"/>
      <c r="AK11" s="36"/>
      <c r="AL11" s="37">
        <f>IF(AJ11="CP",[2]Donnée!$C$7,IF(AJ11="RH",[2]Donnée!$B$6,IF(AJ11="AM",[2]Donnée!$B$6,IF(AJ11="ABS",[2]Donnée!$B$6,IF(AJ11="REC",[2]Donnée!$B$6,AK11-AJ11)))))</f>
        <v>0</v>
      </c>
      <c r="AM11" s="38">
        <f>IF(AJ11="CP",0,IF(AJ11="RH",0,IF(AJ11="AM",0,IF(AJ11="ABS",0,IF(AJ11="REC",0,1)))))</f>
        <v>1</v>
      </c>
      <c r="AO11" s="39"/>
      <c r="AP11" s="33">
        <f>$B$11</f>
        <v>0</v>
      </c>
      <c r="AQ11" s="40"/>
      <c r="AR11" s="41"/>
      <c r="AT11" s="36"/>
      <c r="AU11" s="36"/>
      <c r="AV11" s="37">
        <f>IF(AT11="CP",[2]Donnée!$C$7,IF(AT11="RH",[2]Donnée!$B$6,IF(AT11="AM",[2]Donnée!$B$6,IF(AT11="ABS",[2]Donnée!$B$6,IF(AT11="REC",[2]Donnée!$B$6,AU11-AT11)))))</f>
        <v>0</v>
      </c>
      <c r="AW11" s="38">
        <f>IF(AT11="CP",0,IF(AT11="RH",0,IF(AT11="AM",0,IF(AT11="ABS",0,IF(AT11="REC",0,1)))))</f>
        <v>1</v>
      </c>
      <c r="AY11" s="39"/>
      <c r="AZ11" s="33">
        <f>$B$11</f>
        <v>0</v>
      </c>
      <c r="BA11" s="40"/>
      <c r="BB11" s="41"/>
      <c r="BD11" s="36"/>
      <c r="BE11" s="36"/>
      <c r="BF11" s="37">
        <f>IF(BD11="CP",[2]Donnée!$C$7,IF(BD11="RH",[2]Donnée!$B$6,IF(BD11="AM",[2]Donnée!$B$6,IF(BD11="ABS",[2]Donnée!$B$6,IF(BD11="REC",[2]Donnée!$B$6,BE11-BD11)))))</f>
        <v>0</v>
      </c>
      <c r="BG11" s="38">
        <f>IF(BD11="CP",0,IF(BD11="RH",0,IF(BD11="AM",0,IF(BD11="ABS",0,IF(BD11="REC",0,1)))))</f>
        <v>1</v>
      </c>
      <c r="BI11" s="39"/>
      <c r="BJ11" s="33">
        <f>$B$11</f>
        <v>0</v>
      </c>
      <c r="BK11" s="40"/>
      <c r="BL11" s="41"/>
      <c r="BN11" s="36"/>
      <c r="BO11" s="36"/>
      <c r="BP11" s="37">
        <f>IF(BN11="CP",[2]Donnée!$C$7,IF(BN11="RH",[2]Donnée!$B$6,IF(BN11="AM",[2]Donnée!$B$6,IF(BN11="ABS",[2]Donnée!$B$6,IF(BN11="REC",[2]Donnée!$B$6,BO11-BN11)))))</f>
        <v>0</v>
      </c>
      <c r="BQ11" s="38">
        <f>IF(BN11="CP",0,IF(BN11="RH",0,IF(BN11="AM",0,IF(BN11="ABS",0,IF(BN11="REC",0,1)))))</f>
        <v>1</v>
      </c>
      <c r="BS11" s="39"/>
      <c r="BT11" s="33">
        <f>$B$11</f>
        <v>0</v>
      </c>
      <c r="BU11" s="40"/>
      <c r="BV11" s="41"/>
      <c r="BX11" s="36"/>
      <c r="BY11" s="36"/>
      <c r="BZ11" s="37">
        <f>IF(BX11="CP",[2]Donnée!$C$7,IF(BX11="RH",[2]Donnée!$B$6,IF(BX11="AM",[2]Donnée!$B$6,IF(BX11="ABS",[2]Donnée!$B$6,IF(BX11="REC",[2]Donnée!$B$6,BY11-BX11)))))</f>
        <v>0</v>
      </c>
      <c r="CA11" s="38">
        <f>IF(BX11="CP",0,IF(BX11="RH",0,IF(BX11="AM",0,IF(BX11="ABS",0,IF(BX11="REC",0,1)))))</f>
        <v>1</v>
      </c>
      <c r="CC11" s="39"/>
      <c r="CD11" s="33">
        <f>$B$11</f>
        <v>0</v>
      </c>
      <c r="CE11" s="40"/>
      <c r="CF11" s="41"/>
      <c r="CH11" s="36"/>
      <c r="CI11" s="36"/>
      <c r="CJ11" s="37">
        <f>IF(CH11="CP",[2]Donnée!$C$7,IF(CH11="RH",[2]Donnée!$B$6,IF(CH11="AM",[2]Donnée!$B$6,IF(CH11="ABS",[2]Donnée!$B$6,IF(CH11="REC",[2]Donnée!$B$6,CI11-CH11)))))</f>
        <v>0</v>
      </c>
      <c r="CK11" s="38">
        <f>IF(CH11="CP",0,IF(CH11="RH",0,IF(CH11="AM",0,IF(CH11="ABS",0,IF(CH11="REC",0,1)))))</f>
        <v>1</v>
      </c>
      <c r="CM11" s="39"/>
      <c r="CN11" s="39"/>
    </row>
    <row r="12" spans="1:92" ht="30" customHeight="1" thickBot="1" x14ac:dyDescent="0.3">
      <c r="A12" s="42">
        <f t="shared" ref="A12:A17" si="0">A11+1</f>
        <v>2</v>
      </c>
      <c r="B12" s="43"/>
      <c r="C12" s="44"/>
      <c r="E12" s="36"/>
      <c r="F12" s="36"/>
      <c r="G12" s="37">
        <f>IF(E12="CP",[2]Donnée!$C$7,IF(E12="RH",[2]Donnée!$B$6,IF(E12="AM",[2]Donnée!$B$6,IF(E12="ABS",[2]Donnée!$B$6,IF(E12="REC",[2]Donnée!$B$6,F12-E12)))))</f>
        <v>0</v>
      </c>
      <c r="H12" s="38">
        <f t="shared" ref="H12:H17" si="1">IF(E12="CP",0,IF(E12="RH",0,IF(E12="AM",0,IF(E12="ABS",0,IF(E12="REC",0,1)))))</f>
        <v>1</v>
      </c>
      <c r="J12" s="45"/>
      <c r="L12" s="42">
        <f t="shared" ref="L12:L17" si="2">L11+1</f>
        <v>1</v>
      </c>
      <c r="M12" s="46"/>
      <c r="N12" s="47"/>
      <c r="P12" s="36"/>
      <c r="Q12" s="36"/>
      <c r="R12" s="37">
        <f>IF(P12="CP",[2]Donnée!$C$7,IF(P12="RH",[2]Donnée!$B$6,IF(P12="AM",[2]Donnée!$B$6,IF(P12="ABS",[2]Donnée!$B$6,IF(P12="REC",[2]Donnée!$B$6,Q12-P12)))))</f>
        <v>0</v>
      </c>
      <c r="S12" s="38">
        <f t="shared" ref="S12:S17" si="3">IF(P12="CP",0,IF(P12="RH",0,IF(P12="AM",0,IF(P12="ABS",0,IF(P12="REC",0,1)))))</f>
        <v>1</v>
      </c>
      <c r="U12" s="45"/>
      <c r="V12" s="42">
        <f t="shared" ref="V12:V17" si="4">V11+1</f>
        <v>1</v>
      </c>
      <c r="W12" s="46"/>
      <c r="X12" s="47"/>
      <c r="Z12" s="36"/>
      <c r="AA12" s="36"/>
      <c r="AB12" s="37">
        <f>IF(Z12="CP",[2]Donnée!$C$7,IF(Z12="RH",[2]Donnée!$B$6,IF(Z12="AM",[2]Donnée!$B$6,IF(Z12="ABS",[2]Donnée!$B$6,IF(Z12="REC",[2]Donnée!$B$6,AA12-Z12)))))</f>
        <v>0</v>
      </c>
      <c r="AC12" s="38">
        <f t="shared" ref="AC12:AC17" si="5">IF(Z12="CP",0,IF(Z12="RH",0,IF(Z12="AM",0,IF(Z12="ABS",0,IF(Z12="REC",0,1)))))</f>
        <v>1</v>
      </c>
      <c r="AE12" s="45"/>
      <c r="AF12" s="42">
        <f t="shared" ref="AF12:AF17" si="6">AF11+1</f>
        <v>1</v>
      </c>
      <c r="AG12" s="46"/>
      <c r="AH12" s="47"/>
      <c r="AJ12" s="36"/>
      <c r="AK12" s="36"/>
      <c r="AL12" s="37">
        <f>IF(AJ12="CP",[2]Donnée!$C$7,IF(AJ12="RH",[2]Donnée!$B$6,IF(AJ12="AM",[2]Donnée!$B$6,IF(AJ12="ABS",[2]Donnée!$B$6,IF(AJ12="REC",[2]Donnée!$B$6,AK12-AJ12)))))</f>
        <v>0</v>
      </c>
      <c r="AM12" s="38">
        <f t="shared" ref="AM12:AM17" si="7">IF(AJ12="CP",0,IF(AJ12="RH",0,IF(AJ12="AM",0,IF(AJ12="ABS",0,IF(AJ12="REC",0,1)))))</f>
        <v>1</v>
      </c>
      <c r="AO12" s="45"/>
      <c r="AP12" s="42">
        <f t="shared" ref="AP12:AP17" si="8">AP11+1</f>
        <v>1</v>
      </c>
      <c r="AQ12" s="46"/>
      <c r="AR12" s="47"/>
      <c r="AT12" s="36"/>
      <c r="AU12" s="36"/>
      <c r="AV12" s="37">
        <f>IF(AT12="CP",[2]Donnée!$C$7,IF(AT12="RH",[2]Donnée!$B$6,IF(AT12="AM",[2]Donnée!$B$6,IF(AT12="ABS",[2]Donnée!$B$6,IF(AT12="REC",[2]Donnée!$B$6,AU12-AT12)))))</f>
        <v>0</v>
      </c>
      <c r="AW12" s="38">
        <f t="shared" ref="AW12:AW17" si="9">IF(AT12="CP",0,IF(AT12="RH",0,IF(AT12="AM",0,IF(AT12="ABS",0,IF(AT12="REC",0,1)))))</f>
        <v>1</v>
      </c>
      <c r="AY12" s="45"/>
      <c r="AZ12" s="42">
        <f t="shared" ref="AZ12:AZ17" si="10">AZ11+1</f>
        <v>1</v>
      </c>
      <c r="BA12" s="46"/>
      <c r="BB12" s="47"/>
      <c r="BD12" s="36"/>
      <c r="BE12" s="36"/>
      <c r="BF12" s="37">
        <f>IF(BD12="CP",[2]Donnée!$C$7,IF(BD12="RH",[2]Donnée!$B$6,IF(BD12="AM",[2]Donnée!$B$6,IF(BD12="ABS",[2]Donnée!$B$6,IF(BD12="REC",[2]Donnée!$B$6,BE12-BD12)))))</f>
        <v>0</v>
      </c>
      <c r="BG12" s="38">
        <f t="shared" ref="BG12:BG17" si="11">IF(BD12="CP",0,IF(BD12="RH",0,IF(BD12="AM",0,IF(BD12="ABS",0,IF(BD12="REC",0,1)))))</f>
        <v>1</v>
      </c>
      <c r="BI12" s="45"/>
      <c r="BJ12" s="42">
        <f t="shared" ref="BJ12:BJ17" si="12">BJ11+1</f>
        <v>1</v>
      </c>
      <c r="BK12" s="46"/>
      <c r="BL12" s="47"/>
      <c r="BN12" s="36"/>
      <c r="BO12" s="36"/>
      <c r="BP12" s="37">
        <f>IF(BN12="CP",[2]Donnée!$C$7,IF(BN12="RH",[2]Donnée!$B$6,IF(BN12="AM",[2]Donnée!$B$6,IF(BN12="ABS",[2]Donnée!$B$6,IF(BN12="REC",[2]Donnée!$B$6,BO12-BN12)))))</f>
        <v>0</v>
      </c>
      <c r="BQ12" s="38">
        <f t="shared" ref="BQ12:BQ17" si="13">IF(BN12="CP",0,IF(BN12="RH",0,IF(BN12="AM",0,IF(BN12="ABS",0,IF(BN12="REC",0,1)))))</f>
        <v>1</v>
      </c>
      <c r="BS12" s="45"/>
      <c r="BT12" s="42">
        <f t="shared" ref="BT12:BT17" si="14">BT11+1</f>
        <v>1</v>
      </c>
      <c r="BU12" s="46"/>
      <c r="BV12" s="47"/>
      <c r="BX12" s="36"/>
      <c r="BY12" s="36"/>
      <c r="BZ12" s="37">
        <f>IF(BX12="CP",[2]Donnée!$C$7,IF(BX12="RH",[2]Donnée!$B$6,IF(BX12="AM",[2]Donnée!$B$6,IF(BX12="ABS",[2]Donnée!$B$6,IF(BX12="REC",[2]Donnée!$B$6,BY12-BX12)))))</f>
        <v>0</v>
      </c>
      <c r="CA12" s="38">
        <f t="shared" ref="CA12:CA17" si="15">IF(BX12="CP",0,IF(BX12="RH",0,IF(BX12="AM",0,IF(BX12="ABS",0,IF(BX12="REC",0,1)))))</f>
        <v>1</v>
      </c>
      <c r="CC12" s="45"/>
      <c r="CD12" s="42">
        <f t="shared" ref="CD12:CD17" si="16">CD11+1</f>
        <v>1</v>
      </c>
      <c r="CE12" s="46"/>
      <c r="CF12" s="47"/>
      <c r="CH12" s="36"/>
      <c r="CI12" s="36"/>
      <c r="CJ12" s="37">
        <f>IF(CH12="CP",[2]Donnée!$C$7,IF(CH12="RH",[2]Donnée!$B$6,IF(CH12="AM",[2]Donnée!$B$6,IF(CH12="ABS",[2]Donnée!$B$6,IF(CH12="REC",[2]Donnée!$B$6,CI12-CH12)))))</f>
        <v>0</v>
      </c>
      <c r="CK12" s="38">
        <f t="shared" ref="CK12:CK17" si="17">IF(CH12="CP",0,IF(CH12="RH",0,IF(CH12="AM",0,IF(CH12="ABS",0,IF(CH12="REC",0,1)))))</f>
        <v>1</v>
      </c>
      <c r="CM12" s="45"/>
      <c r="CN12" s="45"/>
    </row>
    <row r="13" spans="1:92" ht="30" customHeight="1" thickBot="1" x14ac:dyDescent="0.3">
      <c r="A13" s="42">
        <f t="shared" si="0"/>
        <v>3</v>
      </c>
      <c r="B13" s="43"/>
      <c r="C13" s="44"/>
      <c r="E13" s="36"/>
      <c r="F13" s="36"/>
      <c r="G13" s="37">
        <f>IF(E13="CP",[2]Donnée!$C$7,IF(E13="RH",[2]Donnée!$B$6,IF(E13="AM",[2]Donnée!$B$6,IF(E13="ABS",[2]Donnée!$B$6,IF(E13="REC",[2]Donnée!$B$6,F13-E13)))))</f>
        <v>0</v>
      </c>
      <c r="H13" s="38">
        <f t="shared" si="1"/>
        <v>1</v>
      </c>
      <c r="J13" s="45"/>
      <c r="L13" s="42">
        <f t="shared" si="2"/>
        <v>2</v>
      </c>
      <c r="M13" s="46"/>
      <c r="N13" s="47"/>
      <c r="P13" s="36"/>
      <c r="Q13" s="36"/>
      <c r="R13" s="37">
        <f>IF(P13="CP",[2]Donnée!$C$7,IF(P13="RH",[2]Donnée!$B$6,IF(P13="AM",[2]Donnée!$B$6,IF(P13="ABS",[2]Donnée!$B$6,IF(P13="REC",[2]Donnée!$B$6,Q13-P13)))))</f>
        <v>0</v>
      </c>
      <c r="S13" s="38">
        <f t="shared" si="3"/>
        <v>1</v>
      </c>
      <c r="U13" s="45"/>
      <c r="V13" s="42">
        <f t="shared" si="4"/>
        <v>2</v>
      </c>
      <c r="W13" s="46"/>
      <c r="X13" s="47"/>
      <c r="Z13" s="36"/>
      <c r="AA13" s="36"/>
      <c r="AB13" s="37">
        <f>IF(Z13="CP",[2]Donnée!$C$7,IF(Z13="RH",[2]Donnée!$B$6,IF(Z13="AM",[2]Donnée!$B$6,IF(Z13="ABS",[2]Donnée!$B$6,IF(Z13="REC",[2]Donnée!$B$6,AA13-Z13)))))</f>
        <v>0</v>
      </c>
      <c r="AC13" s="38">
        <f t="shared" si="5"/>
        <v>1</v>
      </c>
      <c r="AE13" s="45"/>
      <c r="AF13" s="42">
        <f t="shared" si="6"/>
        <v>2</v>
      </c>
      <c r="AG13" s="46"/>
      <c r="AH13" s="47"/>
      <c r="AJ13" s="36"/>
      <c r="AK13" s="36"/>
      <c r="AL13" s="37">
        <f>IF(AJ13="CP",[2]Donnée!$C$7,IF(AJ13="RH",[2]Donnée!$B$6,IF(AJ13="AM",[2]Donnée!$B$6,IF(AJ13="ABS",[2]Donnée!$B$6,IF(AJ13="REC",[2]Donnée!$B$6,AK13-AJ13)))))</f>
        <v>0</v>
      </c>
      <c r="AM13" s="38">
        <f t="shared" si="7"/>
        <v>1</v>
      </c>
      <c r="AO13" s="45"/>
      <c r="AP13" s="42">
        <f t="shared" si="8"/>
        <v>2</v>
      </c>
      <c r="AQ13" s="46"/>
      <c r="AR13" s="47"/>
      <c r="AT13" s="36"/>
      <c r="AU13" s="36"/>
      <c r="AV13" s="37">
        <f>IF(AT13="CP",[2]Donnée!$C$7,IF(AT13="RH",[2]Donnée!$B$6,IF(AT13="AM",[2]Donnée!$B$6,IF(AT13="ABS",[2]Donnée!$B$6,IF(AT13="REC",[2]Donnée!$B$6,AU13-AT13)))))</f>
        <v>0</v>
      </c>
      <c r="AW13" s="38">
        <f t="shared" si="9"/>
        <v>1</v>
      </c>
      <c r="AY13" s="45"/>
      <c r="AZ13" s="42">
        <f t="shared" si="10"/>
        <v>2</v>
      </c>
      <c r="BA13" s="46"/>
      <c r="BB13" s="47"/>
      <c r="BD13" s="36"/>
      <c r="BE13" s="36"/>
      <c r="BF13" s="37">
        <f>IF(BD13="CP",[2]Donnée!$C$7,IF(BD13="RH",[2]Donnée!$B$6,IF(BD13="AM",[2]Donnée!$B$6,IF(BD13="ABS",[2]Donnée!$B$6,IF(BD13="REC",[2]Donnée!$B$6,BE13-BD13)))))</f>
        <v>0</v>
      </c>
      <c r="BG13" s="38">
        <f t="shared" si="11"/>
        <v>1</v>
      </c>
      <c r="BI13" s="45"/>
      <c r="BJ13" s="42">
        <f t="shared" si="12"/>
        <v>2</v>
      </c>
      <c r="BK13" s="46"/>
      <c r="BL13" s="47"/>
      <c r="BN13" s="36"/>
      <c r="BO13" s="36"/>
      <c r="BP13" s="37">
        <f>IF(BN13="CP",[2]Donnée!$C$7,IF(BN13="RH",[2]Donnée!$B$6,IF(BN13="AM",[2]Donnée!$B$6,IF(BN13="ABS",[2]Donnée!$B$6,IF(BN13="REC",[2]Donnée!$B$6,BO13-BN13)))))</f>
        <v>0</v>
      </c>
      <c r="BQ13" s="38">
        <f t="shared" si="13"/>
        <v>1</v>
      </c>
      <c r="BS13" s="45"/>
      <c r="BT13" s="42">
        <f t="shared" si="14"/>
        <v>2</v>
      </c>
      <c r="BU13" s="46"/>
      <c r="BV13" s="47"/>
      <c r="BX13" s="36"/>
      <c r="BY13" s="36"/>
      <c r="BZ13" s="37">
        <f>IF(BX13="CP",[2]Donnée!$C$7,IF(BX13="RH",[2]Donnée!$B$6,IF(BX13="AM",[2]Donnée!$B$6,IF(BX13="ABS",[2]Donnée!$B$6,IF(BX13="REC",[2]Donnée!$B$6,BY13-BX13)))))</f>
        <v>0</v>
      </c>
      <c r="CA13" s="38">
        <f t="shared" si="15"/>
        <v>1</v>
      </c>
      <c r="CC13" s="45"/>
      <c r="CD13" s="42">
        <f t="shared" si="16"/>
        <v>2</v>
      </c>
      <c r="CE13" s="46"/>
      <c r="CF13" s="47"/>
      <c r="CH13" s="36"/>
      <c r="CI13" s="36"/>
      <c r="CJ13" s="37">
        <f>IF(CH13="CP",[2]Donnée!$C$7,IF(CH13="RH",[2]Donnée!$B$6,IF(CH13="AM",[2]Donnée!$B$6,IF(CH13="ABS",[2]Donnée!$B$6,IF(CH13="REC",[2]Donnée!$B$6,CI13-CH13)))))</f>
        <v>0</v>
      </c>
      <c r="CK13" s="38">
        <f t="shared" si="17"/>
        <v>1</v>
      </c>
      <c r="CM13" s="45"/>
      <c r="CN13" s="45"/>
    </row>
    <row r="14" spans="1:92" ht="30" customHeight="1" thickBot="1" x14ac:dyDescent="0.3">
      <c r="A14" s="42">
        <f t="shared" si="0"/>
        <v>4</v>
      </c>
      <c r="B14" s="43"/>
      <c r="C14" s="44"/>
      <c r="E14" s="36"/>
      <c r="F14" s="36"/>
      <c r="G14" s="37">
        <f>IF(E14="CP",[2]Donnée!$C$7,IF(E14="RH",[2]Donnée!$B$6,IF(E14="AM",[2]Donnée!$B$6,IF(E14="ABS",[2]Donnée!$B$6,IF(E14="REC",[2]Donnée!$B$6,F14-E14)))))</f>
        <v>0</v>
      </c>
      <c r="H14" s="38">
        <f t="shared" si="1"/>
        <v>1</v>
      </c>
      <c r="J14" s="45"/>
      <c r="L14" s="42">
        <f t="shared" si="2"/>
        <v>3</v>
      </c>
      <c r="M14" s="46"/>
      <c r="N14" s="47"/>
      <c r="P14" s="36"/>
      <c r="Q14" s="36"/>
      <c r="R14" s="37">
        <f>IF(P14="CP",[2]Donnée!$C$7,IF(P14="RH",[2]Donnée!$B$6,IF(P14="AM",[2]Donnée!$B$6,IF(P14="ABS",[2]Donnée!$B$6,IF(P14="REC",[2]Donnée!$B$6,Q14-P14)))))</f>
        <v>0</v>
      </c>
      <c r="S14" s="38">
        <f t="shared" si="3"/>
        <v>1</v>
      </c>
      <c r="U14" s="45"/>
      <c r="V14" s="42">
        <f t="shared" si="4"/>
        <v>3</v>
      </c>
      <c r="W14" s="46"/>
      <c r="X14" s="47"/>
      <c r="Z14" s="36"/>
      <c r="AA14" s="36"/>
      <c r="AB14" s="37">
        <f>IF(Z14="CP",[2]Donnée!$C$7,IF(Z14="RH",[2]Donnée!$B$6,IF(Z14="AM",[2]Donnée!$B$6,IF(Z14="ABS",[2]Donnée!$B$6,IF(Z14="REC",[2]Donnée!$B$6,AA14-Z14)))))</f>
        <v>0</v>
      </c>
      <c r="AC14" s="38">
        <f t="shared" si="5"/>
        <v>1</v>
      </c>
      <c r="AE14" s="45"/>
      <c r="AF14" s="42">
        <f t="shared" si="6"/>
        <v>3</v>
      </c>
      <c r="AG14" s="46"/>
      <c r="AH14" s="47"/>
      <c r="AJ14" s="36"/>
      <c r="AK14" s="36"/>
      <c r="AL14" s="37">
        <f>IF(AJ14="CP",[2]Donnée!$C$7,IF(AJ14="RH",[2]Donnée!$B$6,IF(AJ14="AM",[2]Donnée!$B$6,IF(AJ14="ABS",[2]Donnée!$B$6,IF(AJ14="REC",[2]Donnée!$B$6,AK14-AJ14)))))</f>
        <v>0</v>
      </c>
      <c r="AM14" s="38">
        <f t="shared" si="7"/>
        <v>1</v>
      </c>
      <c r="AO14" s="45"/>
      <c r="AP14" s="42">
        <f t="shared" si="8"/>
        <v>3</v>
      </c>
      <c r="AQ14" s="46"/>
      <c r="AR14" s="47"/>
      <c r="AT14" s="36"/>
      <c r="AU14" s="36"/>
      <c r="AV14" s="37">
        <f>IF(AT14="CP",[2]Donnée!$C$7,IF(AT14="RH",[2]Donnée!$B$6,IF(AT14="AM",[2]Donnée!$B$6,IF(AT14="ABS",[2]Donnée!$B$6,IF(AT14="REC",[2]Donnée!$B$6,AU14-AT14)))))</f>
        <v>0</v>
      </c>
      <c r="AW14" s="38">
        <f t="shared" si="9"/>
        <v>1</v>
      </c>
      <c r="AY14" s="45"/>
      <c r="AZ14" s="42">
        <f t="shared" si="10"/>
        <v>3</v>
      </c>
      <c r="BA14" s="46"/>
      <c r="BB14" s="47"/>
      <c r="BD14" s="36"/>
      <c r="BE14" s="36"/>
      <c r="BF14" s="37">
        <f>IF(BD14="CP",[2]Donnée!$C$7,IF(BD14="RH",[2]Donnée!$B$6,IF(BD14="AM",[2]Donnée!$B$6,IF(BD14="ABS",[2]Donnée!$B$6,IF(BD14="REC",[2]Donnée!$B$6,BE14-BD14)))))</f>
        <v>0</v>
      </c>
      <c r="BG14" s="38">
        <f t="shared" si="11"/>
        <v>1</v>
      </c>
      <c r="BI14" s="45"/>
      <c r="BJ14" s="42">
        <f t="shared" si="12"/>
        <v>3</v>
      </c>
      <c r="BK14" s="46"/>
      <c r="BL14" s="47"/>
      <c r="BN14" s="36"/>
      <c r="BO14" s="36"/>
      <c r="BP14" s="37">
        <f>IF(BN14="CP",[2]Donnée!$C$7,IF(BN14="RH",[2]Donnée!$B$6,IF(BN14="AM",[2]Donnée!$B$6,IF(BN14="ABS",[2]Donnée!$B$6,IF(BN14="REC",[2]Donnée!$B$6,BO14-BN14)))))</f>
        <v>0</v>
      </c>
      <c r="BQ14" s="38">
        <f t="shared" si="13"/>
        <v>1</v>
      </c>
      <c r="BS14" s="45"/>
      <c r="BT14" s="42">
        <f t="shared" si="14"/>
        <v>3</v>
      </c>
      <c r="BU14" s="46"/>
      <c r="BV14" s="47"/>
      <c r="BX14" s="36"/>
      <c r="BY14" s="36"/>
      <c r="BZ14" s="37">
        <f>IF(BX14="CP",[2]Donnée!$C$7,IF(BX14="RH",[2]Donnée!$B$6,IF(BX14="AM",[2]Donnée!$B$6,IF(BX14="ABS",[2]Donnée!$B$6,IF(BX14="REC",[2]Donnée!$B$6,BY14-BX14)))))</f>
        <v>0</v>
      </c>
      <c r="CA14" s="38">
        <f t="shared" si="15"/>
        <v>1</v>
      </c>
      <c r="CC14" s="45"/>
      <c r="CD14" s="42">
        <f t="shared" si="16"/>
        <v>3</v>
      </c>
      <c r="CE14" s="46"/>
      <c r="CF14" s="47"/>
      <c r="CH14" s="36"/>
      <c r="CI14" s="36"/>
      <c r="CJ14" s="37">
        <f>IF(CH14="CP",[2]Donnée!$C$7,IF(CH14="RH",[2]Donnée!$B$6,IF(CH14="AM",[2]Donnée!$B$6,IF(CH14="ABS",[2]Donnée!$B$6,IF(CH14="REC",[2]Donnée!$B$6,CI14-CH14)))))</f>
        <v>0</v>
      </c>
      <c r="CK14" s="38">
        <f t="shared" si="17"/>
        <v>1</v>
      </c>
      <c r="CM14" s="45"/>
      <c r="CN14" s="45"/>
    </row>
    <row r="15" spans="1:92" ht="30" customHeight="1" thickBot="1" x14ac:dyDescent="0.3">
      <c r="A15" s="42">
        <f t="shared" si="0"/>
        <v>5</v>
      </c>
      <c r="B15" s="43"/>
      <c r="C15" s="44"/>
      <c r="E15" s="36"/>
      <c r="F15" s="36"/>
      <c r="G15" s="37">
        <f>IF(E15="CP",[2]Donnée!$C$7,IF(E15="RH",[2]Donnée!$B$6,IF(E15="AM",[2]Donnée!$B$6,IF(E15="ABS",[2]Donnée!$B$6,IF(E15="REC",[2]Donnée!$B$6,F15-E15)))))</f>
        <v>0</v>
      </c>
      <c r="H15" s="38">
        <f t="shared" si="1"/>
        <v>1</v>
      </c>
      <c r="J15" s="45"/>
      <c r="L15" s="42">
        <f t="shared" si="2"/>
        <v>4</v>
      </c>
      <c r="M15" s="46"/>
      <c r="N15" s="47"/>
      <c r="P15" s="36"/>
      <c r="Q15" s="36"/>
      <c r="R15" s="37">
        <f>IF(P15="CP",[2]Donnée!$C$7,IF(P15="RH",[2]Donnée!$B$6,IF(P15="AM",[2]Donnée!$B$6,IF(P15="ABS",[2]Donnée!$B$6,IF(P15="REC",[2]Donnée!$B$6,Q15-P15)))))</f>
        <v>0</v>
      </c>
      <c r="S15" s="38">
        <f t="shared" si="3"/>
        <v>1</v>
      </c>
      <c r="U15" s="45"/>
      <c r="V15" s="42">
        <f t="shared" si="4"/>
        <v>4</v>
      </c>
      <c r="W15" s="46"/>
      <c r="X15" s="47"/>
      <c r="Z15" s="36"/>
      <c r="AA15" s="36"/>
      <c r="AB15" s="37">
        <f>IF(Z15="CP",[2]Donnée!$C$7,IF(Z15="RH",[2]Donnée!$B$6,IF(Z15="AM",[2]Donnée!$B$6,IF(Z15="ABS",[2]Donnée!$B$6,IF(Z15="REC",[2]Donnée!$B$6,AA15-Z15)))))</f>
        <v>0</v>
      </c>
      <c r="AC15" s="38">
        <f t="shared" si="5"/>
        <v>1</v>
      </c>
      <c r="AE15" s="45"/>
      <c r="AF15" s="42">
        <f t="shared" si="6"/>
        <v>4</v>
      </c>
      <c r="AG15" s="46"/>
      <c r="AH15" s="47"/>
      <c r="AJ15" s="36"/>
      <c r="AK15" s="36"/>
      <c r="AL15" s="37">
        <f>IF(AJ15="CP",[2]Donnée!$C$7,IF(AJ15="RH",[2]Donnée!$B$6,IF(AJ15="AM",[2]Donnée!$B$6,IF(AJ15="ABS",[2]Donnée!$B$6,IF(AJ15="REC",[2]Donnée!$B$6,AK15-AJ15)))))</f>
        <v>0</v>
      </c>
      <c r="AM15" s="38">
        <f t="shared" si="7"/>
        <v>1</v>
      </c>
      <c r="AO15" s="45"/>
      <c r="AP15" s="42">
        <f t="shared" si="8"/>
        <v>4</v>
      </c>
      <c r="AQ15" s="46"/>
      <c r="AR15" s="47"/>
      <c r="AT15" s="36"/>
      <c r="AU15" s="36"/>
      <c r="AV15" s="37">
        <f>IF(AT15="CP",[2]Donnée!$C$7,IF(AT15="RH",[2]Donnée!$B$6,IF(AT15="AM",[2]Donnée!$B$6,IF(AT15="ABS",[2]Donnée!$B$6,IF(AT15="REC",[2]Donnée!$B$6,AU15-AT15)))))</f>
        <v>0</v>
      </c>
      <c r="AW15" s="38">
        <f t="shared" si="9"/>
        <v>1</v>
      </c>
      <c r="AY15" s="45"/>
      <c r="AZ15" s="42">
        <f t="shared" si="10"/>
        <v>4</v>
      </c>
      <c r="BA15" s="46"/>
      <c r="BB15" s="47"/>
      <c r="BD15" s="36"/>
      <c r="BE15" s="36"/>
      <c r="BF15" s="37">
        <f>IF(BD15="CP",[2]Donnée!$C$7,IF(BD15="RH",[2]Donnée!$B$6,IF(BD15="AM",[2]Donnée!$B$6,IF(BD15="ABS",[2]Donnée!$B$6,IF(BD15="REC",[2]Donnée!$B$6,BE15-BD15)))))</f>
        <v>0</v>
      </c>
      <c r="BG15" s="38">
        <f t="shared" si="11"/>
        <v>1</v>
      </c>
      <c r="BI15" s="45"/>
      <c r="BJ15" s="42">
        <f t="shared" si="12"/>
        <v>4</v>
      </c>
      <c r="BK15" s="46"/>
      <c r="BL15" s="47"/>
      <c r="BN15" s="36"/>
      <c r="BO15" s="36"/>
      <c r="BP15" s="37">
        <f>IF(BN15="CP",[2]Donnée!$C$7,IF(BN15="RH",[2]Donnée!$B$6,IF(BN15="AM",[2]Donnée!$B$6,IF(BN15="ABS",[2]Donnée!$B$6,IF(BN15="REC",[2]Donnée!$B$6,BO15-BN15)))))</f>
        <v>0</v>
      </c>
      <c r="BQ15" s="38">
        <f t="shared" si="13"/>
        <v>1</v>
      </c>
      <c r="BS15" s="45"/>
      <c r="BT15" s="42">
        <f t="shared" si="14"/>
        <v>4</v>
      </c>
      <c r="BU15" s="46"/>
      <c r="BV15" s="47"/>
      <c r="BX15" s="36"/>
      <c r="BY15" s="36"/>
      <c r="BZ15" s="37">
        <f>IF(BX15="CP",[2]Donnée!$C$7,IF(BX15="RH",[2]Donnée!$B$6,IF(BX15="AM",[2]Donnée!$B$6,IF(BX15="ABS",[2]Donnée!$B$6,IF(BX15="REC",[2]Donnée!$B$6,BY15-BX15)))))</f>
        <v>0</v>
      </c>
      <c r="CA15" s="38">
        <f t="shared" si="15"/>
        <v>1</v>
      </c>
      <c r="CC15" s="45"/>
      <c r="CD15" s="42">
        <f t="shared" si="16"/>
        <v>4</v>
      </c>
      <c r="CE15" s="46"/>
      <c r="CF15" s="47"/>
      <c r="CH15" s="36"/>
      <c r="CI15" s="36"/>
      <c r="CJ15" s="37">
        <f>IF(CH15="CP",[2]Donnée!$C$7,IF(CH15="RH",[2]Donnée!$B$6,IF(CH15="AM",[2]Donnée!$B$6,IF(CH15="ABS",[2]Donnée!$B$6,IF(CH15="REC",[2]Donnée!$B$6,CI15-CH15)))))</f>
        <v>0</v>
      </c>
      <c r="CK15" s="38">
        <f t="shared" si="17"/>
        <v>1</v>
      </c>
      <c r="CM15" s="45"/>
      <c r="CN15" s="45"/>
    </row>
    <row r="16" spans="1:92" ht="30" customHeight="1" thickBot="1" x14ac:dyDescent="0.3">
      <c r="A16" s="42">
        <f t="shared" si="0"/>
        <v>6</v>
      </c>
      <c r="B16" s="43"/>
      <c r="C16" s="44"/>
      <c r="E16" s="36"/>
      <c r="F16" s="36"/>
      <c r="G16" s="37">
        <f>IF(E16="CP",[2]Donnée!$C$7,IF(E16="RH",[2]Donnée!$B$6,IF(E16="AM",[2]Donnée!$B$6,IF(E16="ABS",[2]Donnée!$B$6,IF(E16="REC",[2]Donnée!$B$6,F16-E16)))))</f>
        <v>0</v>
      </c>
      <c r="H16" s="38">
        <f t="shared" si="1"/>
        <v>1</v>
      </c>
      <c r="J16" s="45"/>
      <c r="L16" s="42">
        <f t="shared" si="2"/>
        <v>5</v>
      </c>
      <c r="M16" s="46"/>
      <c r="N16" s="47"/>
      <c r="P16" s="36"/>
      <c r="Q16" s="36"/>
      <c r="R16" s="37">
        <f>IF(P16="CP",[2]Donnée!$C$7,IF(P16="RH",[2]Donnée!$B$6,IF(P16="AM",[2]Donnée!$B$6,IF(P16="ABS",[2]Donnée!$B$6,IF(P16="REC",[2]Donnée!$B$6,Q16-P16)))))</f>
        <v>0</v>
      </c>
      <c r="S16" s="38">
        <f t="shared" si="3"/>
        <v>1</v>
      </c>
      <c r="U16" s="45"/>
      <c r="V16" s="42">
        <f t="shared" si="4"/>
        <v>5</v>
      </c>
      <c r="W16" s="46"/>
      <c r="X16" s="47"/>
      <c r="Z16" s="36"/>
      <c r="AA16" s="36"/>
      <c r="AB16" s="37">
        <f>IF(Z16="CP",[2]Donnée!$C$7,IF(Z16="RH",[2]Donnée!$B$6,IF(Z16="AM",[2]Donnée!$B$6,IF(Z16="ABS",[2]Donnée!$B$6,IF(Z16="REC",[2]Donnée!$B$6,AA16-Z16)))))</f>
        <v>0</v>
      </c>
      <c r="AC16" s="38">
        <f t="shared" si="5"/>
        <v>1</v>
      </c>
      <c r="AE16" s="45"/>
      <c r="AF16" s="42">
        <f t="shared" si="6"/>
        <v>5</v>
      </c>
      <c r="AG16" s="46"/>
      <c r="AH16" s="47"/>
      <c r="AJ16" s="36"/>
      <c r="AK16" s="36"/>
      <c r="AL16" s="37">
        <f>IF(AJ16="CP",[2]Donnée!$C$7,IF(AJ16="RH",[2]Donnée!$B$6,IF(AJ16="AM",[2]Donnée!$B$6,IF(AJ16="ABS",[2]Donnée!$B$6,IF(AJ16="REC",[2]Donnée!$B$6,AK16-AJ16)))))</f>
        <v>0</v>
      </c>
      <c r="AM16" s="38">
        <f t="shared" si="7"/>
        <v>1</v>
      </c>
      <c r="AO16" s="45"/>
      <c r="AP16" s="42">
        <f t="shared" si="8"/>
        <v>5</v>
      </c>
      <c r="AQ16" s="46"/>
      <c r="AR16" s="47"/>
      <c r="AT16" s="36"/>
      <c r="AU16" s="36"/>
      <c r="AV16" s="37">
        <f>IF(AT16="CP",[2]Donnée!$C$7,IF(AT16="RH",[2]Donnée!$B$6,IF(AT16="AM",[2]Donnée!$B$6,IF(AT16="ABS",[2]Donnée!$B$6,IF(AT16="REC",[2]Donnée!$B$6,AU16-AT16)))))</f>
        <v>0</v>
      </c>
      <c r="AW16" s="38">
        <f t="shared" si="9"/>
        <v>1</v>
      </c>
      <c r="AY16" s="45"/>
      <c r="AZ16" s="42">
        <f t="shared" si="10"/>
        <v>5</v>
      </c>
      <c r="BA16" s="46"/>
      <c r="BB16" s="47"/>
      <c r="BD16" s="36"/>
      <c r="BE16" s="36"/>
      <c r="BF16" s="37">
        <f>IF(BD26="CP",[2]Donnée!$C$7,IF(BD26="RH",[2]Donnée!$B$6,IF(BD26="AM",[2]Donnée!$B$6,IF(BD26="ABS",[2]Donnée!$B$6,IF(BD26="REC",[2]Donnée!$B$6,BE26-BD26)))))</f>
        <v>0</v>
      </c>
      <c r="BG16" s="38">
        <f t="shared" si="11"/>
        <v>1</v>
      </c>
      <c r="BI16" s="45"/>
      <c r="BJ16" s="42">
        <f t="shared" si="12"/>
        <v>5</v>
      </c>
      <c r="BK16" s="46"/>
      <c r="BL16" s="47"/>
      <c r="BN16" s="36"/>
      <c r="BO16" s="36"/>
      <c r="BP16" s="37">
        <f>IF(BN28="CP",[2]Donnée!$C$7,IF(BN28="RH",[2]Donnée!$B$6,IF(BN28="AM",[2]Donnée!$B$6,IF(BN28="ABS",[2]Donnée!$B$6,IF(BN28="REC",[2]Donnée!$B$6,BO28-BN28)))))</f>
        <v>0</v>
      </c>
      <c r="BQ16" s="38">
        <f t="shared" si="13"/>
        <v>1</v>
      </c>
      <c r="BS16" s="45"/>
      <c r="BT16" s="42">
        <f t="shared" si="14"/>
        <v>5</v>
      </c>
      <c r="BU16" s="46"/>
      <c r="BV16" s="47"/>
      <c r="BX16" s="36"/>
      <c r="BY16" s="36"/>
      <c r="BZ16" s="37">
        <f>IF(BX30="CP",[2]Donnée!$C$7,IF(BX30="RH",[2]Donnée!$B$6,IF(BX30="AM",[2]Donnée!$B$6,IF(BX30="ABS",[2]Donnée!$B$6,IF(BX30="REC",[2]Donnée!$B$6,BY30-BX30)))))</f>
        <v>0</v>
      </c>
      <c r="CA16" s="38">
        <f t="shared" si="15"/>
        <v>1</v>
      </c>
      <c r="CC16" s="45"/>
      <c r="CD16" s="42">
        <f t="shared" si="16"/>
        <v>5</v>
      </c>
      <c r="CE16" s="46"/>
      <c r="CF16" s="47"/>
      <c r="CH16" s="36"/>
      <c r="CI16" s="36"/>
      <c r="CJ16" s="37">
        <f>IF(CH30="CP",[2]Donnée!$C$7,IF(CH30="RH",[2]Donnée!$B$6,IF(CH30="AM",[2]Donnée!$B$6,IF(CH30="ABS",[2]Donnée!$B$6,IF(CH30="REC",[2]Donnée!$B$6,CI30-CH30)))))</f>
        <v>0</v>
      </c>
      <c r="CK16" s="38">
        <f t="shared" si="17"/>
        <v>1</v>
      </c>
      <c r="CM16" s="45"/>
      <c r="CN16" s="45"/>
    </row>
    <row r="17" spans="1:92" ht="30" customHeight="1" thickBot="1" x14ac:dyDescent="0.3">
      <c r="A17" s="42">
        <f t="shared" si="0"/>
        <v>7</v>
      </c>
      <c r="B17" s="43"/>
      <c r="C17" s="44"/>
      <c r="E17" s="36"/>
      <c r="F17" s="36"/>
      <c r="G17" s="37">
        <f>IF(E17="CP",[2]Donnée!$C$7,IF(E17="RH",[2]Donnée!$B$6,IF(E17="AM",[2]Donnée!$B$6,IF(E17="ABS",[2]Donnée!$B$6,IF(E17="REC",[2]Donnée!$B$6,F17-E17)))))</f>
        <v>0</v>
      </c>
      <c r="H17" s="38">
        <f t="shared" si="1"/>
        <v>1</v>
      </c>
      <c r="J17" s="48"/>
      <c r="L17" s="42">
        <f t="shared" si="2"/>
        <v>6</v>
      </c>
      <c r="M17" s="46"/>
      <c r="N17" s="47"/>
      <c r="P17" s="36"/>
      <c r="Q17" s="36"/>
      <c r="R17" s="37">
        <f>IF(P17="CP",[2]Donnée!$C$7,IF(P17="RH",[2]Donnée!$B$6,IF(P17="AM",[2]Donnée!$B$6,IF(P17="ABS",[2]Donnée!$B$6,IF(P17="REC",[2]Donnée!$B$6,Q17-P17)))))</f>
        <v>0</v>
      </c>
      <c r="S17" s="38">
        <f t="shared" si="3"/>
        <v>1</v>
      </c>
      <c r="U17" s="48"/>
      <c r="V17" s="42">
        <f t="shared" si="4"/>
        <v>6</v>
      </c>
      <c r="W17" s="46"/>
      <c r="X17" s="47"/>
      <c r="Z17" s="36"/>
      <c r="AA17" s="36"/>
      <c r="AB17" s="37">
        <f>IF(Z17="CP",[2]Donnée!$C$7,IF(Z17="RH",[2]Donnée!$B$6,IF(Z17="AM",[2]Donnée!$B$6,IF(Z17="ABS",[2]Donnée!$B$6,IF(Z17="REC",[2]Donnée!$B$6,AA17-Z17)))))</f>
        <v>0</v>
      </c>
      <c r="AC17" s="38">
        <f t="shared" si="5"/>
        <v>1</v>
      </c>
      <c r="AE17" s="48"/>
      <c r="AF17" s="42">
        <f t="shared" si="6"/>
        <v>6</v>
      </c>
      <c r="AG17" s="46"/>
      <c r="AH17" s="47"/>
      <c r="AJ17" s="36"/>
      <c r="AK17" s="36"/>
      <c r="AL17" s="37">
        <f>IF(AJ17="CP",[2]Donnée!$C$7,IF(AJ17="RH",[2]Donnée!$B$6,IF(AJ17="AM",[2]Donnée!$B$6,IF(AJ17="ABS",[2]Donnée!$B$6,IF(AJ17="REC",[2]Donnée!$B$6,AK17-AJ17)))))</f>
        <v>0</v>
      </c>
      <c r="AM17" s="38">
        <f t="shared" si="7"/>
        <v>1</v>
      </c>
      <c r="AO17" s="48"/>
      <c r="AP17" s="42">
        <f t="shared" si="8"/>
        <v>6</v>
      </c>
      <c r="AQ17" s="46"/>
      <c r="AR17" s="47"/>
      <c r="AT17" s="36"/>
      <c r="AU17" s="36"/>
      <c r="AV17" s="37">
        <f>IF(AT17="CP",[2]Donnée!$C$7,IF(AT17="RH",[2]Donnée!$B$6,IF(AT17="AM",[2]Donnée!$B$6,IF(AT17="ABS",[2]Donnée!$B$6,IF(AT17="REC",[2]Donnée!$B$6,AU17-AT17)))))</f>
        <v>0</v>
      </c>
      <c r="AW17" s="38">
        <f t="shared" si="9"/>
        <v>1</v>
      </c>
      <c r="AY17" s="48"/>
      <c r="AZ17" s="42">
        <f t="shared" si="10"/>
        <v>6</v>
      </c>
      <c r="BA17" s="46"/>
      <c r="BB17" s="47"/>
      <c r="BD17" s="36"/>
      <c r="BE17" s="36"/>
      <c r="BF17" s="37">
        <f>IF(BD17="CP",[2]Donnée!$C$7,IF(BD17="RH",[2]Donnée!$B$6,IF(BD17="AM",[2]Donnée!$B$6,IF(BD17="ABS",[2]Donnée!$B$6,IF(BD17="REC",[2]Donnée!$B$6,BE17-BD17)))))</f>
        <v>0</v>
      </c>
      <c r="BG17" s="38">
        <f t="shared" si="11"/>
        <v>1</v>
      </c>
      <c r="BI17" s="48"/>
      <c r="BJ17" s="42">
        <f t="shared" si="12"/>
        <v>6</v>
      </c>
      <c r="BK17" s="46"/>
      <c r="BL17" s="47"/>
      <c r="BN17" s="36"/>
      <c r="BO17" s="36"/>
      <c r="BP17" s="37">
        <f>IF(BN17="CP",[2]Donnée!$C$7,IF(BN17="RH",[2]Donnée!$B$6,IF(BN17="AM",[2]Donnée!$B$6,IF(BN17="ABS",[2]Donnée!$B$6,IF(BN17="REC",[2]Donnée!$B$6,BO17-BN17)))))</f>
        <v>0</v>
      </c>
      <c r="BQ17" s="38">
        <f t="shared" si="13"/>
        <v>1</v>
      </c>
      <c r="BS17" s="48"/>
      <c r="BT17" s="42">
        <f t="shared" si="14"/>
        <v>6</v>
      </c>
      <c r="BU17" s="46"/>
      <c r="BV17" s="47"/>
      <c r="BX17" s="36"/>
      <c r="BY17" s="36"/>
      <c r="BZ17" s="37">
        <f>IF(BX17="CP",[2]Donnée!$C$7,IF(BX17="RH",[2]Donnée!$B$6,IF(BX17="AM",[2]Donnée!$B$6,IF(BX17="ABS",[2]Donnée!$B$6,IF(BX17="REC",[2]Donnée!$B$6,BY17-BX17)))))</f>
        <v>0</v>
      </c>
      <c r="CA17" s="38">
        <f t="shared" si="15"/>
        <v>1</v>
      </c>
      <c r="CC17" s="48"/>
      <c r="CD17" s="42">
        <f t="shared" si="16"/>
        <v>6</v>
      </c>
      <c r="CE17" s="46"/>
      <c r="CF17" s="47"/>
      <c r="CH17" s="36"/>
      <c r="CI17" s="36"/>
      <c r="CJ17" s="37">
        <f>IF(CH17="CP",[2]Donnée!$C$7,IF(CH17="RH",[2]Donnée!$B$6,IF(CH17="AM",[2]Donnée!$B$6,IF(CH17="ABS",[2]Donnée!$B$6,IF(CH17="REC",[2]Donnée!$B$6,CI17-CH17)))))</f>
        <v>0</v>
      </c>
      <c r="CK17" s="38">
        <f t="shared" si="17"/>
        <v>1</v>
      </c>
      <c r="CM17" s="48"/>
      <c r="CN17" s="48"/>
    </row>
    <row r="18" spans="1:92" s="49" customFormat="1" ht="4.5" customHeight="1" x14ac:dyDescent="0.25">
      <c r="E18" s="50"/>
      <c r="P18" s="50"/>
      <c r="Z18" s="50"/>
      <c r="AJ18" s="50"/>
      <c r="AT18" s="50"/>
      <c r="BD18" s="50"/>
      <c r="BN18" s="50"/>
      <c r="BX18" s="50"/>
      <c r="CH18" s="50"/>
    </row>
    <row r="19" spans="1:92" ht="20.100000000000001" customHeight="1" x14ac:dyDescent="0.25">
      <c r="G19" s="51"/>
      <c r="R19" s="51"/>
      <c r="AB19" s="51"/>
      <c r="AL19" s="51"/>
      <c r="AV19" s="51"/>
      <c r="BF19" s="51"/>
      <c r="BP19" s="51"/>
      <c r="BZ19" s="51"/>
      <c r="CJ19" s="51"/>
    </row>
    <row r="20" spans="1:92" ht="24" customHeight="1" x14ac:dyDescent="0.25">
      <c r="E20" s="52" t="s">
        <v>11</v>
      </c>
      <c r="F20" s="52"/>
      <c r="G20" s="53">
        <f>SUM(G11:G17)</f>
        <v>0</v>
      </c>
      <c r="P20" s="52" t="s">
        <v>11</v>
      </c>
      <c r="Q20" s="52"/>
      <c r="R20" s="53">
        <f>SUM(R11:R17)</f>
        <v>0</v>
      </c>
      <c r="Z20" s="52" t="s">
        <v>11</v>
      </c>
      <c r="AA20" s="52"/>
      <c r="AB20" s="53">
        <f>SUM(AB11:AB17)</f>
        <v>0</v>
      </c>
      <c r="AJ20" s="52" t="s">
        <v>11</v>
      </c>
      <c r="AK20" s="52"/>
      <c r="AL20" s="53">
        <f>SUM(AL11:AL17)</f>
        <v>0</v>
      </c>
      <c r="AT20" s="52" t="s">
        <v>11</v>
      </c>
      <c r="AU20" s="52"/>
      <c r="AV20" s="53">
        <f>SUM(AV11:AV17)</f>
        <v>0</v>
      </c>
      <c r="BD20" s="52" t="s">
        <v>11</v>
      </c>
      <c r="BE20" s="52"/>
      <c r="BF20" s="53">
        <f>SUM(BF11:BF17)</f>
        <v>0</v>
      </c>
      <c r="BN20" s="52" t="s">
        <v>11</v>
      </c>
      <c r="BO20" s="52"/>
      <c r="BP20" s="53">
        <f>SUM(BP11:BP17)</f>
        <v>0</v>
      </c>
      <c r="BX20" s="52" t="s">
        <v>11</v>
      </c>
      <c r="BY20" s="52"/>
      <c r="BZ20" s="53">
        <f>SUM(BZ11:BZ17)</f>
        <v>0</v>
      </c>
      <c r="CH20" s="52" t="s">
        <v>11</v>
      </c>
      <c r="CI20" s="52"/>
      <c r="CJ20" s="53">
        <f>SUM(CJ11:CJ17)</f>
        <v>0</v>
      </c>
    </row>
    <row r="21" spans="1:92" ht="20.100000000000001" customHeight="1" x14ac:dyDescent="0.25">
      <c r="A21" s="54"/>
      <c r="B21" s="54"/>
      <c r="C21" s="54"/>
      <c r="D21" s="54"/>
      <c r="E21" s="54"/>
      <c r="F21" s="54"/>
      <c r="G21" s="51"/>
      <c r="I21" s="54"/>
      <c r="L21" s="54"/>
      <c r="M21" s="54"/>
      <c r="N21" s="54"/>
      <c r="O21" s="54"/>
      <c r="P21" s="54"/>
      <c r="Q21" s="54"/>
      <c r="R21" s="51"/>
      <c r="T21" s="54"/>
      <c r="V21" s="54"/>
      <c r="W21" s="54"/>
      <c r="X21" s="54"/>
      <c r="Y21" s="54"/>
      <c r="Z21" s="54"/>
      <c r="AA21" s="54"/>
      <c r="AB21" s="51"/>
      <c r="AD21" s="54"/>
      <c r="AF21" s="54"/>
      <c r="AG21" s="54"/>
      <c r="AH21" s="54"/>
      <c r="AI21" s="54"/>
      <c r="AJ21" s="54"/>
      <c r="AK21" s="54"/>
      <c r="AL21" s="51"/>
      <c r="AN21" s="54"/>
      <c r="AP21" s="54"/>
      <c r="AQ21" s="54"/>
      <c r="AR21" s="54"/>
      <c r="AS21" s="54"/>
      <c r="AT21" s="54"/>
      <c r="AU21" s="54"/>
      <c r="AV21" s="51"/>
      <c r="AX21" s="54"/>
      <c r="AZ21" s="54"/>
      <c r="BA21" s="54"/>
      <c r="BB21" s="54"/>
      <c r="BC21" s="54"/>
      <c r="BD21" s="54"/>
      <c r="BE21" s="54"/>
      <c r="BF21" s="51"/>
      <c r="BH21" s="54"/>
      <c r="BJ21" s="54"/>
      <c r="BK21" s="54"/>
      <c r="BL21" s="54"/>
      <c r="BM21" s="54"/>
      <c r="BN21" s="54"/>
      <c r="BO21" s="54"/>
      <c r="BP21" s="51"/>
      <c r="BR21" s="54"/>
      <c r="BT21" s="54"/>
      <c r="BU21" s="54"/>
      <c r="BV21" s="54"/>
      <c r="BW21" s="54"/>
      <c r="BX21" s="54"/>
      <c r="BY21" s="54"/>
      <c r="BZ21" s="51"/>
      <c r="CB21" s="54"/>
      <c r="CD21" s="54"/>
      <c r="CE21" s="54"/>
      <c r="CF21" s="54"/>
      <c r="CG21" s="54"/>
      <c r="CH21" s="54"/>
      <c r="CI21" s="54"/>
      <c r="CJ21" s="51"/>
      <c r="CL21" s="54"/>
    </row>
    <row r="22" spans="1:92" ht="24" customHeight="1" x14ac:dyDescent="0.25">
      <c r="A22" s="54"/>
      <c r="B22" s="54"/>
      <c r="D22" s="54"/>
      <c r="E22" s="52" t="s">
        <v>12</v>
      </c>
      <c r="F22" s="55"/>
      <c r="G22" s="56">
        <f>SUM(H11:H17)</f>
        <v>7</v>
      </c>
      <c r="H22" s="57"/>
      <c r="I22" s="54"/>
      <c r="L22" s="54"/>
      <c r="M22" s="54"/>
      <c r="O22" s="54"/>
      <c r="P22" s="52" t="s">
        <v>12</v>
      </c>
      <c r="Q22" s="55"/>
      <c r="R22" s="58">
        <f>SUM(S11:S17)</f>
        <v>7</v>
      </c>
      <c r="T22" s="54"/>
      <c r="V22" s="54"/>
      <c r="W22" s="54"/>
      <c r="Y22" s="54"/>
      <c r="Z22" s="52" t="s">
        <v>12</v>
      </c>
      <c r="AA22" s="55"/>
      <c r="AB22" s="58">
        <f>SUM(AC11:AC17)</f>
        <v>7</v>
      </c>
      <c r="AD22" s="54"/>
      <c r="AF22" s="54"/>
      <c r="AG22" s="54"/>
      <c r="AI22" s="54"/>
      <c r="AJ22" s="52" t="s">
        <v>12</v>
      </c>
      <c r="AK22" s="55"/>
      <c r="AL22" s="58">
        <f>SUM(AM11:AM17)</f>
        <v>7</v>
      </c>
      <c r="AN22" s="54"/>
      <c r="AP22" s="54"/>
      <c r="AQ22" s="54"/>
      <c r="AS22" s="54"/>
      <c r="AT22" s="52" t="s">
        <v>12</v>
      </c>
      <c r="AU22" s="55"/>
      <c r="AV22" s="58">
        <f>SUM(AW11:AW17)</f>
        <v>7</v>
      </c>
      <c r="AX22" s="54"/>
      <c r="AZ22" s="54"/>
      <c r="BA22" s="54"/>
      <c r="BC22" s="54"/>
      <c r="BD22" s="52" t="s">
        <v>12</v>
      </c>
      <c r="BE22" s="55"/>
      <c r="BF22" s="58">
        <f>SUM(BG11:BG17)</f>
        <v>7</v>
      </c>
      <c r="BH22" s="54"/>
      <c r="BJ22" s="54"/>
      <c r="BK22" s="54"/>
      <c r="BM22" s="54"/>
      <c r="BN22" s="52" t="s">
        <v>12</v>
      </c>
      <c r="BO22" s="55"/>
      <c r="BP22" s="58">
        <f>SUM(BQ11:BQ17)</f>
        <v>7</v>
      </c>
      <c r="BR22" s="54"/>
      <c r="BT22" s="54"/>
      <c r="BU22" s="54"/>
      <c r="BW22" s="54"/>
      <c r="BX22" s="52" t="s">
        <v>12</v>
      </c>
      <c r="BY22" s="55"/>
      <c r="BZ22" s="58">
        <f>SUM(CA11:CA17)</f>
        <v>7</v>
      </c>
      <c r="CB22" s="54"/>
      <c r="CD22" s="54"/>
      <c r="CE22" s="54"/>
      <c r="CG22" s="54"/>
      <c r="CH22" s="52" t="s">
        <v>12</v>
      </c>
      <c r="CI22" s="55"/>
      <c r="CJ22" s="58">
        <f>SUM(CK11:CK17)</f>
        <v>7</v>
      </c>
      <c r="CL22" s="54"/>
    </row>
    <row r="23" spans="1:92" ht="24" hidden="1" customHeight="1" x14ac:dyDescent="0.25">
      <c r="A23" s="54"/>
      <c r="B23" s="54"/>
      <c r="D23" s="54"/>
      <c r="E23" s="52"/>
      <c r="F23" s="55"/>
      <c r="G23" s="59">
        <v>2.9166666666666664E-2</v>
      </c>
      <c r="H23" s="57"/>
      <c r="I23" s="54"/>
      <c r="L23" s="54"/>
      <c r="M23" s="54"/>
      <c r="O23" s="54"/>
      <c r="P23" s="52"/>
      <c r="Q23" s="55"/>
      <c r="R23" s="59">
        <v>2.9166666666666664E-2</v>
      </c>
      <c r="T23" s="54"/>
      <c r="V23" s="54"/>
      <c r="W23" s="54"/>
      <c r="Y23" s="54"/>
      <c r="Z23" s="52"/>
      <c r="AA23" s="55"/>
      <c r="AB23" s="59">
        <v>2.9166666666666664E-2</v>
      </c>
      <c r="AD23" s="54"/>
      <c r="AF23" s="54"/>
      <c r="AG23" s="54"/>
      <c r="AI23" s="54"/>
      <c r="AJ23" s="52"/>
      <c r="AK23" s="55"/>
      <c r="AL23" s="59">
        <v>2.9166666666666664E-2</v>
      </c>
      <c r="AN23" s="54"/>
      <c r="AP23" s="54"/>
      <c r="AQ23" s="54"/>
      <c r="AS23" s="54"/>
      <c r="AT23" s="52"/>
      <c r="AU23" s="55"/>
      <c r="AV23" s="59">
        <v>2.9166666666666664E-2</v>
      </c>
      <c r="AX23" s="54"/>
      <c r="AZ23" s="54"/>
      <c r="BA23" s="54"/>
      <c r="BC23" s="54"/>
      <c r="BD23" s="52"/>
      <c r="BE23" s="55"/>
      <c r="BF23" s="59">
        <v>2.9166666666666664E-2</v>
      </c>
      <c r="BH23" s="54"/>
      <c r="BJ23" s="54"/>
      <c r="BK23" s="54"/>
      <c r="BM23" s="54"/>
      <c r="BN23" s="52"/>
      <c r="BO23" s="55"/>
      <c r="BP23" s="59">
        <v>2.9166666666666664E-2</v>
      </c>
      <c r="BR23" s="54"/>
      <c r="BT23" s="54"/>
      <c r="BU23" s="54"/>
      <c r="BW23" s="54"/>
      <c r="BX23" s="52"/>
      <c r="BY23" s="55"/>
      <c r="BZ23" s="59">
        <v>2.9166666666666664E-2</v>
      </c>
      <c r="CB23" s="54"/>
      <c r="CD23" s="54"/>
      <c r="CE23" s="54"/>
      <c r="CG23" s="54"/>
      <c r="CH23" s="52"/>
      <c r="CI23" s="55"/>
      <c r="CJ23" s="59">
        <v>2.9166666666666664E-2</v>
      </c>
      <c r="CL23" s="54"/>
    </row>
    <row r="24" spans="1:92" ht="24" customHeight="1" x14ac:dyDescent="0.25">
      <c r="E24" s="60" t="s">
        <v>13</v>
      </c>
      <c r="F24" s="60"/>
      <c r="G24" s="61">
        <f>G22*G23</f>
        <v>0.20416666666666664</v>
      </c>
      <c r="P24" s="60" t="s">
        <v>13</v>
      </c>
      <c r="Q24" s="60"/>
      <c r="R24" s="61">
        <f>R22*R23</f>
        <v>0.20416666666666664</v>
      </c>
      <c r="Z24" s="60" t="s">
        <v>13</v>
      </c>
      <c r="AA24" s="60"/>
      <c r="AB24" s="61">
        <f>AB22*AB23</f>
        <v>0.20416666666666664</v>
      </c>
      <c r="AJ24" s="60" t="s">
        <v>13</v>
      </c>
      <c r="AK24" s="60"/>
      <c r="AL24" s="61">
        <f>AL22*AL23</f>
        <v>0.20416666666666664</v>
      </c>
      <c r="AT24" s="60" t="s">
        <v>13</v>
      </c>
      <c r="AU24" s="60"/>
      <c r="AV24" s="61">
        <f>AV22*AV23</f>
        <v>0.20416666666666664</v>
      </c>
      <c r="BD24" s="60" t="s">
        <v>13</v>
      </c>
      <c r="BE24" s="60"/>
      <c r="BF24" s="61">
        <f>BF22*BF23</f>
        <v>0.20416666666666664</v>
      </c>
      <c r="BN24" s="60" t="s">
        <v>13</v>
      </c>
      <c r="BO24" s="60"/>
      <c r="BP24" s="61">
        <f>BP22*BP23</f>
        <v>0.20416666666666664</v>
      </c>
      <c r="BX24" s="60" t="s">
        <v>13</v>
      </c>
      <c r="BY24" s="60"/>
      <c r="BZ24" s="61">
        <f>BZ22*BZ23</f>
        <v>0.20416666666666664</v>
      </c>
      <c r="CH24" s="60" t="s">
        <v>13</v>
      </c>
      <c r="CI24" s="60"/>
      <c r="CJ24" s="61">
        <f>CJ22*CJ23</f>
        <v>0.20416666666666664</v>
      </c>
    </row>
    <row r="25" spans="1:92" ht="20.100000000000001" customHeight="1" x14ac:dyDescent="0.25">
      <c r="E25" s="52"/>
      <c r="F25" s="52"/>
      <c r="G25" s="51"/>
      <c r="P25" s="52"/>
      <c r="Q25" s="52"/>
      <c r="R25" s="51"/>
      <c r="Z25" s="52"/>
      <c r="AA25" s="52"/>
      <c r="AB25" s="51"/>
      <c r="AJ25" s="52"/>
      <c r="AK25" s="52"/>
      <c r="AL25" s="51"/>
      <c r="AT25" s="52"/>
      <c r="AU25" s="52"/>
      <c r="AV25" s="51"/>
      <c r="BD25" s="52"/>
      <c r="BE25" s="52"/>
      <c r="BF25" s="51"/>
      <c r="BN25" s="52"/>
      <c r="BO25" s="52"/>
      <c r="BP25" s="51"/>
      <c r="BX25" s="52"/>
      <c r="BY25" s="52"/>
      <c r="BZ25" s="51"/>
      <c r="CH25" s="52"/>
      <c r="CI25" s="52"/>
      <c r="CJ25" s="51"/>
    </row>
    <row r="26" spans="1:92" ht="24" customHeight="1" x14ac:dyDescent="0.25">
      <c r="C26" s="62" t="s">
        <v>14</v>
      </c>
      <c r="D26" s="62"/>
      <c r="E26" s="62"/>
      <c r="F26" s="62"/>
      <c r="G26" s="63">
        <f>G20-G24</f>
        <v>-0.20416666666666664</v>
      </c>
      <c r="I26" s="64"/>
      <c r="N26" s="62" t="s">
        <v>14</v>
      </c>
      <c r="O26" s="62"/>
      <c r="P26" s="62"/>
      <c r="Q26" s="62"/>
      <c r="R26" s="63">
        <f>R20-R24</f>
        <v>-0.20416666666666664</v>
      </c>
      <c r="T26" s="64"/>
      <c r="X26" s="62" t="s">
        <v>14</v>
      </c>
      <c r="Y26" s="62"/>
      <c r="Z26" s="62"/>
      <c r="AA26" s="62"/>
      <c r="AB26" s="63">
        <f>AB20-AB24</f>
        <v>-0.20416666666666664</v>
      </c>
      <c r="AD26" s="64"/>
      <c r="AH26" s="62" t="s">
        <v>14</v>
      </c>
      <c r="AI26" s="62"/>
      <c r="AJ26" s="62"/>
      <c r="AK26" s="62"/>
      <c r="AL26" s="63">
        <f>AL20-AL24</f>
        <v>-0.20416666666666664</v>
      </c>
      <c r="AN26" s="64"/>
      <c r="AR26" s="62" t="s">
        <v>14</v>
      </c>
      <c r="AS26" s="62"/>
      <c r="AT26" s="62"/>
      <c r="AU26" s="62"/>
      <c r="AV26" s="63">
        <f>AV20-AV24</f>
        <v>-0.20416666666666664</v>
      </c>
      <c r="AX26" s="64"/>
      <c r="BB26" s="62" t="s">
        <v>14</v>
      </c>
      <c r="BC26" s="62"/>
      <c r="BD26" s="62"/>
      <c r="BE26" s="62"/>
      <c r="BF26" s="63">
        <f>BF20-BF24</f>
        <v>-0.20416666666666664</v>
      </c>
      <c r="BH26" s="64"/>
      <c r="BL26" s="62" t="s">
        <v>14</v>
      </c>
      <c r="BM26" s="62"/>
      <c r="BN26" s="62"/>
      <c r="BO26" s="62"/>
      <c r="BP26" s="63">
        <f>BP20-BP24</f>
        <v>-0.20416666666666664</v>
      </c>
      <c r="BR26" s="64"/>
      <c r="BV26" s="62" t="s">
        <v>14</v>
      </c>
      <c r="BW26" s="62"/>
      <c r="BX26" s="62"/>
      <c r="BY26" s="62"/>
      <c r="BZ26" s="63">
        <f>BZ20-BZ24</f>
        <v>-0.20416666666666664</v>
      </c>
      <c r="CB26" s="64"/>
      <c r="CF26" s="62" t="s">
        <v>14</v>
      </c>
      <c r="CG26" s="62"/>
      <c r="CH26" s="62"/>
      <c r="CI26" s="62"/>
      <c r="CJ26" s="63">
        <f>CJ20-CJ24</f>
        <v>-0.20416666666666664</v>
      </c>
      <c r="CL26" s="64"/>
    </row>
    <row r="27" spans="1:92" ht="24" customHeight="1" x14ac:dyDescent="0.25">
      <c r="C27" s="62"/>
      <c r="D27" s="62"/>
      <c r="E27" s="62"/>
      <c r="F27" s="62"/>
      <c r="G27" s="49"/>
      <c r="I27" s="64"/>
      <c r="N27" s="62"/>
      <c r="O27" s="62"/>
      <c r="P27" s="62"/>
      <c r="Q27" s="62"/>
      <c r="R27" s="49"/>
      <c r="T27" s="64"/>
      <c r="X27" s="62"/>
      <c r="Y27" s="62"/>
      <c r="Z27" s="62"/>
      <c r="AA27" s="62"/>
      <c r="AB27" s="49"/>
      <c r="AD27" s="64"/>
      <c r="AH27" s="62"/>
      <c r="AI27" s="62"/>
      <c r="AJ27" s="62"/>
      <c r="AK27" s="62"/>
      <c r="AL27" s="49"/>
      <c r="AN27" s="64"/>
      <c r="AR27" s="62"/>
      <c r="AS27" s="62"/>
      <c r="AT27" s="62"/>
      <c r="AU27" s="62"/>
      <c r="AV27" s="49"/>
      <c r="AX27" s="64"/>
      <c r="BB27" s="62"/>
      <c r="BC27" s="62"/>
      <c r="BD27" s="62"/>
      <c r="BE27" s="62"/>
      <c r="BF27" s="49"/>
      <c r="BH27" s="64"/>
      <c r="BL27" s="62"/>
      <c r="BM27" s="62"/>
      <c r="BN27" s="62"/>
      <c r="BO27" s="62"/>
      <c r="BP27" s="49"/>
      <c r="BR27" s="64"/>
      <c r="BV27" s="62"/>
      <c r="BW27" s="62"/>
      <c r="BX27" s="62"/>
      <c r="BY27" s="62"/>
      <c r="BZ27" s="49"/>
      <c r="CB27" s="64"/>
      <c r="CF27" s="62"/>
      <c r="CG27" s="62"/>
      <c r="CH27" s="62"/>
      <c r="CI27" s="62"/>
      <c r="CJ27" s="49"/>
      <c r="CL27" s="64"/>
    </row>
    <row r="28" spans="1:92" ht="24" customHeight="1" x14ac:dyDescent="0.25">
      <c r="C28" s="62"/>
      <c r="D28" s="62"/>
      <c r="E28" s="62"/>
      <c r="F28" s="62"/>
      <c r="G28" s="49"/>
      <c r="I28" s="64"/>
      <c r="N28" s="62"/>
      <c r="O28" s="62"/>
      <c r="P28" s="62"/>
      <c r="Q28" s="62"/>
      <c r="R28" s="49"/>
      <c r="T28" s="64"/>
      <c r="X28" s="62"/>
      <c r="Y28" s="62"/>
      <c r="Z28" s="62"/>
      <c r="AA28" s="62"/>
      <c r="AB28" s="49"/>
      <c r="AD28" s="64"/>
      <c r="AH28" s="62"/>
      <c r="AI28" s="62"/>
      <c r="AJ28" s="62"/>
      <c r="AK28" s="62"/>
      <c r="AL28" s="49"/>
      <c r="AN28" s="64"/>
      <c r="AR28" s="62"/>
      <c r="AS28" s="62"/>
      <c r="AT28" s="62"/>
      <c r="AU28" s="62"/>
      <c r="AV28" s="49"/>
      <c r="AX28" s="64"/>
      <c r="BB28" s="62"/>
      <c r="BC28" s="62"/>
      <c r="BD28" s="62"/>
      <c r="BE28" s="62"/>
      <c r="BF28" s="49"/>
      <c r="BH28" s="64"/>
      <c r="BL28" s="62"/>
      <c r="BM28" s="62"/>
      <c r="BN28" s="62"/>
      <c r="BO28" s="62"/>
      <c r="BP28" s="49"/>
      <c r="BR28" s="64"/>
      <c r="BV28" s="62"/>
      <c r="BW28" s="62"/>
      <c r="BX28" s="62"/>
      <c r="BY28" s="62"/>
      <c r="BZ28" s="49"/>
      <c r="CB28" s="64"/>
      <c r="CF28" s="62"/>
      <c r="CG28" s="62"/>
      <c r="CH28" s="62"/>
      <c r="CI28" s="62"/>
      <c r="CJ28" s="49"/>
      <c r="CL28" s="64"/>
    </row>
    <row r="29" spans="1:92" x14ac:dyDescent="0.25">
      <c r="A29" t="s">
        <v>15</v>
      </c>
      <c r="L29" t="s">
        <v>15</v>
      </c>
      <c r="V29" t="s">
        <v>15</v>
      </c>
      <c r="AF29" t="s">
        <v>15</v>
      </c>
      <c r="AP29" t="s">
        <v>15</v>
      </c>
      <c r="AZ29" t="s">
        <v>15</v>
      </c>
      <c r="BJ29" t="s">
        <v>15</v>
      </c>
      <c r="BT29" t="s">
        <v>15</v>
      </c>
      <c r="CD29" t="s">
        <v>15</v>
      </c>
    </row>
    <row r="30" spans="1:92" ht="21.75" customHeight="1" thickBot="1" x14ac:dyDescent="0.3">
      <c r="G30" s="65"/>
      <c r="H30" s="49"/>
      <c r="I30" s="49"/>
      <c r="R30" s="65"/>
      <c r="S30" s="49"/>
      <c r="T30" s="49"/>
      <c r="AB30" s="65"/>
      <c r="AC30" s="49"/>
      <c r="AD30" s="49"/>
      <c r="AL30" s="65"/>
      <c r="AM30" s="49"/>
      <c r="AN30" s="49"/>
      <c r="AV30" s="65"/>
      <c r="AW30" s="49"/>
      <c r="AX30" s="49"/>
      <c r="BF30" s="65"/>
      <c r="BG30" s="49"/>
      <c r="BH30" s="49"/>
      <c r="BP30" s="65"/>
      <c r="BQ30" s="49"/>
      <c r="BR30" s="49"/>
      <c r="BZ30" s="65"/>
      <c r="CA30" s="49"/>
      <c r="CB30" s="49"/>
      <c r="CJ30" s="65"/>
      <c r="CK30" s="49"/>
      <c r="CL30" s="49"/>
    </row>
    <row r="31" spans="1:92" ht="19.5" thickTop="1" thickBot="1" x14ac:dyDescent="0.3">
      <c r="A31" s="66"/>
      <c r="B31" s="2"/>
      <c r="C31" s="67"/>
      <c r="D31" s="65"/>
      <c r="E31" s="65"/>
      <c r="F31" s="65"/>
      <c r="G31" s="65"/>
      <c r="H31" s="65"/>
      <c r="I31" s="65"/>
      <c r="L31" s="66"/>
      <c r="M31" s="2"/>
      <c r="N31" s="67"/>
      <c r="O31" s="65"/>
      <c r="P31" s="65"/>
      <c r="Q31" s="65"/>
      <c r="R31" s="65"/>
      <c r="S31" s="65"/>
      <c r="T31" s="65"/>
      <c r="V31" s="66"/>
      <c r="W31" s="2"/>
      <c r="X31" s="67"/>
      <c r="Y31" s="65"/>
      <c r="Z31" s="65"/>
      <c r="AA31" s="65"/>
      <c r="AB31" s="65"/>
      <c r="AC31" s="65"/>
      <c r="AD31" s="65"/>
      <c r="AF31" s="66"/>
      <c r="AG31" s="2"/>
      <c r="AH31" s="67"/>
      <c r="AI31" s="65"/>
      <c r="AJ31" s="65"/>
      <c r="AK31" s="65"/>
      <c r="AL31" s="65"/>
      <c r="AM31" s="65"/>
      <c r="AN31" s="65"/>
      <c r="AP31" s="66"/>
      <c r="AQ31" s="2"/>
      <c r="AR31" s="67"/>
      <c r="AS31" s="65"/>
      <c r="AT31" s="65"/>
      <c r="AU31" s="65"/>
      <c r="AV31" s="65"/>
      <c r="AW31" s="65"/>
      <c r="AX31" s="65"/>
      <c r="AZ31" s="66"/>
      <c r="BA31" s="2"/>
      <c r="BB31" s="67"/>
      <c r="BC31" s="65"/>
      <c r="BD31" s="65"/>
      <c r="BE31" s="65"/>
      <c r="BF31" s="65"/>
      <c r="BG31" s="65"/>
      <c r="BH31" s="65"/>
      <c r="BJ31" s="66"/>
      <c r="BK31" s="2"/>
      <c r="BL31" s="67"/>
      <c r="BM31" s="65"/>
      <c r="BN31" s="65"/>
      <c r="BO31" s="65"/>
      <c r="BP31" s="65"/>
      <c r="BQ31" s="65"/>
      <c r="BR31" s="65"/>
      <c r="BT31" s="66"/>
      <c r="BU31" s="2"/>
      <c r="BV31" s="67"/>
      <c r="BW31" s="65"/>
      <c r="BX31" s="65"/>
      <c r="BY31" s="65"/>
      <c r="BZ31" s="65"/>
      <c r="CA31" s="65"/>
      <c r="CB31" s="65"/>
      <c r="CD31" s="66"/>
      <c r="CE31" s="2"/>
      <c r="CF31" s="67"/>
      <c r="CG31" s="65"/>
      <c r="CH31" s="65"/>
      <c r="CI31" s="65"/>
      <c r="CJ31" s="65"/>
      <c r="CK31" s="65"/>
      <c r="CL31" s="65"/>
    </row>
    <row r="32" spans="1:92" ht="18.75" thickTop="1" x14ac:dyDescent="0.25">
      <c r="A32" s="68"/>
      <c r="B32" s="69"/>
      <c r="C32" s="69"/>
      <c r="D32" s="65"/>
      <c r="E32" s="65"/>
      <c r="F32" s="65"/>
      <c r="G32" s="49"/>
      <c r="H32" s="65"/>
      <c r="I32" s="65"/>
      <c r="L32" s="68"/>
      <c r="M32" s="69"/>
      <c r="N32" s="69"/>
      <c r="O32" s="65"/>
      <c r="P32" s="65"/>
      <c r="Q32" s="65"/>
      <c r="R32" s="49"/>
      <c r="S32" s="65"/>
      <c r="T32" s="65"/>
      <c r="V32" s="68"/>
      <c r="W32" s="69"/>
      <c r="X32" s="69"/>
      <c r="Y32" s="65"/>
      <c r="Z32" s="65"/>
      <c r="AA32" s="65"/>
      <c r="AB32" s="49"/>
      <c r="AC32" s="65"/>
      <c r="AD32" s="65"/>
      <c r="AF32" s="68"/>
      <c r="AG32" s="69"/>
      <c r="AH32" s="69"/>
      <c r="AI32" s="65"/>
      <c r="AJ32" s="65"/>
      <c r="AK32" s="65"/>
      <c r="AL32" s="49"/>
      <c r="AM32" s="65"/>
      <c r="AN32" s="65"/>
      <c r="AP32" s="68"/>
      <c r="AQ32" s="69"/>
      <c r="AR32" s="69"/>
      <c r="AS32" s="65"/>
      <c r="AT32" s="65"/>
      <c r="AU32" s="65"/>
      <c r="AV32" s="49"/>
      <c r="AW32" s="65"/>
      <c r="AX32" s="65"/>
      <c r="AZ32" s="68"/>
      <c r="BA32" s="69"/>
      <c r="BB32" s="69"/>
      <c r="BC32" s="65"/>
      <c r="BD32" s="65"/>
      <c r="BE32" s="65"/>
      <c r="BF32" s="49"/>
      <c r="BG32" s="65"/>
      <c r="BH32" s="65"/>
      <c r="BJ32" s="68"/>
      <c r="BK32" s="69"/>
      <c r="BL32" s="69"/>
      <c r="BM32" s="65"/>
      <c r="BN32" s="65"/>
      <c r="BO32" s="65"/>
      <c r="BP32" s="49"/>
      <c r="BQ32" s="65"/>
      <c r="BR32" s="65"/>
      <c r="BT32" s="68"/>
      <c r="BU32" s="69"/>
      <c r="BV32" s="69"/>
      <c r="BW32" s="65"/>
      <c r="BX32" s="65"/>
      <c r="BY32" s="65"/>
      <c r="BZ32" s="49"/>
      <c r="CA32" s="65"/>
      <c r="CB32" s="65"/>
      <c r="CD32" s="68"/>
      <c r="CE32" s="69"/>
      <c r="CF32" s="69"/>
      <c r="CG32" s="65"/>
      <c r="CH32" s="65"/>
      <c r="CI32" s="65"/>
      <c r="CJ32" s="49"/>
      <c r="CK32" s="65"/>
      <c r="CL32" s="65"/>
    </row>
    <row r="33" spans="1:89" x14ac:dyDescent="0.25">
      <c r="D33" s="49"/>
      <c r="E33" s="49"/>
      <c r="F33" s="49"/>
      <c r="G33" s="49"/>
      <c r="H33" s="49"/>
      <c r="O33" s="49"/>
      <c r="P33" s="49"/>
      <c r="Q33" s="49"/>
      <c r="R33" s="49"/>
      <c r="S33" s="49"/>
      <c r="Y33" s="49"/>
      <c r="Z33" s="49"/>
      <c r="AA33" s="49"/>
      <c r="AB33" s="49"/>
      <c r="AC33" s="49"/>
      <c r="AI33" s="49"/>
      <c r="AJ33" s="49"/>
      <c r="AK33" s="49"/>
      <c r="AL33" s="49"/>
      <c r="AM33" s="49"/>
      <c r="AS33" s="49"/>
      <c r="AT33" s="49"/>
      <c r="AU33" s="49"/>
      <c r="AV33" s="49"/>
      <c r="AW33" s="49"/>
      <c r="BC33" s="49"/>
      <c r="BD33" s="49"/>
      <c r="BE33" s="49"/>
      <c r="BF33" s="49"/>
      <c r="BG33" s="49"/>
      <c r="BM33" s="49"/>
      <c r="BN33" s="49"/>
      <c r="BO33" s="49"/>
      <c r="BP33" s="49"/>
      <c r="BQ33" s="49"/>
      <c r="BW33" s="49"/>
      <c r="BX33" s="49"/>
      <c r="BY33" s="49"/>
      <c r="BZ33" s="49"/>
      <c r="CA33" s="49"/>
      <c r="CG33" s="49"/>
      <c r="CH33" s="49"/>
      <c r="CI33" s="49"/>
      <c r="CJ33" s="49"/>
      <c r="CK33" s="49"/>
    </row>
    <row r="34" spans="1:89" x14ac:dyDescent="0.25">
      <c r="A34" t="s">
        <v>16</v>
      </c>
      <c r="D34" s="49"/>
      <c r="E34" s="49"/>
      <c r="F34" s="49"/>
      <c r="H34" s="49"/>
      <c r="L34" t="s">
        <v>16</v>
      </c>
      <c r="O34" s="49"/>
      <c r="P34" s="49"/>
      <c r="Q34" s="49"/>
      <c r="S34" s="49"/>
      <c r="V34" t="s">
        <v>16</v>
      </c>
      <c r="Y34" s="49"/>
      <c r="Z34" s="49"/>
      <c r="AA34" s="49"/>
      <c r="AC34" s="49"/>
      <c r="AF34" t="s">
        <v>16</v>
      </c>
      <c r="AI34" s="49"/>
      <c r="AJ34" s="49"/>
      <c r="AK34" s="49"/>
      <c r="AM34" s="49"/>
      <c r="AP34" t="s">
        <v>16</v>
      </c>
      <c r="AS34" s="49"/>
      <c r="AT34" s="49"/>
      <c r="AU34" s="49"/>
      <c r="AW34" s="49"/>
      <c r="AZ34" t="s">
        <v>16</v>
      </c>
      <c r="BC34" s="49"/>
      <c r="BD34" s="49"/>
      <c r="BE34" s="49"/>
      <c r="BG34" s="49"/>
      <c r="BJ34" t="s">
        <v>16</v>
      </c>
      <c r="BM34" s="49"/>
      <c r="BN34" s="49"/>
      <c r="BO34" s="49"/>
      <c r="BQ34" s="49"/>
      <c r="BT34" t="s">
        <v>16</v>
      </c>
      <c r="BW34" s="49"/>
      <c r="BX34" s="49"/>
      <c r="BY34" s="49"/>
      <c r="CA34" s="49"/>
      <c r="CD34" t="s">
        <v>16</v>
      </c>
      <c r="CG34" s="49"/>
      <c r="CH34" s="49"/>
      <c r="CI34" s="49"/>
      <c r="CK34" s="49"/>
    </row>
    <row r="35" spans="1:89" ht="15.75" thickBot="1" x14ac:dyDescent="0.3"/>
    <row r="36" spans="1:89" ht="19.5" thickTop="1" thickBot="1" x14ac:dyDescent="0.3">
      <c r="A36" s="66"/>
      <c r="B36" s="2"/>
      <c r="C36" s="67"/>
      <c r="L36" s="66"/>
      <c r="M36" s="2"/>
      <c r="N36" s="67"/>
      <c r="V36" s="66"/>
      <c r="W36" s="2"/>
      <c r="X36" s="67"/>
      <c r="AF36" s="66"/>
      <c r="AG36" s="2"/>
      <c r="AH36" s="67"/>
      <c r="AP36" s="66"/>
      <c r="AQ36" s="2"/>
      <c r="AR36" s="67"/>
      <c r="AZ36" s="66"/>
      <c r="BA36" s="2"/>
      <c r="BB36" s="67"/>
      <c r="BJ36" s="66"/>
      <c r="BK36" s="2"/>
      <c r="BL36" s="67"/>
      <c r="BT36" s="66"/>
      <c r="BU36" s="2"/>
      <c r="BV36" s="67"/>
      <c r="CD36" s="66"/>
      <c r="CE36" s="2"/>
      <c r="CF36" s="67"/>
    </row>
    <row r="37" spans="1:89" ht="15.75" thickTop="1" x14ac:dyDescent="0.25"/>
  </sheetData>
  <mergeCells count="154">
    <mergeCell ref="CD17:CF17"/>
    <mergeCell ref="CE5:CF5"/>
    <mergeCell ref="CD6:CD7"/>
    <mergeCell ref="CE6:CF7"/>
    <mergeCell ref="CH7:CH9"/>
    <mergeCell ref="CM7:CM9"/>
    <mergeCell ref="CE8:CF8"/>
    <mergeCell ref="CE9:CF9"/>
    <mergeCell ref="CD11:CF11"/>
    <mergeCell ref="CD12:CF12"/>
    <mergeCell ref="CD13:CF13"/>
    <mergeCell ref="CD14:CF14"/>
    <mergeCell ref="CD15:CF15"/>
    <mergeCell ref="CD16:CF16"/>
    <mergeCell ref="CK7:CK9"/>
    <mergeCell ref="CN7:CN9"/>
    <mergeCell ref="CI7:CI9"/>
    <mergeCell ref="CJ7:CJ9"/>
    <mergeCell ref="BJ17:BL17"/>
    <mergeCell ref="BT17:BV17"/>
    <mergeCell ref="A17:C17"/>
    <mergeCell ref="L17:N17"/>
    <mergeCell ref="V17:X17"/>
    <mergeCell ref="AF17:AH17"/>
    <mergeCell ref="AP17:AR17"/>
    <mergeCell ref="AZ17:BB17"/>
    <mergeCell ref="BJ15:BL15"/>
    <mergeCell ref="BT15:BV15"/>
    <mergeCell ref="A16:C16"/>
    <mergeCell ref="L16:N16"/>
    <mergeCell ref="V16:X16"/>
    <mergeCell ref="AF16:AH16"/>
    <mergeCell ref="AP16:AR16"/>
    <mergeCell ref="AZ16:BB16"/>
    <mergeCell ref="BJ16:BL16"/>
    <mergeCell ref="BT16:BV16"/>
    <mergeCell ref="A15:C15"/>
    <mergeCell ref="L15:N15"/>
    <mergeCell ref="V15:X15"/>
    <mergeCell ref="AF15:AH15"/>
    <mergeCell ref="AP15:AR15"/>
    <mergeCell ref="AZ15:BB15"/>
    <mergeCell ref="BJ13:BL13"/>
    <mergeCell ref="BT13:BV13"/>
    <mergeCell ref="A14:C14"/>
    <mergeCell ref="L14:N14"/>
    <mergeCell ref="V14:X14"/>
    <mergeCell ref="AF14:AH14"/>
    <mergeCell ref="AP14:AR14"/>
    <mergeCell ref="AZ14:BB14"/>
    <mergeCell ref="BJ14:BL14"/>
    <mergeCell ref="BT14:BV14"/>
    <mergeCell ref="A13:C13"/>
    <mergeCell ref="L13:N13"/>
    <mergeCell ref="V13:X13"/>
    <mergeCell ref="AF13:AH13"/>
    <mergeCell ref="AP13:AR13"/>
    <mergeCell ref="AZ13:BB13"/>
    <mergeCell ref="BJ11:BL11"/>
    <mergeCell ref="BT11:BV11"/>
    <mergeCell ref="A12:C12"/>
    <mergeCell ref="L12:N12"/>
    <mergeCell ref="V12:X12"/>
    <mergeCell ref="AF12:AH12"/>
    <mergeCell ref="AP12:AR12"/>
    <mergeCell ref="AZ12:BB12"/>
    <mergeCell ref="BJ12:BL12"/>
    <mergeCell ref="BT12:BV12"/>
    <mergeCell ref="A11:C11"/>
    <mergeCell ref="L11:N11"/>
    <mergeCell ref="V11:X11"/>
    <mergeCell ref="AF11:AH11"/>
    <mergeCell ref="AP11:AR11"/>
    <mergeCell ref="AZ11:BB11"/>
    <mergeCell ref="BK8:BL8"/>
    <mergeCell ref="BU8:BV8"/>
    <mergeCell ref="B9:C9"/>
    <mergeCell ref="M9:N9"/>
    <mergeCell ref="W9:X9"/>
    <mergeCell ref="AG9:AH9"/>
    <mergeCell ref="AQ9:AR9"/>
    <mergeCell ref="BA9:BB9"/>
    <mergeCell ref="BK9:BL9"/>
    <mergeCell ref="BU9:BV9"/>
    <mergeCell ref="BY7:BY9"/>
    <mergeCell ref="BZ7:BZ9"/>
    <mergeCell ref="CA7:CA9"/>
    <mergeCell ref="CC7:CC9"/>
    <mergeCell ref="B8:C8"/>
    <mergeCell ref="M8:N8"/>
    <mergeCell ref="W8:X8"/>
    <mergeCell ref="AG8:AH8"/>
    <mergeCell ref="AQ8:AR8"/>
    <mergeCell ref="BA8:BB8"/>
    <mergeCell ref="BN7:BN9"/>
    <mergeCell ref="BO7:BO9"/>
    <mergeCell ref="BP7:BP9"/>
    <mergeCell ref="BQ7:BQ9"/>
    <mergeCell ref="BS7:BS9"/>
    <mergeCell ref="BX7:BX9"/>
    <mergeCell ref="AY7:AY9"/>
    <mergeCell ref="BD7:BD9"/>
    <mergeCell ref="BE7:BE9"/>
    <mergeCell ref="BF7:BF9"/>
    <mergeCell ref="BG7:BG9"/>
    <mergeCell ref="BI7:BI9"/>
    <mergeCell ref="AE7:AE9"/>
    <mergeCell ref="AJ7:AJ9"/>
    <mergeCell ref="AK7:AK9"/>
    <mergeCell ref="AL7:AL9"/>
    <mergeCell ref="AM7:AM9"/>
    <mergeCell ref="AO7:AO9"/>
    <mergeCell ref="S7:S9"/>
    <mergeCell ref="U7:U9"/>
    <mergeCell ref="Z7:Z9"/>
    <mergeCell ref="AA7:AA9"/>
    <mergeCell ref="AB7:AB9"/>
    <mergeCell ref="AC7:AC9"/>
    <mergeCell ref="BT6:BT7"/>
    <mergeCell ref="BU6:BV7"/>
    <mergeCell ref="E7:E9"/>
    <mergeCell ref="F7:F9"/>
    <mergeCell ref="G7:G9"/>
    <mergeCell ref="H7:H9"/>
    <mergeCell ref="J7:J9"/>
    <mergeCell ref="P7:P9"/>
    <mergeCell ref="Q7:Q9"/>
    <mergeCell ref="R7:R9"/>
    <mergeCell ref="AP6:AP7"/>
    <mergeCell ref="AQ6:AR7"/>
    <mergeCell ref="AZ6:AZ7"/>
    <mergeCell ref="BA6:BB7"/>
    <mergeCell ref="BJ6:BJ7"/>
    <mergeCell ref="BK6:BL7"/>
    <mergeCell ref="AT7:AT9"/>
    <mergeCell ref="AU7:AU9"/>
    <mergeCell ref="AV7:AV9"/>
    <mergeCell ref="AW7:AW9"/>
    <mergeCell ref="BK5:BL5"/>
    <mergeCell ref="BU5:BV5"/>
    <mergeCell ref="A6:A7"/>
    <mergeCell ref="B6:C7"/>
    <mergeCell ref="L6:L7"/>
    <mergeCell ref="M6:N7"/>
    <mergeCell ref="V6:V7"/>
    <mergeCell ref="W6:X7"/>
    <mergeCell ref="AF6:AF7"/>
    <mergeCell ref="AG6:AH7"/>
    <mergeCell ref="B5:C5"/>
    <mergeCell ref="M5:N5"/>
    <mergeCell ref="W5:X5"/>
    <mergeCell ref="AG5:AH5"/>
    <mergeCell ref="AQ5:AR5"/>
    <mergeCell ref="BA5:B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Traiteur3</dc:creator>
  <cp:lastModifiedBy>Traiteur3</cp:lastModifiedBy>
  <dcterms:created xsi:type="dcterms:W3CDTF">2018-03-13T12:36:07Z</dcterms:created>
  <dcterms:modified xsi:type="dcterms:W3CDTF">2018-03-13T12:40:31Z</dcterms:modified>
</cp:coreProperties>
</file>