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085" yWindow="15" windowWidth="21315" windowHeight="9090"/>
  </bookViews>
  <sheets>
    <sheet name="Plan prélèvement" sheetId="4" r:id="rId1"/>
    <sheet name="Plan prélèvement 900 g" sheetId="8" state="hidden" r:id="rId2"/>
    <sheet name="Plan prélèvement essais BB" sheetId="10" state="hidden" r:id="rId3"/>
    <sheet name="Feuil1" sheetId="11" r:id="rId4"/>
  </sheets>
  <definedNames>
    <definedName name="_xlnm._FilterDatabase" localSheetId="0" hidden="1">'Plan prélèvement'!$AB$5:$AC$8</definedName>
    <definedName name="boites">Feuil1!$C$1:$C$3</definedName>
    <definedName name="poids">Feuil1!$A$1:$A$2</definedName>
    <definedName name="_xlnm.Print_Area" localSheetId="0">'Plan prélèvement'!$B$1:$AA$205</definedName>
    <definedName name="_xlnm.Print_Area" localSheetId="1">'Plan prélèvement 900 g'!$B$1:$AA$82</definedName>
    <definedName name="_xlnm.Print_Area" localSheetId="2">'Plan prélèvement essais BB'!$B$1:$AA$46</definedName>
  </definedNames>
  <calcPr calcId="145621"/>
</workbook>
</file>

<file path=xl/calcChain.xml><?xml version="1.0" encoding="utf-8"?>
<calcChain xmlns="http://schemas.openxmlformats.org/spreadsheetml/2006/main">
  <c r="F8" i="4" l="1"/>
  <c r="N44" i="4" l="1"/>
  <c r="N43" i="4"/>
  <c r="N41" i="4"/>
  <c r="N39" i="4"/>
  <c r="N37" i="4"/>
  <c r="N35" i="4"/>
  <c r="N33" i="4"/>
  <c r="N31" i="4"/>
  <c r="N29" i="4"/>
  <c r="N27" i="4"/>
  <c r="N25" i="4"/>
  <c r="N23" i="4"/>
  <c r="N21" i="4"/>
  <c r="N19" i="4"/>
  <c r="N17" i="4"/>
  <c r="N15" i="4"/>
  <c r="J15" i="4" l="1"/>
  <c r="F16" i="4" l="1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4" i="8"/>
  <c r="F43" i="8"/>
  <c r="F42" i="8"/>
  <c r="F41" i="8"/>
  <c r="F40" i="8"/>
  <c r="F39" i="8"/>
  <c r="F38" i="8"/>
  <c r="F37" i="8"/>
  <c r="F36" i="8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N15" i="8"/>
  <c r="F15" i="8" s="1"/>
  <c r="F15" i="4" l="1"/>
  <c r="F8" i="8"/>
</calcChain>
</file>

<file path=xl/sharedStrings.xml><?xml version="1.0" encoding="utf-8"?>
<sst xmlns="http://schemas.openxmlformats.org/spreadsheetml/2006/main" count="302" uniqueCount="210">
  <si>
    <t>Microbio</t>
  </si>
  <si>
    <t>Chimie</t>
  </si>
  <si>
    <t>Visa chef d'équipe</t>
  </si>
  <si>
    <t>Recette</t>
  </si>
  <si>
    <t xml:space="preserve">N° lot </t>
  </si>
  <si>
    <t xml:space="preserve">Conducteur </t>
  </si>
  <si>
    <t>Organo</t>
  </si>
  <si>
    <t xml:space="preserve">N° palette </t>
  </si>
  <si>
    <t>Réserve</t>
  </si>
  <si>
    <t>Visa</t>
  </si>
  <si>
    <t>Pal 1</t>
  </si>
  <si>
    <t>Pal 2</t>
  </si>
  <si>
    <t>Pal 3</t>
  </si>
  <si>
    <t>Pal 4</t>
  </si>
  <si>
    <t>Pal 5</t>
  </si>
  <si>
    <t>Pal 6</t>
  </si>
  <si>
    <t>Pal 7</t>
  </si>
  <si>
    <t>Pal 8</t>
  </si>
  <si>
    <t>Pal 9</t>
  </si>
  <si>
    <t>Pal 10</t>
  </si>
  <si>
    <t>Pal 11</t>
  </si>
  <si>
    <t>Pal 12</t>
  </si>
  <si>
    <t>Pal 13</t>
  </si>
  <si>
    <t>Pal 14</t>
  </si>
  <si>
    <t>Pal 15</t>
  </si>
  <si>
    <t>Pal 16</t>
  </si>
  <si>
    <t>Pal 17</t>
  </si>
  <si>
    <t>Pal 18</t>
  </si>
  <si>
    <t>Pal 19</t>
  </si>
  <si>
    <t>Pal 20</t>
  </si>
  <si>
    <t>Pal 21</t>
  </si>
  <si>
    <t>Pal 22</t>
  </si>
  <si>
    <t>Pal 23</t>
  </si>
  <si>
    <t>Pal 24</t>
  </si>
  <si>
    <t>Pal 25</t>
  </si>
  <si>
    <t>Pal 26</t>
  </si>
  <si>
    <t>Pal 27</t>
  </si>
  <si>
    <t>Pal 28</t>
  </si>
  <si>
    <t>Pal 29</t>
  </si>
  <si>
    <t>Pal 30</t>
  </si>
  <si>
    <r>
      <rPr>
        <b/>
        <u/>
        <sz val="11"/>
        <color theme="1"/>
        <rFont val="Arial"/>
        <family val="2"/>
      </rPr>
      <t xml:space="preserve"> Prélèvements microbio: </t>
    </r>
    <r>
      <rPr>
        <sz val="11"/>
        <color theme="1"/>
        <rFont val="Arial"/>
        <family val="2"/>
      </rPr>
      <t xml:space="preserve">
- Minimum n =  30 échantillons/lot
- Prélèvements toutes les palettes 
- Si nombre de palettes fabriquées &lt;15 palettes merci de prélever les dernières palettes afin de respecter le n=30 échantillons</t>
    </r>
  </si>
  <si>
    <t xml:space="preserve">Nombre total échantillon/palette </t>
  </si>
  <si>
    <t xml:space="preserve">Date </t>
  </si>
  <si>
    <t>* Lieu de prélèvement : Remplissage BB</t>
  </si>
  <si>
    <t xml:space="preserve">* Identification prélèvements: numéro du BB/ nature prélvèvement "microbio, chimie"  </t>
  </si>
  <si>
    <t>1 échantillon microbio = 2 Flacons bleus stériles</t>
  </si>
  <si>
    <t>1 échantillon Chimie = 1 Flacon blanc 1 L</t>
  </si>
  <si>
    <t>N° BB</t>
  </si>
  <si>
    <t>BB 1</t>
  </si>
  <si>
    <t>BB 2</t>
  </si>
  <si>
    <t>BB 3</t>
  </si>
  <si>
    <t>BB 4</t>
  </si>
  <si>
    <t>BB 5</t>
  </si>
  <si>
    <t>BB 6</t>
  </si>
  <si>
    <t>BB 7</t>
  </si>
  <si>
    <t>BB 8</t>
  </si>
  <si>
    <t>BB 9</t>
  </si>
  <si>
    <t>BB 10</t>
  </si>
  <si>
    <t>BB 11</t>
  </si>
  <si>
    <t>BB 12</t>
  </si>
  <si>
    <t>BB 13</t>
  </si>
  <si>
    <t>BB 14</t>
  </si>
  <si>
    <t>BB 15</t>
  </si>
  <si>
    <t>BB 16</t>
  </si>
  <si>
    <t>BB 17</t>
  </si>
  <si>
    <t>BB 18</t>
  </si>
  <si>
    <t>BB 19</t>
  </si>
  <si>
    <t>BB 20</t>
  </si>
  <si>
    <t>BB 21</t>
  </si>
  <si>
    <t>BB 22</t>
  </si>
  <si>
    <t>BB 23</t>
  </si>
  <si>
    <t>BB 24</t>
  </si>
  <si>
    <t>BB 25</t>
  </si>
  <si>
    <t>BB 26</t>
  </si>
  <si>
    <t>BB 27</t>
  </si>
  <si>
    <t>BB 28</t>
  </si>
  <si>
    <t>BB 29</t>
  </si>
  <si>
    <t>BB 30</t>
  </si>
  <si>
    <t>Nombre total échantillon/BB</t>
  </si>
  <si>
    <t>Nombre de carton par boite</t>
  </si>
  <si>
    <t>Format boite</t>
  </si>
  <si>
    <t>Nombre de boite par carton</t>
  </si>
  <si>
    <t>Quantite de poudre engagée (kg)</t>
  </si>
  <si>
    <t xml:space="preserve">Nombre de palette </t>
  </si>
  <si>
    <r>
      <t>* Lieu de prélèvement :</t>
    </r>
    <r>
      <rPr>
        <sz val="11"/>
        <color rgb="FFFF0000"/>
        <rFont val="Arial"/>
        <family val="2"/>
      </rPr>
      <t xml:space="preserve"> </t>
    </r>
    <r>
      <rPr>
        <b/>
        <sz val="11"/>
        <color rgb="FFFF0000"/>
        <rFont val="Arial"/>
        <family val="2"/>
      </rPr>
      <t>Sortie MH (T05)</t>
    </r>
  </si>
  <si>
    <r>
      <t xml:space="preserve">* Identification prélèvements: </t>
    </r>
    <r>
      <rPr>
        <b/>
        <sz val="11"/>
        <color rgb="FFFF0000"/>
        <rFont val="Arial"/>
        <family val="2"/>
      </rPr>
      <t>noter l'heure sur la boite</t>
    </r>
    <r>
      <rPr>
        <sz val="11"/>
        <color rgb="FFFF0000"/>
        <rFont val="Arial"/>
        <family val="2"/>
      </rPr>
      <t xml:space="preserve">, </t>
    </r>
    <r>
      <rPr>
        <sz val="11"/>
        <color theme="1"/>
        <rFont val="Arial"/>
        <family val="2"/>
      </rPr>
      <t xml:space="preserve"> numéro de la palette /nature prélvèvement "microbio, chimie, ..."  </t>
    </r>
  </si>
  <si>
    <t>Pal 31</t>
  </si>
  <si>
    <t>Pal 32</t>
  </si>
  <si>
    <t>Pal 33</t>
  </si>
  <si>
    <t>Pal 34</t>
  </si>
  <si>
    <t>Pal 35</t>
  </si>
  <si>
    <t>Pal 36</t>
  </si>
  <si>
    <t>Pal 37</t>
  </si>
  <si>
    <t>Pal 38</t>
  </si>
  <si>
    <t>Pal 39</t>
  </si>
  <si>
    <t>Pal 40</t>
  </si>
  <si>
    <t>Pal 41</t>
  </si>
  <si>
    <t>Pal 42</t>
  </si>
  <si>
    <t>Pal 43</t>
  </si>
  <si>
    <t>Pal 44</t>
  </si>
  <si>
    <t>Pal 45</t>
  </si>
  <si>
    <t>Pal 46</t>
  </si>
  <si>
    <t>Pal 47</t>
  </si>
  <si>
    <t>Pal 48</t>
  </si>
  <si>
    <t>Pal 49</t>
  </si>
  <si>
    <t>Pal 50</t>
  </si>
  <si>
    <t>Pal 51</t>
  </si>
  <si>
    <t>Pal 52</t>
  </si>
  <si>
    <t>Pal 53</t>
  </si>
  <si>
    <t>Pal 54</t>
  </si>
  <si>
    <t>Pal 55</t>
  </si>
  <si>
    <t>Pal 56</t>
  </si>
  <si>
    <t>Pal 57</t>
  </si>
  <si>
    <t>Pal 58</t>
  </si>
  <si>
    <t>Pal 59</t>
  </si>
  <si>
    <t>Pal 60</t>
  </si>
  <si>
    <t>Pal 61</t>
  </si>
  <si>
    <t>Pal 62</t>
  </si>
  <si>
    <t>Pal 63</t>
  </si>
  <si>
    <t>Pal 64</t>
  </si>
  <si>
    <t>Pal 65</t>
  </si>
  <si>
    <t>Pal 66</t>
  </si>
  <si>
    <t>Pal 67</t>
  </si>
  <si>
    <t>Pal 68</t>
  </si>
  <si>
    <t>Pal 69</t>
  </si>
  <si>
    <t>Pal 70</t>
  </si>
  <si>
    <t>Pal 71</t>
  </si>
  <si>
    <t>Pal 72</t>
  </si>
  <si>
    <t>Pal 73</t>
  </si>
  <si>
    <t>Pal 74</t>
  </si>
  <si>
    <t>Pal 75</t>
  </si>
  <si>
    <t>Pal 76</t>
  </si>
  <si>
    <t>Pal 77</t>
  </si>
  <si>
    <t>Pal 78</t>
  </si>
  <si>
    <t>Pal 79</t>
  </si>
  <si>
    <t>Pal 80</t>
  </si>
  <si>
    <t>Pal 81</t>
  </si>
  <si>
    <t>Pal 82</t>
  </si>
  <si>
    <t>Pal 83</t>
  </si>
  <si>
    <t>Pal 84</t>
  </si>
  <si>
    <t>Pal 85</t>
  </si>
  <si>
    <t>Pal 86</t>
  </si>
  <si>
    <t>Pal 87</t>
  </si>
  <si>
    <t>Pal 88</t>
  </si>
  <si>
    <t>Pal 89</t>
  </si>
  <si>
    <t>Pal 90</t>
  </si>
  <si>
    <t>Pal 91</t>
  </si>
  <si>
    <t>Pal 92</t>
  </si>
  <si>
    <t>Pal 93</t>
  </si>
  <si>
    <t>Pal 94</t>
  </si>
  <si>
    <t>Pal 95</t>
  </si>
  <si>
    <t>Pal 96</t>
  </si>
  <si>
    <t>Pal 97</t>
  </si>
  <si>
    <t>Pal 98</t>
  </si>
  <si>
    <t>Pal 99</t>
  </si>
  <si>
    <t>Pal 100</t>
  </si>
  <si>
    <t>Pal 101</t>
  </si>
  <si>
    <t>Pal 102</t>
  </si>
  <si>
    <t>Pal 103</t>
  </si>
  <si>
    <t>Pal 104</t>
  </si>
  <si>
    <t>Pal 105</t>
  </si>
  <si>
    <t>Pal 106</t>
  </si>
  <si>
    <t>Pal 107</t>
  </si>
  <si>
    <t>Pal 108</t>
  </si>
  <si>
    <t>Pal 109</t>
  </si>
  <si>
    <t>Pal 110</t>
  </si>
  <si>
    <t>Pal 111</t>
  </si>
  <si>
    <t>Pal 112</t>
  </si>
  <si>
    <t>Pal 113</t>
  </si>
  <si>
    <t>Pal 114</t>
  </si>
  <si>
    <t>Pal 115</t>
  </si>
  <si>
    <t>Pal 116</t>
  </si>
  <si>
    <t>Pal 117</t>
  </si>
  <si>
    <t>Pal 118</t>
  </si>
  <si>
    <t>Pal 119</t>
  </si>
  <si>
    <t>Pal 120</t>
  </si>
  <si>
    <t>Pal 121</t>
  </si>
  <si>
    <t>Pal 122</t>
  </si>
  <si>
    <t>Pal 123</t>
  </si>
  <si>
    <t>Pal 124</t>
  </si>
  <si>
    <t>Pal 125</t>
  </si>
  <si>
    <t>Pal 126</t>
  </si>
  <si>
    <t>Pal 127</t>
  </si>
  <si>
    <t>Pal 128</t>
  </si>
  <si>
    <t>Pal 129</t>
  </si>
  <si>
    <t>Pal 130</t>
  </si>
  <si>
    <t>Pal 131</t>
  </si>
  <si>
    <t>Pal 132</t>
  </si>
  <si>
    <t>Pal 133</t>
  </si>
  <si>
    <t>Pal 134</t>
  </si>
  <si>
    <t>Pal 135</t>
  </si>
  <si>
    <t>Pal 136</t>
  </si>
  <si>
    <t>Pal 137</t>
  </si>
  <si>
    <t>Pal 138</t>
  </si>
  <si>
    <t>Pal 139</t>
  </si>
  <si>
    <t>Pal 140</t>
  </si>
  <si>
    <t>Pal 141</t>
  </si>
  <si>
    <t>Pal 142</t>
  </si>
  <si>
    <t>Pal 143</t>
  </si>
  <si>
    <t>Pal 144</t>
  </si>
  <si>
    <t>Pal 145</t>
  </si>
  <si>
    <t>Pal 146</t>
  </si>
  <si>
    <t>Pal 147</t>
  </si>
  <si>
    <t>Pal 148</t>
  </si>
  <si>
    <t>Pal 149</t>
  </si>
  <si>
    <t>Pal 150</t>
  </si>
  <si>
    <r>
      <t xml:space="preserve">* Lieu de prélèvement : </t>
    </r>
    <r>
      <rPr>
        <b/>
        <sz val="11"/>
        <color rgb="FFFF0000"/>
        <rFont val="Arial"/>
        <family val="2"/>
      </rPr>
      <t>Sortie MH</t>
    </r>
  </si>
  <si>
    <t>Visa chef</t>
  </si>
  <si>
    <t>Nombre de carton par palette</t>
  </si>
  <si>
    <r>
      <rPr>
        <b/>
        <u/>
        <sz val="11"/>
        <color theme="1"/>
        <rFont val="Arial"/>
        <family val="2"/>
      </rPr>
      <t xml:space="preserve"> Prélèvements microbio: </t>
    </r>
    <r>
      <rPr>
        <sz val="11"/>
        <color theme="1"/>
        <rFont val="Arial"/>
        <family val="2"/>
      </rPr>
      <t xml:space="preserve">
- Minimum n =  30 échantillons/lot
- Prélèvements toutes les palettes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</si>
</sst>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10"/>
      <name val="Arial"/>
      <family val="2"/>
    </font>
    <font>
      <i/>
      <sz val="11"/>
      <color theme="1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u/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56">
    <xf numFmtId="0" fontId="0" fillId="0" borderId="0" xfId="0"/>
    <xf numFmtId="0" fontId="4" fillId="0" borderId="0" xfId="0" applyFont="1" applyAlignment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5" fillId="0" borderId="0" xfId="0" applyFont="1" applyAlignment="1"/>
    <xf numFmtId="0" fontId="4" fillId="0" borderId="0" xfId="0" applyFont="1" applyBorder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 wrapText="1"/>
    </xf>
    <xf numFmtId="0" fontId="5" fillId="0" borderId="0" xfId="0" applyFont="1" applyFill="1" applyAlignment="1"/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8" fillId="0" borderId="0" xfId="0" applyFont="1"/>
    <xf numFmtId="0" fontId="8" fillId="0" borderId="0" xfId="0" applyFont="1" applyFill="1" applyBorder="1" applyAlignment="1"/>
    <xf numFmtId="0" fontId="8" fillId="0" borderId="0" xfId="0" applyFont="1" applyFill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0" borderId="0" xfId="0" applyFont="1" applyFill="1"/>
    <xf numFmtId="0" fontId="2" fillId="0" borderId="0" xfId="0" applyFont="1" applyFill="1" applyBorder="1" applyAlignment="1">
      <alignment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vertical="center" wrapText="1"/>
    </xf>
    <xf numFmtId="0" fontId="8" fillId="0" borderId="16" xfId="0" quotePrefix="1" applyFont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4" fillId="0" borderId="0" xfId="0" applyFont="1" applyFill="1" applyBorder="1" applyAlignment="1" applyProtection="1">
      <alignment vertical="center" wrapText="1"/>
      <protection hidden="1"/>
    </xf>
    <xf numFmtId="0" fontId="8" fillId="0" borderId="0" xfId="0" applyFont="1" applyFill="1" applyProtection="1">
      <protection hidden="1"/>
    </xf>
    <xf numFmtId="0" fontId="8" fillId="7" borderId="27" xfId="0" applyFont="1" applyFill="1" applyBorder="1" applyAlignment="1">
      <alignment vertical="center" shrinkToFit="1"/>
    </xf>
    <xf numFmtId="0" fontId="8" fillId="7" borderId="27" xfId="0" applyFont="1" applyFill="1" applyBorder="1" applyAlignment="1">
      <alignment vertical="center" wrapText="1"/>
    </xf>
    <xf numFmtId="0" fontId="12" fillId="7" borderId="27" xfId="0" applyFont="1" applyFill="1" applyBorder="1" applyAlignment="1">
      <alignment horizontal="center" vertical="center" wrapText="1"/>
    </xf>
    <xf numFmtId="0" fontId="12" fillId="7" borderId="27" xfId="0" applyFont="1" applyFill="1" applyBorder="1" applyAlignment="1">
      <alignment vertical="center" wrapText="1" shrinkToFit="1"/>
    </xf>
    <xf numFmtId="0" fontId="12" fillId="7" borderId="27" xfId="0" applyFont="1" applyFill="1" applyBorder="1" applyAlignment="1">
      <alignment vertical="center" wrapText="1"/>
    </xf>
    <xf numFmtId="0" fontId="2" fillId="0" borderId="26" xfId="1" applyFont="1" applyFill="1" applyBorder="1" applyAlignment="1">
      <alignment horizontal="center" vertical="center"/>
    </xf>
    <xf numFmtId="0" fontId="2" fillId="0" borderId="27" xfId="1" applyFont="1" applyFill="1" applyBorder="1" applyAlignment="1">
      <alignment horizontal="center" vertical="center"/>
    </xf>
    <xf numFmtId="0" fontId="2" fillId="0" borderId="29" xfId="1" applyFont="1" applyFill="1" applyBorder="1" applyAlignment="1">
      <alignment horizontal="center" vertical="center"/>
    </xf>
    <xf numFmtId="0" fontId="2" fillId="0" borderId="30" xfId="1" applyFont="1" applyFill="1" applyBorder="1" applyAlignment="1">
      <alignment horizontal="center" vertical="center"/>
    </xf>
    <xf numFmtId="0" fontId="8" fillId="0" borderId="14" xfId="0" quotePrefix="1" applyFont="1" applyBorder="1" applyAlignment="1">
      <alignment horizontal="left" vertical="center" wrapText="1"/>
    </xf>
    <xf numFmtId="0" fontId="8" fillId="0" borderId="0" xfId="0" quotePrefix="1" applyFont="1" applyBorder="1" applyAlignment="1">
      <alignment horizontal="left" vertical="center" wrapText="1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8" fillId="0" borderId="48" xfId="0" applyFont="1" applyFill="1" applyBorder="1" applyAlignment="1">
      <alignment horizontal="center" vertical="center"/>
    </xf>
    <xf numFmtId="0" fontId="8" fillId="0" borderId="49" xfId="0" applyFont="1" applyFill="1" applyBorder="1" applyAlignment="1">
      <alignment horizontal="center" vertical="center"/>
    </xf>
    <xf numFmtId="0" fontId="8" fillId="0" borderId="50" xfId="0" applyFont="1" applyFill="1" applyBorder="1" applyAlignment="1">
      <alignment horizontal="center" vertical="center"/>
    </xf>
    <xf numFmtId="0" fontId="13" fillId="0" borderId="24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8" fillId="0" borderId="27" xfId="0" applyFont="1" applyFill="1" applyBorder="1" applyAlignment="1">
      <alignment horizontal="center" vertical="center"/>
    </xf>
    <xf numFmtId="0" fontId="8" fillId="0" borderId="46" xfId="0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8" fillId="0" borderId="35" xfId="0" applyFont="1" applyFill="1" applyBorder="1" applyAlignment="1">
      <alignment horizontal="center" vertical="center"/>
    </xf>
    <xf numFmtId="0" fontId="8" fillId="2" borderId="46" xfId="0" applyFont="1" applyFill="1" applyBorder="1" applyAlignment="1">
      <alignment horizontal="center" vertical="center"/>
    </xf>
    <xf numFmtId="0" fontId="8" fillId="2" borderId="47" xfId="0" applyFont="1" applyFill="1" applyBorder="1" applyAlignment="1">
      <alignment horizontal="center" vertical="center"/>
    </xf>
    <xf numFmtId="0" fontId="8" fillId="2" borderId="35" xfId="0" applyFont="1" applyFill="1" applyBorder="1" applyAlignment="1">
      <alignment horizontal="center" vertical="center"/>
    </xf>
    <xf numFmtId="0" fontId="8" fillId="0" borderId="51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0" fontId="8" fillId="2" borderId="51" xfId="0" applyFont="1" applyFill="1" applyBorder="1" applyAlignment="1">
      <alignment horizontal="center" vertical="center"/>
    </xf>
    <xf numFmtId="0" fontId="8" fillId="2" borderId="52" xfId="0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10" fillId="2" borderId="37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  <xf numFmtId="0" fontId="10" fillId="2" borderId="39" xfId="0" applyFont="1" applyFill="1" applyBorder="1" applyAlignment="1">
      <alignment horizontal="center" vertical="center"/>
    </xf>
    <xf numFmtId="0" fontId="10" fillId="2" borderId="4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/>
    </xf>
    <xf numFmtId="0" fontId="10" fillId="2" borderId="42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43" xfId="0" applyFont="1" applyFill="1" applyBorder="1" applyAlignment="1">
      <alignment horizontal="center" vertical="center"/>
    </xf>
    <xf numFmtId="0" fontId="9" fillId="4" borderId="21" xfId="0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4" borderId="53" xfId="0" applyFont="1" applyFill="1" applyBorder="1" applyAlignment="1">
      <alignment horizontal="center" vertical="center"/>
    </xf>
    <xf numFmtId="0" fontId="9" fillId="4" borderId="33" xfId="0" applyFont="1" applyFill="1" applyBorder="1" applyAlignment="1">
      <alignment horizontal="center" vertical="center"/>
    </xf>
    <xf numFmtId="0" fontId="9" fillId="4" borderId="34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34" xfId="0" applyFont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 wrapText="1"/>
    </xf>
    <xf numFmtId="14" fontId="8" fillId="0" borderId="29" xfId="0" applyNumberFormat="1" applyFont="1" applyBorder="1" applyAlignment="1">
      <alignment horizontal="center" vertical="center" wrapText="1"/>
    </xf>
    <xf numFmtId="14" fontId="8" fillId="0" borderId="30" xfId="0" applyNumberFormat="1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8" fillId="3" borderId="27" xfId="0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2" fillId="0" borderId="44" xfId="1" applyFont="1" applyFill="1" applyBorder="1" applyAlignment="1">
      <alignment horizontal="center" vertical="center"/>
    </xf>
    <xf numFmtId="0" fontId="2" fillId="0" borderId="47" xfId="1" applyFont="1" applyFill="1" applyBorder="1" applyAlignment="1">
      <alignment horizontal="center" vertical="center"/>
    </xf>
    <xf numFmtId="0" fontId="2" fillId="0" borderId="35" xfId="1" applyFont="1" applyFill="1" applyBorder="1" applyAlignment="1">
      <alignment horizontal="center" vertical="center"/>
    </xf>
    <xf numFmtId="0" fontId="2" fillId="0" borderId="54" xfId="1" applyFont="1" applyFill="1" applyBorder="1" applyAlignment="1">
      <alignment horizontal="center" vertical="center"/>
    </xf>
    <xf numFmtId="0" fontId="2" fillId="0" borderId="49" xfId="1" applyFont="1" applyFill="1" applyBorder="1" applyAlignment="1">
      <alignment horizontal="center" vertical="center"/>
    </xf>
    <xf numFmtId="0" fontId="2" fillId="0" borderId="50" xfId="1" applyFont="1" applyFill="1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11" fillId="0" borderId="48" xfId="0" applyFont="1" applyBorder="1" applyAlignment="1">
      <alignment horizontal="center" vertical="center" wrapText="1"/>
    </xf>
    <xf numFmtId="0" fontId="11" fillId="0" borderId="56" xfId="0" applyFont="1" applyBorder="1" applyAlignment="1">
      <alignment horizontal="center" vertical="center" wrapText="1"/>
    </xf>
    <xf numFmtId="0" fontId="8" fillId="0" borderId="46" xfId="0" applyFont="1" applyBorder="1" applyAlignment="1">
      <alignment horizontal="center" vertical="center" wrapText="1"/>
    </xf>
    <xf numFmtId="0" fontId="8" fillId="0" borderId="47" xfId="0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center" wrapText="1"/>
    </xf>
    <xf numFmtId="0" fontId="4" fillId="0" borderId="45" xfId="0" applyFont="1" applyFill="1" applyBorder="1" applyAlignment="1">
      <alignment horizontal="center" vertical="center" wrapText="1"/>
    </xf>
    <xf numFmtId="0" fontId="4" fillId="0" borderId="52" xfId="0" applyFont="1" applyFill="1" applyBorder="1" applyAlignment="1">
      <alignment horizontal="center" vertical="center" wrapText="1"/>
    </xf>
    <xf numFmtId="0" fontId="4" fillId="0" borderId="55" xfId="0" applyFont="1" applyFill="1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36" xfId="0" applyFont="1" applyBorder="1" applyAlignment="1">
      <alignment horizontal="center" vertical="center" wrapText="1"/>
    </xf>
    <xf numFmtId="0" fontId="11" fillId="0" borderId="51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55" xfId="0" applyFont="1" applyBorder="1" applyAlignment="1">
      <alignment horizontal="center" vertical="center" wrapText="1"/>
    </xf>
    <xf numFmtId="0" fontId="4" fillId="0" borderId="5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 wrapText="1"/>
    </xf>
    <xf numFmtId="0" fontId="8" fillId="0" borderId="59" xfId="0" applyFont="1" applyBorder="1" applyAlignment="1">
      <alignment horizontal="center" vertical="center" wrapText="1"/>
    </xf>
    <xf numFmtId="14" fontId="8" fillId="0" borderId="54" xfId="0" applyNumberFormat="1" applyFont="1" applyBorder="1" applyAlignment="1">
      <alignment horizontal="center" vertical="center" wrapText="1"/>
    </xf>
    <xf numFmtId="14" fontId="8" fillId="0" borderId="49" xfId="0" applyNumberFormat="1" applyFont="1" applyBorder="1" applyAlignment="1">
      <alignment horizontal="center" vertical="center" wrapText="1"/>
    </xf>
    <xf numFmtId="14" fontId="8" fillId="0" borderId="50" xfId="0" applyNumberFormat="1" applyFont="1" applyBorder="1" applyAlignment="1">
      <alignment horizontal="center" vertical="center" wrapText="1"/>
    </xf>
    <xf numFmtId="0" fontId="8" fillId="3" borderId="46" xfId="0" applyFont="1" applyFill="1" applyBorder="1" applyAlignment="1">
      <alignment horizontal="center" vertical="center" wrapText="1"/>
    </xf>
    <xf numFmtId="0" fontId="8" fillId="3" borderId="47" xfId="0" applyFont="1" applyFill="1" applyBorder="1" applyAlignment="1">
      <alignment horizontal="center" vertical="center" wrapText="1"/>
    </xf>
    <xf numFmtId="0" fontId="8" fillId="3" borderId="35" xfId="0" applyFont="1" applyFill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6" fillId="0" borderId="38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6" fillId="0" borderId="61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 wrapText="1"/>
    </xf>
    <xf numFmtId="0" fontId="6" fillId="0" borderId="63" xfId="0" applyFont="1" applyBorder="1" applyAlignment="1">
      <alignment horizontal="center" vertical="center" wrapText="1"/>
    </xf>
    <xf numFmtId="0" fontId="9" fillId="5" borderId="53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60" xfId="0" applyFont="1" applyFill="1" applyBorder="1" applyAlignment="1">
      <alignment horizontal="center" vertical="center"/>
    </xf>
    <xf numFmtId="0" fontId="2" fillId="0" borderId="45" xfId="1" applyFont="1" applyFill="1" applyBorder="1" applyAlignment="1">
      <alignment horizontal="center" vertical="center"/>
    </xf>
    <xf numFmtId="0" fontId="2" fillId="0" borderId="52" xfId="1" applyFont="1" applyFill="1" applyBorder="1" applyAlignment="1">
      <alignment horizontal="center" vertical="center"/>
    </xf>
    <xf numFmtId="0" fontId="2" fillId="0" borderId="36" xfId="1" applyFont="1" applyFill="1" applyBorder="1" applyAlignment="1">
      <alignment horizontal="center" vertical="center"/>
    </xf>
    <xf numFmtId="0" fontId="3" fillId="0" borderId="51" xfId="0" applyFont="1" applyFill="1" applyBorder="1" applyAlignment="1">
      <alignment horizontal="center" vertical="center"/>
    </xf>
    <xf numFmtId="0" fontId="3" fillId="0" borderId="52" xfId="0" applyFont="1" applyFill="1" applyBorder="1" applyAlignment="1">
      <alignment horizontal="center" vertical="center"/>
    </xf>
    <xf numFmtId="0" fontId="3" fillId="0" borderId="55" xfId="0" applyFont="1" applyFill="1" applyBorder="1" applyAlignment="1">
      <alignment horizontal="center" vertical="center"/>
    </xf>
    <xf numFmtId="0" fontId="9" fillId="4" borderId="60" xfId="0" applyFont="1" applyFill="1" applyBorder="1" applyAlignment="1">
      <alignment horizontal="center" vertical="center"/>
    </xf>
    <xf numFmtId="0" fontId="9" fillId="4" borderId="53" xfId="0" applyFont="1" applyFill="1" applyBorder="1" applyAlignment="1">
      <alignment horizontal="center" vertical="center" wrapText="1"/>
    </xf>
    <xf numFmtId="0" fontId="9" fillId="4" borderId="33" xfId="0" applyFont="1" applyFill="1" applyBorder="1" applyAlignment="1">
      <alignment horizontal="center" vertical="center" wrapText="1"/>
    </xf>
    <xf numFmtId="0" fontId="9" fillId="4" borderId="60" xfId="0" applyFont="1" applyFill="1" applyBorder="1" applyAlignment="1">
      <alignment horizontal="center" vertical="center" wrapText="1"/>
    </xf>
    <xf numFmtId="0" fontId="9" fillId="5" borderId="32" xfId="0" applyFont="1" applyFill="1" applyBorder="1" applyAlignment="1">
      <alignment horizontal="center" vertical="center"/>
    </xf>
    <xf numFmtId="0" fontId="3" fillId="0" borderId="46" xfId="0" applyFont="1" applyFill="1" applyBorder="1" applyAlignment="1">
      <alignment horizontal="center" vertical="center"/>
    </xf>
    <xf numFmtId="0" fontId="3" fillId="0" borderId="47" xfId="0" applyFont="1" applyFill="1" applyBorder="1" applyAlignment="1">
      <alignment horizontal="center" vertical="center"/>
    </xf>
    <xf numFmtId="0" fontId="3" fillId="0" borderId="59" xfId="0" applyFont="1" applyFill="1" applyBorder="1" applyAlignment="1">
      <alignment horizontal="center" vertical="center"/>
    </xf>
    <xf numFmtId="0" fontId="3" fillId="0" borderId="48" xfId="0" applyFont="1" applyFill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/>
    </xf>
    <xf numFmtId="0" fontId="3" fillId="0" borderId="56" xfId="0" applyFont="1" applyFill="1" applyBorder="1" applyAlignment="1">
      <alignment horizontal="center" vertical="center"/>
    </xf>
    <xf numFmtId="0" fontId="8" fillId="0" borderId="57" xfId="0" applyFont="1" applyFill="1" applyBorder="1" applyAlignment="1">
      <alignment horizontal="center"/>
    </xf>
    <xf numFmtId="0" fontId="8" fillId="0" borderId="38" xfId="0" applyFont="1" applyFill="1" applyBorder="1" applyAlignment="1">
      <alignment horizontal="center"/>
    </xf>
    <xf numFmtId="0" fontId="8" fillId="0" borderId="58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0" fontId="8" fillId="0" borderId="17" xfId="0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8" fillId="0" borderId="52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0" fontId="1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/>
    </xf>
    <xf numFmtId="0" fontId="2" fillId="2" borderId="24" xfId="1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0" fontId="8" fillId="0" borderId="28" xfId="0" applyFont="1" applyFill="1" applyBorder="1" applyAlignment="1">
      <alignment horizontal="center"/>
    </xf>
    <xf numFmtId="0" fontId="8" fillId="0" borderId="29" xfId="0" applyFont="1" applyFill="1" applyBorder="1" applyAlignment="1">
      <alignment horizontal="center"/>
    </xf>
    <xf numFmtId="0" fontId="8" fillId="0" borderId="30" xfId="0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0" fontId="3" fillId="2" borderId="30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0" fontId="2" fillId="0" borderId="38" xfId="1" applyFont="1" applyFill="1" applyBorder="1" applyAlignment="1">
      <alignment horizontal="center"/>
    </xf>
    <xf numFmtId="0" fontId="1" fillId="4" borderId="53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1" fillId="4" borderId="60" xfId="0" applyFont="1" applyFill="1" applyBorder="1" applyAlignment="1">
      <alignment horizontal="center" vertical="center" wrapText="1"/>
    </xf>
    <xf numFmtId="0" fontId="8" fillId="2" borderId="48" xfId="0" applyFont="1" applyFill="1" applyBorder="1" applyAlignment="1">
      <alignment horizontal="center" vertical="center"/>
    </xf>
    <xf numFmtId="0" fontId="8" fillId="2" borderId="49" xfId="0" applyFont="1" applyFill="1" applyBorder="1" applyAlignment="1">
      <alignment horizontal="center" vertical="center"/>
    </xf>
    <xf numFmtId="0" fontId="8" fillId="2" borderId="50" xfId="0" applyFont="1" applyFill="1" applyBorder="1" applyAlignment="1">
      <alignment horizontal="center" vertical="center"/>
    </xf>
    <xf numFmtId="0" fontId="8" fillId="2" borderId="53" xfId="0" applyFont="1" applyFill="1" applyBorder="1" applyAlignment="1">
      <alignment horizontal="center" vertical="center"/>
    </xf>
    <xf numFmtId="0" fontId="8" fillId="2" borderId="33" xfId="0" applyFont="1" applyFill="1" applyBorder="1" applyAlignment="1">
      <alignment horizontal="center" vertical="center"/>
    </xf>
    <xf numFmtId="0" fontId="8" fillId="2" borderId="60" xfId="0" applyFont="1" applyFill="1" applyBorder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3" fillId="8" borderId="53" xfId="1" applyFont="1" applyFill="1" applyBorder="1" applyAlignment="1">
      <alignment horizontal="center" vertical="center"/>
    </xf>
    <xf numFmtId="0" fontId="3" fillId="8" borderId="33" xfId="1" applyFont="1" applyFill="1" applyBorder="1" applyAlignment="1">
      <alignment horizontal="center" vertical="center"/>
    </xf>
    <xf numFmtId="0" fontId="3" fillId="8" borderId="60" xfId="1" applyFont="1" applyFill="1" applyBorder="1" applyAlignment="1">
      <alignment horizontal="center" vertical="center"/>
    </xf>
    <xf numFmtId="0" fontId="3" fillId="8" borderId="51" xfId="1" applyFont="1" applyFill="1" applyBorder="1" applyAlignment="1">
      <alignment horizontal="center" vertical="center"/>
    </xf>
    <xf numFmtId="0" fontId="3" fillId="8" borderId="52" xfId="1" applyFont="1" applyFill="1" applyBorder="1" applyAlignment="1">
      <alignment horizontal="center" vertical="center"/>
    </xf>
    <xf numFmtId="0" fontId="3" fillId="8" borderId="36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CCFFFF"/>
      <color rgb="FF70F95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74"/>
  <sheetViews>
    <sheetView tabSelected="1" showWhiteSpace="0" topLeftCell="A13" zoomScale="70" zoomScaleNormal="70" zoomScaleSheetLayoutView="85" workbookViewId="0">
      <selection activeCell="AE20" sqref="AE20"/>
    </sheetView>
  </sheetViews>
  <sheetFormatPr baseColWidth="10" defaultRowHeight="14.25" x14ac:dyDescent="0.2"/>
  <cols>
    <col min="1" max="1" width="6.140625" style="12" customWidth="1"/>
    <col min="2" max="2" width="3.7109375" style="12" customWidth="1"/>
    <col min="3" max="5" width="4.42578125" style="12" customWidth="1"/>
    <col min="6" max="8" width="4.42578125" style="17" customWidth="1"/>
    <col min="9" max="9" width="9.42578125" style="17" customWidth="1"/>
    <col min="10" max="12" width="3.7109375" style="12" customWidth="1"/>
    <col min="13" max="16" width="5.42578125" style="12" customWidth="1"/>
    <col min="17" max="17" width="1.140625" style="12" customWidth="1"/>
    <col min="18" max="21" width="5.42578125" style="12" customWidth="1"/>
    <col min="22" max="22" width="5.7109375" style="12" customWidth="1"/>
    <col min="23" max="27" width="5.42578125" style="12" customWidth="1"/>
    <col min="28" max="28" width="29.28515625" style="12" customWidth="1"/>
    <col min="29" max="16384" width="11.42578125" style="12"/>
  </cols>
  <sheetData>
    <row r="1" spans="1:29" ht="21.75" customHeight="1" x14ac:dyDescent="0.2">
      <c r="A1" s="23"/>
      <c r="B1" s="103"/>
      <c r="C1" s="104"/>
      <c r="D1" s="104"/>
      <c r="E1" s="104"/>
      <c r="F1" s="105"/>
      <c r="G1" s="112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4"/>
      <c r="V1" s="95"/>
      <c r="W1" s="96"/>
      <c r="X1" s="97"/>
      <c r="Y1" s="97"/>
      <c r="Z1" s="97"/>
      <c r="AA1" s="115"/>
    </row>
    <row r="2" spans="1:29" ht="17.25" customHeight="1" x14ac:dyDescent="0.2">
      <c r="A2" s="23"/>
      <c r="B2" s="106"/>
      <c r="C2" s="107"/>
      <c r="D2" s="107"/>
      <c r="E2" s="107"/>
      <c r="F2" s="108"/>
      <c r="G2" s="116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8"/>
      <c r="V2" s="98"/>
      <c r="W2" s="99"/>
      <c r="X2" s="99"/>
      <c r="Y2" s="99"/>
      <c r="Z2" s="99"/>
      <c r="AA2" s="122"/>
    </row>
    <row r="3" spans="1:29" ht="26.25" customHeight="1" thickBot="1" x14ac:dyDescent="0.25">
      <c r="A3" s="23"/>
      <c r="B3" s="109"/>
      <c r="C3" s="110"/>
      <c r="D3" s="110"/>
      <c r="E3" s="110"/>
      <c r="F3" s="111"/>
      <c r="G3" s="119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1"/>
      <c r="V3" s="123"/>
      <c r="W3" s="124"/>
      <c r="X3" s="124"/>
      <c r="Y3" s="124"/>
      <c r="Z3" s="125"/>
      <c r="AA3" s="126"/>
    </row>
    <row r="4" spans="1:29" ht="15.75" customHeight="1" x14ac:dyDescent="0.2">
      <c r="A4" s="24"/>
      <c r="B4" s="4"/>
      <c r="C4" s="4"/>
      <c r="D4" s="4"/>
      <c r="E4" s="4"/>
      <c r="F4" s="7"/>
      <c r="G4" s="8"/>
      <c r="H4" s="8"/>
      <c r="I4" s="8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1"/>
      <c r="AB4" s="16"/>
      <c r="AC4" s="16"/>
    </row>
    <row r="5" spans="1:29" ht="16.5" customHeight="1" x14ac:dyDescent="0.2">
      <c r="A5" s="25"/>
      <c r="B5" s="143" t="s">
        <v>42</v>
      </c>
      <c r="C5" s="144"/>
      <c r="D5" s="144"/>
      <c r="E5" s="145"/>
      <c r="F5" s="46"/>
      <c r="G5" s="46"/>
      <c r="H5" s="46"/>
      <c r="I5" s="46"/>
      <c r="J5" s="46"/>
      <c r="K5" s="46"/>
      <c r="L5" s="46"/>
      <c r="M5" s="46"/>
      <c r="N5" s="46"/>
      <c r="O5" s="5"/>
      <c r="P5" s="5"/>
      <c r="Q5" s="5"/>
      <c r="U5" s="127"/>
      <c r="V5" s="127"/>
      <c r="W5" s="127"/>
      <c r="X5" s="127"/>
      <c r="Y5" s="127"/>
      <c r="AB5" s="28" t="s">
        <v>82</v>
      </c>
      <c r="AC5" s="27">
        <v>30000</v>
      </c>
    </row>
    <row r="6" spans="1:29" ht="16.5" customHeight="1" x14ac:dyDescent="0.2">
      <c r="A6" s="25"/>
      <c r="B6" s="143" t="s">
        <v>3</v>
      </c>
      <c r="C6" s="144"/>
      <c r="D6" s="144"/>
      <c r="E6" s="145"/>
      <c r="F6" s="46"/>
      <c r="G6" s="46"/>
      <c r="H6" s="46"/>
      <c r="I6" s="46"/>
      <c r="J6" s="46"/>
      <c r="K6" s="46"/>
      <c r="L6" s="46"/>
      <c r="M6" s="46"/>
      <c r="N6" s="46"/>
      <c r="O6" s="6"/>
      <c r="P6" s="6"/>
      <c r="Q6" s="6"/>
      <c r="R6" s="6"/>
      <c r="U6" s="128"/>
      <c r="V6" s="128"/>
      <c r="W6" s="128"/>
      <c r="X6" s="128"/>
      <c r="Y6" s="128"/>
      <c r="AB6" s="29" t="s">
        <v>80</v>
      </c>
      <c r="AC6" s="26">
        <v>900</v>
      </c>
    </row>
    <row r="7" spans="1:29" ht="16.5" customHeight="1" x14ac:dyDescent="0.2">
      <c r="A7" s="25"/>
      <c r="B7" s="143"/>
      <c r="C7" s="144"/>
      <c r="D7" s="144"/>
      <c r="E7" s="145"/>
      <c r="F7" s="46"/>
      <c r="G7" s="46"/>
      <c r="H7" s="46"/>
      <c r="I7" s="46"/>
      <c r="J7" s="46"/>
      <c r="K7" s="46"/>
      <c r="L7" s="46"/>
      <c r="M7" s="46"/>
      <c r="N7" s="46"/>
      <c r="O7" s="6"/>
      <c r="P7" s="6"/>
      <c r="Q7" s="6"/>
      <c r="R7" s="6"/>
      <c r="U7" s="128"/>
      <c r="V7" s="128"/>
      <c r="W7" s="128"/>
      <c r="X7" s="128"/>
      <c r="Y7" s="128"/>
      <c r="AB7" s="30" t="s">
        <v>81</v>
      </c>
      <c r="AC7" s="27">
        <v>6</v>
      </c>
    </row>
    <row r="8" spans="1:29" ht="16.5" customHeight="1" x14ac:dyDescent="0.2">
      <c r="A8" s="25"/>
      <c r="B8" s="135" t="s">
        <v>83</v>
      </c>
      <c r="C8" s="136"/>
      <c r="D8" s="136"/>
      <c r="E8" s="137"/>
      <c r="F8" s="128">
        <f>ROUNDUP(AC5/((AC6/1000)*AC7*AC8),0)</f>
        <v>103</v>
      </c>
      <c r="G8" s="128"/>
      <c r="H8" s="128"/>
      <c r="I8" s="128"/>
      <c r="J8" s="128"/>
      <c r="K8" s="128"/>
      <c r="L8" s="128"/>
      <c r="M8" s="128"/>
      <c r="N8" s="128"/>
      <c r="O8" s="6"/>
      <c r="P8" s="6"/>
      <c r="Q8" s="6"/>
      <c r="R8" s="6"/>
      <c r="U8" s="11"/>
      <c r="V8" s="11"/>
      <c r="W8" s="11"/>
      <c r="X8" s="11"/>
      <c r="Y8" s="11"/>
      <c r="AB8" s="30" t="s">
        <v>208</v>
      </c>
      <c r="AC8" s="27">
        <v>54</v>
      </c>
    </row>
    <row r="9" spans="1:29" ht="18.75" customHeight="1" x14ac:dyDescent="0.2">
      <c r="A9" s="25"/>
      <c r="B9" s="19"/>
      <c r="C9" s="19"/>
      <c r="D9" s="19"/>
      <c r="E9" s="19"/>
      <c r="F9" s="249"/>
      <c r="G9" s="11"/>
      <c r="H9" s="11"/>
      <c r="I9" s="11"/>
      <c r="J9" s="11"/>
      <c r="K9" s="11"/>
      <c r="L9" s="11"/>
      <c r="M9" s="11"/>
      <c r="N9" s="11"/>
      <c r="O9" s="6"/>
      <c r="P9" s="6"/>
      <c r="Q9" s="6"/>
      <c r="R9" s="6"/>
      <c r="S9" s="6"/>
      <c r="Y9" s="5"/>
      <c r="Z9" s="5"/>
    </row>
    <row r="10" spans="1:29" ht="78.75" customHeight="1" x14ac:dyDescent="0.2">
      <c r="A10" s="25"/>
      <c r="B10" s="35" t="s">
        <v>209</v>
      </c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9" ht="11.25" customHeight="1" thickBot="1" x14ac:dyDescent="0.25">
      <c r="A11" s="17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</row>
    <row r="12" spans="1:29" ht="30.75" customHeight="1" thickBot="1" x14ac:dyDescent="0.25">
      <c r="A12" s="17"/>
      <c r="B12" s="100" t="s">
        <v>84</v>
      </c>
      <c r="C12" s="101"/>
      <c r="D12" s="101"/>
      <c r="E12" s="101"/>
      <c r="F12" s="101"/>
      <c r="G12" s="101"/>
      <c r="H12" s="101"/>
      <c r="I12" s="101"/>
      <c r="J12" s="101"/>
      <c r="K12" s="101"/>
      <c r="L12" s="102"/>
      <c r="M12" s="10"/>
      <c r="N12" s="100" t="s">
        <v>85</v>
      </c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2"/>
    </row>
    <row r="13" spans="1:29" ht="15.75" customHeight="1" thickBot="1" x14ac:dyDescent="0.4">
      <c r="A13" s="9"/>
      <c r="B13" s="3"/>
      <c r="C13" s="3"/>
      <c r="D13" s="3"/>
      <c r="E13" s="3"/>
      <c r="F13" s="9"/>
      <c r="G13" s="9"/>
      <c r="H13" s="9"/>
      <c r="I13" s="9"/>
      <c r="J13" s="3"/>
      <c r="K13" s="3"/>
      <c r="L13" s="3"/>
      <c r="M13" s="3"/>
      <c r="N13" s="3"/>
      <c r="O13" s="3"/>
      <c r="P13" s="3"/>
      <c r="Q13" s="3"/>
      <c r="R13" s="3"/>
      <c r="S13" s="3"/>
      <c r="T13" s="1"/>
      <c r="U13" s="1"/>
    </row>
    <row r="14" spans="1:29" ht="30" customHeight="1" thickBot="1" x14ac:dyDescent="0.25">
      <c r="A14" s="13"/>
      <c r="B14" s="87" t="s">
        <v>7</v>
      </c>
      <c r="C14" s="88"/>
      <c r="D14" s="88"/>
      <c r="E14" s="183"/>
      <c r="F14" s="240" t="s">
        <v>41</v>
      </c>
      <c r="G14" s="241"/>
      <c r="H14" s="241"/>
      <c r="I14" s="242"/>
      <c r="J14" s="83" t="s">
        <v>0</v>
      </c>
      <c r="K14" s="83"/>
      <c r="L14" s="83"/>
      <c r="M14" s="83"/>
      <c r="N14" s="87" t="s">
        <v>1</v>
      </c>
      <c r="O14" s="88"/>
      <c r="P14" s="88"/>
      <c r="Q14" s="89"/>
      <c r="R14" s="90" t="s">
        <v>6</v>
      </c>
      <c r="S14" s="91"/>
      <c r="T14" s="91"/>
      <c r="U14" s="91" t="s">
        <v>8</v>
      </c>
      <c r="V14" s="91"/>
      <c r="W14" s="91"/>
      <c r="X14" s="92" t="s">
        <v>9</v>
      </c>
      <c r="Y14" s="93"/>
      <c r="Z14" s="93"/>
      <c r="AA14" s="94"/>
    </row>
    <row r="15" spans="1:29" ht="27" customHeight="1" thickBot="1" x14ac:dyDescent="0.25">
      <c r="A15" s="13"/>
      <c r="B15" s="177" t="s">
        <v>10</v>
      </c>
      <c r="C15" s="178"/>
      <c r="D15" s="178"/>
      <c r="E15" s="179"/>
      <c r="F15" s="250">
        <f>SUM(J15,N15,R15,U15)</f>
        <v>6</v>
      </c>
      <c r="G15" s="251"/>
      <c r="H15" s="251"/>
      <c r="I15" s="252"/>
      <c r="J15" s="65">
        <f>IF(AC6=900,3,2)</f>
        <v>3</v>
      </c>
      <c r="K15" s="66"/>
      <c r="L15" s="66"/>
      <c r="M15" s="67"/>
      <c r="N15" s="65">
        <f>IF($AC$6=400,2,1)</f>
        <v>1</v>
      </c>
      <c r="O15" s="66"/>
      <c r="P15" s="66"/>
      <c r="Q15" s="67"/>
      <c r="R15" s="55">
        <v>1</v>
      </c>
      <c r="S15" s="55"/>
      <c r="T15" s="55"/>
      <c r="U15" s="55">
        <v>1</v>
      </c>
      <c r="V15" s="55"/>
      <c r="W15" s="55"/>
      <c r="X15" s="68"/>
      <c r="Y15" s="68"/>
      <c r="Z15" s="68"/>
      <c r="AA15" s="69"/>
    </row>
    <row r="16" spans="1:29" ht="27" customHeight="1" thickBot="1" x14ac:dyDescent="0.25">
      <c r="A16" s="14"/>
      <c r="B16" s="129" t="s">
        <v>11</v>
      </c>
      <c r="C16" s="130"/>
      <c r="D16" s="130"/>
      <c r="E16" s="131"/>
      <c r="F16" s="250">
        <f>SUM(J16,N16,R16,U16)</f>
        <v>3</v>
      </c>
      <c r="G16" s="251"/>
      <c r="H16" s="251"/>
      <c r="I16" s="252"/>
      <c r="J16" s="51">
        <v>2</v>
      </c>
      <c r="K16" s="51"/>
      <c r="L16" s="51"/>
      <c r="M16" s="51"/>
      <c r="N16" s="243"/>
      <c r="O16" s="244"/>
      <c r="P16" s="244"/>
      <c r="Q16" s="245"/>
      <c r="R16" s="74"/>
      <c r="S16" s="75"/>
      <c r="T16" s="76"/>
      <c r="U16" s="55">
        <v>1</v>
      </c>
      <c r="V16" s="55"/>
      <c r="W16" s="55"/>
      <c r="X16" s="56"/>
      <c r="Y16" s="56"/>
      <c r="Z16" s="56"/>
      <c r="AA16" s="57"/>
    </row>
    <row r="17" spans="1:27" ht="27" customHeight="1" thickBot="1" x14ac:dyDescent="0.25">
      <c r="A17" s="14"/>
      <c r="B17" s="129" t="s">
        <v>12</v>
      </c>
      <c r="C17" s="130"/>
      <c r="D17" s="130"/>
      <c r="E17" s="131"/>
      <c r="F17" s="250">
        <f t="shared" ref="F17:F44" si="0">SUM(J17,N17,R17,U17)</f>
        <v>4</v>
      </c>
      <c r="G17" s="251"/>
      <c r="H17" s="251"/>
      <c r="I17" s="252"/>
      <c r="J17" s="51">
        <v>2</v>
      </c>
      <c r="K17" s="51"/>
      <c r="L17" s="51"/>
      <c r="M17" s="51"/>
      <c r="N17" s="65">
        <f>IF($AC$6=400,2,1)</f>
        <v>1</v>
      </c>
      <c r="O17" s="66"/>
      <c r="P17" s="66"/>
      <c r="Q17" s="67"/>
      <c r="R17" s="77"/>
      <c r="S17" s="78"/>
      <c r="T17" s="79"/>
      <c r="U17" s="55">
        <v>1</v>
      </c>
      <c r="V17" s="55"/>
      <c r="W17" s="55"/>
      <c r="X17" s="56"/>
      <c r="Y17" s="56"/>
      <c r="Z17" s="56"/>
      <c r="AA17" s="57"/>
    </row>
    <row r="18" spans="1:27" ht="27" customHeight="1" thickBot="1" x14ac:dyDescent="0.25">
      <c r="A18" s="14"/>
      <c r="B18" s="129" t="s">
        <v>13</v>
      </c>
      <c r="C18" s="130"/>
      <c r="D18" s="130"/>
      <c r="E18" s="131"/>
      <c r="F18" s="250">
        <f t="shared" si="0"/>
        <v>3</v>
      </c>
      <c r="G18" s="251"/>
      <c r="H18" s="251"/>
      <c r="I18" s="252"/>
      <c r="J18" s="51">
        <v>2</v>
      </c>
      <c r="K18" s="51"/>
      <c r="L18" s="51"/>
      <c r="M18" s="51"/>
      <c r="N18" s="243"/>
      <c r="O18" s="244"/>
      <c r="P18" s="244"/>
      <c r="Q18" s="245"/>
      <c r="R18" s="77"/>
      <c r="S18" s="78"/>
      <c r="T18" s="79"/>
      <c r="U18" s="55">
        <v>1</v>
      </c>
      <c r="V18" s="55"/>
      <c r="W18" s="55"/>
      <c r="X18" s="56"/>
      <c r="Y18" s="56"/>
      <c r="Z18" s="56"/>
      <c r="AA18" s="57"/>
    </row>
    <row r="19" spans="1:27" ht="27" customHeight="1" thickBot="1" x14ac:dyDescent="0.25">
      <c r="A19" s="14"/>
      <c r="B19" s="129" t="s">
        <v>14</v>
      </c>
      <c r="C19" s="130"/>
      <c r="D19" s="130"/>
      <c r="E19" s="131"/>
      <c r="F19" s="250">
        <f>SUM(J19,N19,R19,U19)</f>
        <v>4</v>
      </c>
      <c r="G19" s="251"/>
      <c r="H19" s="251"/>
      <c r="I19" s="252"/>
      <c r="J19" s="51">
        <v>2</v>
      </c>
      <c r="K19" s="51"/>
      <c r="L19" s="51"/>
      <c r="M19" s="51"/>
      <c r="N19" s="65">
        <f>IF($AC$6=400,2,1)</f>
        <v>1</v>
      </c>
      <c r="O19" s="66"/>
      <c r="P19" s="66"/>
      <c r="Q19" s="67"/>
      <c r="R19" s="77"/>
      <c r="S19" s="78"/>
      <c r="T19" s="79"/>
      <c r="U19" s="55">
        <v>1</v>
      </c>
      <c r="V19" s="55"/>
      <c r="W19" s="55"/>
      <c r="X19" s="56"/>
      <c r="Y19" s="56"/>
      <c r="Z19" s="56"/>
      <c r="AA19" s="57"/>
    </row>
    <row r="20" spans="1:27" ht="27" customHeight="1" thickBot="1" x14ac:dyDescent="0.25">
      <c r="A20" s="14"/>
      <c r="B20" s="129" t="s">
        <v>15</v>
      </c>
      <c r="C20" s="130"/>
      <c r="D20" s="130"/>
      <c r="E20" s="131"/>
      <c r="F20" s="250">
        <f t="shared" si="0"/>
        <v>3</v>
      </c>
      <c r="G20" s="251"/>
      <c r="H20" s="251"/>
      <c r="I20" s="252"/>
      <c r="J20" s="51">
        <v>2</v>
      </c>
      <c r="K20" s="51"/>
      <c r="L20" s="51"/>
      <c r="M20" s="51"/>
      <c r="N20" s="243"/>
      <c r="O20" s="244"/>
      <c r="P20" s="244"/>
      <c r="Q20" s="245"/>
      <c r="R20" s="77"/>
      <c r="S20" s="78"/>
      <c r="T20" s="79"/>
      <c r="U20" s="55">
        <v>1</v>
      </c>
      <c r="V20" s="55"/>
      <c r="W20" s="55"/>
      <c r="X20" s="56"/>
      <c r="Y20" s="56"/>
      <c r="Z20" s="56"/>
      <c r="AA20" s="57"/>
    </row>
    <row r="21" spans="1:27" ht="27" customHeight="1" thickBot="1" x14ac:dyDescent="0.25">
      <c r="A21" s="14"/>
      <c r="B21" s="129" t="s">
        <v>16</v>
      </c>
      <c r="C21" s="130"/>
      <c r="D21" s="130"/>
      <c r="E21" s="131"/>
      <c r="F21" s="250">
        <f t="shared" si="0"/>
        <v>4</v>
      </c>
      <c r="G21" s="251"/>
      <c r="H21" s="251"/>
      <c r="I21" s="252"/>
      <c r="J21" s="51">
        <v>2</v>
      </c>
      <c r="K21" s="51"/>
      <c r="L21" s="51"/>
      <c r="M21" s="51"/>
      <c r="N21" s="65">
        <f>IF($AC$6=400,2,1)</f>
        <v>1</v>
      </c>
      <c r="O21" s="66"/>
      <c r="P21" s="66"/>
      <c r="Q21" s="67"/>
      <c r="R21" s="77"/>
      <c r="S21" s="78"/>
      <c r="T21" s="79"/>
      <c r="U21" s="55">
        <v>1</v>
      </c>
      <c r="V21" s="55"/>
      <c r="W21" s="55"/>
      <c r="X21" s="56"/>
      <c r="Y21" s="56"/>
      <c r="Z21" s="56"/>
      <c r="AA21" s="57"/>
    </row>
    <row r="22" spans="1:27" ht="27" customHeight="1" thickBot="1" x14ac:dyDescent="0.25">
      <c r="A22" s="14"/>
      <c r="B22" s="129" t="s">
        <v>17</v>
      </c>
      <c r="C22" s="130"/>
      <c r="D22" s="130"/>
      <c r="E22" s="131"/>
      <c r="F22" s="250">
        <f t="shared" si="0"/>
        <v>3</v>
      </c>
      <c r="G22" s="251"/>
      <c r="H22" s="251"/>
      <c r="I22" s="252"/>
      <c r="J22" s="51">
        <v>2</v>
      </c>
      <c r="K22" s="51"/>
      <c r="L22" s="51"/>
      <c r="M22" s="51"/>
      <c r="N22" s="243"/>
      <c r="O22" s="244"/>
      <c r="P22" s="244"/>
      <c r="Q22" s="245"/>
      <c r="R22" s="77"/>
      <c r="S22" s="78"/>
      <c r="T22" s="79"/>
      <c r="U22" s="55">
        <v>1</v>
      </c>
      <c r="V22" s="55"/>
      <c r="W22" s="55"/>
      <c r="X22" s="56"/>
      <c r="Y22" s="56"/>
      <c r="Z22" s="56"/>
      <c r="AA22" s="57"/>
    </row>
    <row r="23" spans="1:27" ht="27" customHeight="1" thickBot="1" x14ac:dyDescent="0.25">
      <c r="A23" s="14"/>
      <c r="B23" s="129" t="s">
        <v>18</v>
      </c>
      <c r="C23" s="130"/>
      <c r="D23" s="130"/>
      <c r="E23" s="131"/>
      <c r="F23" s="250">
        <f t="shared" si="0"/>
        <v>4</v>
      </c>
      <c r="G23" s="251"/>
      <c r="H23" s="251"/>
      <c r="I23" s="252"/>
      <c r="J23" s="51">
        <v>2</v>
      </c>
      <c r="K23" s="51"/>
      <c r="L23" s="51"/>
      <c r="M23" s="51"/>
      <c r="N23" s="65">
        <f>IF($AC$6=400,2,1)</f>
        <v>1</v>
      </c>
      <c r="O23" s="66"/>
      <c r="P23" s="66"/>
      <c r="Q23" s="67"/>
      <c r="R23" s="77"/>
      <c r="S23" s="78"/>
      <c r="T23" s="79"/>
      <c r="U23" s="55">
        <v>1</v>
      </c>
      <c r="V23" s="55"/>
      <c r="W23" s="55"/>
      <c r="X23" s="56"/>
      <c r="Y23" s="56"/>
      <c r="Z23" s="56"/>
      <c r="AA23" s="57"/>
    </row>
    <row r="24" spans="1:27" ht="27" customHeight="1" thickBot="1" x14ac:dyDescent="0.25">
      <c r="B24" s="129" t="s">
        <v>19</v>
      </c>
      <c r="C24" s="130"/>
      <c r="D24" s="130"/>
      <c r="E24" s="131"/>
      <c r="F24" s="250">
        <f t="shared" si="0"/>
        <v>3</v>
      </c>
      <c r="G24" s="251"/>
      <c r="H24" s="251"/>
      <c r="I24" s="252"/>
      <c r="J24" s="51">
        <v>2</v>
      </c>
      <c r="K24" s="51"/>
      <c r="L24" s="51"/>
      <c r="M24" s="51"/>
      <c r="N24" s="243"/>
      <c r="O24" s="244"/>
      <c r="P24" s="244"/>
      <c r="Q24" s="245"/>
      <c r="R24" s="77"/>
      <c r="S24" s="78"/>
      <c r="T24" s="79"/>
      <c r="U24" s="55">
        <v>1</v>
      </c>
      <c r="V24" s="55"/>
      <c r="W24" s="55"/>
      <c r="X24" s="56"/>
      <c r="Y24" s="56"/>
      <c r="Z24" s="56"/>
      <c r="AA24" s="57"/>
    </row>
    <row r="25" spans="1:27" ht="27" customHeight="1" thickBot="1" x14ac:dyDescent="0.25">
      <c r="A25" s="15"/>
      <c r="B25" s="129" t="s">
        <v>20</v>
      </c>
      <c r="C25" s="130"/>
      <c r="D25" s="130"/>
      <c r="E25" s="131"/>
      <c r="F25" s="250">
        <f t="shared" si="0"/>
        <v>4</v>
      </c>
      <c r="G25" s="251"/>
      <c r="H25" s="251"/>
      <c r="I25" s="252"/>
      <c r="J25" s="51">
        <v>2</v>
      </c>
      <c r="K25" s="51"/>
      <c r="L25" s="51"/>
      <c r="M25" s="51"/>
      <c r="N25" s="65">
        <f>IF($AC$6=400,2,1)</f>
        <v>1</v>
      </c>
      <c r="O25" s="66"/>
      <c r="P25" s="66"/>
      <c r="Q25" s="67"/>
      <c r="R25" s="77"/>
      <c r="S25" s="78"/>
      <c r="T25" s="79"/>
      <c r="U25" s="55">
        <v>1</v>
      </c>
      <c r="V25" s="55"/>
      <c r="W25" s="55"/>
      <c r="X25" s="56"/>
      <c r="Y25" s="56"/>
      <c r="Z25" s="56"/>
      <c r="AA25" s="57"/>
    </row>
    <row r="26" spans="1:27" ht="27" customHeight="1" thickBot="1" x14ac:dyDescent="0.25">
      <c r="B26" s="129" t="s">
        <v>21</v>
      </c>
      <c r="C26" s="130"/>
      <c r="D26" s="130"/>
      <c r="E26" s="131"/>
      <c r="F26" s="250">
        <f t="shared" si="0"/>
        <v>3</v>
      </c>
      <c r="G26" s="251"/>
      <c r="H26" s="251"/>
      <c r="I26" s="252"/>
      <c r="J26" s="51">
        <v>2</v>
      </c>
      <c r="K26" s="51"/>
      <c r="L26" s="51"/>
      <c r="M26" s="51"/>
      <c r="N26" s="243"/>
      <c r="O26" s="244"/>
      <c r="P26" s="244"/>
      <c r="Q26" s="245"/>
      <c r="R26" s="77"/>
      <c r="S26" s="78"/>
      <c r="T26" s="79"/>
      <c r="U26" s="55">
        <v>1</v>
      </c>
      <c r="V26" s="55"/>
      <c r="W26" s="55"/>
      <c r="X26" s="56"/>
      <c r="Y26" s="56"/>
      <c r="Z26" s="56"/>
      <c r="AA26" s="57"/>
    </row>
    <row r="27" spans="1:27" ht="27" customHeight="1" thickBot="1" x14ac:dyDescent="0.25">
      <c r="B27" s="129" t="s">
        <v>22</v>
      </c>
      <c r="C27" s="130"/>
      <c r="D27" s="130"/>
      <c r="E27" s="131"/>
      <c r="F27" s="250">
        <f t="shared" si="0"/>
        <v>4</v>
      </c>
      <c r="G27" s="251"/>
      <c r="H27" s="251"/>
      <c r="I27" s="252"/>
      <c r="J27" s="51">
        <v>2</v>
      </c>
      <c r="K27" s="51"/>
      <c r="L27" s="51"/>
      <c r="M27" s="51"/>
      <c r="N27" s="65">
        <f>IF($AC$6=400,2,1)</f>
        <v>1</v>
      </c>
      <c r="O27" s="66"/>
      <c r="P27" s="66"/>
      <c r="Q27" s="67"/>
      <c r="R27" s="77"/>
      <c r="S27" s="78"/>
      <c r="T27" s="79"/>
      <c r="U27" s="55">
        <v>1</v>
      </c>
      <c r="V27" s="55"/>
      <c r="W27" s="55"/>
      <c r="X27" s="56"/>
      <c r="Y27" s="56"/>
      <c r="Z27" s="56"/>
      <c r="AA27" s="57"/>
    </row>
    <row r="28" spans="1:27" ht="27" customHeight="1" thickBot="1" x14ac:dyDescent="0.25">
      <c r="B28" s="129" t="s">
        <v>23</v>
      </c>
      <c r="C28" s="130"/>
      <c r="D28" s="130"/>
      <c r="E28" s="131"/>
      <c r="F28" s="250">
        <f t="shared" si="0"/>
        <v>3</v>
      </c>
      <c r="G28" s="251"/>
      <c r="H28" s="251"/>
      <c r="I28" s="252"/>
      <c r="J28" s="51">
        <v>2</v>
      </c>
      <c r="K28" s="51"/>
      <c r="L28" s="51"/>
      <c r="M28" s="51"/>
      <c r="N28" s="243"/>
      <c r="O28" s="244"/>
      <c r="P28" s="244"/>
      <c r="Q28" s="245"/>
      <c r="R28" s="77"/>
      <c r="S28" s="78"/>
      <c r="T28" s="79"/>
      <c r="U28" s="55">
        <v>1</v>
      </c>
      <c r="V28" s="55"/>
      <c r="W28" s="55"/>
      <c r="X28" s="56"/>
      <c r="Y28" s="56"/>
      <c r="Z28" s="56"/>
      <c r="AA28" s="57"/>
    </row>
    <row r="29" spans="1:27" ht="27" customHeight="1" thickBot="1" x14ac:dyDescent="0.25">
      <c r="B29" s="132" t="s">
        <v>24</v>
      </c>
      <c r="C29" s="133"/>
      <c r="D29" s="133"/>
      <c r="E29" s="134"/>
      <c r="F29" s="250">
        <f t="shared" si="0"/>
        <v>4</v>
      </c>
      <c r="G29" s="251"/>
      <c r="H29" s="251"/>
      <c r="I29" s="252"/>
      <c r="J29" s="51">
        <v>2</v>
      </c>
      <c r="K29" s="51"/>
      <c r="L29" s="51"/>
      <c r="M29" s="51"/>
      <c r="N29" s="65">
        <f>IF($AC$6=400,2,1)</f>
        <v>1</v>
      </c>
      <c r="O29" s="66"/>
      <c r="P29" s="66"/>
      <c r="Q29" s="67"/>
      <c r="R29" s="77"/>
      <c r="S29" s="78"/>
      <c r="T29" s="79"/>
      <c r="U29" s="55">
        <v>1</v>
      </c>
      <c r="V29" s="55"/>
      <c r="W29" s="55"/>
      <c r="X29" s="48"/>
      <c r="Y29" s="48"/>
      <c r="Z29" s="48"/>
      <c r="AA29" s="49"/>
    </row>
    <row r="30" spans="1:27" ht="27" customHeight="1" thickBot="1" x14ac:dyDescent="0.25">
      <c r="B30" s="177" t="s">
        <v>25</v>
      </c>
      <c r="C30" s="178"/>
      <c r="D30" s="178"/>
      <c r="E30" s="179"/>
      <c r="F30" s="250">
        <f t="shared" si="0"/>
        <v>2</v>
      </c>
      <c r="G30" s="251"/>
      <c r="H30" s="251"/>
      <c r="I30" s="252"/>
      <c r="J30" s="51">
        <v>1</v>
      </c>
      <c r="K30" s="51"/>
      <c r="L30" s="51"/>
      <c r="M30" s="51"/>
      <c r="N30" s="246"/>
      <c r="O30" s="247"/>
      <c r="P30" s="247"/>
      <c r="Q30" s="248"/>
      <c r="R30" s="77"/>
      <c r="S30" s="78"/>
      <c r="T30" s="79"/>
      <c r="U30" s="55">
        <v>1</v>
      </c>
      <c r="V30" s="55"/>
      <c r="W30" s="55"/>
      <c r="X30" s="68"/>
      <c r="Y30" s="68"/>
      <c r="Z30" s="68"/>
      <c r="AA30" s="69"/>
    </row>
    <row r="31" spans="1:27" ht="27" customHeight="1" thickBot="1" x14ac:dyDescent="0.25">
      <c r="B31" s="129" t="s">
        <v>26</v>
      </c>
      <c r="C31" s="130"/>
      <c r="D31" s="130"/>
      <c r="E31" s="131"/>
      <c r="F31" s="250">
        <f t="shared" si="0"/>
        <v>3</v>
      </c>
      <c r="G31" s="251"/>
      <c r="H31" s="251"/>
      <c r="I31" s="252"/>
      <c r="J31" s="58">
        <v>1</v>
      </c>
      <c r="K31" s="58"/>
      <c r="L31" s="58"/>
      <c r="M31" s="58"/>
      <c r="N31" s="65">
        <f>IF($AC$6=400,2,1)</f>
        <v>1</v>
      </c>
      <c r="O31" s="66"/>
      <c r="P31" s="66"/>
      <c r="Q31" s="67"/>
      <c r="R31" s="77"/>
      <c r="S31" s="78"/>
      <c r="T31" s="79"/>
      <c r="U31" s="55">
        <v>1</v>
      </c>
      <c r="V31" s="55"/>
      <c r="W31" s="55"/>
      <c r="X31" s="56"/>
      <c r="Y31" s="56"/>
      <c r="Z31" s="56"/>
      <c r="AA31" s="57"/>
    </row>
    <row r="32" spans="1:27" ht="27" customHeight="1" thickBot="1" x14ac:dyDescent="0.25">
      <c r="B32" s="129" t="s">
        <v>27</v>
      </c>
      <c r="C32" s="130"/>
      <c r="D32" s="130"/>
      <c r="E32" s="131"/>
      <c r="F32" s="250">
        <f t="shared" si="0"/>
        <v>2</v>
      </c>
      <c r="G32" s="251"/>
      <c r="H32" s="251"/>
      <c r="I32" s="252"/>
      <c r="J32" s="51">
        <v>1</v>
      </c>
      <c r="K32" s="51"/>
      <c r="L32" s="51"/>
      <c r="M32" s="51"/>
      <c r="N32" s="243"/>
      <c r="O32" s="244"/>
      <c r="P32" s="244"/>
      <c r="Q32" s="245"/>
      <c r="R32" s="77"/>
      <c r="S32" s="78"/>
      <c r="T32" s="79"/>
      <c r="U32" s="55">
        <v>1</v>
      </c>
      <c r="V32" s="55"/>
      <c r="W32" s="55"/>
      <c r="X32" s="56"/>
      <c r="Y32" s="56"/>
      <c r="Z32" s="56"/>
      <c r="AA32" s="57"/>
    </row>
    <row r="33" spans="1:27" ht="27" customHeight="1" thickBot="1" x14ac:dyDescent="0.25">
      <c r="B33" s="129" t="s">
        <v>28</v>
      </c>
      <c r="C33" s="130"/>
      <c r="D33" s="130"/>
      <c r="E33" s="131"/>
      <c r="F33" s="250">
        <f t="shared" si="0"/>
        <v>3</v>
      </c>
      <c r="G33" s="251"/>
      <c r="H33" s="251"/>
      <c r="I33" s="252"/>
      <c r="J33" s="58">
        <v>1</v>
      </c>
      <c r="K33" s="58"/>
      <c r="L33" s="58"/>
      <c r="M33" s="58"/>
      <c r="N33" s="65">
        <f>IF($AC$6=400,2,1)</f>
        <v>1</v>
      </c>
      <c r="O33" s="66"/>
      <c r="P33" s="66"/>
      <c r="Q33" s="67"/>
      <c r="R33" s="77"/>
      <c r="S33" s="78"/>
      <c r="T33" s="79"/>
      <c r="U33" s="55">
        <v>1</v>
      </c>
      <c r="V33" s="55"/>
      <c r="W33" s="55"/>
      <c r="X33" s="56"/>
      <c r="Y33" s="56"/>
      <c r="Z33" s="56"/>
      <c r="AA33" s="57"/>
    </row>
    <row r="34" spans="1:27" ht="27" customHeight="1" thickBot="1" x14ac:dyDescent="0.25">
      <c r="B34" s="129" t="s">
        <v>29</v>
      </c>
      <c r="C34" s="130"/>
      <c r="D34" s="130"/>
      <c r="E34" s="131"/>
      <c r="F34" s="250">
        <f t="shared" si="0"/>
        <v>2</v>
      </c>
      <c r="G34" s="251"/>
      <c r="H34" s="251"/>
      <c r="I34" s="252"/>
      <c r="J34" s="51">
        <v>1</v>
      </c>
      <c r="K34" s="51"/>
      <c r="L34" s="51"/>
      <c r="M34" s="51"/>
      <c r="N34" s="243"/>
      <c r="O34" s="244"/>
      <c r="P34" s="244"/>
      <c r="Q34" s="245"/>
      <c r="R34" s="77"/>
      <c r="S34" s="78"/>
      <c r="T34" s="79"/>
      <c r="U34" s="55">
        <v>1</v>
      </c>
      <c r="V34" s="55"/>
      <c r="W34" s="55"/>
      <c r="X34" s="56"/>
      <c r="Y34" s="56"/>
      <c r="Z34" s="56"/>
      <c r="AA34" s="57"/>
    </row>
    <row r="35" spans="1:27" ht="27" customHeight="1" thickBot="1" x14ac:dyDescent="0.25">
      <c r="B35" s="129" t="s">
        <v>30</v>
      </c>
      <c r="C35" s="130"/>
      <c r="D35" s="130"/>
      <c r="E35" s="131"/>
      <c r="F35" s="250">
        <f t="shared" si="0"/>
        <v>3</v>
      </c>
      <c r="G35" s="251"/>
      <c r="H35" s="251"/>
      <c r="I35" s="252"/>
      <c r="J35" s="58">
        <v>1</v>
      </c>
      <c r="K35" s="58"/>
      <c r="L35" s="58"/>
      <c r="M35" s="58"/>
      <c r="N35" s="65">
        <f>IF($AC$6=400,2,1)</f>
        <v>1</v>
      </c>
      <c r="O35" s="66"/>
      <c r="P35" s="66"/>
      <c r="Q35" s="67"/>
      <c r="R35" s="77"/>
      <c r="S35" s="78"/>
      <c r="T35" s="79"/>
      <c r="U35" s="55">
        <v>1</v>
      </c>
      <c r="V35" s="55"/>
      <c r="W35" s="55"/>
      <c r="X35" s="56"/>
      <c r="Y35" s="56"/>
      <c r="Z35" s="56"/>
      <c r="AA35" s="57"/>
    </row>
    <row r="36" spans="1:27" ht="27" customHeight="1" thickBot="1" x14ac:dyDescent="0.25">
      <c r="B36" s="129" t="s">
        <v>31</v>
      </c>
      <c r="C36" s="130"/>
      <c r="D36" s="130"/>
      <c r="E36" s="131"/>
      <c r="F36" s="250">
        <f t="shared" si="0"/>
        <v>2</v>
      </c>
      <c r="G36" s="251"/>
      <c r="H36" s="251"/>
      <c r="I36" s="252"/>
      <c r="J36" s="51">
        <v>1</v>
      </c>
      <c r="K36" s="51"/>
      <c r="L36" s="51"/>
      <c r="M36" s="51"/>
      <c r="N36" s="243"/>
      <c r="O36" s="244"/>
      <c r="P36" s="244"/>
      <c r="Q36" s="245"/>
      <c r="R36" s="77"/>
      <c r="S36" s="78"/>
      <c r="T36" s="79"/>
      <c r="U36" s="55">
        <v>1</v>
      </c>
      <c r="V36" s="55"/>
      <c r="W36" s="55"/>
      <c r="X36" s="56"/>
      <c r="Y36" s="56"/>
      <c r="Z36" s="56"/>
      <c r="AA36" s="57"/>
    </row>
    <row r="37" spans="1:27" ht="27" customHeight="1" thickBot="1" x14ac:dyDescent="0.25">
      <c r="B37" s="129" t="s">
        <v>32</v>
      </c>
      <c r="C37" s="130"/>
      <c r="D37" s="130"/>
      <c r="E37" s="131"/>
      <c r="F37" s="250">
        <f t="shared" si="0"/>
        <v>3</v>
      </c>
      <c r="G37" s="251"/>
      <c r="H37" s="251"/>
      <c r="I37" s="252"/>
      <c r="J37" s="58">
        <v>1</v>
      </c>
      <c r="K37" s="58"/>
      <c r="L37" s="58"/>
      <c r="M37" s="58"/>
      <c r="N37" s="65">
        <f>IF($AC$6=400,2,1)</f>
        <v>1</v>
      </c>
      <c r="O37" s="66"/>
      <c r="P37" s="66"/>
      <c r="Q37" s="67"/>
      <c r="R37" s="77"/>
      <c r="S37" s="78"/>
      <c r="T37" s="79"/>
      <c r="U37" s="55">
        <v>1</v>
      </c>
      <c r="V37" s="55"/>
      <c r="W37" s="55"/>
      <c r="X37" s="56"/>
      <c r="Y37" s="56"/>
      <c r="Z37" s="56"/>
      <c r="AA37" s="57"/>
    </row>
    <row r="38" spans="1:27" ht="27" customHeight="1" thickBot="1" x14ac:dyDescent="0.25">
      <c r="A38" s="13"/>
      <c r="B38" s="129" t="s">
        <v>33</v>
      </c>
      <c r="C38" s="130"/>
      <c r="D38" s="130"/>
      <c r="E38" s="131"/>
      <c r="F38" s="250">
        <f t="shared" si="0"/>
        <v>2</v>
      </c>
      <c r="G38" s="251"/>
      <c r="H38" s="251"/>
      <c r="I38" s="252"/>
      <c r="J38" s="51">
        <v>1</v>
      </c>
      <c r="K38" s="51"/>
      <c r="L38" s="51"/>
      <c r="M38" s="51"/>
      <c r="N38" s="243"/>
      <c r="O38" s="244"/>
      <c r="P38" s="244"/>
      <c r="Q38" s="245"/>
      <c r="R38" s="77"/>
      <c r="S38" s="78"/>
      <c r="T38" s="79"/>
      <c r="U38" s="55">
        <v>1</v>
      </c>
      <c r="V38" s="55"/>
      <c r="W38" s="55"/>
      <c r="X38" s="56"/>
      <c r="Y38" s="56"/>
      <c r="Z38" s="56"/>
      <c r="AA38" s="57"/>
    </row>
    <row r="39" spans="1:27" ht="27" customHeight="1" thickBot="1" x14ac:dyDescent="0.25">
      <c r="A39" s="13"/>
      <c r="B39" s="129" t="s">
        <v>34</v>
      </c>
      <c r="C39" s="130"/>
      <c r="D39" s="130"/>
      <c r="E39" s="131"/>
      <c r="F39" s="250">
        <f t="shared" si="0"/>
        <v>3</v>
      </c>
      <c r="G39" s="251"/>
      <c r="H39" s="251"/>
      <c r="I39" s="252"/>
      <c r="J39" s="58">
        <v>1</v>
      </c>
      <c r="K39" s="58"/>
      <c r="L39" s="58"/>
      <c r="M39" s="58"/>
      <c r="N39" s="65">
        <f>IF($AC$6=400,2,1)</f>
        <v>1</v>
      </c>
      <c r="O39" s="66"/>
      <c r="P39" s="66"/>
      <c r="Q39" s="67"/>
      <c r="R39" s="77"/>
      <c r="S39" s="78"/>
      <c r="T39" s="79"/>
      <c r="U39" s="55">
        <v>1</v>
      </c>
      <c r="V39" s="55"/>
      <c r="W39" s="55"/>
      <c r="X39" s="56"/>
      <c r="Y39" s="56"/>
      <c r="Z39" s="56"/>
      <c r="AA39" s="57"/>
    </row>
    <row r="40" spans="1:27" ht="27" customHeight="1" thickBot="1" x14ac:dyDescent="0.25">
      <c r="A40" s="13"/>
      <c r="B40" s="129" t="s">
        <v>35</v>
      </c>
      <c r="C40" s="130"/>
      <c r="D40" s="130"/>
      <c r="E40" s="131"/>
      <c r="F40" s="250">
        <f t="shared" si="0"/>
        <v>2</v>
      </c>
      <c r="G40" s="251"/>
      <c r="H40" s="251"/>
      <c r="I40" s="252"/>
      <c r="J40" s="51">
        <v>1</v>
      </c>
      <c r="K40" s="51"/>
      <c r="L40" s="51"/>
      <c r="M40" s="51"/>
      <c r="N40" s="243"/>
      <c r="O40" s="244"/>
      <c r="P40" s="244"/>
      <c r="Q40" s="245"/>
      <c r="R40" s="77"/>
      <c r="S40" s="78"/>
      <c r="T40" s="79"/>
      <c r="U40" s="55">
        <v>1</v>
      </c>
      <c r="V40" s="55"/>
      <c r="W40" s="55"/>
      <c r="X40" s="56"/>
      <c r="Y40" s="56"/>
      <c r="Z40" s="56"/>
      <c r="AA40" s="57"/>
    </row>
    <row r="41" spans="1:27" ht="27" customHeight="1" thickBot="1" x14ac:dyDescent="0.25">
      <c r="B41" s="129" t="s">
        <v>36</v>
      </c>
      <c r="C41" s="130"/>
      <c r="D41" s="130"/>
      <c r="E41" s="131"/>
      <c r="F41" s="250">
        <f t="shared" si="0"/>
        <v>3</v>
      </c>
      <c r="G41" s="251"/>
      <c r="H41" s="251"/>
      <c r="I41" s="252"/>
      <c r="J41" s="58">
        <v>1</v>
      </c>
      <c r="K41" s="58"/>
      <c r="L41" s="58"/>
      <c r="M41" s="58"/>
      <c r="N41" s="65">
        <f>IF($AC$6=400,2,1)</f>
        <v>1</v>
      </c>
      <c r="O41" s="66"/>
      <c r="P41" s="66"/>
      <c r="Q41" s="67"/>
      <c r="R41" s="77"/>
      <c r="S41" s="78"/>
      <c r="T41" s="79"/>
      <c r="U41" s="55">
        <v>1</v>
      </c>
      <c r="V41" s="55"/>
      <c r="W41" s="55"/>
      <c r="X41" s="56"/>
      <c r="Y41" s="56"/>
      <c r="Z41" s="56"/>
      <c r="AA41" s="57"/>
    </row>
    <row r="42" spans="1:27" ht="27" customHeight="1" thickBot="1" x14ac:dyDescent="0.25">
      <c r="B42" s="129" t="s">
        <v>37</v>
      </c>
      <c r="C42" s="130"/>
      <c r="D42" s="130"/>
      <c r="E42" s="131"/>
      <c r="F42" s="250">
        <f t="shared" si="0"/>
        <v>2</v>
      </c>
      <c r="G42" s="251"/>
      <c r="H42" s="251"/>
      <c r="I42" s="252"/>
      <c r="J42" s="51">
        <v>1</v>
      </c>
      <c r="K42" s="51"/>
      <c r="L42" s="51"/>
      <c r="M42" s="51"/>
      <c r="N42" s="243"/>
      <c r="O42" s="244"/>
      <c r="P42" s="244"/>
      <c r="Q42" s="245"/>
      <c r="R42" s="77"/>
      <c r="S42" s="78"/>
      <c r="T42" s="79"/>
      <c r="U42" s="55">
        <v>1</v>
      </c>
      <c r="V42" s="55"/>
      <c r="W42" s="55"/>
      <c r="X42" s="56"/>
      <c r="Y42" s="56"/>
      <c r="Z42" s="56"/>
      <c r="AA42" s="57"/>
    </row>
    <row r="43" spans="1:27" ht="27" customHeight="1" thickBot="1" x14ac:dyDescent="0.25">
      <c r="B43" s="129" t="s">
        <v>38</v>
      </c>
      <c r="C43" s="130"/>
      <c r="D43" s="130"/>
      <c r="E43" s="131"/>
      <c r="F43" s="250">
        <f>SUM(J43,N43,R43,U43)</f>
        <v>3</v>
      </c>
      <c r="G43" s="251"/>
      <c r="H43" s="251"/>
      <c r="I43" s="252"/>
      <c r="J43" s="58">
        <v>1</v>
      </c>
      <c r="K43" s="58"/>
      <c r="L43" s="58"/>
      <c r="M43" s="58"/>
      <c r="N43" s="65">
        <f>IF($AC$6=400,2,1)</f>
        <v>1</v>
      </c>
      <c r="O43" s="66"/>
      <c r="P43" s="66"/>
      <c r="Q43" s="67"/>
      <c r="R43" s="77"/>
      <c r="S43" s="78"/>
      <c r="T43" s="79"/>
      <c r="U43" s="55">
        <v>1</v>
      </c>
      <c r="V43" s="55"/>
      <c r="W43" s="55"/>
      <c r="X43" s="56"/>
      <c r="Y43" s="56"/>
      <c r="Z43" s="56"/>
      <c r="AA43" s="57"/>
    </row>
    <row r="44" spans="1:27" ht="27" customHeight="1" thickBot="1" x14ac:dyDescent="0.25">
      <c r="B44" s="32" t="s">
        <v>39</v>
      </c>
      <c r="C44" s="32"/>
      <c r="D44" s="32"/>
      <c r="E44" s="32"/>
      <c r="F44" s="253">
        <f t="shared" si="0"/>
        <v>3</v>
      </c>
      <c r="G44" s="254"/>
      <c r="H44" s="254"/>
      <c r="I44" s="255"/>
      <c r="J44" s="51">
        <v>1</v>
      </c>
      <c r="K44" s="51"/>
      <c r="L44" s="51"/>
      <c r="M44" s="51"/>
      <c r="N44" s="65">
        <f>IF($AC$6=400,2,1)</f>
        <v>1</v>
      </c>
      <c r="O44" s="66"/>
      <c r="P44" s="66"/>
      <c r="Q44" s="67"/>
      <c r="R44" s="80"/>
      <c r="S44" s="81"/>
      <c r="T44" s="82"/>
      <c r="U44" s="55">
        <v>1</v>
      </c>
      <c r="V44" s="55"/>
      <c r="W44" s="55"/>
      <c r="X44" s="48"/>
      <c r="Y44" s="48"/>
      <c r="Z44" s="48"/>
      <c r="AA44" s="49"/>
    </row>
    <row r="45" spans="1:27" ht="15" thickBot="1" x14ac:dyDescent="0.25">
      <c r="B45" s="129" t="s">
        <v>86</v>
      </c>
      <c r="C45" s="130"/>
      <c r="D45" s="130"/>
      <c r="E45" s="131"/>
      <c r="F45" s="239"/>
      <c r="G45" s="239"/>
      <c r="H45" s="239"/>
      <c r="I45" s="239"/>
      <c r="J45" s="16"/>
      <c r="K45" s="16"/>
    </row>
    <row r="46" spans="1:27" x14ac:dyDescent="0.2">
      <c r="B46" s="32" t="s">
        <v>87</v>
      </c>
      <c r="C46" s="32"/>
      <c r="D46" s="32"/>
      <c r="E46" s="32"/>
      <c r="F46" s="47"/>
      <c r="G46" s="47"/>
      <c r="H46" s="47"/>
      <c r="I46" s="47"/>
      <c r="J46" s="16"/>
      <c r="K46" s="16"/>
      <c r="U46" s="37" t="s">
        <v>207</v>
      </c>
      <c r="V46" s="38"/>
      <c r="W46" s="38"/>
      <c r="X46" s="38"/>
      <c r="Y46" s="38"/>
      <c r="Z46" s="39"/>
    </row>
    <row r="47" spans="1:27" x14ac:dyDescent="0.2">
      <c r="B47" s="129" t="s">
        <v>88</v>
      </c>
      <c r="C47" s="130"/>
      <c r="D47" s="130"/>
      <c r="E47" s="131"/>
      <c r="U47" s="40"/>
      <c r="V47" s="41"/>
      <c r="W47" s="41"/>
      <c r="X47" s="41"/>
      <c r="Y47" s="41"/>
      <c r="Z47" s="42"/>
    </row>
    <row r="48" spans="1:27" ht="15" thickBot="1" x14ac:dyDescent="0.25">
      <c r="B48" s="32" t="s">
        <v>89</v>
      </c>
      <c r="C48" s="32"/>
      <c r="D48" s="32"/>
      <c r="E48" s="32"/>
      <c r="U48" s="43"/>
      <c r="V48" s="44"/>
      <c r="W48" s="44"/>
      <c r="X48" s="44"/>
      <c r="Y48" s="44"/>
      <c r="Z48" s="45"/>
    </row>
    <row r="49" spans="2:9" x14ac:dyDescent="0.2">
      <c r="B49" s="32" t="s">
        <v>90</v>
      </c>
      <c r="C49" s="32"/>
      <c r="D49" s="32"/>
      <c r="E49" s="32"/>
    </row>
    <row r="50" spans="2:9" x14ac:dyDescent="0.2">
      <c r="B50" s="32" t="s">
        <v>91</v>
      </c>
      <c r="C50" s="32"/>
      <c r="D50" s="32"/>
      <c r="E50" s="32"/>
    </row>
    <row r="51" spans="2:9" x14ac:dyDescent="0.2">
      <c r="B51" s="32" t="s">
        <v>92</v>
      </c>
      <c r="C51" s="32"/>
      <c r="D51" s="32"/>
      <c r="E51" s="32"/>
    </row>
    <row r="52" spans="2:9" x14ac:dyDescent="0.2">
      <c r="B52" s="32" t="s">
        <v>93</v>
      </c>
      <c r="C52" s="32"/>
      <c r="D52" s="32"/>
      <c r="E52" s="32"/>
    </row>
    <row r="53" spans="2:9" x14ac:dyDescent="0.2">
      <c r="B53" s="32" t="s">
        <v>94</v>
      </c>
      <c r="C53" s="32"/>
      <c r="D53" s="32"/>
      <c r="E53" s="32"/>
    </row>
    <row r="54" spans="2:9" ht="14.25" customHeight="1" x14ac:dyDescent="0.2">
      <c r="B54" s="32" t="s">
        <v>95</v>
      </c>
      <c r="C54" s="32"/>
      <c r="D54" s="32"/>
      <c r="E54" s="32"/>
      <c r="F54" s="12"/>
      <c r="G54" s="12"/>
      <c r="H54" s="12"/>
      <c r="I54" s="12"/>
    </row>
    <row r="55" spans="2:9" ht="14.25" customHeight="1" x14ac:dyDescent="0.2">
      <c r="B55" s="32" t="s">
        <v>96</v>
      </c>
      <c r="C55" s="32"/>
      <c r="D55" s="32"/>
      <c r="E55" s="32"/>
      <c r="F55" s="12"/>
      <c r="G55" s="12"/>
      <c r="H55" s="12"/>
      <c r="I55" s="12"/>
    </row>
    <row r="56" spans="2:9" ht="15" customHeight="1" x14ac:dyDescent="0.2">
      <c r="B56" s="32" t="s">
        <v>97</v>
      </c>
      <c r="C56" s="32"/>
      <c r="D56" s="32"/>
      <c r="E56" s="32"/>
      <c r="F56" s="12"/>
      <c r="G56" s="12"/>
      <c r="H56" s="12"/>
      <c r="I56" s="12"/>
    </row>
    <row r="57" spans="2:9" ht="14.25" customHeight="1" x14ac:dyDescent="0.2">
      <c r="B57" s="32" t="s">
        <v>98</v>
      </c>
      <c r="C57" s="32"/>
      <c r="D57" s="32"/>
      <c r="E57" s="32"/>
      <c r="F57" s="12"/>
      <c r="G57" s="12"/>
      <c r="H57" s="12"/>
      <c r="I57" s="12"/>
    </row>
    <row r="58" spans="2:9" ht="14.25" customHeight="1" x14ac:dyDescent="0.2">
      <c r="B58" s="32" t="s">
        <v>99</v>
      </c>
      <c r="C58" s="32"/>
      <c r="D58" s="32"/>
      <c r="E58" s="32"/>
      <c r="F58" s="12"/>
      <c r="G58" s="12"/>
      <c r="H58" s="12"/>
      <c r="I58" s="12"/>
    </row>
    <row r="59" spans="2:9" ht="15" customHeight="1" x14ac:dyDescent="0.2">
      <c r="B59" s="32" t="s">
        <v>100</v>
      </c>
      <c r="C59" s="32"/>
      <c r="D59" s="32"/>
      <c r="E59" s="32"/>
      <c r="F59" s="12"/>
      <c r="G59" s="12"/>
      <c r="H59" s="12"/>
      <c r="I59" s="12"/>
    </row>
    <row r="60" spans="2:9" ht="14.25" customHeight="1" x14ac:dyDescent="0.2">
      <c r="B60" s="32" t="s">
        <v>101</v>
      </c>
      <c r="C60" s="32"/>
      <c r="D60" s="32"/>
      <c r="E60" s="32"/>
      <c r="F60" s="12"/>
      <c r="G60" s="12"/>
      <c r="H60" s="12"/>
      <c r="I60" s="12"/>
    </row>
    <row r="61" spans="2:9" ht="14.25" customHeight="1" x14ac:dyDescent="0.2">
      <c r="B61" s="32" t="s">
        <v>102</v>
      </c>
      <c r="C61" s="32"/>
      <c r="D61" s="32"/>
      <c r="E61" s="32"/>
      <c r="F61" s="12"/>
      <c r="G61" s="12"/>
      <c r="H61" s="12"/>
      <c r="I61" s="12"/>
    </row>
    <row r="62" spans="2:9" ht="15" customHeight="1" x14ac:dyDescent="0.2">
      <c r="B62" s="32" t="s">
        <v>103</v>
      </c>
      <c r="C62" s="32"/>
      <c r="D62" s="32"/>
      <c r="E62" s="32"/>
      <c r="F62" s="12"/>
      <c r="G62" s="12"/>
      <c r="H62" s="12"/>
      <c r="I62" s="12"/>
    </row>
    <row r="63" spans="2:9" ht="14.25" customHeight="1" x14ac:dyDescent="0.2">
      <c r="B63" s="32" t="s">
        <v>104</v>
      </c>
      <c r="C63" s="32"/>
      <c r="D63" s="32"/>
      <c r="E63" s="32"/>
      <c r="F63" s="12"/>
      <c r="G63" s="12"/>
      <c r="H63" s="12"/>
      <c r="I63" s="12"/>
    </row>
    <row r="64" spans="2:9" ht="14.25" customHeight="1" x14ac:dyDescent="0.2">
      <c r="B64" s="32" t="s">
        <v>105</v>
      </c>
      <c r="C64" s="32"/>
      <c r="D64" s="32"/>
      <c r="E64" s="32"/>
      <c r="F64" s="12"/>
      <c r="G64" s="12"/>
      <c r="H64" s="12"/>
      <c r="I64" s="12"/>
    </row>
    <row r="65" spans="2:9" ht="15" customHeight="1" x14ac:dyDescent="0.2">
      <c r="B65" s="32" t="s">
        <v>106</v>
      </c>
      <c r="C65" s="32"/>
      <c r="D65" s="32"/>
      <c r="E65" s="32"/>
      <c r="F65" s="12"/>
      <c r="G65" s="12"/>
      <c r="H65" s="12"/>
      <c r="I65" s="12"/>
    </row>
    <row r="66" spans="2:9" ht="14.25" customHeight="1" x14ac:dyDescent="0.2">
      <c r="B66" s="32" t="s">
        <v>107</v>
      </c>
      <c r="C66" s="32"/>
      <c r="D66" s="32"/>
      <c r="E66" s="32"/>
      <c r="F66" s="12"/>
      <c r="G66" s="12"/>
      <c r="H66" s="12"/>
      <c r="I66" s="12"/>
    </row>
    <row r="67" spans="2:9" ht="14.25" customHeight="1" x14ac:dyDescent="0.2">
      <c r="B67" s="32" t="s">
        <v>108</v>
      </c>
      <c r="C67" s="32"/>
      <c r="D67" s="32"/>
      <c r="E67" s="32"/>
      <c r="F67" s="12"/>
      <c r="G67" s="12"/>
      <c r="H67" s="12"/>
      <c r="I67" s="12"/>
    </row>
    <row r="68" spans="2:9" ht="15" customHeight="1" x14ac:dyDescent="0.2">
      <c r="B68" s="32" t="s">
        <v>109</v>
      </c>
      <c r="C68" s="32"/>
      <c r="D68" s="32"/>
      <c r="E68" s="32"/>
      <c r="F68" s="12"/>
      <c r="G68" s="12"/>
      <c r="H68" s="12"/>
      <c r="I68" s="12"/>
    </row>
    <row r="69" spans="2:9" ht="14.25" customHeight="1" x14ac:dyDescent="0.2">
      <c r="B69" s="32" t="s">
        <v>110</v>
      </c>
      <c r="C69" s="32"/>
      <c r="D69" s="32"/>
      <c r="E69" s="32"/>
      <c r="F69" s="12"/>
      <c r="G69" s="12"/>
      <c r="H69" s="12"/>
      <c r="I69" s="12"/>
    </row>
    <row r="70" spans="2:9" ht="14.25" customHeight="1" x14ac:dyDescent="0.2">
      <c r="B70" s="32" t="s">
        <v>111</v>
      </c>
      <c r="C70" s="32"/>
      <c r="D70" s="32"/>
      <c r="E70" s="32"/>
      <c r="F70" s="12"/>
      <c r="G70" s="12"/>
      <c r="H70" s="12"/>
      <c r="I70" s="12"/>
    </row>
    <row r="71" spans="2:9" ht="15" customHeight="1" x14ac:dyDescent="0.2">
      <c r="B71" s="32" t="s">
        <v>112</v>
      </c>
      <c r="C71" s="32"/>
      <c r="D71" s="32"/>
      <c r="E71" s="32"/>
      <c r="F71" s="12"/>
      <c r="G71" s="12"/>
      <c r="H71" s="12"/>
      <c r="I71" s="12"/>
    </row>
    <row r="72" spans="2:9" ht="14.25" customHeight="1" x14ac:dyDescent="0.2">
      <c r="B72" s="32" t="s">
        <v>113</v>
      </c>
      <c r="C72" s="32"/>
      <c r="D72" s="32"/>
      <c r="E72" s="32"/>
      <c r="F72" s="12"/>
      <c r="G72" s="12"/>
      <c r="H72" s="12"/>
      <c r="I72" s="12"/>
    </row>
    <row r="73" spans="2:9" ht="14.25" customHeight="1" x14ac:dyDescent="0.2">
      <c r="B73" s="32" t="s">
        <v>114</v>
      </c>
      <c r="C73" s="32"/>
      <c r="D73" s="32"/>
      <c r="E73" s="32"/>
      <c r="F73" s="12"/>
      <c r="G73" s="12"/>
      <c r="H73" s="12"/>
      <c r="I73" s="12"/>
    </row>
    <row r="74" spans="2:9" ht="15" customHeight="1" x14ac:dyDescent="0.2">
      <c r="B74" s="32" t="s">
        <v>115</v>
      </c>
      <c r="C74" s="32"/>
      <c r="D74" s="32"/>
      <c r="E74" s="32"/>
      <c r="F74" s="12"/>
      <c r="G74" s="12"/>
      <c r="H74" s="12"/>
      <c r="I74" s="12"/>
    </row>
    <row r="75" spans="2:9" ht="14.25" customHeight="1" x14ac:dyDescent="0.2">
      <c r="B75" s="32" t="s">
        <v>116</v>
      </c>
      <c r="C75" s="32"/>
      <c r="D75" s="32"/>
      <c r="E75" s="32"/>
      <c r="F75" s="12"/>
      <c r="G75" s="12"/>
      <c r="H75" s="12"/>
      <c r="I75" s="12"/>
    </row>
    <row r="76" spans="2:9" ht="14.25" customHeight="1" x14ac:dyDescent="0.2">
      <c r="B76" s="32" t="s">
        <v>117</v>
      </c>
      <c r="C76" s="32"/>
      <c r="D76" s="32"/>
      <c r="E76" s="32"/>
      <c r="F76" s="12"/>
      <c r="G76" s="12"/>
      <c r="H76" s="12"/>
      <c r="I76" s="12"/>
    </row>
    <row r="77" spans="2:9" ht="15" customHeight="1" x14ac:dyDescent="0.2">
      <c r="B77" s="32" t="s">
        <v>118</v>
      </c>
      <c r="C77" s="32"/>
      <c r="D77" s="32"/>
      <c r="E77" s="32"/>
      <c r="F77" s="12"/>
      <c r="G77" s="12"/>
      <c r="H77" s="12"/>
      <c r="I77" s="12"/>
    </row>
    <row r="78" spans="2:9" ht="14.25" customHeight="1" x14ac:dyDescent="0.2">
      <c r="B78" s="32" t="s">
        <v>119</v>
      </c>
      <c r="C78" s="32"/>
      <c r="D78" s="32"/>
      <c r="E78" s="32"/>
      <c r="F78" s="12"/>
      <c r="G78" s="12"/>
      <c r="H78" s="12"/>
      <c r="I78" s="12"/>
    </row>
    <row r="79" spans="2:9" ht="14.25" customHeight="1" x14ac:dyDescent="0.2">
      <c r="B79" s="32" t="s">
        <v>120</v>
      </c>
      <c r="C79" s="32"/>
      <c r="D79" s="32"/>
      <c r="E79" s="32"/>
      <c r="F79" s="12"/>
      <c r="G79" s="12"/>
      <c r="H79" s="12"/>
      <c r="I79" s="12"/>
    </row>
    <row r="80" spans="2:9" ht="15" customHeight="1" x14ac:dyDescent="0.2">
      <c r="B80" s="32" t="s">
        <v>121</v>
      </c>
      <c r="C80" s="32"/>
      <c r="D80" s="32"/>
      <c r="E80" s="32"/>
      <c r="F80" s="12"/>
      <c r="G80" s="12"/>
      <c r="H80" s="12"/>
      <c r="I80" s="12"/>
    </row>
    <row r="81" spans="2:9" ht="14.25" customHeight="1" x14ac:dyDescent="0.2">
      <c r="B81" s="32" t="s">
        <v>122</v>
      </c>
      <c r="C81" s="32"/>
      <c r="D81" s="32"/>
      <c r="E81" s="32"/>
      <c r="F81" s="12"/>
      <c r="G81" s="12"/>
      <c r="H81" s="12"/>
      <c r="I81" s="12"/>
    </row>
    <row r="82" spans="2:9" ht="14.25" customHeight="1" x14ac:dyDescent="0.2">
      <c r="B82" s="32" t="s">
        <v>123</v>
      </c>
      <c r="C82" s="32"/>
      <c r="D82" s="32"/>
      <c r="E82" s="32"/>
      <c r="F82" s="12"/>
      <c r="G82" s="12"/>
      <c r="H82" s="12"/>
      <c r="I82" s="12"/>
    </row>
    <row r="83" spans="2:9" ht="15" customHeight="1" x14ac:dyDescent="0.2">
      <c r="B83" s="32" t="s">
        <v>124</v>
      </c>
      <c r="C83" s="32"/>
      <c r="D83" s="32"/>
      <c r="E83" s="32"/>
      <c r="F83" s="12"/>
      <c r="G83" s="12"/>
      <c r="H83" s="12"/>
      <c r="I83" s="12"/>
    </row>
    <row r="84" spans="2:9" ht="14.25" customHeight="1" x14ac:dyDescent="0.2">
      <c r="B84" s="32" t="s">
        <v>125</v>
      </c>
      <c r="C84" s="32"/>
      <c r="D84" s="32"/>
      <c r="E84" s="32"/>
      <c r="F84" s="12"/>
      <c r="G84" s="12"/>
      <c r="H84" s="12"/>
      <c r="I84" s="12"/>
    </row>
    <row r="85" spans="2:9" ht="14.25" customHeight="1" x14ac:dyDescent="0.2">
      <c r="B85" s="32" t="s">
        <v>126</v>
      </c>
      <c r="C85" s="32"/>
      <c r="D85" s="32"/>
      <c r="E85" s="32"/>
      <c r="F85" s="12"/>
      <c r="G85" s="12"/>
      <c r="H85" s="12"/>
      <c r="I85" s="12"/>
    </row>
    <row r="86" spans="2:9" ht="15" customHeight="1" x14ac:dyDescent="0.2">
      <c r="B86" s="32" t="s">
        <v>127</v>
      </c>
      <c r="C86" s="32"/>
      <c r="D86" s="32"/>
      <c r="E86" s="32"/>
      <c r="F86" s="12"/>
      <c r="G86" s="12"/>
      <c r="H86" s="12"/>
      <c r="I86" s="12"/>
    </row>
    <row r="87" spans="2:9" ht="14.25" customHeight="1" x14ac:dyDescent="0.2">
      <c r="B87" s="32" t="s">
        <v>128</v>
      </c>
      <c r="C87" s="32"/>
      <c r="D87" s="32"/>
      <c r="E87" s="32"/>
      <c r="F87" s="12"/>
      <c r="G87" s="12"/>
      <c r="H87" s="12"/>
      <c r="I87" s="12"/>
    </row>
    <row r="88" spans="2:9" ht="14.25" customHeight="1" x14ac:dyDescent="0.2">
      <c r="B88" s="32" t="s">
        <v>129</v>
      </c>
      <c r="C88" s="32"/>
      <c r="D88" s="32"/>
      <c r="E88" s="32"/>
      <c r="F88" s="12"/>
      <c r="G88" s="12"/>
      <c r="H88" s="12"/>
      <c r="I88" s="12"/>
    </row>
    <row r="89" spans="2:9" ht="15" customHeight="1" x14ac:dyDescent="0.2">
      <c r="B89" s="32" t="s">
        <v>130</v>
      </c>
      <c r="C89" s="32"/>
      <c r="D89" s="32"/>
      <c r="E89" s="32"/>
      <c r="F89" s="12"/>
      <c r="G89" s="12"/>
      <c r="H89" s="12"/>
      <c r="I89" s="12"/>
    </row>
    <row r="90" spans="2:9" ht="14.25" customHeight="1" x14ac:dyDescent="0.2">
      <c r="B90" s="32" t="s">
        <v>131</v>
      </c>
      <c r="C90" s="32"/>
      <c r="D90" s="32"/>
      <c r="E90" s="32"/>
      <c r="F90" s="12"/>
      <c r="G90" s="12"/>
      <c r="H90" s="12"/>
      <c r="I90" s="12"/>
    </row>
    <row r="91" spans="2:9" ht="14.25" customHeight="1" x14ac:dyDescent="0.2">
      <c r="B91" s="32" t="s">
        <v>132</v>
      </c>
      <c r="C91" s="32"/>
      <c r="D91" s="32"/>
      <c r="E91" s="32"/>
      <c r="F91" s="12"/>
      <c r="G91" s="12"/>
      <c r="H91" s="12"/>
      <c r="I91" s="12"/>
    </row>
    <row r="92" spans="2:9" ht="15" customHeight="1" x14ac:dyDescent="0.2">
      <c r="B92" s="32" t="s">
        <v>133</v>
      </c>
      <c r="C92" s="32"/>
      <c r="D92" s="32"/>
      <c r="E92" s="32"/>
      <c r="F92" s="12"/>
      <c r="G92" s="12"/>
      <c r="H92" s="12"/>
      <c r="I92" s="12"/>
    </row>
    <row r="93" spans="2:9" ht="14.25" customHeight="1" x14ac:dyDescent="0.2">
      <c r="B93" s="32" t="s">
        <v>134</v>
      </c>
      <c r="C93" s="32"/>
      <c r="D93" s="32"/>
      <c r="E93" s="32"/>
      <c r="F93" s="12"/>
      <c r="G93" s="12"/>
      <c r="H93" s="12"/>
      <c r="I93" s="12"/>
    </row>
    <row r="94" spans="2:9" ht="14.25" customHeight="1" x14ac:dyDescent="0.2">
      <c r="B94" s="32" t="s">
        <v>135</v>
      </c>
      <c r="C94" s="32"/>
      <c r="D94" s="32"/>
      <c r="E94" s="32"/>
      <c r="F94" s="12"/>
      <c r="G94" s="12"/>
      <c r="H94" s="12"/>
      <c r="I94" s="12"/>
    </row>
    <row r="95" spans="2:9" ht="15" customHeight="1" x14ac:dyDescent="0.2">
      <c r="B95" s="32" t="s">
        <v>136</v>
      </c>
      <c r="C95" s="32"/>
      <c r="D95" s="32"/>
      <c r="E95" s="32"/>
      <c r="F95" s="12"/>
      <c r="G95" s="12"/>
      <c r="H95" s="12"/>
      <c r="I95" s="12"/>
    </row>
    <row r="96" spans="2:9" ht="14.25" customHeight="1" x14ac:dyDescent="0.2">
      <c r="B96" s="32" t="s">
        <v>137</v>
      </c>
      <c r="C96" s="32"/>
      <c r="D96" s="32"/>
      <c r="E96" s="32"/>
      <c r="F96" s="12"/>
      <c r="G96" s="12"/>
      <c r="H96" s="12"/>
      <c r="I96" s="12"/>
    </row>
    <row r="97" spans="2:9" ht="14.25" customHeight="1" x14ac:dyDescent="0.2">
      <c r="B97" s="32" t="s">
        <v>138</v>
      </c>
      <c r="C97" s="32"/>
      <c r="D97" s="32"/>
      <c r="E97" s="32"/>
      <c r="F97" s="12"/>
      <c r="G97" s="12"/>
      <c r="H97" s="12"/>
      <c r="I97" s="12"/>
    </row>
    <row r="98" spans="2:9" ht="15" customHeight="1" x14ac:dyDescent="0.2">
      <c r="B98" s="32" t="s">
        <v>139</v>
      </c>
      <c r="C98" s="32"/>
      <c r="D98" s="32"/>
      <c r="E98" s="32"/>
      <c r="F98" s="12"/>
      <c r="G98" s="12"/>
      <c r="H98" s="12"/>
      <c r="I98" s="12"/>
    </row>
    <row r="99" spans="2:9" ht="14.25" customHeight="1" x14ac:dyDescent="0.2">
      <c r="B99" s="32" t="s">
        <v>140</v>
      </c>
      <c r="C99" s="32"/>
      <c r="D99" s="32"/>
      <c r="E99" s="32"/>
      <c r="F99" s="12"/>
      <c r="G99" s="12"/>
      <c r="H99" s="12"/>
      <c r="I99" s="12"/>
    </row>
    <row r="100" spans="2:9" ht="14.25" customHeight="1" x14ac:dyDescent="0.2">
      <c r="B100" s="32" t="s">
        <v>141</v>
      </c>
      <c r="C100" s="32"/>
      <c r="D100" s="32"/>
      <c r="E100" s="32"/>
      <c r="F100" s="12"/>
      <c r="G100" s="12"/>
      <c r="H100" s="12"/>
      <c r="I100" s="12"/>
    </row>
    <row r="101" spans="2:9" ht="15" customHeight="1" x14ac:dyDescent="0.2">
      <c r="B101" s="32" t="s">
        <v>142</v>
      </c>
      <c r="C101" s="32"/>
      <c r="D101" s="32"/>
      <c r="E101" s="32"/>
      <c r="F101" s="12"/>
      <c r="G101" s="12"/>
      <c r="H101" s="12"/>
      <c r="I101" s="12"/>
    </row>
    <row r="102" spans="2:9" ht="14.25" customHeight="1" x14ac:dyDescent="0.2">
      <c r="B102" s="32" t="s">
        <v>143</v>
      </c>
      <c r="C102" s="32"/>
      <c r="D102" s="32"/>
      <c r="E102" s="32"/>
      <c r="F102" s="12"/>
      <c r="G102" s="12"/>
      <c r="H102" s="12"/>
      <c r="I102" s="12"/>
    </row>
    <row r="103" spans="2:9" ht="14.25" customHeight="1" x14ac:dyDescent="0.2">
      <c r="B103" s="32" t="s">
        <v>144</v>
      </c>
      <c r="C103" s="32"/>
      <c r="D103" s="32"/>
      <c r="E103" s="32"/>
      <c r="F103" s="12"/>
      <c r="G103" s="12"/>
      <c r="H103" s="12"/>
      <c r="I103" s="12"/>
    </row>
    <row r="104" spans="2:9" ht="15" customHeight="1" x14ac:dyDescent="0.2">
      <c r="B104" s="32" t="s">
        <v>145</v>
      </c>
      <c r="C104" s="32"/>
      <c r="D104" s="32"/>
      <c r="E104" s="32"/>
      <c r="F104" s="12"/>
      <c r="G104" s="12"/>
      <c r="H104" s="12"/>
      <c r="I104" s="12"/>
    </row>
    <row r="105" spans="2:9" ht="14.25" customHeight="1" x14ac:dyDescent="0.2">
      <c r="B105" s="32" t="s">
        <v>146</v>
      </c>
      <c r="C105" s="32"/>
      <c r="D105" s="32"/>
      <c r="E105" s="32"/>
      <c r="F105" s="12"/>
      <c r="G105" s="12"/>
      <c r="H105" s="12"/>
      <c r="I105" s="12"/>
    </row>
    <row r="106" spans="2:9" ht="14.25" customHeight="1" x14ac:dyDescent="0.2">
      <c r="B106" s="32" t="s">
        <v>147</v>
      </c>
      <c r="C106" s="32"/>
      <c r="D106" s="32"/>
      <c r="E106" s="32"/>
      <c r="F106" s="12"/>
      <c r="G106" s="12"/>
      <c r="H106" s="12"/>
      <c r="I106" s="12"/>
    </row>
    <row r="107" spans="2:9" ht="15" customHeight="1" x14ac:dyDescent="0.2">
      <c r="B107" s="32" t="s">
        <v>148</v>
      </c>
      <c r="C107" s="32"/>
      <c r="D107" s="32"/>
      <c r="E107" s="32"/>
      <c r="F107" s="12"/>
      <c r="G107" s="12"/>
      <c r="H107" s="12"/>
      <c r="I107" s="12"/>
    </row>
    <row r="108" spans="2:9" ht="14.25" customHeight="1" x14ac:dyDescent="0.2">
      <c r="B108" s="32" t="s">
        <v>149</v>
      </c>
      <c r="C108" s="32"/>
      <c r="D108" s="32"/>
      <c r="E108" s="32"/>
      <c r="F108" s="12"/>
      <c r="G108" s="12"/>
      <c r="H108" s="12"/>
      <c r="I108" s="12"/>
    </row>
    <row r="109" spans="2:9" ht="14.25" customHeight="1" x14ac:dyDescent="0.2">
      <c r="B109" s="32" t="s">
        <v>150</v>
      </c>
      <c r="C109" s="32"/>
      <c r="D109" s="32"/>
      <c r="E109" s="32"/>
      <c r="F109" s="12"/>
      <c r="G109" s="12"/>
      <c r="H109" s="12"/>
      <c r="I109" s="12"/>
    </row>
    <row r="110" spans="2:9" ht="15" customHeight="1" x14ac:dyDescent="0.2">
      <c r="B110" s="32" t="s">
        <v>151</v>
      </c>
      <c r="C110" s="32"/>
      <c r="D110" s="32"/>
      <c r="E110" s="32"/>
      <c r="F110" s="12"/>
      <c r="G110" s="12"/>
      <c r="H110" s="12"/>
      <c r="I110" s="12"/>
    </row>
    <row r="111" spans="2:9" ht="14.25" customHeight="1" x14ac:dyDescent="0.2">
      <c r="B111" s="32" t="s">
        <v>152</v>
      </c>
      <c r="C111" s="32"/>
      <c r="D111" s="32"/>
      <c r="E111" s="32"/>
      <c r="F111" s="12"/>
      <c r="G111" s="12"/>
      <c r="H111" s="12"/>
      <c r="I111" s="12"/>
    </row>
    <row r="112" spans="2:9" ht="14.25" customHeight="1" x14ac:dyDescent="0.2">
      <c r="B112" s="32" t="s">
        <v>153</v>
      </c>
      <c r="C112" s="32"/>
      <c r="D112" s="32"/>
      <c r="E112" s="32"/>
      <c r="F112" s="12"/>
      <c r="G112" s="12"/>
      <c r="H112" s="12"/>
      <c r="I112" s="12"/>
    </row>
    <row r="113" spans="2:9" ht="15" customHeight="1" x14ac:dyDescent="0.2">
      <c r="B113" s="32" t="s">
        <v>154</v>
      </c>
      <c r="C113" s="32"/>
      <c r="D113" s="32"/>
      <c r="E113" s="32"/>
      <c r="F113" s="12"/>
      <c r="G113" s="12"/>
      <c r="H113" s="12"/>
      <c r="I113" s="12"/>
    </row>
    <row r="114" spans="2:9" ht="14.25" customHeight="1" x14ac:dyDescent="0.2">
      <c r="B114" s="32" t="s">
        <v>155</v>
      </c>
      <c r="C114" s="32"/>
      <c r="D114" s="32"/>
      <c r="E114" s="32"/>
      <c r="F114" s="12"/>
      <c r="G114" s="12"/>
      <c r="H114" s="12"/>
      <c r="I114" s="12"/>
    </row>
    <row r="115" spans="2:9" ht="14.25" customHeight="1" x14ac:dyDescent="0.2">
      <c r="B115" s="32" t="s">
        <v>156</v>
      </c>
      <c r="C115" s="32"/>
      <c r="D115" s="32"/>
      <c r="E115" s="32"/>
      <c r="F115" s="12"/>
      <c r="G115" s="12"/>
      <c r="H115" s="12"/>
      <c r="I115" s="12"/>
    </row>
    <row r="116" spans="2:9" ht="15" customHeight="1" x14ac:dyDescent="0.2">
      <c r="B116" s="32" t="s">
        <v>157</v>
      </c>
      <c r="C116" s="32"/>
      <c r="D116" s="32"/>
      <c r="E116" s="32"/>
      <c r="F116" s="12"/>
      <c r="G116" s="12"/>
      <c r="H116" s="12"/>
      <c r="I116" s="12"/>
    </row>
    <row r="117" spans="2:9" ht="14.25" customHeight="1" x14ac:dyDescent="0.2">
      <c r="B117" s="32" t="s">
        <v>158</v>
      </c>
      <c r="C117" s="32"/>
      <c r="D117" s="32"/>
      <c r="E117" s="32"/>
      <c r="F117" s="12"/>
      <c r="G117" s="12"/>
      <c r="H117" s="12"/>
      <c r="I117" s="12"/>
    </row>
    <row r="118" spans="2:9" ht="14.25" customHeight="1" x14ac:dyDescent="0.2">
      <c r="B118" s="32" t="s">
        <v>159</v>
      </c>
      <c r="C118" s="32"/>
      <c r="D118" s="32"/>
      <c r="E118" s="32"/>
      <c r="F118" s="12"/>
      <c r="G118" s="12"/>
      <c r="H118" s="12"/>
      <c r="I118" s="12"/>
    </row>
    <row r="119" spans="2:9" ht="15" customHeight="1" x14ac:dyDescent="0.2">
      <c r="B119" s="32" t="s">
        <v>160</v>
      </c>
      <c r="C119" s="32"/>
      <c r="D119" s="32"/>
      <c r="E119" s="32"/>
      <c r="F119" s="12"/>
      <c r="G119" s="12"/>
      <c r="H119" s="12"/>
      <c r="I119" s="12"/>
    </row>
    <row r="120" spans="2:9" ht="14.25" customHeight="1" x14ac:dyDescent="0.2">
      <c r="B120" s="32" t="s">
        <v>161</v>
      </c>
      <c r="C120" s="32"/>
      <c r="D120" s="32"/>
      <c r="E120" s="32"/>
      <c r="F120" s="12"/>
      <c r="G120" s="12"/>
      <c r="H120" s="12"/>
      <c r="I120" s="12"/>
    </row>
    <row r="121" spans="2:9" ht="14.25" customHeight="1" x14ac:dyDescent="0.2">
      <c r="B121" s="32" t="s">
        <v>162</v>
      </c>
      <c r="C121" s="32"/>
      <c r="D121" s="32"/>
      <c r="E121" s="32"/>
      <c r="F121" s="12"/>
      <c r="G121" s="12"/>
      <c r="H121" s="12"/>
      <c r="I121" s="12"/>
    </row>
    <row r="122" spans="2:9" ht="15" customHeight="1" x14ac:dyDescent="0.2">
      <c r="B122" s="32" t="s">
        <v>163</v>
      </c>
      <c r="C122" s="32"/>
      <c r="D122" s="32"/>
      <c r="E122" s="32"/>
      <c r="F122" s="12"/>
      <c r="G122" s="12"/>
      <c r="H122" s="12"/>
      <c r="I122" s="12"/>
    </row>
    <row r="123" spans="2:9" ht="14.25" customHeight="1" x14ac:dyDescent="0.2">
      <c r="B123" s="32" t="s">
        <v>164</v>
      </c>
      <c r="C123" s="32"/>
      <c r="D123" s="32"/>
      <c r="E123" s="32"/>
      <c r="F123" s="12"/>
      <c r="G123" s="12"/>
      <c r="H123" s="12"/>
      <c r="I123" s="12"/>
    </row>
    <row r="124" spans="2:9" ht="14.25" customHeight="1" x14ac:dyDescent="0.2">
      <c r="B124" s="32" t="s">
        <v>165</v>
      </c>
      <c r="C124" s="32"/>
      <c r="D124" s="32"/>
      <c r="E124" s="32"/>
      <c r="F124" s="12"/>
      <c r="G124" s="12"/>
      <c r="H124" s="12"/>
      <c r="I124" s="12"/>
    </row>
    <row r="125" spans="2:9" ht="15" customHeight="1" x14ac:dyDescent="0.2">
      <c r="B125" s="32" t="s">
        <v>166</v>
      </c>
      <c r="C125" s="32"/>
      <c r="D125" s="32"/>
      <c r="E125" s="32"/>
      <c r="F125" s="12"/>
      <c r="G125" s="12"/>
      <c r="H125" s="12"/>
      <c r="I125" s="12"/>
    </row>
    <row r="126" spans="2:9" ht="14.25" customHeight="1" x14ac:dyDescent="0.2">
      <c r="B126" s="32" t="s">
        <v>167</v>
      </c>
      <c r="C126" s="32"/>
      <c r="D126" s="32"/>
      <c r="E126" s="32"/>
      <c r="F126" s="12"/>
      <c r="G126" s="12"/>
      <c r="H126" s="12"/>
      <c r="I126" s="12"/>
    </row>
    <row r="127" spans="2:9" ht="14.25" customHeight="1" x14ac:dyDescent="0.2">
      <c r="B127" s="32" t="s">
        <v>168</v>
      </c>
      <c r="C127" s="32"/>
      <c r="D127" s="32"/>
      <c r="E127" s="32"/>
      <c r="F127" s="12"/>
      <c r="G127" s="12"/>
      <c r="H127" s="12"/>
      <c r="I127" s="12"/>
    </row>
    <row r="128" spans="2:9" ht="15" customHeight="1" x14ac:dyDescent="0.2">
      <c r="B128" s="32" t="s">
        <v>169</v>
      </c>
      <c r="C128" s="32"/>
      <c r="D128" s="32"/>
      <c r="E128" s="32"/>
      <c r="F128" s="12"/>
      <c r="G128" s="12"/>
      <c r="H128" s="12"/>
      <c r="I128" s="12"/>
    </row>
    <row r="129" spans="2:9" ht="14.25" customHeight="1" x14ac:dyDescent="0.2">
      <c r="B129" s="32" t="s">
        <v>170</v>
      </c>
      <c r="C129" s="32"/>
      <c r="D129" s="32"/>
      <c r="E129" s="32"/>
      <c r="F129" s="12"/>
      <c r="G129" s="12"/>
      <c r="H129" s="12"/>
      <c r="I129" s="12"/>
    </row>
    <row r="130" spans="2:9" ht="14.25" customHeight="1" x14ac:dyDescent="0.2">
      <c r="B130" s="32" t="s">
        <v>171</v>
      </c>
      <c r="C130" s="32"/>
      <c r="D130" s="32"/>
      <c r="E130" s="32"/>
      <c r="F130" s="12"/>
      <c r="G130" s="12"/>
      <c r="H130" s="12"/>
      <c r="I130" s="12"/>
    </row>
    <row r="131" spans="2:9" ht="15" customHeight="1" x14ac:dyDescent="0.2">
      <c r="B131" s="32" t="s">
        <v>172</v>
      </c>
      <c r="C131" s="32"/>
      <c r="D131" s="32"/>
      <c r="E131" s="32"/>
      <c r="F131" s="12"/>
      <c r="G131" s="12"/>
      <c r="H131" s="12"/>
      <c r="I131" s="12"/>
    </row>
    <row r="132" spans="2:9" ht="14.25" customHeight="1" x14ac:dyDescent="0.2">
      <c r="B132" s="32" t="s">
        <v>173</v>
      </c>
      <c r="C132" s="32"/>
      <c r="D132" s="32"/>
      <c r="E132" s="32"/>
      <c r="F132" s="12"/>
      <c r="G132" s="12"/>
      <c r="H132" s="12"/>
      <c r="I132" s="12"/>
    </row>
    <row r="133" spans="2:9" ht="14.25" customHeight="1" x14ac:dyDescent="0.2">
      <c r="B133" s="32" t="s">
        <v>174</v>
      </c>
      <c r="C133" s="32"/>
      <c r="D133" s="32"/>
      <c r="E133" s="32"/>
      <c r="F133" s="12"/>
      <c r="G133" s="12"/>
      <c r="H133" s="12"/>
      <c r="I133" s="12"/>
    </row>
    <row r="134" spans="2:9" ht="15" customHeight="1" x14ac:dyDescent="0.2">
      <c r="B134" s="32" t="s">
        <v>175</v>
      </c>
      <c r="C134" s="32"/>
      <c r="D134" s="32"/>
      <c r="E134" s="32"/>
      <c r="F134" s="12"/>
      <c r="G134" s="12"/>
      <c r="H134" s="12"/>
      <c r="I134" s="12"/>
    </row>
    <row r="135" spans="2:9" ht="14.25" customHeight="1" x14ac:dyDescent="0.2">
      <c r="B135" s="32" t="s">
        <v>176</v>
      </c>
      <c r="C135" s="32"/>
      <c r="D135" s="32"/>
      <c r="E135" s="32"/>
      <c r="F135" s="12"/>
      <c r="G135" s="12"/>
      <c r="H135" s="12"/>
      <c r="I135" s="12"/>
    </row>
    <row r="136" spans="2:9" ht="14.25" customHeight="1" x14ac:dyDescent="0.2">
      <c r="B136" s="32" t="s">
        <v>177</v>
      </c>
      <c r="C136" s="32"/>
      <c r="D136" s="32"/>
      <c r="E136" s="32"/>
      <c r="F136" s="12"/>
      <c r="G136" s="12"/>
      <c r="H136" s="12"/>
      <c r="I136" s="12"/>
    </row>
    <row r="137" spans="2:9" ht="15" customHeight="1" x14ac:dyDescent="0.2">
      <c r="B137" s="32" t="s">
        <v>178</v>
      </c>
      <c r="C137" s="32"/>
      <c r="D137" s="32"/>
      <c r="E137" s="32"/>
      <c r="F137" s="12"/>
      <c r="G137" s="12"/>
      <c r="H137" s="12"/>
      <c r="I137" s="12"/>
    </row>
    <row r="138" spans="2:9" ht="14.25" customHeight="1" x14ac:dyDescent="0.2">
      <c r="B138" s="32" t="s">
        <v>179</v>
      </c>
      <c r="C138" s="32"/>
      <c r="D138" s="32"/>
      <c r="E138" s="32"/>
      <c r="F138" s="12"/>
      <c r="G138" s="12"/>
      <c r="H138" s="12"/>
      <c r="I138" s="12"/>
    </row>
    <row r="139" spans="2:9" ht="14.25" customHeight="1" x14ac:dyDescent="0.2">
      <c r="B139" s="32" t="s">
        <v>180</v>
      </c>
      <c r="C139" s="32"/>
      <c r="D139" s="32"/>
      <c r="E139" s="32"/>
      <c r="F139" s="12"/>
      <c r="G139" s="12"/>
      <c r="H139" s="12"/>
      <c r="I139" s="12"/>
    </row>
    <row r="140" spans="2:9" ht="15" customHeight="1" x14ac:dyDescent="0.2">
      <c r="B140" s="32" t="s">
        <v>181</v>
      </c>
      <c r="C140" s="32"/>
      <c r="D140" s="32"/>
      <c r="E140" s="32"/>
      <c r="F140" s="12"/>
      <c r="G140" s="12"/>
      <c r="H140" s="12"/>
      <c r="I140" s="12"/>
    </row>
    <row r="141" spans="2:9" ht="14.25" customHeight="1" x14ac:dyDescent="0.2">
      <c r="B141" s="32" t="s">
        <v>182</v>
      </c>
      <c r="C141" s="32"/>
      <c r="D141" s="32"/>
      <c r="E141" s="32"/>
      <c r="F141" s="12"/>
      <c r="G141" s="12"/>
      <c r="H141" s="12"/>
      <c r="I141" s="12"/>
    </row>
    <row r="142" spans="2:9" ht="14.25" customHeight="1" x14ac:dyDescent="0.2">
      <c r="B142" s="32" t="s">
        <v>183</v>
      </c>
      <c r="C142" s="32"/>
      <c r="D142" s="32"/>
      <c r="E142" s="32"/>
      <c r="F142" s="12"/>
      <c r="G142" s="12"/>
      <c r="H142" s="12"/>
      <c r="I142" s="12"/>
    </row>
    <row r="143" spans="2:9" ht="15" customHeight="1" x14ac:dyDescent="0.2">
      <c r="B143" s="32" t="s">
        <v>184</v>
      </c>
      <c r="C143" s="32"/>
      <c r="D143" s="32"/>
      <c r="E143" s="32"/>
      <c r="F143" s="12"/>
      <c r="G143" s="12"/>
      <c r="H143" s="12"/>
      <c r="I143" s="12"/>
    </row>
    <row r="144" spans="2:9" ht="14.25" customHeight="1" x14ac:dyDescent="0.2">
      <c r="B144" s="32" t="s">
        <v>185</v>
      </c>
      <c r="C144" s="32"/>
      <c r="D144" s="32"/>
      <c r="E144" s="32"/>
      <c r="F144" s="12"/>
      <c r="G144" s="12"/>
      <c r="H144" s="12"/>
      <c r="I144" s="12"/>
    </row>
    <row r="145" spans="2:9" ht="14.25" customHeight="1" x14ac:dyDescent="0.2">
      <c r="B145" s="32" t="s">
        <v>186</v>
      </c>
      <c r="C145" s="32"/>
      <c r="D145" s="32"/>
      <c r="E145" s="32"/>
      <c r="F145" s="12"/>
      <c r="G145" s="12"/>
      <c r="H145" s="12"/>
      <c r="I145" s="12"/>
    </row>
    <row r="146" spans="2:9" ht="15" customHeight="1" x14ac:dyDescent="0.2">
      <c r="B146" s="32" t="s">
        <v>187</v>
      </c>
      <c r="C146" s="32"/>
      <c r="D146" s="32"/>
      <c r="E146" s="32"/>
      <c r="F146" s="12"/>
      <c r="G146" s="12"/>
      <c r="H146" s="12"/>
      <c r="I146" s="12"/>
    </row>
    <row r="147" spans="2:9" ht="14.25" customHeight="1" x14ac:dyDescent="0.2">
      <c r="B147" s="32" t="s">
        <v>188</v>
      </c>
      <c r="C147" s="32"/>
      <c r="D147" s="32"/>
      <c r="E147" s="32"/>
      <c r="F147" s="12"/>
      <c r="G147" s="12"/>
      <c r="H147" s="12"/>
      <c r="I147" s="12"/>
    </row>
    <row r="148" spans="2:9" ht="14.25" customHeight="1" x14ac:dyDescent="0.2">
      <c r="B148" s="32" t="s">
        <v>189</v>
      </c>
      <c r="C148" s="32"/>
      <c r="D148" s="32"/>
      <c r="E148" s="32"/>
      <c r="F148" s="12"/>
      <c r="G148" s="12"/>
      <c r="H148" s="12"/>
      <c r="I148" s="12"/>
    </row>
    <row r="149" spans="2:9" ht="15" customHeight="1" x14ac:dyDescent="0.2">
      <c r="B149" s="32" t="s">
        <v>190</v>
      </c>
      <c r="C149" s="32"/>
      <c r="D149" s="32"/>
      <c r="E149" s="32"/>
      <c r="F149" s="12"/>
      <c r="G149" s="12"/>
      <c r="H149" s="12"/>
      <c r="I149" s="12"/>
    </row>
    <row r="150" spans="2:9" ht="14.25" customHeight="1" x14ac:dyDescent="0.2">
      <c r="B150" s="32" t="s">
        <v>191</v>
      </c>
      <c r="C150" s="32"/>
      <c r="D150" s="32"/>
      <c r="E150" s="32"/>
      <c r="F150" s="12"/>
      <c r="G150" s="12"/>
      <c r="H150" s="12"/>
      <c r="I150" s="12"/>
    </row>
    <row r="151" spans="2:9" ht="14.25" customHeight="1" x14ac:dyDescent="0.2">
      <c r="B151" s="32" t="s">
        <v>192</v>
      </c>
      <c r="C151" s="32"/>
      <c r="D151" s="32"/>
      <c r="E151" s="32"/>
      <c r="F151" s="12"/>
      <c r="G151" s="12"/>
      <c r="H151" s="12"/>
      <c r="I151" s="12"/>
    </row>
    <row r="152" spans="2:9" ht="15" customHeight="1" x14ac:dyDescent="0.2">
      <c r="B152" s="32" t="s">
        <v>193</v>
      </c>
      <c r="C152" s="32"/>
      <c r="D152" s="32"/>
      <c r="E152" s="32"/>
      <c r="F152" s="12"/>
      <c r="G152" s="12"/>
      <c r="H152" s="12"/>
      <c r="I152" s="12"/>
    </row>
    <row r="153" spans="2:9" ht="14.25" customHeight="1" x14ac:dyDescent="0.2">
      <c r="B153" s="32" t="s">
        <v>194</v>
      </c>
      <c r="C153" s="32"/>
      <c r="D153" s="32"/>
      <c r="E153" s="32"/>
      <c r="F153" s="12"/>
      <c r="G153" s="12"/>
      <c r="H153" s="12"/>
      <c r="I153" s="12"/>
    </row>
    <row r="154" spans="2:9" ht="14.25" customHeight="1" x14ac:dyDescent="0.2">
      <c r="B154" s="32" t="s">
        <v>195</v>
      </c>
      <c r="C154" s="32"/>
      <c r="D154" s="32"/>
      <c r="E154" s="32"/>
      <c r="F154" s="12"/>
      <c r="G154" s="12"/>
      <c r="H154" s="12"/>
      <c r="I154" s="12"/>
    </row>
    <row r="155" spans="2:9" ht="15" customHeight="1" x14ac:dyDescent="0.2">
      <c r="B155" s="32" t="s">
        <v>196</v>
      </c>
      <c r="C155" s="32"/>
      <c r="D155" s="32"/>
      <c r="E155" s="32"/>
      <c r="F155" s="12"/>
      <c r="G155" s="12"/>
      <c r="H155" s="12"/>
      <c r="I155" s="12"/>
    </row>
    <row r="156" spans="2:9" ht="14.25" customHeight="1" x14ac:dyDescent="0.2">
      <c r="B156" s="32" t="s">
        <v>197</v>
      </c>
      <c r="C156" s="32"/>
      <c r="D156" s="32"/>
      <c r="E156" s="32"/>
      <c r="F156" s="12"/>
      <c r="G156" s="12"/>
      <c r="H156" s="12"/>
      <c r="I156" s="12"/>
    </row>
    <row r="157" spans="2:9" ht="14.25" customHeight="1" x14ac:dyDescent="0.2">
      <c r="B157" s="32" t="s">
        <v>198</v>
      </c>
      <c r="C157" s="32"/>
      <c r="D157" s="32"/>
      <c r="E157" s="32"/>
      <c r="F157" s="12"/>
      <c r="G157" s="12"/>
      <c r="H157" s="12"/>
      <c r="I157" s="12"/>
    </row>
    <row r="158" spans="2:9" ht="15" customHeight="1" x14ac:dyDescent="0.2">
      <c r="B158" s="32" t="s">
        <v>199</v>
      </c>
      <c r="C158" s="32"/>
      <c r="D158" s="32"/>
      <c r="E158" s="32"/>
      <c r="F158" s="12"/>
      <c r="G158" s="12"/>
      <c r="H158" s="12"/>
      <c r="I158" s="12"/>
    </row>
    <row r="159" spans="2:9" ht="14.25" customHeight="1" x14ac:dyDescent="0.2">
      <c r="B159" s="32" t="s">
        <v>200</v>
      </c>
      <c r="C159" s="32"/>
      <c r="D159" s="32"/>
      <c r="E159" s="32"/>
      <c r="F159" s="12"/>
      <c r="G159" s="12"/>
      <c r="H159" s="12"/>
      <c r="I159" s="12"/>
    </row>
    <row r="160" spans="2:9" ht="14.25" customHeight="1" x14ac:dyDescent="0.2">
      <c r="B160" s="32" t="s">
        <v>201</v>
      </c>
      <c r="C160" s="32"/>
      <c r="D160" s="32"/>
      <c r="E160" s="32"/>
      <c r="F160" s="12"/>
      <c r="G160" s="12"/>
      <c r="H160" s="12"/>
      <c r="I160" s="12"/>
    </row>
    <row r="161" spans="2:9" ht="15" customHeight="1" x14ac:dyDescent="0.2">
      <c r="B161" s="32" t="s">
        <v>202</v>
      </c>
      <c r="C161" s="32"/>
      <c r="D161" s="32"/>
      <c r="E161" s="32"/>
      <c r="F161" s="12"/>
      <c r="G161" s="12"/>
      <c r="H161" s="12"/>
      <c r="I161" s="12"/>
    </row>
    <row r="162" spans="2:9" ht="14.25" customHeight="1" x14ac:dyDescent="0.2">
      <c r="B162" s="32" t="s">
        <v>203</v>
      </c>
      <c r="C162" s="32"/>
      <c r="D162" s="32"/>
      <c r="E162" s="32"/>
      <c r="F162" s="12"/>
      <c r="G162" s="12"/>
      <c r="H162" s="12"/>
      <c r="I162" s="12"/>
    </row>
    <row r="163" spans="2:9" ht="14.25" customHeight="1" x14ac:dyDescent="0.2">
      <c r="B163" s="32" t="s">
        <v>204</v>
      </c>
      <c r="C163" s="32"/>
      <c r="D163" s="32"/>
      <c r="E163" s="32"/>
      <c r="F163" s="12"/>
      <c r="G163" s="12"/>
      <c r="H163" s="12"/>
      <c r="I163" s="12"/>
    </row>
    <row r="164" spans="2:9" ht="15" customHeight="1" x14ac:dyDescent="0.2">
      <c r="B164" s="32" t="s">
        <v>205</v>
      </c>
      <c r="C164" s="32"/>
      <c r="D164" s="32"/>
      <c r="E164" s="32"/>
      <c r="F164" s="12"/>
      <c r="G164" s="12"/>
      <c r="H164" s="12"/>
      <c r="I164" s="12"/>
    </row>
    <row r="165" spans="2:9" ht="14.25" customHeight="1" x14ac:dyDescent="0.2">
      <c r="F165" s="12"/>
      <c r="G165" s="12"/>
      <c r="H165" s="12"/>
      <c r="I165" s="12"/>
    </row>
    <row r="166" spans="2:9" ht="14.25" customHeight="1" x14ac:dyDescent="0.2">
      <c r="F166" s="12"/>
      <c r="G166" s="12"/>
      <c r="H166" s="12"/>
      <c r="I166" s="12"/>
    </row>
    <row r="167" spans="2:9" ht="15" customHeight="1" x14ac:dyDescent="0.2">
      <c r="F167" s="12"/>
      <c r="G167" s="12"/>
      <c r="H167" s="12"/>
      <c r="I167" s="12"/>
    </row>
    <row r="168" spans="2:9" ht="14.25" customHeight="1" x14ac:dyDescent="0.2">
      <c r="F168" s="12"/>
      <c r="G168" s="12"/>
      <c r="H168" s="12"/>
      <c r="I168" s="12"/>
    </row>
    <row r="169" spans="2:9" ht="14.25" customHeight="1" x14ac:dyDescent="0.2">
      <c r="F169" s="12"/>
      <c r="G169" s="12"/>
      <c r="H169" s="12"/>
      <c r="I169" s="12"/>
    </row>
    <row r="170" spans="2:9" ht="15" customHeight="1" x14ac:dyDescent="0.2">
      <c r="F170" s="12"/>
      <c r="G170" s="12"/>
      <c r="H170" s="12"/>
      <c r="I170" s="12"/>
    </row>
    <row r="171" spans="2:9" ht="14.25" customHeight="1" x14ac:dyDescent="0.2">
      <c r="F171" s="12"/>
      <c r="G171" s="12"/>
      <c r="H171" s="12"/>
      <c r="I171" s="12"/>
    </row>
    <row r="172" spans="2:9" ht="14.25" customHeight="1" x14ac:dyDescent="0.2">
      <c r="F172" s="12"/>
      <c r="G172" s="12"/>
      <c r="H172" s="12"/>
      <c r="I172" s="12"/>
    </row>
    <row r="173" spans="2:9" ht="15" customHeight="1" x14ac:dyDescent="0.2">
      <c r="F173" s="12"/>
      <c r="G173" s="12"/>
      <c r="H173" s="12"/>
      <c r="I173" s="12"/>
    </row>
    <row r="174" spans="2:9" ht="14.25" customHeight="1" x14ac:dyDescent="0.2">
      <c r="F174" s="12"/>
      <c r="G174" s="12"/>
      <c r="H174" s="12"/>
      <c r="I174" s="12"/>
    </row>
    <row r="175" spans="2:9" ht="14.25" customHeight="1" x14ac:dyDescent="0.2">
      <c r="F175" s="12"/>
      <c r="G175" s="12"/>
      <c r="H175" s="12"/>
      <c r="I175" s="12"/>
    </row>
    <row r="176" spans="2:9" ht="15" customHeight="1" x14ac:dyDescent="0.2">
      <c r="F176" s="12"/>
      <c r="G176" s="12"/>
      <c r="H176" s="12"/>
      <c r="I176" s="12"/>
    </row>
    <row r="177" spans="2:9" ht="14.25" customHeight="1" x14ac:dyDescent="0.2">
      <c r="F177" s="12"/>
      <c r="G177" s="12"/>
      <c r="H177" s="12"/>
      <c r="I177" s="12"/>
    </row>
    <row r="178" spans="2:9" ht="14.25" customHeight="1" x14ac:dyDescent="0.2">
      <c r="F178" s="12"/>
      <c r="G178" s="12"/>
      <c r="H178" s="12"/>
      <c r="I178" s="12"/>
    </row>
    <row r="179" spans="2:9" ht="15" customHeight="1" x14ac:dyDescent="0.2">
      <c r="F179" s="12"/>
      <c r="G179" s="12"/>
      <c r="H179" s="12"/>
      <c r="I179" s="12"/>
    </row>
    <row r="180" spans="2:9" ht="14.25" customHeight="1" x14ac:dyDescent="0.2">
      <c r="F180" s="12"/>
      <c r="G180" s="12"/>
      <c r="H180" s="12"/>
      <c r="I180" s="12"/>
    </row>
    <row r="181" spans="2:9" ht="14.25" customHeight="1" x14ac:dyDescent="0.2">
      <c r="F181" s="12"/>
      <c r="G181" s="12"/>
      <c r="H181" s="12"/>
      <c r="I181" s="12"/>
    </row>
    <row r="182" spans="2:9" ht="15" customHeight="1" x14ac:dyDescent="0.2">
      <c r="F182" s="12"/>
      <c r="G182" s="12"/>
      <c r="H182" s="12"/>
      <c r="I182" s="12"/>
    </row>
    <row r="183" spans="2:9" ht="14.25" customHeight="1" x14ac:dyDescent="0.2">
      <c r="F183" s="12"/>
      <c r="G183" s="12"/>
      <c r="H183" s="12"/>
      <c r="I183" s="12"/>
    </row>
    <row r="184" spans="2:9" ht="14.25" customHeight="1" x14ac:dyDescent="0.2">
      <c r="F184" s="12"/>
      <c r="G184" s="12"/>
      <c r="H184" s="12"/>
      <c r="I184" s="12"/>
    </row>
    <row r="185" spans="2:9" x14ac:dyDescent="0.2">
      <c r="B185" s="17"/>
      <c r="F185" s="12"/>
      <c r="G185" s="12"/>
      <c r="H185" s="12"/>
      <c r="I185" s="12"/>
    </row>
    <row r="186" spans="2:9" x14ac:dyDescent="0.2">
      <c r="B186" s="17"/>
      <c r="F186" s="12"/>
      <c r="G186" s="12"/>
      <c r="H186" s="12"/>
      <c r="I186" s="12"/>
    </row>
    <row r="187" spans="2:9" x14ac:dyDescent="0.2">
      <c r="B187" s="17"/>
      <c r="F187" s="12"/>
      <c r="G187" s="12"/>
      <c r="H187" s="12"/>
      <c r="I187" s="12"/>
    </row>
    <row r="188" spans="2:9" x14ac:dyDescent="0.2">
      <c r="B188" s="17"/>
      <c r="F188" s="12"/>
      <c r="G188" s="12"/>
      <c r="H188" s="12"/>
      <c r="I188" s="12"/>
    </row>
    <row r="189" spans="2:9" x14ac:dyDescent="0.2">
      <c r="B189" s="17"/>
      <c r="F189" s="12"/>
      <c r="G189" s="12"/>
      <c r="H189" s="12"/>
      <c r="I189" s="12"/>
    </row>
    <row r="190" spans="2:9" x14ac:dyDescent="0.2">
      <c r="B190" s="17"/>
      <c r="F190" s="12"/>
      <c r="G190" s="12"/>
      <c r="H190" s="12"/>
      <c r="I190" s="12"/>
    </row>
    <row r="191" spans="2:9" x14ac:dyDescent="0.2">
      <c r="B191" s="17"/>
      <c r="F191" s="12"/>
      <c r="G191" s="12"/>
      <c r="H191" s="12"/>
      <c r="I191" s="12"/>
    </row>
    <row r="192" spans="2:9" x14ac:dyDescent="0.2">
      <c r="B192" s="17"/>
      <c r="F192" s="12"/>
      <c r="G192" s="12"/>
      <c r="H192" s="12"/>
      <c r="I192" s="12"/>
    </row>
    <row r="193" spans="2:9" x14ac:dyDescent="0.2">
      <c r="B193" s="17"/>
      <c r="F193" s="12"/>
      <c r="G193" s="12"/>
      <c r="H193" s="12"/>
      <c r="I193" s="12"/>
    </row>
    <row r="194" spans="2:9" x14ac:dyDescent="0.2">
      <c r="B194" s="17"/>
      <c r="F194" s="12"/>
      <c r="G194" s="12"/>
      <c r="H194" s="12"/>
      <c r="I194" s="12"/>
    </row>
    <row r="195" spans="2:9" x14ac:dyDescent="0.2">
      <c r="B195" s="17"/>
      <c r="F195" s="12"/>
      <c r="G195" s="12"/>
      <c r="H195" s="12"/>
      <c r="I195" s="12"/>
    </row>
    <row r="196" spans="2:9" x14ac:dyDescent="0.2">
      <c r="B196" s="17"/>
      <c r="F196" s="12"/>
      <c r="G196" s="12"/>
      <c r="H196" s="12"/>
      <c r="I196" s="12"/>
    </row>
    <row r="197" spans="2:9" x14ac:dyDescent="0.2">
      <c r="B197" s="17"/>
      <c r="F197" s="12"/>
      <c r="G197" s="12"/>
      <c r="H197" s="12"/>
      <c r="I197" s="12"/>
    </row>
    <row r="198" spans="2:9" x14ac:dyDescent="0.2">
      <c r="B198" s="17"/>
      <c r="F198" s="12"/>
      <c r="G198" s="12"/>
      <c r="H198" s="12"/>
      <c r="I198" s="12"/>
    </row>
    <row r="199" spans="2:9" x14ac:dyDescent="0.2">
      <c r="B199" s="17"/>
      <c r="F199" s="12"/>
      <c r="G199" s="12"/>
      <c r="H199" s="12"/>
      <c r="I199" s="12"/>
    </row>
    <row r="200" spans="2:9" x14ac:dyDescent="0.2">
      <c r="B200" s="17"/>
      <c r="F200" s="12"/>
      <c r="G200" s="12"/>
      <c r="H200" s="12"/>
      <c r="I200" s="12"/>
    </row>
    <row r="201" spans="2:9" x14ac:dyDescent="0.2">
      <c r="B201" s="17"/>
      <c r="F201" s="12"/>
      <c r="G201" s="12"/>
      <c r="H201" s="12"/>
      <c r="I201" s="12"/>
    </row>
    <row r="202" spans="2:9" x14ac:dyDescent="0.2">
      <c r="B202" s="17"/>
      <c r="F202" s="12"/>
      <c r="G202" s="12"/>
      <c r="H202" s="12"/>
      <c r="I202" s="12"/>
    </row>
    <row r="203" spans="2:9" x14ac:dyDescent="0.2">
      <c r="B203" s="17"/>
      <c r="F203" s="12"/>
      <c r="G203" s="12"/>
      <c r="H203" s="12"/>
      <c r="I203" s="12"/>
    </row>
    <row r="204" spans="2:9" x14ac:dyDescent="0.2">
      <c r="B204" s="17"/>
      <c r="F204" s="12"/>
      <c r="G204" s="12"/>
      <c r="H204" s="12"/>
      <c r="I204" s="12"/>
    </row>
    <row r="205" spans="2:9" x14ac:dyDescent="0.2">
      <c r="B205" s="17"/>
      <c r="F205" s="12"/>
      <c r="G205" s="12"/>
      <c r="H205" s="12"/>
      <c r="I205" s="12"/>
    </row>
    <row r="206" spans="2:9" x14ac:dyDescent="0.2">
      <c r="B206" s="17"/>
      <c r="F206" s="12"/>
      <c r="G206" s="12"/>
      <c r="H206" s="12"/>
      <c r="I206" s="12"/>
    </row>
    <row r="207" spans="2:9" x14ac:dyDescent="0.2">
      <c r="B207" s="17"/>
      <c r="F207" s="12"/>
      <c r="G207" s="12"/>
      <c r="H207" s="12"/>
      <c r="I207" s="12"/>
    </row>
    <row r="208" spans="2:9" x14ac:dyDescent="0.2">
      <c r="B208" s="17"/>
      <c r="F208" s="12"/>
      <c r="G208" s="12"/>
      <c r="H208" s="12"/>
      <c r="I208" s="12"/>
    </row>
    <row r="209" spans="2:9" x14ac:dyDescent="0.2">
      <c r="B209" s="17"/>
      <c r="F209" s="12"/>
      <c r="G209" s="12"/>
      <c r="H209" s="12"/>
      <c r="I209" s="12"/>
    </row>
    <row r="210" spans="2:9" x14ac:dyDescent="0.2">
      <c r="B210" s="17"/>
      <c r="F210" s="12"/>
      <c r="G210" s="12"/>
      <c r="H210" s="12"/>
      <c r="I210" s="12"/>
    </row>
    <row r="211" spans="2:9" x14ac:dyDescent="0.2">
      <c r="B211" s="17"/>
      <c r="F211" s="12"/>
      <c r="G211" s="12"/>
      <c r="H211" s="12"/>
      <c r="I211" s="12"/>
    </row>
    <row r="212" spans="2:9" x14ac:dyDescent="0.2">
      <c r="B212" s="17"/>
      <c r="F212" s="12"/>
      <c r="G212" s="12"/>
      <c r="H212" s="12"/>
      <c r="I212" s="12"/>
    </row>
    <row r="213" spans="2:9" x14ac:dyDescent="0.2">
      <c r="B213" s="17"/>
      <c r="F213" s="12"/>
      <c r="G213" s="12"/>
      <c r="H213" s="12"/>
      <c r="I213" s="12"/>
    </row>
    <row r="214" spans="2:9" x14ac:dyDescent="0.2">
      <c r="B214" s="17"/>
      <c r="F214" s="12"/>
      <c r="G214" s="12"/>
      <c r="H214" s="12"/>
      <c r="I214" s="12"/>
    </row>
    <row r="215" spans="2:9" x14ac:dyDescent="0.2">
      <c r="B215" s="17"/>
      <c r="F215" s="12"/>
      <c r="G215" s="12"/>
      <c r="H215" s="12"/>
      <c r="I215" s="12"/>
    </row>
    <row r="216" spans="2:9" x14ac:dyDescent="0.2">
      <c r="B216" s="17"/>
      <c r="F216" s="12"/>
      <c r="G216" s="12"/>
      <c r="H216" s="12"/>
      <c r="I216" s="12"/>
    </row>
    <row r="217" spans="2:9" x14ac:dyDescent="0.2">
      <c r="B217" s="17"/>
      <c r="F217" s="12"/>
      <c r="G217" s="12"/>
      <c r="H217" s="12"/>
      <c r="I217" s="12"/>
    </row>
    <row r="218" spans="2:9" x14ac:dyDescent="0.2">
      <c r="B218" s="17"/>
      <c r="F218" s="12"/>
      <c r="G218" s="12"/>
      <c r="H218" s="12"/>
      <c r="I218" s="12"/>
    </row>
    <row r="219" spans="2:9" x14ac:dyDescent="0.2">
      <c r="B219" s="17"/>
      <c r="F219" s="12"/>
      <c r="G219" s="12"/>
      <c r="H219" s="12"/>
      <c r="I219" s="12"/>
    </row>
    <row r="220" spans="2:9" x14ac:dyDescent="0.2">
      <c r="B220" s="17"/>
      <c r="F220" s="12"/>
      <c r="G220" s="12"/>
      <c r="H220" s="12"/>
      <c r="I220" s="12"/>
    </row>
    <row r="221" spans="2:9" x14ac:dyDescent="0.2">
      <c r="B221" s="17"/>
      <c r="F221" s="12"/>
      <c r="G221" s="12"/>
      <c r="H221" s="12"/>
      <c r="I221" s="12"/>
    </row>
    <row r="222" spans="2:9" x14ac:dyDescent="0.2">
      <c r="B222" s="17"/>
      <c r="F222" s="12"/>
      <c r="G222" s="12"/>
      <c r="H222" s="12"/>
      <c r="I222" s="12"/>
    </row>
    <row r="223" spans="2:9" x14ac:dyDescent="0.2">
      <c r="B223" s="17"/>
      <c r="F223" s="12"/>
      <c r="G223" s="12"/>
      <c r="H223" s="12"/>
      <c r="I223" s="12"/>
    </row>
    <row r="224" spans="2:9" x14ac:dyDescent="0.2">
      <c r="B224" s="17"/>
      <c r="F224" s="12"/>
      <c r="G224" s="12"/>
      <c r="H224" s="12"/>
      <c r="I224" s="12"/>
    </row>
    <row r="225" spans="2:9" x14ac:dyDescent="0.2">
      <c r="B225" s="17"/>
      <c r="F225" s="12"/>
      <c r="G225" s="12"/>
      <c r="H225" s="12"/>
      <c r="I225" s="12"/>
    </row>
    <row r="226" spans="2:9" x14ac:dyDescent="0.2">
      <c r="B226" s="17"/>
      <c r="F226" s="12"/>
      <c r="G226" s="12"/>
      <c r="H226" s="12"/>
      <c r="I226" s="12"/>
    </row>
    <row r="227" spans="2:9" x14ac:dyDescent="0.2">
      <c r="B227" s="17"/>
      <c r="F227" s="12"/>
      <c r="G227" s="12"/>
      <c r="H227" s="12"/>
      <c r="I227" s="12"/>
    </row>
    <row r="228" spans="2:9" x14ac:dyDescent="0.2">
      <c r="B228" s="17"/>
      <c r="F228" s="12"/>
      <c r="G228" s="12"/>
      <c r="H228" s="12"/>
      <c r="I228" s="12"/>
    </row>
    <row r="229" spans="2:9" x14ac:dyDescent="0.2">
      <c r="B229" s="17"/>
      <c r="F229" s="12"/>
      <c r="G229" s="12"/>
      <c r="H229" s="12"/>
      <c r="I229" s="12"/>
    </row>
    <row r="230" spans="2:9" x14ac:dyDescent="0.2">
      <c r="B230" s="17"/>
      <c r="F230" s="12"/>
      <c r="G230" s="12"/>
      <c r="H230" s="12"/>
      <c r="I230" s="12"/>
    </row>
    <row r="231" spans="2:9" x14ac:dyDescent="0.2">
      <c r="B231" s="17"/>
      <c r="F231" s="12"/>
      <c r="G231" s="12"/>
      <c r="H231" s="12"/>
      <c r="I231" s="12"/>
    </row>
    <row r="232" spans="2:9" x14ac:dyDescent="0.2">
      <c r="B232" s="17"/>
      <c r="F232" s="12"/>
      <c r="G232" s="12"/>
      <c r="H232" s="12"/>
      <c r="I232" s="12"/>
    </row>
    <row r="233" spans="2:9" x14ac:dyDescent="0.2">
      <c r="B233" s="17"/>
      <c r="F233" s="12"/>
      <c r="G233" s="12"/>
      <c r="H233" s="12"/>
      <c r="I233" s="12"/>
    </row>
    <row r="234" spans="2:9" x14ac:dyDescent="0.2">
      <c r="B234" s="17"/>
      <c r="F234" s="12"/>
      <c r="G234" s="12"/>
      <c r="H234" s="12"/>
      <c r="I234" s="12"/>
    </row>
    <row r="235" spans="2:9" x14ac:dyDescent="0.2">
      <c r="B235" s="17"/>
      <c r="F235" s="12"/>
      <c r="G235" s="12"/>
      <c r="H235" s="12"/>
      <c r="I235" s="12"/>
    </row>
    <row r="236" spans="2:9" x14ac:dyDescent="0.2">
      <c r="B236" s="17"/>
      <c r="F236" s="12"/>
      <c r="G236" s="12"/>
      <c r="H236" s="12"/>
      <c r="I236" s="12"/>
    </row>
    <row r="237" spans="2:9" x14ac:dyDescent="0.2">
      <c r="B237" s="17"/>
      <c r="F237" s="12"/>
      <c r="G237" s="12"/>
      <c r="H237" s="12"/>
      <c r="I237" s="12"/>
    </row>
    <row r="238" spans="2:9" x14ac:dyDescent="0.2">
      <c r="B238" s="17"/>
      <c r="F238" s="12"/>
      <c r="G238" s="12"/>
      <c r="H238" s="12"/>
      <c r="I238" s="12"/>
    </row>
    <row r="239" spans="2:9" x14ac:dyDescent="0.2">
      <c r="B239" s="17"/>
      <c r="F239" s="12"/>
      <c r="G239" s="12"/>
      <c r="H239" s="12"/>
      <c r="I239" s="12"/>
    </row>
    <row r="240" spans="2:9" x14ac:dyDescent="0.2">
      <c r="B240" s="17"/>
      <c r="F240" s="12"/>
      <c r="G240" s="12"/>
      <c r="H240" s="12"/>
      <c r="I240" s="12"/>
    </row>
    <row r="241" spans="2:9" x14ac:dyDescent="0.2">
      <c r="B241" s="17"/>
      <c r="F241" s="12"/>
      <c r="G241" s="12"/>
      <c r="H241" s="12"/>
      <c r="I241" s="12"/>
    </row>
    <row r="242" spans="2:9" x14ac:dyDescent="0.2">
      <c r="B242" s="17"/>
      <c r="F242" s="12"/>
      <c r="G242" s="12"/>
      <c r="H242" s="12"/>
      <c r="I242" s="12"/>
    </row>
    <row r="243" spans="2:9" x14ac:dyDescent="0.2">
      <c r="B243" s="17"/>
      <c r="F243" s="12"/>
      <c r="G243" s="12"/>
      <c r="H243" s="12"/>
      <c r="I243" s="12"/>
    </row>
    <row r="244" spans="2:9" x14ac:dyDescent="0.2">
      <c r="B244" s="17"/>
      <c r="F244" s="12"/>
      <c r="G244" s="12"/>
      <c r="H244" s="12"/>
      <c r="I244" s="12"/>
    </row>
    <row r="245" spans="2:9" x14ac:dyDescent="0.2">
      <c r="B245" s="17"/>
      <c r="F245" s="12"/>
      <c r="G245" s="12"/>
      <c r="H245" s="12"/>
      <c r="I245" s="12"/>
    </row>
    <row r="246" spans="2:9" x14ac:dyDescent="0.2">
      <c r="B246" s="17"/>
      <c r="F246" s="12"/>
      <c r="G246" s="12"/>
      <c r="H246" s="12"/>
      <c r="I246" s="12"/>
    </row>
    <row r="247" spans="2:9" x14ac:dyDescent="0.2">
      <c r="B247" s="17"/>
      <c r="F247" s="12"/>
      <c r="G247" s="12"/>
      <c r="H247" s="12"/>
      <c r="I247" s="12"/>
    </row>
    <row r="248" spans="2:9" x14ac:dyDescent="0.2">
      <c r="B248" s="17"/>
      <c r="F248" s="12"/>
      <c r="G248" s="12"/>
      <c r="H248" s="12"/>
      <c r="I248" s="12"/>
    </row>
    <row r="249" spans="2:9" x14ac:dyDescent="0.2">
      <c r="B249" s="17"/>
      <c r="F249" s="12"/>
      <c r="G249" s="12"/>
      <c r="H249" s="12"/>
      <c r="I249" s="12"/>
    </row>
    <row r="250" spans="2:9" x14ac:dyDescent="0.2">
      <c r="B250" s="17"/>
      <c r="F250" s="12"/>
      <c r="G250" s="12"/>
      <c r="H250" s="12"/>
      <c r="I250" s="12"/>
    </row>
    <row r="251" spans="2:9" x14ac:dyDescent="0.2">
      <c r="B251" s="17"/>
      <c r="F251" s="12"/>
      <c r="G251" s="12"/>
      <c r="H251" s="12"/>
      <c r="I251" s="12"/>
    </row>
    <row r="252" spans="2:9" x14ac:dyDescent="0.2">
      <c r="B252" s="17"/>
      <c r="F252" s="12"/>
      <c r="G252" s="12"/>
      <c r="H252" s="12"/>
      <c r="I252" s="12"/>
    </row>
    <row r="253" spans="2:9" x14ac:dyDescent="0.2">
      <c r="B253" s="17"/>
      <c r="F253" s="12"/>
      <c r="G253" s="12"/>
      <c r="H253" s="12"/>
      <c r="I253" s="12"/>
    </row>
    <row r="254" spans="2:9" x14ac:dyDescent="0.2">
      <c r="B254" s="17"/>
      <c r="F254" s="12"/>
      <c r="G254" s="12"/>
      <c r="H254" s="12"/>
      <c r="I254" s="12"/>
    </row>
    <row r="255" spans="2:9" x14ac:dyDescent="0.2">
      <c r="B255" s="17"/>
      <c r="F255" s="12"/>
      <c r="G255" s="12"/>
      <c r="H255" s="12"/>
      <c r="I255" s="12"/>
    </row>
    <row r="256" spans="2:9" x14ac:dyDescent="0.2">
      <c r="B256" s="17"/>
      <c r="F256" s="12"/>
      <c r="G256" s="12"/>
      <c r="H256" s="12"/>
      <c r="I256" s="12"/>
    </row>
    <row r="257" spans="2:9" x14ac:dyDescent="0.2">
      <c r="B257" s="17"/>
      <c r="F257" s="12"/>
      <c r="G257" s="12"/>
      <c r="H257" s="12"/>
      <c r="I257" s="12"/>
    </row>
    <row r="258" spans="2:9" x14ac:dyDescent="0.2">
      <c r="B258" s="17"/>
      <c r="F258" s="12"/>
      <c r="G258" s="12"/>
      <c r="H258" s="12"/>
      <c r="I258" s="12"/>
    </row>
    <row r="259" spans="2:9" x14ac:dyDescent="0.2">
      <c r="B259" s="17"/>
      <c r="F259" s="12"/>
      <c r="G259" s="12"/>
      <c r="H259" s="12"/>
      <c r="I259" s="12"/>
    </row>
    <row r="260" spans="2:9" x14ac:dyDescent="0.2">
      <c r="B260" s="17"/>
      <c r="F260" s="12"/>
      <c r="G260" s="12"/>
      <c r="H260" s="12"/>
      <c r="I260" s="12"/>
    </row>
    <row r="261" spans="2:9" x14ac:dyDescent="0.2">
      <c r="B261" s="17"/>
      <c r="F261" s="12"/>
      <c r="G261" s="12"/>
      <c r="H261" s="12"/>
      <c r="I261" s="12"/>
    </row>
    <row r="262" spans="2:9" x14ac:dyDescent="0.2">
      <c r="B262" s="17"/>
      <c r="F262" s="12"/>
      <c r="G262" s="12"/>
      <c r="H262" s="12"/>
      <c r="I262" s="12"/>
    </row>
    <row r="263" spans="2:9" x14ac:dyDescent="0.2">
      <c r="B263" s="17"/>
      <c r="F263" s="12"/>
      <c r="G263" s="12"/>
      <c r="H263" s="12"/>
      <c r="I263" s="12"/>
    </row>
    <row r="264" spans="2:9" x14ac:dyDescent="0.2">
      <c r="B264" s="17"/>
      <c r="F264" s="12"/>
      <c r="G264" s="12"/>
      <c r="H264" s="12"/>
      <c r="I264" s="12"/>
    </row>
    <row r="265" spans="2:9" x14ac:dyDescent="0.2">
      <c r="B265" s="17"/>
      <c r="F265" s="12"/>
      <c r="G265" s="12"/>
      <c r="H265" s="12"/>
      <c r="I265" s="12"/>
    </row>
    <row r="266" spans="2:9" x14ac:dyDescent="0.2">
      <c r="B266" s="17"/>
      <c r="F266" s="12"/>
      <c r="G266" s="12"/>
      <c r="H266" s="12"/>
      <c r="I266" s="12"/>
    </row>
    <row r="267" spans="2:9" x14ac:dyDescent="0.2">
      <c r="B267" s="17"/>
      <c r="F267" s="12"/>
      <c r="G267" s="12"/>
      <c r="H267" s="12"/>
      <c r="I267" s="12"/>
    </row>
    <row r="268" spans="2:9" x14ac:dyDescent="0.2">
      <c r="B268" s="17"/>
      <c r="F268" s="12"/>
      <c r="G268" s="12"/>
      <c r="H268" s="12"/>
      <c r="I268" s="12"/>
    </row>
    <row r="269" spans="2:9" x14ac:dyDescent="0.2">
      <c r="B269" s="17"/>
      <c r="F269" s="12"/>
      <c r="G269" s="12"/>
      <c r="H269" s="12"/>
      <c r="I269" s="12"/>
    </row>
    <row r="270" spans="2:9" x14ac:dyDescent="0.2">
      <c r="B270" s="17"/>
      <c r="F270" s="12"/>
      <c r="G270" s="12"/>
      <c r="H270" s="12"/>
      <c r="I270" s="12"/>
    </row>
    <row r="271" spans="2:9" x14ac:dyDescent="0.2">
      <c r="B271" s="17"/>
      <c r="F271" s="12"/>
      <c r="G271" s="12"/>
      <c r="H271" s="12"/>
      <c r="I271" s="12"/>
    </row>
    <row r="272" spans="2:9" x14ac:dyDescent="0.2">
      <c r="B272" s="17"/>
      <c r="F272" s="12"/>
      <c r="G272" s="12"/>
      <c r="H272" s="12"/>
      <c r="I272" s="12"/>
    </row>
    <row r="273" spans="2:9" x14ac:dyDescent="0.2">
      <c r="B273" s="17"/>
      <c r="F273" s="12"/>
      <c r="G273" s="12"/>
      <c r="H273" s="12"/>
      <c r="I273" s="12"/>
    </row>
    <row r="274" spans="2:9" x14ac:dyDescent="0.2">
      <c r="B274" s="17"/>
      <c r="F274" s="12"/>
      <c r="G274" s="12"/>
      <c r="H274" s="12"/>
      <c r="I274" s="12"/>
    </row>
  </sheetData>
  <mergeCells count="339">
    <mergeCell ref="F22:I22"/>
    <mergeCell ref="B22:E22"/>
    <mergeCell ref="F27:I27"/>
    <mergeCell ref="B27:E27"/>
    <mergeCell ref="F26:I26"/>
    <mergeCell ref="B26:E26"/>
    <mergeCell ref="F25:I25"/>
    <mergeCell ref="B25:E25"/>
    <mergeCell ref="F24:I24"/>
    <mergeCell ref="B24:E24"/>
    <mergeCell ref="F23:I23"/>
    <mergeCell ref="B23:E23"/>
    <mergeCell ref="F32:I32"/>
    <mergeCell ref="B32:E32"/>
    <mergeCell ref="F31:I31"/>
    <mergeCell ref="B31:E31"/>
    <mergeCell ref="F30:I30"/>
    <mergeCell ref="B30:E30"/>
    <mergeCell ref="F29:I29"/>
    <mergeCell ref="B29:E29"/>
    <mergeCell ref="F28:I28"/>
    <mergeCell ref="B28:E28"/>
    <mergeCell ref="F37:I37"/>
    <mergeCell ref="B37:E37"/>
    <mergeCell ref="F36:I36"/>
    <mergeCell ref="B36:E36"/>
    <mergeCell ref="F35:I35"/>
    <mergeCell ref="B35:E35"/>
    <mergeCell ref="F34:I34"/>
    <mergeCell ref="B34:E34"/>
    <mergeCell ref="F33:I33"/>
    <mergeCell ref="B33:E33"/>
    <mergeCell ref="F42:I42"/>
    <mergeCell ref="B42:E42"/>
    <mergeCell ref="F41:I41"/>
    <mergeCell ref="B41:E41"/>
    <mergeCell ref="F40:I40"/>
    <mergeCell ref="B40:E40"/>
    <mergeCell ref="F39:I39"/>
    <mergeCell ref="B39:E39"/>
    <mergeCell ref="F38:I38"/>
    <mergeCell ref="B38:E38"/>
    <mergeCell ref="B14:E14"/>
    <mergeCell ref="F14:I14"/>
    <mergeCell ref="J14:M14"/>
    <mergeCell ref="N14:Q14"/>
    <mergeCell ref="R14:T14"/>
    <mergeCell ref="U14:W14"/>
    <mergeCell ref="X14:AA14"/>
    <mergeCell ref="V1:W1"/>
    <mergeCell ref="X1:Y1"/>
    <mergeCell ref="V2:W2"/>
    <mergeCell ref="X2:Y2"/>
    <mergeCell ref="B12:L12"/>
    <mergeCell ref="N12:AA12"/>
    <mergeCell ref="B1:F3"/>
    <mergeCell ref="G1:U1"/>
    <mergeCell ref="Z1:AA1"/>
    <mergeCell ref="G2:U3"/>
    <mergeCell ref="Z2:AA2"/>
    <mergeCell ref="V3:Y3"/>
    <mergeCell ref="Z3:AA3"/>
    <mergeCell ref="U5:Y5"/>
    <mergeCell ref="U6:Y7"/>
    <mergeCell ref="B8:E8"/>
    <mergeCell ref="F8:N8"/>
    <mergeCell ref="F17:I17"/>
    <mergeCell ref="J17:M17"/>
    <mergeCell ref="N17:Q17"/>
    <mergeCell ref="X17:AA17"/>
    <mergeCell ref="X15:AA15"/>
    <mergeCell ref="B16:E16"/>
    <mergeCell ref="F16:I16"/>
    <mergeCell ref="J16:M16"/>
    <mergeCell ref="N16:Q16"/>
    <mergeCell ref="X16:AA16"/>
    <mergeCell ref="B17:E17"/>
    <mergeCell ref="B15:E15"/>
    <mergeCell ref="F15:I15"/>
    <mergeCell ref="J15:M15"/>
    <mergeCell ref="N15:Q15"/>
    <mergeCell ref="R15:T15"/>
    <mergeCell ref="U15:W15"/>
    <mergeCell ref="U16:W16"/>
    <mergeCell ref="U17:W17"/>
    <mergeCell ref="F19:I19"/>
    <mergeCell ref="J19:M19"/>
    <mergeCell ref="N19:Q19"/>
    <mergeCell ref="X19:AA19"/>
    <mergeCell ref="B18:E18"/>
    <mergeCell ref="F18:I18"/>
    <mergeCell ref="J18:M18"/>
    <mergeCell ref="N18:Q18"/>
    <mergeCell ref="X18:AA18"/>
    <mergeCell ref="B19:E19"/>
    <mergeCell ref="U18:W18"/>
    <mergeCell ref="U19:W19"/>
    <mergeCell ref="R16:T44"/>
    <mergeCell ref="X20:AA20"/>
    <mergeCell ref="B21:E21"/>
    <mergeCell ref="F21:I21"/>
    <mergeCell ref="J21:M21"/>
    <mergeCell ref="N21:Q21"/>
    <mergeCell ref="X21:AA21"/>
    <mergeCell ref="B20:E20"/>
    <mergeCell ref="F20:I20"/>
    <mergeCell ref="J20:M20"/>
    <mergeCell ref="N20:Q20"/>
    <mergeCell ref="U20:W20"/>
    <mergeCell ref="U21:W21"/>
    <mergeCell ref="X22:AA22"/>
    <mergeCell ref="J23:M23"/>
    <mergeCell ref="N23:Q23"/>
    <mergeCell ref="X23:AA23"/>
    <mergeCell ref="J22:M22"/>
    <mergeCell ref="N22:Q22"/>
    <mergeCell ref="U22:W22"/>
    <mergeCell ref="U23:W23"/>
    <mergeCell ref="X24:AA24"/>
    <mergeCell ref="J25:M25"/>
    <mergeCell ref="N25:Q25"/>
    <mergeCell ref="X25:AA25"/>
    <mergeCell ref="J24:M24"/>
    <mergeCell ref="N24:Q24"/>
    <mergeCell ref="U24:W24"/>
    <mergeCell ref="U25:W25"/>
    <mergeCell ref="X26:AA26"/>
    <mergeCell ref="J27:M27"/>
    <mergeCell ref="N27:Q27"/>
    <mergeCell ref="X27:AA27"/>
    <mergeCell ref="J26:M26"/>
    <mergeCell ref="N26:Q26"/>
    <mergeCell ref="U26:W26"/>
    <mergeCell ref="U27:W27"/>
    <mergeCell ref="X28:AA28"/>
    <mergeCell ref="J29:M29"/>
    <mergeCell ref="N29:Q29"/>
    <mergeCell ref="X29:AA29"/>
    <mergeCell ref="J28:M28"/>
    <mergeCell ref="N28:Q28"/>
    <mergeCell ref="U28:W28"/>
    <mergeCell ref="U29:W29"/>
    <mergeCell ref="X30:AA30"/>
    <mergeCell ref="J31:M31"/>
    <mergeCell ref="N31:Q31"/>
    <mergeCell ref="X31:AA31"/>
    <mergeCell ref="J30:M30"/>
    <mergeCell ref="N30:Q30"/>
    <mergeCell ref="U30:W30"/>
    <mergeCell ref="U31:W31"/>
    <mergeCell ref="X32:AA32"/>
    <mergeCell ref="J33:M33"/>
    <mergeCell ref="N33:Q33"/>
    <mergeCell ref="X33:AA33"/>
    <mergeCell ref="J32:M32"/>
    <mergeCell ref="N32:Q32"/>
    <mergeCell ref="U32:W32"/>
    <mergeCell ref="U33:W33"/>
    <mergeCell ref="X34:AA34"/>
    <mergeCell ref="J35:M35"/>
    <mergeCell ref="N35:Q35"/>
    <mergeCell ref="X35:AA35"/>
    <mergeCell ref="J34:M34"/>
    <mergeCell ref="N34:Q34"/>
    <mergeCell ref="U34:W34"/>
    <mergeCell ref="U35:W35"/>
    <mergeCell ref="X36:AA36"/>
    <mergeCell ref="J37:M37"/>
    <mergeCell ref="N37:Q37"/>
    <mergeCell ref="X37:AA37"/>
    <mergeCell ref="J36:M36"/>
    <mergeCell ref="N36:Q36"/>
    <mergeCell ref="U36:W36"/>
    <mergeCell ref="U37:W37"/>
    <mergeCell ref="X38:AA38"/>
    <mergeCell ref="J39:M39"/>
    <mergeCell ref="N39:Q39"/>
    <mergeCell ref="X39:AA39"/>
    <mergeCell ref="J38:M38"/>
    <mergeCell ref="N38:Q38"/>
    <mergeCell ref="U38:W38"/>
    <mergeCell ref="U39:W39"/>
    <mergeCell ref="X43:AA43"/>
    <mergeCell ref="J42:M42"/>
    <mergeCell ref="N42:Q42"/>
    <mergeCell ref="U42:W42"/>
    <mergeCell ref="U43:W43"/>
    <mergeCell ref="X40:AA40"/>
    <mergeCell ref="J41:M41"/>
    <mergeCell ref="N41:Q41"/>
    <mergeCell ref="X41:AA41"/>
    <mergeCell ref="J40:M40"/>
    <mergeCell ref="N40:Q40"/>
    <mergeCell ref="U40:W40"/>
    <mergeCell ref="U41:W41"/>
    <mergeCell ref="B10:AA10"/>
    <mergeCell ref="U46:Z46"/>
    <mergeCell ref="U47:Z48"/>
    <mergeCell ref="B5:E5"/>
    <mergeCell ref="F5:N5"/>
    <mergeCell ref="B6:E6"/>
    <mergeCell ref="F6:N6"/>
    <mergeCell ref="B7:E7"/>
    <mergeCell ref="F7:N7"/>
    <mergeCell ref="F45:G45"/>
    <mergeCell ref="H45:I45"/>
    <mergeCell ref="F46:G46"/>
    <mergeCell ref="H46:I46"/>
    <mergeCell ref="X44:AA44"/>
    <mergeCell ref="F44:I44"/>
    <mergeCell ref="B44:E44"/>
    <mergeCell ref="J44:M44"/>
    <mergeCell ref="N44:Q44"/>
    <mergeCell ref="U44:W44"/>
    <mergeCell ref="X42:AA42"/>
    <mergeCell ref="B43:E43"/>
    <mergeCell ref="F43:I43"/>
    <mergeCell ref="J43:M43"/>
    <mergeCell ref="N43:Q43"/>
    <mergeCell ref="B45:E45"/>
    <mergeCell ref="B46:E46"/>
    <mergeCell ref="B47:E47"/>
    <mergeCell ref="B48:E48"/>
    <mergeCell ref="B49:E49"/>
    <mergeCell ref="B50:E50"/>
    <mergeCell ref="B51:E51"/>
    <mergeCell ref="B52:E52"/>
    <mergeCell ref="B53:E53"/>
    <mergeCell ref="B54:E54"/>
    <mergeCell ref="B55:E55"/>
    <mergeCell ref="B56:E56"/>
    <mergeCell ref="B57:E57"/>
    <mergeCell ref="B58:E58"/>
    <mergeCell ref="B59:E59"/>
    <mergeCell ref="B60:E60"/>
    <mergeCell ref="B61:E61"/>
    <mergeCell ref="B62:E62"/>
    <mergeCell ref="B63:E63"/>
    <mergeCell ref="B64:E64"/>
    <mergeCell ref="B65:E65"/>
    <mergeCell ref="B66:E66"/>
    <mergeCell ref="B67:E67"/>
    <mergeCell ref="B68:E68"/>
    <mergeCell ref="B69:E69"/>
    <mergeCell ref="B70:E70"/>
    <mergeCell ref="B71:E71"/>
    <mergeCell ref="B72:E72"/>
    <mergeCell ref="B73:E73"/>
    <mergeCell ref="B74:E74"/>
    <mergeCell ref="B75:E75"/>
    <mergeCell ref="B76:E76"/>
    <mergeCell ref="B77:E77"/>
    <mergeCell ref="B78:E78"/>
    <mergeCell ref="B79:E79"/>
    <mergeCell ref="B80:E80"/>
    <mergeCell ref="B81:E81"/>
    <mergeCell ref="B82:E82"/>
    <mergeCell ref="B83:E83"/>
    <mergeCell ref="B84:E84"/>
    <mergeCell ref="B85:E85"/>
    <mergeCell ref="B86:E86"/>
    <mergeCell ref="B87:E87"/>
    <mergeCell ref="B88:E88"/>
    <mergeCell ref="B89:E89"/>
    <mergeCell ref="B90:E90"/>
    <mergeCell ref="B91:E91"/>
    <mergeCell ref="B92:E92"/>
    <mergeCell ref="B93:E93"/>
    <mergeCell ref="B94:E94"/>
    <mergeCell ref="B95:E95"/>
    <mergeCell ref="B96:E96"/>
    <mergeCell ref="B97:E97"/>
    <mergeCell ref="B98:E98"/>
    <mergeCell ref="B99:E99"/>
    <mergeCell ref="B100:E100"/>
    <mergeCell ref="B101:E101"/>
    <mergeCell ref="B102:E102"/>
    <mergeCell ref="B103:E103"/>
    <mergeCell ref="B104:E104"/>
    <mergeCell ref="B105:E105"/>
    <mergeCell ref="B106:E106"/>
    <mergeCell ref="B107:E107"/>
    <mergeCell ref="B108:E108"/>
    <mergeCell ref="B109:E109"/>
    <mergeCell ref="B110:E110"/>
    <mergeCell ref="B111:E111"/>
    <mergeCell ref="B112:E112"/>
    <mergeCell ref="B113:E113"/>
    <mergeCell ref="B114:E114"/>
    <mergeCell ref="B115:E115"/>
    <mergeCell ref="B116:E116"/>
    <mergeCell ref="B117:E117"/>
    <mergeCell ref="B118:E118"/>
    <mergeCell ref="B119:E119"/>
    <mergeCell ref="B120:E120"/>
    <mergeCell ref="B121:E121"/>
    <mergeCell ref="B122:E122"/>
    <mergeCell ref="B123:E123"/>
    <mergeCell ref="B124:E124"/>
    <mergeCell ref="B125:E125"/>
    <mergeCell ref="B126:E126"/>
    <mergeCell ref="B127:E127"/>
    <mergeCell ref="B128:E128"/>
    <mergeCell ref="B129:E129"/>
    <mergeCell ref="B130:E130"/>
    <mergeCell ref="B131:E131"/>
    <mergeCell ref="B132:E132"/>
    <mergeCell ref="B133:E133"/>
    <mergeCell ref="B134:E134"/>
    <mergeCell ref="B135:E135"/>
    <mergeCell ref="B136:E136"/>
    <mergeCell ref="B137:E137"/>
    <mergeCell ref="B138:E138"/>
    <mergeCell ref="B139:E139"/>
    <mergeCell ref="B140:E140"/>
    <mergeCell ref="B141:E141"/>
    <mergeCell ref="B142:E142"/>
    <mergeCell ref="B143:E143"/>
    <mergeCell ref="B144:E144"/>
    <mergeCell ref="B145:E145"/>
    <mergeCell ref="B146:E146"/>
    <mergeCell ref="B147:E147"/>
    <mergeCell ref="B148:E148"/>
    <mergeCell ref="B149:E149"/>
    <mergeCell ref="B150:E150"/>
    <mergeCell ref="B151:E151"/>
    <mergeCell ref="B152:E152"/>
    <mergeCell ref="B153:E153"/>
    <mergeCell ref="B154:E154"/>
    <mergeCell ref="B155:E155"/>
    <mergeCell ref="B156:E156"/>
    <mergeCell ref="B157:E157"/>
    <mergeCell ref="B158:E158"/>
    <mergeCell ref="B159:E159"/>
    <mergeCell ref="B160:E160"/>
    <mergeCell ref="B161:E161"/>
    <mergeCell ref="B162:E162"/>
    <mergeCell ref="B163:E163"/>
    <mergeCell ref="B164:E164"/>
  </mergeCells>
  <dataValidations count="2">
    <dataValidation type="list" operator="equal" allowBlank="1" showInputMessage="1" showErrorMessage="1" sqref="AC6">
      <formula1>poids</formula1>
    </dataValidation>
    <dataValidation type="list" operator="equal" allowBlank="1" showInputMessage="1" showErrorMessage="1" sqref="AC7">
      <formula1>boites</formula1>
    </dataValidation>
  </dataValidations>
  <pageMargins left="0.7" right="0.7" top="0.75" bottom="0.75" header="0.3" footer="0.3"/>
  <pageSetup paperSize="9" scale="5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82"/>
  <sheetViews>
    <sheetView showWhiteSpace="0" view="pageBreakPreview" zoomScale="85" zoomScaleNormal="100" zoomScaleSheetLayoutView="85" workbookViewId="0">
      <selection activeCell="AB21" sqref="AB21"/>
    </sheetView>
  </sheetViews>
  <sheetFormatPr baseColWidth="10" defaultRowHeight="14.25" x14ac:dyDescent="0.2"/>
  <cols>
    <col min="1" max="2" width="3.7109375" style="12" customWidth="1"/>
    <col min="3" max="5" width="4.42578125" style="12" customWidth="1"/>
    <col min="6" max="8" width="4.42578125" style="17" customWidth="1"/>
    <col min="9" max="9" width="10.42578125" style="17" customWidth="1"/>
    <col min="10" max="12" width="3.7109375" style="12" customWidth="1"/>
    <col min="13" max="16" width="5.42578125" style="12" customWidth="1"/>
    <col min="17" max="17" width="1.140625" style="12" customWidth="1"/>
    <col min="18" max="21" width="5.42578125" style="12" customWidth="1"/>
    <col min="22" max="22" width="5.7109375" style="12" customWidth="1"/>
    <col min="23" max="27" width="5.42578125" style="12" customWidth="1"/>
    <col min="28" max="28" width="28.5703125" style="12" customWidth="1"/>
    <col min="29" max="16384" width="11.42578125" style="12"/>
  </cols>
  <sheetData>
    <row r="1" spans="1:29" ht="21.75" customHeight="1" x14ac:dyDescent="0.2">
      <c r="A1" s="23"/>
      <c r="B1" s="103"/>
      <c r="C1" s="104"/>
      <c r="D1" s="104"/>
      <c r="E1" s="104"/>
      <c r="F1" s="105"/>
      <c r="G1" s="146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/>
      <c r="U1" s="148"/>
      <c r="V1" s="149"/>
      <c r="W1" s="150"/>
      <c r="X1" s="151"/>
      <c r="Y1" s="152"/>
      <c r="Z1" s="151"/>
      <c r="AA1" s="153"/>
    </row>
    <row r="2" spans="1:29" ht="17.25" customHeight="1" x14ac:dyDescent="0.2">
      <c r="A2" s="23"/>
      <c r="B2" s="106"/>
      <c r="C2" s="107"/>
      <c r="D2" s="107"/>
      <c r="E2" s="107"/>
      <c r="F2" s="108"/>
      <c r="G2" s="154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  <c r="T2" s="155"/>
      <c r="U2" s="156"/>
      <c r="V2" s="160"/>
      <c r="W2" s="145"/>
      <c r="X2" s="143"/>
      <c r="Y2" s="145"/>
      <c r="Z2" s="143"/>
      <c r="AA2" s="161"/>
    </row>
    <row r="3" spans="1:29" ht="26.25" customHeight="1" thickBot="1" x14ac:dyDescent="0.25">
      <c r="A3" s="23"/>
      <c r="B3" s="109"/>
      <c r="C3" s="110"/>
      <c r="D3" s="110"/>
      <c r="E3" s="110"/>
      <c r="F3" s="111"/>
      <c r="G3" s="157"/>
      <c r="H3" s="158"/>
      <c r="I3" s="158"/>
      <c r="J3" s="158"/>
      <c r="K3" s="158"/>
      <c r="L3" s="158"/>
      <c r="M3" s="158"/>
      <c r="N3" s="158"/>
      <c r="O3" s="158"/>
      <c r="P3" s="158"/>
      <c r="Q3" s="158"/>
      <c r="R3" s="158"/>
      <c r="S3" s="158"/>
      <c r="T3" s="158"/>
      <c r="U3" s="159"/>
      <c r="V3" s="162"/>
      <c r="W3" s="163"/>
      <c r="X3" s="163"/>
      <c r="Y3" s="164"/>
      <c r="Z3" s="141"/>
      <c r="AA3" s="142"/>
    </row>
    <row r="4" spans="1:29" ht="15.75" x14ac:dyDescent="0.2">
      <c r="A4" s="24"/>
      <c r="B4" s="4"/>
      <c r="C4" s="4"/>
      <c r="D4" s="4"/>
      <c r="E4" s="4"/>
      <c r="F4" s="7"/>
      <c r="G4" s="8"/>
      <c r="H4" s="8"/>
      <c r="I4" s="8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1"/>
      <c r="AB4" s="16"/>
      <c r="AC4" s="16"/>
    </row>
    <row r="5" spans="1:29" ht="16.5" customHeight="1" x14ac:dyDescent="0.2">
      <c r="A5" s="25"/>
      <c r="B5" s="143" t="s">
        <v>42</v>
      </c>
      <c r="C5" s="144"/>
      <c r="D5" s="144"/>
      <c r="E5" s="145"/>
      <c r="F5" s="138"/>
      <c r="G5" s="139"/>
      <c r="H5" s="139"/>
      <c r="I5" s="139"/>
      <c r="J5" s="139"/>
      <c r="K5" s="139"/>
      <c r="L5" s="139"/>
      <c r="M5" s="139"/>
      <c r="N5" s="140"/>
      <c r="O5" s="5"/>
      <c r="P5" s="5"/>
      <c r="Q5" s="5"/>
      <c r="U5" s="165" t="s">
        <v>5</v>
      </c>
      <c r="V5" s="166"/>
      <c r="W5" s="166"/>
      <c r="X5" s="166"/>
      <c r="Y5" s="167"/>
      <c r="AB5" s="28" t="s">
        <v>82</v>
      </c>
      <c r="AC5" s="27">
        <v>10000</v>
      </c>
    </row>
    <row r="6" spans="1:29" ht="16.5" customHeight="1" x14ac:dyDescent="0.2">
      <c r="A6" s="25"/>
      <c r="B6" s="143" t="s">
        <v>3</v>
      </c>
      <c r="C6" s="144"/>
      <c r="D6" s="144"/>
      <c r="E6" s="145"/>
      <c r="F6" s="138"/>
      <c r="G6" s="139"/>
      <c r="H6" s="139"/>
      <c r="I6" s="139"/>
      <c r="J6" s="139"/>
      <c r="K6" s="139"/>
      <c r="L6" s="139"/>
      <c r="M6" s="139"/>
      <c r="N6" s="140"/>
      <c r="O6" s="6"/>
      <c r="P6" s="6"/>
      <c r="Q6" s="6"/>
      <c r="R6" s="6"/>
      <c r="U6" s="168"/>
      <c r="V6" s="169"/>
      <c r="W6" s="169"/>
      <c r="X6" s="169"/>
      <c r="Y6" s="170"/>
      <c r="AB6" s="29" t="s">
        <v>80</v>
      </c>
      <c r="AC6" s="26">
        <v>400</v>
      </c>
    </row>
    <row r="7" spans="1:29" ht="16.5" customHeight="1" x14ac:dyDescent="0.2">
      <c r="A7" s="25"/>
      <c r="B7" s="143" t="s">
        <v>4</v>
      </c>
      <c r="C7" s="144"/>
      <c r="D7" s="144"/>
      <c r="E7" s="145"/>
      <c r="F7" s="138"/>
      <c r="G7" s="139"/>
      <c r="H7" s="139"/>
      <c r="I7" s="139"/>
      <c r="J7" s="139"/>
      <c r="K7" s="139"/>
      <c r="L7" s="139"/>
      <c r="M7" s="139"/>
      <c r="N7" s="140"/>
      <c r="O7" s="6"/>
      <c r="P7" s="6"/>
      <c r="Q7" s="6"/>
      <c r="R7" s="6"/>
      <c r="U7" s="171"/>
      <c r="V7" s="172"/>
      <c r="W7" s="172"/>
      <c r="X7" s="172"/>
      <c r="Y7" s="173"/>
      <c r="AB7" s="30" t="s">
        <v>81</v>
      </c>
      <c r="AC7" s="27">
        <v>24</v>
      </c>
    </row>
    <row r="8" spans="1:29" ht="16.5" customHeight="1" x14ac:dyDescent="0.2">
      <c r="A8" s="25"/>
      <c r="B8" s="135" t="s">
        <v>83</v>
      </c>
      <c r="C8" s="136"/>
      <c r="D8" s="136"/>
      <c r="E8" s="137"/>
      <c r="F8" s="138">
        <f>ROUNDUP(AC5/((AC6/1000)*AC7*AC8),0)</f>
        <v>20</v>
      </c>
      <c r="G8" s="139"/>
      <c r="H8" s="139"/>
      <c r="I8" s="139"/>
      <c r="J8" s="139"/>
      <c r="K8" s="139"/>
      <c r="L8" s="139"/>
      <c r="M8" s="139"/>
      <c r="N8" s="140"/>
      <c r="O8" s="6"/>
      <c r="P8" s="6"/>
      <c r="Q8" s="6"/>
      <c r="R8" s="6"/>
      <c r="U8" s="11"/>
      <c r="V8" s="11"/>
      <c r="W8" s="11"/>
      <c r="X8" s="11"/>
      <c r="Y8" s="11"/>
      <c r="AB8" s="30" t="s">
        <v>79</v>
      </c>
      <c r="AC8" s="27">
        <v>54</v>
      </c>
    </row>
    <row r="9" spans="1:29" ht="18.75" customHeight="1" x14ac:dyDescent="0.2">
      <c r="A9" s="25"/>
      <c r="B9" s="20"/>
      <c r="C9" s="20"/>
      <c r="D9" s="20"/>
      <c r="E9" s="20"/>
      <c r="F9" s="11"/>
      <c r="G9" s="11"/>
      <c r="H9" s="11"/>
      <c r="I9" s="11"/>
      <c r="J9" s="11"/>
      <c r="K9" s="11"/>
      <c r="L9" s="11"/>
      <c r="M9" s="11"/>
      <c r="N9" s="11"/>
      <c r="O9" s="6"/>
      <c r="P9" s="6"/>
      <c r="Q9" s="6"/>
      <c r="R9" s="6"/>
      <c r="S9" s="6"/>
      <c r="Y9" s="5"/>
      <c r="Z9" s="5"/>
    </row>
    <row r="10" spans="1:29" ht="78.75" customHeight="1" x14ac:dyDescent="0.2">
      <c r="A10" s="25"/>
      <c r="B10" s="35" t="s">
        <v>40</v>
      </c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9" ht="11.25" customHeight="1" thickBot="1" x14ac:dyDescent="0.25">
      <c r="A11" s="17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</row>
    <row r="12" spans="1:29" ht="30.75" customHeight="1" thickBot="1" x14ac:dyDescent="0.25">
      <c r="A12" s="17"/>
      <c r="B12" s="100" t="s">
        <v>206</v>
      </c>
      <c r="C12" s="101"/>
      <c r="D12" s="101"/>
      <c r="E12" s="101"/>
      <c r="F12" s="101"/>
      <c r="G12" s="101"/>
      <c r="H12" s="101"/>
      <c r="I12" s="101"/>
      <c r="J12" s="101"/>
      <c r="K12" s="101"/>
      <c r="L12" s="102"/>
      <c r="M12" s="10"/>
      <c r="N12" s="100" t="s">
        <v>85</v>
      </c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2"/>
    </row>
    <row r="13" spans="1:29" ht="15.75" customHeight="1" thickBot="1" x14ac:dyDescent="0.4">
      <c r="A13" s="9"/>
      <c r="B13" s="3"/>
      <c r="C13" s="3"/>
      <c r="D13" s="3"/>
      <c r="E13" s="3"/>
      <c r="F13" s="9"/>
      <c r="G13" s="9"/>
      <c r="H13" s="9"/>
      <c r="I13" s="9"/>
      <c r="J13" s="3"/>
      <c r="K13" s="3"/>
      <c r="L13" s="3"/>
      <c r="M13" s="3"/>
      <c r="N13" s="3"/>
      <c r="O13" s="3"/>
      <c r="P13" s="3"/>
      <c r="Q13" s="3"/>
      <c r="R13" s="3"/>
      <c r="S13" s="3"/>
      <c r="T13" s="1"/>
      <c r="U13" s="1"/>
    </row>
    <row r="14" spans="1:29" ht="30" customHeight="1" thickBot="1" x14ac:dyDescent="0.25">
      <c r="A14" s="13"/>
      <c r="B14" s="87" t="s">
        <v>7</v>
      </c>
      <c r="C14" s="88"/>
      <c r="D14" s="88"/>
      <c r="E14" s="183"/>
      <c r="F14" s="184" t="s">
        <v>41</v>
      </c>
      <c r="G14" s="185"/>
      <c r="H14" s="185"/>
      <c r="I14" s="186"/>
      <c r="J14" s="87" t="s">
        <v>0</v>
      </c>
      <c r="K14" s="88"/>
      <c r="L14" s="88"/>
      <c r="M14" s="183"/>
      <c r="N14" s="87" t="s">
        <v>1</v>
      </c>
      <c r="O14" s="88"/>
      <c r="P14" s="88"/>
      <c r="Q14" s="89"/>
      <c r="R14" s="187" t="s">
        <v>6</v>
      </c>
      <c r="S14" s="175"/>
      <c r="T14" s="176"/>
      <c r="U14" s="174" t="s">
        <v>8</v>
      </c>
      <c r="V14" s="175"/>
      <c r="W14" s="176"/>
      <c r="X14" s="87" t="s">
        <v>9</v>
      </c>
      <c r="Y14" s="88"/>
      <c r="Z14" s="88"/>
      <c r="AA14" s="89"/>
    </row>
    <row r="15" spans="1:29" ht="27" customHeight="1" thickBot="1" x14ac:dyDescent="0.25">
      <c r="A15" s="13"/>
      <c r="B15" s="177" t="s">
        <v>10</v>
      </c>
      <c r="C15" s="178"/>
      <c r="D15" s="178"/>
      <c r="E15" s="179"/>
      <c r="F15" s="50">
        <f>SUM(J15,N15,R15,U15)</f>
        <v>7</v>
      </c>
      <c r="G15" s="50"/>
      <c r="H15" s="50"/>
      <c r="I15" s="50"/>
      <c r="J15" s="51">
        <v>3</v>
      </c>
      <c r="K15" s="51"/>
      <c r="L15" s="51"/>
      <c r="M15" s="51"/>
      <c r="N15" s="65">
        <f>IF(AC6=400,2,1)</f>
        <v>2</v>
      </c>
      <c r="O15" s="66"/>
      <c r="P15" s="66"/>
      <c r="Q15" s="67"/>
      <c r="R15" s="55">
        <v>1</v>
      </c>
      <c r="S15" s="55"/>
      <c r="T15" s="55"/>
      <c r="U15" s="55">
        <v>1</v>
      </c>
      <c r="V15" s="55"/>
      <c r="W15" s="55"/>
      <c r="X15" s="180"/>
      <c r="Y15" s="181"/>
      <c r="Z15" s="181"/>
      <c r="AA15" s="182"/>
    </row>
    <row r="16" spans="1:29" ht="27" customHeight="1" thickBot="1" x14ac:dyDescent="0.25">
      <c r="A16" s="14"/>
      <c r="B16" s="129" t="s">
        <v>11</v>
      </c>
      <c r="C16" s="130"/>
      <c r="D16" s="130"/>
      <c r="E16" s="131"/>
      <c r="F16" s="50">
        <f>SUM(J16,N16,R16,U16)</f>
        <v>3</v>
      </c>
      <c r="G16" s="50"/>
      <c r="H16" s="50"/>
      <c r="I16" s="50"/>
      <c r="J16" s="51">
        <v>2</v>
      </c>
      <c r="K16" s="51"/>
      <c r="L16" s="51"/>
      <c r="M16" s="51"/>
      <c r="N16" s="62"/>
      <c r="O16" s="63"/>
      <c r="P16" s="63"/>
      <c r="Q16" s="64"/>
      <c r="R16" s="74"/>
      <c r="S16" s="75"/>
      <c r="T16" s="76"/>
      <c r="U16" s="55">
        <v>1</v>
      </c>
      <c r="V16" s="55"/>
      <c r="W16" s="55"/>
      <c r="X16" s="188"/>
      <c r="Y16" s="189"/>
      <c r="Z16" s="189"/>
      <c r="AA16" s="190"/>
    </row>
    <row r="17" spans="1:27" ht="27" customHeight="1" thickBot="1" x14ac:dyDescent="0.25">
      <c r="A17" s="14"/>
      <c r="B17" s="129" t="s">
        <v>12</v>
      </c>
      <c r="C17" s="130"/>
      <c r="D17" s="130"/>
      <c r="E17" s="131"/>
      <c r="F17" s="50">
        <f t="shared" ref="F17:F44" si="0">SUM(J17,N17,R17,U17)</f>
        <v>5</v>
      </c>
      <c r="G17" s="50"/>
      <c r="H17" s="50"/>
      <c r="I17" s="50"/>
      <c r="J17" s="51">
        <v>2</v>
      </c>
      <c r="K17" s="51"/>
      <c r="L17" s="51"/>
      <c r="M17" s="51"/>
      <c r="N17" s="65">
        <v>2</v>
      </c>
      <c r="O17" s="66"/>
      <c r="P17" s="66"/>
      <c r="Q17" s="67"/>
      <c r="R17" s="77"/>
      <c r="S17" s="78"/>
      <c r="T17" s="79"/>
      <c r="U17" s="55">
        <v>1</v>
      </c>
      <c r="V17" s="55"/>
      <c r="W17" s="55"/>
      <c r="X17" s="188"/>
      <c r="Y17" s="189"/>
      <c r="Z17" s="189"/>
      <c r="AA17" s="190"/>
    </row>
    <row r="18" spans="1:27" ht="27" customHeight="1" thickBot="1" x14ac:dyDescent="0.25">
      <c r="A18" s="14"/>
      <c r="B18" s="129" t="s">
        <v>13</v>
      </c>
      <c r="C18" s="130"/>
      <c r="D18" s="130"/>
      <c r="E18" s="131"/>
      <c r="F18" s="50">
        <f t="shared" si="0"/>
        <v>3</v>
      </c>
      <c r="G18" s="50"/>
      <c r="H18" s="50"/>
      <c r="I18" s="50"/>
      <c r="J18" s="51">
        <v>2</v>
      </c>
      <c r="K18" s="51"/>
      <c r="L18" s="51"/>
      <c r="M18" s="51"/>
      <c r="N18" s="62"/>
      <c r="O18" s="63"/>
      <c r="P18" s="63"/>
      <c r="Q18" s="64"/>
      <c r="R18" s="77"/>
      <c r="S18" s="78"/>
      <c r="T18" s="79"/>
      <c r="U18" s="55">
        <v>1</v>
      </c>
      <c r="V18" s="55"/>
      <c r="W18" s="55"/>
      <c r="X18" s="188"/>
      <c r="Y18" s="189"/>
      <c r="Z18" s="189"/>
      <c r="AA18" s="190"/>
    </row>
    <row r="19" spans="1:27" ht="27" customHeight="1" thickBot="1" x14ac:dyDescent="0.25">
      <c r="A19" s="14"/>
      <c r="B19" s="129" t="s">
        <v>14</v>
      </c>
      <c r="C19" s="130"/>
      <c r="D19" s="130"/>
      <c r="E19" s="131"/>
      <c r="F19" s="50">
        <f>SUM(J19,N19,R19,U19)</f>
        <v>5</v>
      </c>
      <c r="G19" s="50"/>
      <c r="H19" s="50"/>
      <c r="I19" s="50"/>
      <c r="J19" s="51">
        <v>2</v>
      </c>
      <c r="K19" s="51"/>
      <c r="L19" s="51"/>
      <c r="M19" s="51"/>
      <c r="N19" s="65">
        <v>2</v>
      </c>
      <c r="O19" s="66"/>
      <c r="P19" s="66"/>
      <c r="Q19" s="67"/>
      <c r="R19" s="77"/>
      <c r="S19" s="78"/>
      <c r="T19" s="79"/>
      <c r="U19" s="55">
        <v>1</v>
      </c>
      <c r="V19" s="55"/>
      <c r="W19" s="55"/>
      <c r="X19" s="188"/>
      <c r="Y19" s="189"/>
      <c r="Z19" s="189"/>
      <c r="AA19" s="190"/>
    </row>
    <row r="20" spans="1:27" ht="27" customHeight="1" thickBot="1" x14ac:dyDescent="0.25">
      <c r="A20" s="14"/>
      <c r="B20" s="129" t="s">
        <v>15</v>
      </c>
      <c r="C20" s="130"/>
      <c r="D20" s="130"/>
      <c r="E20" s="131"/>
      <c r="F20" s="50">
        <f t="shared" si="0"/>
        <v>3</v>
      </c>
      <c r="G20" s="50"/>
      <c r="H20" s="50"/>
      <c r="I20" s="50"/>
      <c r="J20" s="51">
        <v>2</v>
      </c>
      <c r="K20" s="51"/>
      <c r="L20" s="51"/>
      <c r="M20" s="51"/>
      <c r="N20" s="62"/>
      <c r="O20" s="63"/>
      <c r="P20" s="63"/>
      <c r="Q20" s="64"/>
      <c r="R20" s="77"/>
      <c r="S20" s="78"/>
      <c r="T20" s="79"/>
      <c r="U20" s="55">
        <v>1</v>
      </c>
      <c r="V20" s="55"/>
      <c r="W20" s="55"/>
      <c r="X20" s="188"/>
      <c r="Y20" s="189"/>
      <c r="Z20" s="189"/>
      <c r="AA20" s="190"/>
    </row>
    <row r="21" spans="1:27" ht="27" customHeight="1" thickBot="1" x14ac:dyDescent="0.25">
      <c r="A21" s="14"/>
      <c r="B21" s="129" t="s">
        <v>16</v>
      </c>
      <c r="C21" s="130"/>
      <c r="D21" s="130"/>
      <c r="E21" s="131"/>
      <c r="F21" s="50">
        <f t="shared" si="0"/>
        <v>5</v>
      </c>
      <c r="G21" s="50"/>
      <c r="H21" s="50"/>
      <c r="I21" s="50"/>
      <c r="J21" s="51">
        <v>2</v>
      </c>
      <c r="K21" s="51"/>
      <c r="L21" s="51"/>
      <c r="M21" s="51"/>
      <c r="N21" s="65">
        <v>2</v>
      </c>
      <c r="O21" s="66"/>
      <c r="P21" s="66"/>
      <c r="Q21" s="67"/>
      <c r="R21" s="77"/>
      <c r="S21" s="78"/>
      <c r="T21" s="79"/>
      <c r="U21" s="55">
        <v>1</v>
      </c>
      <c r="V21" s="55"/>
      <c r="W21" s="55"/>
      <c r="X21" s="188"/>
      <c r="Y21" s="189"/>
      <c r="Z21" s="189"/>
      <c r="AA21" s="190"/>
    </row>
    <row r="22" spans="1:27" ht="27" customHeight="1" thickBot="1" x14ac:dyDescent="0.25">
      <c r="A22" s="14"/>
      <c r="B22" s="129" t="s">
        <v>17</v>
      </c>
      <c r="C22" s="130"/>
      <c r="D22" s="130"/>
      <c r="E22" s="131"/>
      <c r="F22" s="50">
        <f t="shared" si="0"/>
        <v>3</v>
      </c>
      <c r="G22" s="50"/>
      <c r="H22" s="50"/>
      <c r="I22" s="50"/>
      <c r="J22" s="51">
        <v>2</v>
      </c>
      <c r="K22" s="51"/>
      <c r="L22" s="51"/>
      <c r="M22" s="51"/>
      <c r="N22" s="62"/>
      <c r="O22" s="63"/>
      <c r="P22" s="63"/>
      <c r="Q22" s="64"/>
      <c r="R22" s="77"/>
      <c r="S22" s="78"/>
      <c r="T22" s="79"/>
      <c r="U22" s="55">
        <v>1</v>
      </c>
      <c r="V22" s="55"/>
      <c r="W22" s="55"/>
      <c r="X22" s="188"/>
      <c r="Y22" s="189"/>
      <c r="Z22" s="189"/>
      <c r="AA22" s="190"/>
    </row>
    <row r="23" spans="1:27" ht="27" customHeight="1" thickBot="1" x14ac:dyDescent="0.25">
      <c r="A23" s="14"/>
      <c r="B23" s="129" t="s">
        <v>18</v>
      </c>
      <c r="C23" s="130"/>
      <c r="D23" s="130"/>
      <c r="E23" s="131"/>
      <c r="F23" s="50">
        <f t="shared" si="0"/>
        <v>5</v>
      </c>
      <c r="G23" s="50"/>
      <c r="H23" s="50"/>
      <c r="I23" s="50"/>
      <c r="J23" s="51">
        <v>2</v>
      </c>
      <c r="K23" s="51"/>
      <c r="L23" s="51"/>
      <c r="M23" s="51"/>
      <c r="N23" s="65">
        <v>2</v>
      </c>
      <c r="O23" s="66"/>
      <c r="P23" s="66"/>
      <c r="Q23" s="67"/>
      <c r="R23" s="77"/>
      <c r="S23" s="78"/>
      <c r="T23" s="79"/>
      <c r="U23" s="55">
        <v>1</v>
      </c>
      <c r="V23" s="55"/>
      <c r="W23" s="55"/>
      <c r="X23" s="188"/>
      <c r="Y23" s="189"/>
      <c r="Z23" s="189"/>
      <c r="AA23" s="190"/>
    </row>
    <row r="24" spans="1:27" ht="27" customHeight="1" thickBot="1" x14ac:dyDescent="0.25">
      <c r="B24" s="129" t="s">
        <v>19</v>
      </c>
      <c r="C24" s="130"/>
      <c r="D24" s="130"/>
      <c r="E24" s="131"/>
      <c r="F24" s="50">
        <f t="shared" si="0"/>
        <v>3</v>
      </c>
      <c r="G24" s="50"/>
      <c r="H24" s="50"/>
      <c r="I24" s="50"/>
      <c r="J24" s="51">
        <v>2</v>
      </c>
      <c r="K24" s="51"/>
      <c r="L24" s="51"/>
      <c r="M24" s="51"/>
      <c r="N24" s="62"/>
      <c r="O24" s="63"/>
      <c r="P24" s="63"/>
      <c r="Q24" s="64"/>
      <c r="R24" s="77"/>
      <c r="S24" s="78"/>
      <c r="T24" s="79"/>
      <c r="U24" s="55">
        <v>1</v>
      </c>
      <c r="V24" s="55"/>
      <c r="W24" s="55"/>
      <c r="X24" s="188"/>
      <c r="Y24" s="189"/>
      <c r="Z24" s="189"/>
      <c r="AA24" s="190"/>
    </row>
    <row r="25" spans="1:27" ht="27" customHeight="1" thickBot="1" x14ac:dyDescent="0.25">
      <c r="A25" s="15"/>
      <c r="B25" s="129" t="s">
        <v>20</v>
      </c>
      <c r="C25" s="130"/>
      <c r="D25" s="130"/>
      <c r="E25" s="131"/>
      <c r="F25" s="50">
        <f t="shared" si="0"/>
        <v>5</v>
      </c>
      <c r="G25" s="50"/>
      <c r="H25" s="50"/>
      <c r="I25" s="50"/>
      <c r="J25" s="51">
        <v>2</v>
      </c>
      <c r="K25" s="51"/>
      <c r="L25" s="51"/>
      <c r="M25" s="51"/>
      <c r="N25" s="65">
        <v>2</v>
      </c>
      <c r="O25" s="66"/>
      <c r="P25" s="66"/>
      <c r="Q25" s="67"/>
      <c r="R25" s="77"/>
      <c r="S25" s="78"/>
      <c r="T25" s="79"/>
      <c r="U25" s="55">
        <v>1</v>
      </c>
      <c r="V25" s="55"/>
      <c r="W25" s="55"/>
      <c r="X25" s="188"/>
      <c r="Y25" s="189"/>
      <c r="Z25" s="189"/>
      <c r="AA25" s="190"/>
    </row>
    <row r="26" spans="1:27" ht="27" customHeight="1" thickBot="1" x14ac:dyDescent="0.25">
      <c r="B26" s="129" t="s">
        <v>21</v>
      </c>
      <c r="C26" s="130"/>
      <c r="D26" s="130"/>
      <c r="E26" s="131"/>
      <c r="F26" s="50">
        <f t="shared" si="0"/>
        <v>3</v>
      </c>
      <c r="G26" s="50"/>
      <c r="H26" s="50"/>
      <c r="I26" s="50"/>
      <c r="J26" s="51">
        <v>2</v>
      </c>
      <c r="K26" s="51"/>
      <c r="L26" s="51"/>
      <c r="M26" s="51"/>
      <c r="N26" s="62"/>
      <c r="O26" s="63"/>
      <c r="P26" s="63"/>
      <c r="Q26" s="64"/>
      <c r="R26" s="77"/>
      <c r="S26" s="78"/>
      <c r="T26" s="79"/>
      <c r="U26" s="55">
        <v>1</v>
      </c>
      <c r="V26" s="55"/>
      <c r="W26" s="55"/>
      <c r="X26" s="188"/>
      <c r="Y26" s="189"/>
      <c r="Z26" s="189"/>
      <c r="AA26" s="190"/>
    </row>
    <row r="27" spans="1:27" ht="27" customHeight="1" thickBot="1" x14ac:dyDescent="0.25">
      <c r="B27" s="129" t="s">
        <v>22</v>
      </c>
      <c r="C27" s="130"/>
      <c r="D27" s="130"/>
      <c r="E27" s="131"/>
      <c r="F27" s="50">
        <f t="shared" si="0"/>
        <v>5</v>
      </c>
      <c r="G27" s="50"/>
      <c r="H27" s="50"/>
      <c r="I27" s="50"/>
      <c r="J27" s="51">
        <v>2</v>
      </c>
      <c r="K27" s="51"/>
      <c r="L27" s="51"/>
      <c r="M27" s="51"/>
      <c r="N27" s="65">
        <v>2</v>
      </c>
      <c r="O27" s="66"/>
      <c r="P27" s="66"/>
      <c r="Q27" s="67"/>
      <c r="R27" s="77"/>
      <c r="S27" s="78"/>
      <c r="T27" s="79"/>
      <c r="U27" s="55">
        <v>1</v>
      </c>
      <c r="V27" s="55"/>
      <c r="W27" s="55"/>
      <c r="X27" s="188"/>
      <c r="Y27" s="189"/>
      <c r="Z27" s="189"/>
      <c r="AA27" s="190"/>
    </row>
    <row r="28" spans="1:27" ht="27" customHeight="1" thickBot="1" x14ac:dyDescent="0.25">
      <c r="B28" s="129" t="s">
        <v>23</v>
      </c>
      <c r="C28" s="130"/>
      <c r="D28" s="130"/>
      <c r="E28" s="131"/>
      <c r="F28" s="50">
        <f t="shared" si="0"/>
        <v>3</v>
      </c>
      <c r="G28" s="50"/>
      <c r="H28" s="50"/>
      <c r="I28" s="50"/>
      <c r="J28" s="51">
        <v>2</v>
      </c>
      <c r="K28" s="51"/>
      <c r="L28" s="51"/>
      <c r="M28" s="51"/>
      <c r="N28" s="62"/>
      <c r="O28" s="63"/>
      <c r="P28" s="63"/>
      <c r="Q28" s="64"/>
      <c r="R28" s="77"/>
      <c r="S28" s="78"/>
      <c r="T28" s="79"/>
      <c r="U28" s="55">
        <v>1</v>
      </c>
      <c r="V28" s="55"/>
      <c r="W28" s="55"/>
      <c r="X28" s="188"/>
      <c r="Y28" s="189"/>
      <c r="Z28" s="189"/>
      <c r="AA28" s="190"/>
    </row>
    <row r="29" spans="1:27" ht="27" customHeight="1" thickBot="1" x14ac:dyDescent="0.25">
      <c r="B29" s="132" t="s">
        <v>24</v>
      </c>
      <c r="C29" s="133"/>
      <c r="D29" s="133"/>
      <c r="E29" s="134"/>
      <c r="F29" s="50">
        <f t="shared" si="0"/>
        <v>5</v>
      </c>
      <c r="G29" s="50"/>
      <c r="H29" s="50"/>
      <c r="I29" s="50"/>
      <c r="J29" s="51">
        <v>2</v>
      </c>
      <c r="K29" s="51"/>
      <c r="L29" s="51"/>
      <c r="M29" s="51"/>
      <c r="N29" s="65">
        <v>2</v>
      </c>
      <c r="O29" s="66"/>
      <c r="P29" s="66"/>
      <c r="Q29" s="67"/>
      <c r="R29" s="77"/>
      <c r="S29" s="78"/>
      <c r="T29" s="79"/>
      <c r="U29" s="55">
        <v>1</v>
      </c>
      <c r="V29" s="55"/>
      <c r="W29" s="55"/>
      <c r="X29" s="191"/>
      <c r="Y29" s="192"/>
      <c r="Z29" s="192"/>
      <c r="AA29" s="193"/>
    </row>
    <row r="30" spans="1:27" ht="27" customHeight="1" thickBot="1" x14ac:dyDescent="0.25">
      <c r="B30" s="177" t="s">
        <v>25</v>
      </c>
      <c r="C30" s="178"/>
      <c r="D30" s="178"/>
      <c r="E30" s="179"/>
      <c r="F30" s="50">
        <f t="shared" si="0"/>
        <v>2</v>
      </c>
      <c r="G30" s="50"/>
      <c r="H30" s="50"/>
      <c r="I30" s="50"/>
      <c r="J30" s="51">
        <v>1</v>
      </c>
      <c r="K30" s="51"/>
      <c r="L30" s="51"/>
      <c r="M30" s="51"/>
      <c r="N30" s="71"/>
      <c r="O30" s="72"/>
      <c r="P30" s="72"/>
      <c r="Q30" s="73"/>
      <c r="R30" s="77"/>
      <c r="S30" s="78"/>
      <c r="T30" s="79"/>
      <c r="U30" s="55">
        <v>1</v>
      </c>
      <c r="V30" s="55"/>
      <c r="W30" s="55"/>
      <c r="X30" s="180"/>
      <c r="Y30" s="181"/>
      <c r="Z30" s="181"/>
      <c r="AA30" s="182"/>
    </row>
    <row r="31" spans="1:27" ht="27" customHeight="1" thickBot="1" x14ac:dyDescent="0.25">
      <c r="B31" s="129" t="s">
        <v>26</v>
      </c>
      <c r="C31" s="130"/>
      <c r="D31" s="130"/>
      <c r="E31" s="131"/>
      <c r="F31" s="50">
        <f t="shared" si="0"/>
        <v>4</v>
      </c>
      <c r="G31" s="50"/>
      <c r="H31" s="50"/>
      <c r="I31" s="50"/>
      <c r="J31" s="58">
        <v>1</v>
      </c>
      <c r="K31" s="58"/>
      <c r="L31" s="58"/>
      <c r="M31" s="58"/>
      <c r="N31" s="65">
        <v>2</v>
      </c>
      <c r="O31" s="66"/>
      <c r="P31" s="66"/>
      <c r="Q31" s="67"/>
      <c r="R31" s="77"/>
      <c r="S31" s="78"/>
      <c r="T31" s="79"/>
      <c r="U31" s="55">
        <v>1</v>
      </c>
      <c r="V31" s="55"/>
      <c r="W31" s="55"/>
      <c r="X31" s="188"/>
      <c r="Y31" s="189"/>
      <c r="Z31" s="189"/>
      <c r="AA31" s="190"/>
    </row>
    <row r="32" spans="1:27" ht="27" customHeight="1" thickBot="1" x14ac:dyDescent="0.25">
      <c r="B32" s="129" t="s">
        <v>27</v>
      </c>
      <c r="C32" s="130"/>
      <c r="D32" s="130"/>
      <c r="E32" s="131"/>
      <c r="F32" s="50">
        <f t="shared" si="0"/>
        <v>2</v>
      </c>
      <c r="G32" s="50"/>
      <c r="H32" s="50"/>
      <c r="I32" s="50"/>
      <c r="J32" s="51">
        <v>1</v>
      </c>
      <c r="K32" s="51"/>
      <c r="L32" s="51"/>
      <c r="M32" s="51"/>
      <c r="N32" s="62"/>
      <c r="O32" s="63"/>
      <c r="P32" s="63"/>
      <c r="Q32" s="64"/>
      <c r="R32" s="77"/>
      <c r="S32" s="78"/>
      <c r="T32" s="79"/>
      <c r="U32" s="55">
        <v>1</v>
      </c>
      <c r="V32" s="55"/>
      <c r="W32" s="55"/>
      <c r="X32" s="188"/>
      <c r="Y32" s="189"/>
      <c r="Z32" s="189"/>
      <c r="AA32" s="190"/>
    </row>
    <row r="33" spans="1:27" ht="27" customHeight="1" thickBot="1" x14ac:dyDescent="0.25">
      <c r="B33" s="129" t="s">
        <v>28</v>
      </c>
      <c r="C33" s="130"/>
      <c r="D33" s="130"/>
      <c r="E33" s="131"/>
      <c r="F33" s="50">
        <f t="shared" si="0"/>
        <v>4</v>
      </c>
      <c r="G33" s="50"/>
      <c r="H33" s="50"/>
      <c r="I33" s="50"/>
      <c r="J33" s="58">
        <v>1</v>
      </c>
      <c r="K33" s="58"/>
      <c r="L33" s="58"/>
      <c r="M33" s="58"/>
      <c r="N33" s="65">
        <v>2</v>
      </c>
      <c r="O33" s="66"/>
      <c r="P33" s="66"/>
      <c r="Q33" s="67"/>
      <c r="R33" s="77"/>
      <c r="S33" s="78"/>
      <c r="T33" s="79"/>
      <c r="U33" s="55">
        <v>1</v>
      </c>
      <c r="V33" s="55"/>
      <c r="W33" s="55"/>
      <c r="X33" s="188"/>
      <c r="Y33" s="189"/>
      <c r="Z33" s="189"/>
      <c r="AA33" s="190"/>
    </row>
    <row r="34" spans="1:27" ht="27" customHeight="1" thickBot="1" x14ac:dyDescent="0.25">
      <c r="B34" s="129" t="s">
        <v>29</v>
      </c>
      <c r="C34" s="130"/>
      <c r="D34" s="130"/>
      <c r="E34" s="131"/>
      <c r="F34" s="50">
        <f t="shared" si="0"/>
        <v>2</v>
      </c>
      <c r="G34" s="50"/>
      <c r="H34" s="50"/>
      <c r="I34" s="50"/>
      <c r="J34" s="51">
        <v>1</v>
      </c>
      <c r="K34" s="51"/>
      <c r="L34" s="51"/>
      <c r="M34" s="51"/>
      <c r="N34" s="62"/>
      <c r="O34" s="63"/>
      <c r="P34" s="63"/>
      <c r="Q34" s="64"/>
      <c r="R34" s="77"/>
      <c r="S34" s="78"/>
      <c r="T34" s="79"/>
      <c r="U34" s="55">
        <v>1</v>
      </c>
      <c r="V34" s="55"/>
      <c r="W34" s="55"/>
      <c r="X34" s="188"/>
      <c r="Y34" s="189"/>
      <c r="Z34" s="189"/>
      <c r="AA34" s="190"/>
    </row>
    <row r="35" spans="1:27" ht="27" customHeight="1" thickBot="1" x14ac:dyDescent="0.25">
      <c r="B35" s="129" t="s">
        <v>30</v>
      </c>
      <c r="C35" s="130"/>
      <c r="D35" s="130"/>
      <c r="E35" s="131"/>
      <c r="F35" s="50">
        <f t="shared" si="0"/>
        <v>4</v>
      </c>
      <c r="G35" s="50"/>
      <c r="H35" s="50"/>
      <c r="I35" s="50"/>
      <c r="J35" s="58">
        <v>1</v>
      </c>
      <c r="K35" s="58"/>
      <c r="L35" s="58"/>
      <c r="M35" s="58"/>
      <c r="N35" s="65">
        <v>2</v>
      </c>
      <c r="O35" s="66"/>
      <c r="P35" s="66"/>
      <c r="Q35" s="67"/>
      <c r="R35" s="77"/>
      <c r="S35" s="78"/>
      <c r="T35" s="79"/>
      <c r="U35" s="55">
        <v>1</v>
      </c>
      <c r="V35" s="55"/>
      <c r="W35" s="55"/>
      <c r="X35" s="188"/>
      <c r="Y35" s="189"/>
      <c r="Z35" s="189"/>
      <c r="AA35" s="190"/>
    </row>
    <row r="36" spans="1:27" ht="27" customHeight="1" thickBot="1" x14ac:dyDescent="0.25">
      <c r="B36" s="129" t="s">
        <v>31</v>
      </c>
      <c r="C36" s="130"/>
      <c r="D36" s="130"/>
      <c r="E36" s="131"/>
      <c r="F36" s="50">
        <f t="shared" si="0"/>
        <v>2</v>
      </c>
      <c r="G36" s="50"/>
      <c r="H36" s="50"/>
      <c r="I36" s="50"/>
      <c r="J36" s="51">
        <v>1</v>
      </c>
      <c r="K36" s="51"/>
      <c r="L36" s="51"/>
      <c r="M36" s="51"/>
      <c r="N36" s="62"/>
      <c r="O36" s="63"/>
      <c r="P36" s="63"/>
      <c r="Q36" s="64"/>
      <c r="R36" s="77"/>
      <c r="S36" s="78"/>
      <c r="T36" s="79"/>
      <c r="U36" s="55">
        <v>1</v>
      </c>
      <c r="V36" s="55"/>
      <c r="W36" s="55"/>
      <c r="X36" s="188"/>
      <c r="Y36" s="189"/>
      <c r="Z36" s="189"/>
      <c r="AA36" s="190"/>
    </row>
    <row r="37" spans="1:27" ht="27" customHeight="1" thickBot="1" x14ac:dyDescent="0.25">
      <c r="B37" s="129" t="s">
        <v>32</v>
      </c>
      <c r="C37" s="130"/>
      <c r="D37" s="130"/>
      <c r="E37" s="131"/>
      <c r="F37" s="50">
        <f t="shared" si="0"/>
        <v>4</v>
      </c>
      <c r="G37" s="50"/>
      <c r="H37" s="50"/>
      <c r="I37" s="50"/>
      <c r="J37" s="58">
        <v>1</v>
      </c>
      <c r="K37" s="58"/>
      <c r="L37" s="58"/>
      <c r="M37" s="58"/>
      <c r="N37" s="65">
        <v>2</v>
      </c>
      <c r="O37" s="66"/>
      <c r="P37" s="66"/>
      <c r="Q37" s="67"/>
      <c r="R37" s="77"/>
      <c r="S37" s="78"/>
      <c r="T37" s="79"/>
      <c r="U37" s="55">
        <v>1</v>
      </c>
      <c r="V37" s="55"/>
      <c r="W37" s="55"/>
      <c r="X37" s="188"/>
      <c r="Y37" s="189"/>
      <c r="Z37" s="189"/>
      <c r="AA37" s="190"/>
    </row>
    <row r="38" spans="1:27" ht="27" customHeight="1" thickBot="1" x14ac:dyDescent="0.25">
      <c r="A38" s="13"/>
      <c r="B38" s="129" t="s">
        <v>33</v>
      </c>
      <c r="C38" s="130"/>
      <c r="D38" s="130"/>
      <c r="E38" s="131"/>
      <c r="F38" s="50">
        <f t="shared" si="0"/>
        <v>2</v>
      </c>
      <c r="G38" s="50"/>
      <c r="H38" s="50"/>
      <c r="I38" s="50"/>
      <c r="J38" s="51">
        <v>1</v>
      </c>
      <c r="K38" s="51"/>
      <c r="L38" s="51"/>
      <c r="M38" s="51"/>
      <c r="N38" s="62"/>
      <c r="O38" s="63"/>
      <c r="P38" s="63"/>
      <c r="Q38" s="64"/>
      <c r="R38" s="77"/>
      <c r="S38" s="78"/>
      <c r="T38" s="79"/>
      <c r="U38" s="55">
        <v>1</v>
      </c>
      <c r="V38" s="55"/>
      <c r="W38" s="55"/>
      <c r="X38" s="188"/>
      <c r="Y38" s="189"/>
      <c r="Z38" s="189"/>
      <c r="AA38" s="190"/>
    </row>
    <row r="39" spans="1:27" ht="27" customHeight="1" thickBot="1" x14ac:dyDescent="0.25">
      <c r="A39" s="13"/>
      <c r="B39" s="129" t="s">
        <v>34</v>
      </c>
      <c r="C39" s="130"/>
      <c r="D39" s="130"/>
      <c r="E39" s="131"/>
      <c r="F39" s="50">
        <f t="shared" si="0"/>
        <v>4</v>
      </c>
      <c r="G39" s="50"/>
      <c r="H39" s="50"/>
      <c r="I39" s="50"/>
      <c r="J39" s="58">
        <v>1</v>
      </c>
      <c r="K39" s="58"/>
      <c r="L39" s="58"/>
      <c r="M39" s="58"/>
      <c r="N39" s="65">
        <v>2</v>
      </c>
      <c r="O39" s="66"/>
      <c r="P39" s="66"/>
      <c r="Q39" s="67"/>
      <c r="R39" s="77"/>
      <c r="S39" s="78"/>
      <c r="T39" s="79"/>
      <c r="U39" s="55">
        <v>1</v>
      </c>
      <c r="V39" s="55"/>
      <c r="W39" s="55"/>
      <c r="X39" s="188"/>
      <c r="Y39" s="189"/>
      <c r="Z39" s="189"/>
      <c r="AA39" s="190"/>
    </row>
    <row r="40" spans="1:27" ht="27" customHeight="1" thickBot="1" x14ac:dyDescent="0.25">
      <c r="A40" s="13"/>
      <c r="B40" s="129" t="s">
        <v>35</v>
      </c>
      <c r="C40" s="130"/>
      <c r="D40" s="130"/>
      <c r="E40" s="131"/>
      <c r="F40" s="50">
        <f t="shared" si="0"/>
        <v>2</v>
      </c>
      <c r="G40" s="50"/>
      <c r="H40" s="50"/>
      <c r="I40" s="50"/>
      <c r="J40" s="51">
        <v>1</v>
      </c>
      <c r="K40" s="51"/>
      <c r="L40" s="51"/>
      <c r="M40" s="51"/>
      <c r="N40" s="62"/>
      <c r="O40" s="63"/>
      <c r="P40" s="63"/>
      <c r="Q40" s="64"/>
      <c r="R40" s="77"/>
      <c r="S40" s="78"/>
      <c r="T40" s="79"/>
      <c r="U40" s="55">
        <v>1</v>
      </c>
      <c r="V40" s="55"/>
      <c r="W40" s="55"/>
      <c r="X40" s="188"/>
      <c r="Y40" s="189"/>
      <c r="Z40" s="189"/>
      <c r="AA40" s="190"/>
    </row>
    <row r="41" spans="1:27" ht="27" customHeight="1" thickBot="1" x14ac:dyDescent="0.25">
      <c r="B41" s="129" t="s">
        <v>36</v>
      </c>
      <c r="C41" s="130"/>
      <c r="D41" s="130"/>
      <c r="E41" s="131"/>
      <c r="F41" s="50">
        <f t="shared" si="0"/>
        <v>4</v>
      </c>
      <c r="G41" s="50"/>
      <c r="H41" s="50"/>
      <c r="I41" s="50"/>
      <c r="J41" s="58">
        <v>1</v>
      </c>
      <c r="K41" s="58"/>
      <c r="L41" s="58"/>
      <c r="M41" s="58"/>
      <c r="N41" s="59">
        <v>2</v>
      </c>
      <c r="O41" s="60"/>
      <c r="P41" s="60"/>
      <c r="Q41" s="61"/>
      <c r="R41" s="77"/>
      <c r="S41" s="78"/>
      <c r="T41" s="79"/>
      <c r="U41" s="55">
        <v>1</v>
      </c>
      <c r="V41" s="55"/>
      <c r="W41" s="55"/>
      <c r="X41" s="188"/>
      <c r="Y41" s="189"/>
      <c r="Z41" s="189"/>
      <c r="AA41" s="190"/>
    </row>
    <row r="42" spans="1:27" ht="27" customHeight="1" thickBot="1" x14ac:dyDescent="0.25">
      <c r="B42" s="129" t="s">
        <v>37</v>
      </c>
      <c r="C42" s="130"/>
      <c r="D42" s="130"/>
      <c r="E42" s="131"/>
      <c r="F42" s="50">
        <f t="shared" si="0"/>
        <v>2</v>
      </c>
      <c r="G42" s="50"/>
      <c r="H42" s="50"/>
      <c r="I42" s="50"/>
      <c r="J42" s="51">
        <v>1</v>
      </c>
      <c r="K42" s="51"/>
      <c r="L42" s="51"/>
      <c r="M42" s="51"/>
      <c r="N42" s="62"/>
      <c r="O42" s="63"/>
      <c r="P42" s="63"/>
      <c r="Q42" s="64"/>
      <c r="R42" s="77"/>
      <c r="S42" s="78"/>
      <c r="T42" s="79"/>
      <c r="U42" s="55">
        <v>1</v>
      </c>
      <c r="V42" s="55"/>
      <c r="W42" s="55"/>
      <c r="X42" s="188"/>
      <c r="Y42" s="189"/>
      <c r="Z42" s="189"/>
      <c r="AA42" s="190"/>
    </row>
    <row r="43" spans="1:27" ht="27" customHeight="1" thickBot="1" x14ac:dyDescent="0.25">
      <c r="B43" s="129" t="s">
        <v>38</v>
      </c>
      <c r="C43" s="130"/>
      <c r="D43" s="130"/>
      <c r="E43" s="131"/>
      <c r="F43" s="50">
        <f>SUM(J43,N43,R43,U43)</f>
        <v>4</v>
      </c>
      <c r="G43" s="50"/>
      <c r="H43" s="50"/>
      <c r="I43" s="50"/>
      <c r="J43" s="58">
        <v>1</v>
      </c>
      <c r="K43" s="58"/>
      <c r="L43" s="58"/>
      <c r="M43" s="58"/>
      <c r="N43" s="59">
        <v>2</v>
      </c>
      <c r="O43" s="60"/>
      <c r="P43" s="60"/>
      <c r="Q43" s="61"/>
      <c r="R43" s="77"/>
      <c r="S43" s="78"/>
      <c r="T43" s="79"/>
      <c r="U43" s="55">
        <v>1</v>
      </c>
      <c r="V43" s="55"/>
      <c r="W43" s="55"/>
      <c r="X43" s="188"/>
      <c r="Y43" s="189"/>
      <c r="Z43" s="189"/>
      <c r="AA43" s="190"/>
    </row>
    <row r="44" spans="1:27" ht="27" customHeight="1" thickBot="1" x14ac:dyDescent="0.25">
      <c r="B44" s="132" t="s">
        <v>39</v>
      </c>
      <c r="C44" s="133"/>
      <c r="D44" s="133"/>
      <c r="E44" s="134"/>
      <c r="F44" s="50">
        <f t="shared" si="0"/>
        <v>4</v>
      </c>
      <c r="G44" s="50"/>
      <c r="H44" s="50"/>
      <c r="I44" s="50"/>
      <c r="J44" s="51">
        <v>1</v>
      </c>
      <c r="K44" s="51"/>
      <c r="L44" s="51"/>
      <c r="M44" s="51"/>
      <c r="N44" s="52">
        <v>2</v>
      </c>
      <c r="O44" s="53"/>
      <c r="P44" s="53"/>
      <c r="Q44" s="54"/>
      <c r="R44" s="80"/>
      <c r="S44" s="81"/>
      <c r="T44" s="82"/>
      <c r="U44" s="55">
        <v>1</v>
      </c>
      <c r="V44" s="55"/>
      <c r="W44" s="55"/>
      <c r="X44" s="191"/>
      <c r="Y44" s="192"/>
      <c r="Z44" s="192"/>
      <c r="AA44" s="193"/>
    </row>
    <row r="45" spans="1:27" ht="15" thickBot="1" x14ac:dyDescent="0.25">
      <c r="B45" s="129" t="s">
        <v>86</v>
      </c>
      <c r="C45" s="130"/>
      <c r="D45" s="130"/>
      <c r="E45" s="131"/>
      <c r="F45" s="200"/>
      <c r="G45" s="200"/>
      <c r="H45" s="200"/>
      <c r="I45" s="200"/>
      <c r="J45" s="16"/>
      <c r="K45" s="16"/>
    </row>
    <row r="46" spans="1:27" x14ac:dyDescent="0.2">
      <c r="B46" s="129" t="s">
        <v>87</v>
      </c>
      <c r="C46" s="130"/>
      <c r="D46" s="130"/>
      <c r="E46" s="131"/>
      <c r="F46" s="47"/>
      <c r="G46" s="47"/>
      <c r="H46" s="47"/>
      <c r="I46" s="47"/>
      <c r="J46" s="16"/>
      <c r="K46" s="16"/>
      <c r="U46" s="201" t="s">
        <v>2</v>
      </c>
      <c r="V46" s="202"/>
      <c r="W46" s="202"/>
      <c r="X46" s="202"/>
      <c r="Y46" s="202"/>
      <c r="Z46" s="203"/>
    </row>
    <row r="47" spans="1:27" ht="15" thickBot="1" x14ac:dyDescent="0.25">
      <c r="B47" s="132" t="s">
        <v>88</v>
      </c>
      <c r="C47" s="133"/>
      <c r="D47" s="133"/>
      <c r="E47" s="134"/>
      <c r="U47" s="194"/>
      <c r="V47" s="195"/>
      <c r="W47" s="195"/>
      <c r="X47" s="195"/>
      <c r="Y47" s="195"/>
      <c r="Z47" s="196"/>
    </row>
    <row r="48" spans="1:27" ht="15" thickBot="1" x14ac:dyDescent="0.25">
      <c r="B48" s="129" t="s">
        <v>89</v>
      </c>
      <c r="C48" s="130"/>
      <c r="D48" s="130"/>
      <c r="E48" s="131"/>
      <c r="U48" s="197"/>
      <c r="V48" s="198"/>
      <c r="W48" s="198"/>
      <c r="X48" s="198"/>
      <c r="Y48" s="198"/>
      <c r="Z48" s="199"/>
    </row>
    <row r="49" spans="2:5" x14ac:dyDescent="0.2">
      <c r="B49" s="129" t="s">
        <v>90</v>
      </c>
      <c r="C49" s="130"/>
      <c r="D49" s="130"/>
      <c r="E49" s="131"/>
    </row>
    <row r="50" spans="2:5" ht="15" thickBot="1" x14ac:dyDescent="0.25">
      <c r="B50" s="132" t="s">
        <v>91</v>
      </c>
      <c r="C50" s="133"/>
      <c r="D50" s="133"/>
      <c r="E50" s="134"/>
    </row>
    <row r="51" spans="2:5" x14ac:dyDescent="0.2">
      <c r="B51" s="129" t="s">
        <v>92</v>
      </c>
      <c r="C51" s="130"/>
      <c r="D51" s="130"/>
      <c r="E51" s="131"/>
    </row>
    <row r="52" spans="2:5" x14ac:dyDescent="0.2">
      <c r="B52" s="129" t="s">
        <v>93</v>
      </c>
      <c r="C52" s="130"/>
      <c r="D52" s="130"/>
      <c r="E52" s="131"/>
    </row>
    <row r="53" spans="2:5" ht="15" thickBot="1" x14ac:dyDescent="0.25">
      <c r="B53" s="132" t="s">
        <v>94</v>
      </c>
      <c r="C53" s="133"/>
      <c r="D53" s="133"/>
      <c r="E53" s="134"/>
    </row>
    <row r="54" spans="2:5" x14ac:dyDescent="0.2">
      <c r="B54" s="129" t="s">
        <v>95</v>
      </c>
      <c r="C54" s="130"/>
      <c r="D54" s="130"/>
      <c r="E54" s="131"/>
    </row>
    <row r="55" spans="2:5" x14ac:dyDescent="0.2">
      <c r="B55" s="129" t="s">
        <v>96</v>
      </c>
      <c r="C55" s="130"/>
      <c r="D55" s="130"/>
      <c r="E55" s="131"/>
    </row>
    <row r="56" spans="2:5" ht="15" thickBot="1" x14ac:dyDescent="0.25">
      <c r="B56" s="132" t="s">
        <v>97</v>
      </c>
      <c r="C56" s="133"/>
      <c r="D56" s="133"/>
      <c r="E56" s="134"/>
    </row>
    <row r="57" spans="2:5" x14ac:dyDescent="0.2">
      <c r="B57" s="129" t="s">
        <v>98</v>
      </c>
      <c r="C57" s="130"/>
      <c r="D57" s="130"/>
      <c r="E57" s="131"/>
    </row>
    <row r="58" spans="2:5" x14ac:dyDescent="0.2">
      <c r="B58" s="129" t="s">
        <v>99</v>
      </c>
      <c r="C58" s="130"/>
      <c r="D58" s="130"/>
      <c r="E58" s="131"/>
    </row>
    <row r="59" spans="2:5" ht="15" thickBot="1" x14ac:dyDescent="0.25">
      <c r="B59" s="132" t="s">
        <v>100</v>
      </c>
      <c r="C59" s="133"/>
      <c r="D59" s="133"/>
      <c r="E59" s="134"/>
    </row>
    <row r="60" spans="2:5" x14ac:dyDescent="0.2">
      <c r="B60" s="129" t="s">
        <v>101</v>
      </c>
      <c r="C60" s="130"/>
      <c r="D60" s="130"/>
      <c r="E60" s="131"/>
    </row>
    <row r="61" spans="2:5" x14ac:dyDescent="0.2">
      <c r="B61" s="129" t="s">
        <v>102</v>
      </c>
      <c r="C61" s="130"/>
      <c r="D61" s="130"/>
      <c r="E61" s="131"/>
    </row>
    <row r="62" spans="2:5" ht="15" thickBot="1" x14ac:dyDescent="0.25">
      <c r="B62" s="132" t="s">
        <v>103</v>
      </c>
      <c r="C62" s="133"/>
      <c r="D62" s="133"/>
      <c r="E62" s="134"/>
    </row>
    <row r="63" spans="2:5" x14ac:dyDescent="0.2">
      <c r="B63" s="129" t="s">
        <v>104</v>
      </c>
      <c r="C63" s="130"/>
      <c r="D63" s="130"/>
      <c r="E63" s="131"/>
    </row>
    <row r="64" spans="2:5" x14ac:dyDescent="0.2">
      <c r="B64" s="129" t="s">
        <v>105</v>
      </c>
      <c r="C64" s="130"/>
      <c r="D64" s="130"/>
      <c r="E64" s="131"/>
    </row>
    <row r="65" spans="2:5" ht="15" thickBot="1" x14ac:dyDescent="0.25">
      <c r="B65" s="132" t="s">
        <v>106</v>
      </c>
      <c r="C65" s="133"/>
      <c r="D65" s="133"/>
      <c r="E65" s="134"/>
    </row>
    <row r="66" spans="2:5" x14ac:dyDescent="0.2">
      <c r="B66" s="129" t="s">
        <v>107</v>
      </c>
      <c r="C66" s="130"/>
      <c r="D66" s="130"/>
      <c r="E66" s="131"/>
    </row>
    <row r="67" spans="2:5" x14ac:dyDescent="0.2">
      <c r="B67" s="129" t="s">
        <v>108</v>
      </c>
      <c r="C67" s="130"/>
      <c r="D67" s="130"/>
      <c r="E67" s="131"/>
    </row>
    <row r="68" spans="2:5" ht="15" thickBot="1" x14ac:dyDescent="0.25">
      <c r="B68" s="132" t="s">
        <v>109</v>
      </c>
      <c r="C68" s="133"/>
      <c r="D68" s="133"/>
      <c r="E68" s="134"/>
    </row>
    <row r="69" spans="2:5" x14ac:dyDescent="0.2">
      <c r="B69" s="129" t="s">
        <v>110</v>
      </c>
      <c r="C69" s="130"/>
      <c r="D69" s="130"/>
      <c r="E69" s="131"/>
    </row>
    <row r="70" spans="2:5" x14ac:dyDescent="0.2">
      <c r="B70" s="129" t="s">
        <v>111</v>
      </c>
      <c r="C70" s="130"/>
      <c r="D70" s="130"/>
      <c r="E70" s="131"/>
    </row>
    <row r="71" spans="2:5" ht="15" thickBot="1" x14ac:dyDescent="0.25">
      <c r="B71" s="132" t="s">
        <v>112</v>
      </c>
      <c r="C71" s="133"/>
      <c r="D71" s="133"/>
      <c r="E71" s="134"/>
    </row>
    <row r="72" spans="2:5" x14ac:dyDescent="0.2">
      <c r="B72" s="129" t="s">
        <v>113</v>
      </c>
      <c r="C72" s="130"/>
      <c r="D72" s="130"/>
      <c r="E72" s="131"/>
    </row>
    <row r="73" spans="2:5" x14ac:dyDescent="0.2">
      <c r="B73" s="129" t="s">
        <v>114</v>
      </c>
      <c r="C73" s="130"/>
      <c r="D73" s="130"/>
      <c r="E73" s="131"/>
    </row>
    <row r="74" spans="2:5" ht="15" thickBot="1" x14ac:dyDescent="0.25">
      <c r="B74" s="132" t="s">
        <v>115</v>
      </c>
      <c r="C74" s="133"/>
      <c r="D74" s="133"/>
      <c r="E74" s="134"/>
    </row>
    <row r="75" spans="2:5" x14ac:dyDescent="0.2">
      <c r="B75" s="129" t="s">
        <v>116</v>
      </c>
      <c r="C75" s="130"/>
      <c r="D75" s="130"/>
      <c r="E75" s="131"/>
    </row>
    <row r="76" spans="2:5" x14ac:dyDescent="0.2">
      <c r="B76" s="129" t="s">
        <v>117</v>
      </c>
      <c r="C76" s="130"/>
      <c r="D76" s="130"/>
      <c r="E76" s="131"/>
    </row>
    <row r="77" spans="2:5" ht="15" thickBot="1" x14ac:dyDescent="0.25">
      <c r="B77" s="132" t="s">
        <v>118</v>
      </c>
      <c r="C77" s="133"/>
      <c r="D77" s="133"/>
      <c r="E77" s="134"/>
    </row>
    <row r="78" spans="2:5" x14ac:dyDescent="0.2">
      <c r="B78" s="129" t="s">
        <v>119</v>
      </c>
      <c r="C78" s="130"/>
      <c r="D78" s="130"/>
      <c r="E78" s="131"/>
    </row>
    <row r="79" spans="2:5" x14ac:dyDescent="0.2">
      <c r="B79" s="129" t="s">
        <v>120</v>
      </c>
      <c r="C79" s="130"/>
      <c r="D79" s="130"/>
      <c r="E79" s="131"/>
    </row>
    <row r="80" spans="2:5" ht="15" thickBot="1" x14ac:dyDescent="0.25">
      <c r="B80" s="132" t="s">
        <v>121</v>
      </c>
      <c r="C80" s="133"/>
      <c r="D80" s="133"/>
      <c r="E80" s="134"/>
    </row>
    <row r="81" spans="2:5" x14ac:dyDescent="0.2">
      <c r="B81" s="129" t="s">
        <v>122</v>
      </c>
      <c r="C81" s="130"/>
      <c r="D81" s="130"/>
      <c r="E81" s="131"/>
    </row>
    <row r="82" spans="2:5" x14ac:dyDescent="0.2">
      <c r="B82" s="129" t="s">
        <v>123</v>
      </c>
      <c r="C82" s="130"/>
      <c r="D82" s="130"/>
      <c r="E82" s="131"/>
    </row>
  </sheetData>
  <mergeCells count="257">
    <mergeCell ref="U47:Z48"/>
    <mergeCell ref="X44:AA44"/>
    <mergeCell ref="F45:G45"/>
    <mergeCell ref="H45:I45"/>
    <mergeCell ref="F46:G46"/>
    <mergeCell ref="H46:I46"/>
    <mergeCell ref="U46:Z46"/>
    <mergeCell ref="B44:E44"/>
    <mergeCell ref="F44:I44"/>
    <mergeCell ref="J44:M44"/>
    <mergeCell ref="N44:Q44"/>
    <mergeCell ref="U44:W44"/>
    <mergeCell ref="B45:E45"/>
    <mergeCell ref="B46:E46"/>
    <mergeCell ref="B47:E47"/>
    <mergeCell ref="B48:E48"/>
    <mergeCell ref="X42:AA42"/>
    <mergeCell ref="B43:E43"/>
    <mergeCell ref="F43:I43"/>
    <mergeCell ref="J43:M43"/>
    <mergeCell ref="N43:Q43"/>
    <mergeCell ref="U43:W43"/>
    <mergeCell ref="X43:AA43"/>
    <mergeCell ref="B42:E42"/>
    <mergeCell ref="F42:I42"/>
    <mergeCell ref="J42:M42"/>
    <mergeCell ref="N42:Q42"/>
    <mergeCell ref="U42:W42"/>
    <mergeCell ref="X40:AA40"/>
    <mergeCell ref="B41:E41"/>
    <mergeCell ref="F41:I41"/>
    <mergeCell ref="J41:M41"/>
    <mergeCell ref="N41:Q41"/>
    <mergeCell ref="U41:W41"/>
    <mergeCell ref="X41:AA41"/>
    <mergeCell ref="B40:E40"/>
    <mergeCell ref="F40:I40"/>
    <mergeCell ref="J40:M40"/>
    <mergeCell ref="N40:Q40"/>
    <mergeCell ref="U40:W40"/>
    <mergeCell ref="X38:AA38"/>
    <mergeCell ref="B39:E39"/>
    <mergeCell ref="F39:I39"/>
    <mergeCell ref="J39:M39"/>
    <mergeCell ref="N39:Q39"/>
    <mergeCell ref="U39:W39"/>
    <mergeCell ref="X39:AA39"/>
    <mergeCell ref="B38:E38"/>
    <mergeCell ref="F38:I38"/>
    <mergeCell ref="J38:M38"/>
    <mergeCell ref="N38:Q38"/>
    <mergeCell ref="U38:W38"/>
    <mergeCell ref="X36:AA36"/>
    <mergeCell ref="B37:E37"/>
    <mergeCell ref="F37:I37"/>
    <mergeCell ref="J37:M37"/>
    <mergeCell ref="N37:Q37"/>
    <mergeCell ref="U37:W37"/>
    <mergeCell ref="X37:AA37"/>
    <mergeCell ref="B36:E36"/>
    <mergeCell ref="F36:I36"/>
    <mergeCell ref="J36:M36"/>
    <mergeCell ref="N36:Q36"/>
    <mergeCell ref="U36:W36"/>
    <mergeCell ref="X34:AA34"/>
    <mergeCell ref="B35:E35"/>
    <mergeCell ref="F35:I35"/>
    <mergeCell ref="J35:M35"/>
    <mergeCell ref="N35:Q35"/>
    <mergeCell ref="U35:W35"/>
    <mergeCell ref="X35:AA35"/>
    <mergeCell ref="B34:E34"/>
    <mergeCell ref="F34:I34"/>
    <mergeCell ref="J34:M34"/>
    <mergeCell ref="N34:Q34"/>
    <mergeCell ref="U34:W34"/>
    <mergeCell ref="X32:AA32"/>
    <mergeCell ref="B33:E33"/>
    <mergeCell ref="F33:I33"/>
    <mergeCell ref="J33:M33"/>
    <mergeCell ref="N33:Q33"/>
    <mergeCell ref="U33:W33"/>
    <mergeCell ref="X33:AA33"/>
    <mergeCell ref="B32:E32"/>
    <mergeCell ref="F32:I32"/>
    <mergeCell ref="J32:M32"/>
    <mergeCell ref="N32:Q32"/>
    <mergeCell ref="U32:W32"/>
    <mergeCell ref="X30:AA30"/>
    <mergeCell ref="B31:E31"/>
    <mergeCell ref="F31:I31"/>
    <mergeCell ref="J31:M31"/>
    <mergeCell ref="N31:Q31"/>
    <mergeCell ref="U31:W31"/>
    <mergeCell ref="X31:AA31"/>
    <mergeCell ref="B30:E30"/>
    <mergeCell ref="F30:I30"/>
    <mergeCell ref="J30:M30"/>
    <mergeCell ref="N30:Q30"/>
    <mergeCell ref="U30:W30"/>
    <mergeCell ref="X28:AA28"/>
    <mergeCell ref="B29:E29"/>
    <mergeCell ref="F29:I29"/>
    <mergeCell ref="J29:M29"/>
    <mergeCell ref="N29:Q29"/>
    <mergeCell ref="U29:W29"/>
    <mergeCell ref="X29:AA29"/>
    <mergeCell ref="B28:E28"/>
    <mergeCell ref="F28:I28"/>
    <mergeCell ref="J28:M28"/>
    <mergeCell ref="N28:Q28"/>
    <mergeCell ref="U28:W28"/>
    <mergeCell ref="X26:AA26"/>
    <mergeCell ref="B27:E27"/>
    <mergeCell ref="F27:I27"/>
    <mergeCell ref="J27:M27"/>
    <mergeCell ref="N27:Q27"/>
    <mergeCell ref="U27:W27"/>
    <mergeCell ref="X27:AA27"/>
    <mergeCell ref="B26:E26"/>
    <mergeCell ref="F26:I26"/>
    <mergeCell ref="J26:M26"/>
    <mergeCell ref="N26:Q26"/>
    <mergeCell ref="U26:W26"/>
    <mergeCell ref="X24:AA24"/>
    <mergeCell ref="B25:E25"/>
    <mergeCell ref="F25:I25"/>
    <mergeCell ref="J25:M25"/>
    <mergeCell ref="N25:Q25"/>
    <mergeCell ref="U25:W25"/>
    <mergeCell ref="X25:AA25"/>
    <mergeCell ref="B24:E24"/>
    <mergeCell ref="F24:I24"/>
    <mergeCell ref="J24:M24"/>
    <mergeCell ref="N24:Q24"/>
    <mergeCell ref="U24:W24"/>
    <mergeCell ref="X22:AA22"/>
    <mergeCell ref="B23:E23"/>
    <mergeCell ref="F23:I23"/>
    <mergeCell ref="J23:M23"/>
    <mergeCell ref="N23:Q23"/>
    <mergeCell ref="U23:W23"/>
    <mergeCell ref="X23:AA23"/>
    <mergeCell ref="B22:E22"/>
    <mergeCell ref="F22:I22"/>
    <mergeCell ref="J22:M22"/>
    <mergeCell ref="N22:Q22"/>
    <mergeCell ref="U22:W22"/>
    <mergeCell ref="N19:Q19"/>
    <mergeCell ref="U19:W19"/>
    <mergeCell ref="X19:AA19"/>
    <mergeCell ref="X20:AA20"/>
    <mergeCell ref="B21:E21"/>
    <mergeCell ref="F21:I21"/>
    <mergeCell ref="J21:M21"/>
    <mergeCell ref="N21:Q21"/>
    <mergeCell ref="U21:W21"/>
    <mergeCell ref="X21:AA21"/>
    <mergeCell ref="B20:E20"/>
    <mergeCell ref="F20:I20"/>
    <mergeCell ref="J20:M20"/>
    <mergeCell ref="N20:Q20"/>
    <mergeCell ref="U20:W20"/>
    <mergeCell ref="B12:L12"/>
    <mergeCell ref="N12:AA12"/>
    <mergeCell ref="U16:W16"/>
    <mergeCell ref="X16:AA16"/>
    <mergeCell ref="B17:E17"/>
    <mergeCell ref="F17:I17"/>
    <mergeCell ref="J17:M17"/>
    <mergeCell ref="N17:Q17"/>
    <mergeCell ref="U17:W17"/>
    <mergeCell ref="X17:AA17"/>
    <mergeCell ref="B16:E16"/>
    <mergeCell ref="F16:I16"/>
    <mergeCell ref="J16:M16"/>
    <mergeCell ref="N16:Q16"/>
    <mergeCell ref="R16:T44"/>
    <mergeCell ref="B18:E18"/>
    <mergeCell ref="F18:I18"/>
    <mergeCell ref="J18:M18"/>
    <mergeCell ref="N18:Q18"/>
    <mergeCell ref="U18:W18"/>
    <mergeCell ref="X18:AA18"/>
    <mergeCell ref="B19:E19"/>
    <mergeCell ref="F19:I19"/>
    <mergeCell ref="J19:M19"/>
    <mergeCell ref="U14:W14"/>
    <mergeCell ref="X14:AA14"/>
    <mergeCell ref="B15:E15"/>
    <mergeCell ref="F15:I15"/>
    <mergeCell ref="J15:M15"/>
    <mergeCell ref="N15:Q15"/>
    <mergeCell ref="R15:T15"/>
    <mergeCell ref="U15:W15"/>
    <mergeCell ref="X15:AA15"/>
    <mergeCell ref="B14:E14"/>
    <mergeCell ref="F14:I14"/>
    <mergeCell ref="J14:M14"/>
    <mergeCell ref="N14:Q14"/>
    <mergeCell ref="R14:T14"/>
    <mergeCell ref="B8:E8"/>
    <mergeCell ref="F8:N8"/>
    <mergeCell ref="B10:AA10"/>
    <mergeCell ref="Z3:AA3"/>
    <mergeCell ref="B5:E5"/>
    <mergeCell ref="F5:N5"/>
    <mergeCell ref="B6:E6"/>
    <mergeCell ref="F6:N6"/>
    <mergeCell ref="B7:E7"/>
    <mergeCell ref="F7:N7"/>
    <mergeCell ref="B1:F3"/>
    <mergeCell ref="G1:U1"/>
    <mergeCell ref="V1:W1"/>
    <mergeCell ref="X1:Y1"/>
    <mergeCell ref="Z1:AA1"/>
    <mergeCell ref="G2:U3"/>
    <mergeCell ref="V2:W2"/>
    <mergeCell ref="X2:Y2"/>
    <mergeCell ref="Z2:AA2"/>
    <mergeCell ref="V3:Y3"/>
    <mergeCell ref="U5:Y5"/>
    <mergeCell ref="U6:Y7"/>
    <mergeCell ref="B49:E49"/>
    <mergeCell ref="B50:E50"/>
    <mergeCell ref="B51:E51"/>
    <mergeCell ref="B52:E52"/>
    <mergeCell ref="B53:E53"/>
    <mergeCell ref="B54:E54"/>
    <mergeCell ref="B55:E55"/>
    <mergeCell ref="B56:E56"/>
    <mergeCell ref="B57:E57"/>
    <mergeCell ref="B58:E58"/>
    <mergeCell ref="B59:E59"/>
    <mergeCell ref="B60:E60"/>
    <mergeCell ref="B61:E61"/>
    <mergeCell ref="B62:E62"/>
    <mergeCell ref="B63:E63"/>
    <mergeCell ref="B64:E64"/>
    <mergeCell ref="B65:E65"/>
    <mergeCell ref="B66:E66"/>
    <mergeCell ref="B76:E76"/>
    <mergeCell ref="B77:E77"/>
    <mergeCell ref="B78:E78"/>
    <mergeCell ref="B79:E79"/>
    <mergeCell ref="B80:E80"/>
    <mergeCell ref="B81:E81"/>
    <mergeCell ref="B82:E82"/>
    <mergeCell ref="B67:E67"/>
    <mergeCell ref="B68:E68"/>
    <mergeCell ref="B69:E69"/>
    <mergeCell ref="B70:E70"/>
    <mergeCell ref="B71:E71"/>
    <mergeCell ref="B72:E72"/>
    <mergeCell ref="B73:E73"/>
    <mergeCell ref="B74:E74"/>
    <mergeCell ref="B75:E75"/>
  </mergeCells>
  <dataValidations count="2">
    <dataValidation type="list" operator="equal" allowBlank="1" showInputMessage="1" showErrorMessage="1" sqref="AC7">
      <formula1>boites</formula1>
    </dataValidation>
    <dataValidation type="list" operator="equal" allowBlank="1" showInputMessage="1" showErrorMessage="1" sqref="AC6">
      <formula1>poids</formula1>
    </dataValidation>
  </dataValidations>
  <pageMargins left="0.7" right="0.7" top="0.75" bottom="0.75" header="0.3" footer="0.3"/>
  <pageSetup paperSize="9" scale="5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46"/>
  <sheetViews>
    <sheetView showWhiteSpace="0" view="pageBreakPreview" zoomScaleNormal="100" zoomScaleSheetLayoutView="100" workbookViewId="0">
      <selection activeCell="B21" sqref="B21:E21"/>
    </sheetView>
  </sheetViews>
  <sheetFormatPr baseColWidth="10" defaultRowHeight="14.25" x14ac:dyDescent="0.2"/>
  <cols>
    <col min="1" max="2" width="3.7109375" style="12" customWidth="1"/>
    <col min="3" max="5" width="4.42578125" style="12" customWidth="1"/>
    <col min="6" max="9" width="4.42578125" style="17" customWidth="1"/>
    <col min="10" max="12" width="3.7109375" style="12" customWidth="1"/>
    <col min="13" max="21" width="5.42578125" style="12" customWidth="1"/>
    <col min="22" max="22" width="5.7109375" style="12" customWidth="1"/>
    <col min="23" max="27" width="5.42578125" style="12" customWidth="1"/>
    <col min="28" max="28" width="5.7109375" style="12" customWidth="1"/>
    <col min="29" max="16384" width="11.42578125" style="12"/>
  </cols>
  <sheetData>
    <row r="1" spans="1:27" ht="21.75" customHeight="1" x14ac:dyDescent="0.2">
      <c r="A1" s="18"/>
      <c r="B1" s="103"/>
      <c r="C1" s="104"/>
      <c r="D1" s="104"/>
      <c r="E1" s="104"/>
      <c r="F1" s="105"/>
      <c r="G1" s="207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9"/>
      <c r="V1" s="95"/>
      <c r="W1" s="96"/>
      <c r="X1" s="97"/>
      <c r="Y1" s="97"/>
      <c r="Z1" s="97"/>
      <c r="AA1" s="115"/>
    </row>
    <row r="2" spans="1:27" ht="17.25" customHeight="1" x14ac:dyDescent="0.2">
      <c r="A2" s="18"/>
      <c r="B2" s="106"/>
      <c r="C2" s="107"/>
      <c r="D2" s="107"/>
      <c r="E2" s="107"/>
      <c r="F2" s="108"/>
      <c r="G2" s="210"/>
      <c r="H2" s="211"/>
      <c r="I2" s="211"/>
      <c r="J2" s="211"/>
      <c r="K2" s="211"/>
      <c r="L2" s="211"/>
      <c r="M2" s="211"/>
      <c r="N2" s="211"/>
      <c r="O2" s="211"/>
      <c r="P2" s="211"/>
      <c r="Q2" s="211"/>
      <c r="R2" s="211"/>
      <c r="S2" s="211"/>
      <c r="T2" s="211"/>
      <c r="U2" s="212"/>
      <c r="V2" s="216"/>
      <c r="W2" s="217"/>
      <c r="X2" s="99"/>
      <c r="Y2" s="99"/>
      <c r="Z2" s="99"/>
      <c r="AA2" s="122"/>
    </row>
    <row r="3" spans="1:27" ht="26.25" customHeight="1" thickBot="1" x14ac:dyDescent="0.25">
      <c r="A3" s="18"/>
      <c r="B3" s="109"/>
      <c r="C3" s="110"/>
      <c r="D3" s="110"/>
      <c r="E3" s="110"/>
      <c r="F3" s="111"/>
      <c r="G3" s="213"/>
      <c r="H3" s="214"/>
      <c r="I3" s="214"/>
      <c r="J3" s="214"/>
      <c r="K3" s="214"/>
      <c r="L3" s="214"/>
      <c r="M3" s="214"/>
      <c r="N3" s="214"/>
      <c r="O3" s="214"/>
      <c r="P3" s="214"/>
      <c r="Q3" s="214"/>
      <c r="R3" s="214"/>
      <c r="S3" s="214"/>
      <c r="T3" s="214"/>
      <c r="U3" s="215"/>
      <c r="V3" s="123"/>
      <c r="W3" s="124"/>
      <c r="X3" s="124"/>
      <c r="Y3" s="124"/>
      <c r="Z3" s="125"/>
      <c r="AA3" s="126"/>
    </row>
    <row r="4" spans="1:27" ht="15.75" x14ac:dyDescent="0.2">
      <c r="A4" s="4"/>
      <c r="B4" s="4"/>
      <c r="C4" s="4"/>
      <c r="D4" s="4"/>
      <c r="E4" s="4"/>
      <c r="F4" s="7"/>
      <c r="G4" s="8"/>
      <c r="H4" s="8"/>
      <c r="I4" s="8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1"/>
    </row>
    <row r="5" spans="1:27" ht="16.5" customHeight="1" x14ac:dyDescent="0.2">
      <c r="B5" s="99" t="s">
        <v>42</v>
      </c>
      <c r="C5" s="99"/>
      <c r="D5" s="99"/>
      <c r="E5" s="99"/>
      <c r="F5" s="128"/>
      <c r="G5" s="128"/>
      <c r="H5" s="128"/>
      <c r="I5" s="128"/>
      <c r="J5" s="128"/>
      <c r="K5" s="128"/>
      <c r="L5" s="128"/>
      <c r="M5" s="128"/>
      <c r="N5" s="128"/>
      <c r="O5" s="5"/>
      <c r="P5" s="5"/>
      <c r="Q5" s="5"/>
      <c r="R5" s="5"/>
      <c r="S5" s="127" t="s">
        <v>5</v>
      </c>
      <c r="T5" s="127"/>
      <c r="U5" s="127"/>
      <c r="V5" s="127"/>
      <c r="W5" s="127"/>
      <c r="X5" s="5"/>
      <c r="Y5" s="5"/>
      <c r="Z5" s="5"/>
    </row>
    <row r="6" spans="1:27" ht="16.5" customHeight="1" x14ac:dyDescent="0.2">
      <c r="B6" s="99" t="s">
        <v>3</v>
      </c>
      <c r="C6" s="99"/>
      <c r="D6" s="99"/>
      <c r="E6" s="99"/>
      <c r="F6" s="128"/>
      <c r="G6" s="128"/>
      <c r="H6" s="128"/>
      <c r="I6" s="128"/>
      <c r="J6" s="128"/>
      <c r="K6" s="128"/>
      <c r="L6" s="128"/>
      <c r="M6" s="128"/>
      <c r="N6" s="128"/>
      <c r="O6" s="6"/>
      <c r="P6" s="6"/>
      <c r="Q6" s="6"/>
      <c r="R6" s="6"/>
      <c r="S6" s="128"/>
      <c r="T6" s="128"/>
      <c r="U6" s="128"/>
      <c r="V6" s="128"/>
      <c r="W6" s="128"/>
      <c r="X6" s="5"/>
      <c r="Y6" s="5"/>
      <c r="Z6" s="5"/>
    </row>
    <row r="7" spans="1:27" ht="16.5" customHeight="1" x14ac:dyDescent="0.2">
      <c r="B7" s="99" t="s">
        <v>4</v>
      </c>
      <c r="C7" s="99"/>
      <c r="D7" s="99"/>
      <c r="E7" s="99"/>
      <c r="F7" s="128"/>
      <c r="G7" s="128"/>
      <c r="H7" s="128"/>
      <c r="I7" s="128"/>
      <c r="J7" s="128"/>
      <c r="K7" s="128"/>
      <c r="L7" s="128"/>
      <c r="M7" s="128"/>
      <c r="N7" s="128"/>
      <c r="O7" s="6"/>
      <c r="P7" s="6"/>
      <c r="Q7" s="6"/>
      <c r="R7" s="6"/>
      <c r="S7" s="128"/>
      <c r="T7" s="128"/>
      <c r="U7" s="128"/>
      <c r="V7" s="128"/>
      <c r="W7" s="128"/>
      <c r="X7" s="5"/>
      <c r="Y7" s="5"/>
      <c r="Z7" s="5"/>
    </row>
    <row r="8" spans="1:27" ht="16.5" customHeight="1" thickBot="1" x14ac:dyDescent="0.25"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11"/>
      <c r="N8" s="11"/>
      <c r="O8" s="6"/>
      <c r="P8" s="6"/>
      <c r="Q8" s="6"/>
      <c r="R8" s="6"/>
      <c r="S8" s="6"/>
      <c r="T8" s="6"/>
      <c r="U8" s="5"/>
      <c r="V8" s="5"/>
      <c r="W8" s="5"/>
      <c r="X8" s="5"/>
      <c r="Y8" s="5"/>
      <c r="Z8" s="5"/>
    </row>
    <row r="9" spans="1:27" ht="28.5" customHeight="1" thickBot="1" x14ac:dyDescent="0.25">
      <c r="B9" s="100" t="s">
        <v>43</v>
      </c>
      <c r="C9" s="101"/>
      <c r="D9" s="101"/>
      <c r="E9" s="101"/>
      <c r="F9" s="101"/>
      <c r="G9" s="101"/>
      <c r="H9" s="101"/>
      <c r="I9" s="101"/>
      <c r="J9" s="101"/>
      <c r="K9" s="101"/>
      <c r="L9" s="102"/>
      <c r="M9" s="10"/>
      <c r="N9" s="100" t="s">
        <v>44</v>
      </c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2"/>
    </row>
    <row r="10" spans="1:27" ht="28.5" customHeight="1" thickBot="1" x14ac:dyDescent="0.25">
      <c r="B10" s="204" t="s">
        <v>45</v>
      </c>
      <c r="C10" s="205"/>
      <c r="D10" s="205"/>
      <c r="E10" s="205"/>
      <c r="F10" s="205"/>
      <c r="G10" s="205"/>
      <c r="H10" s="205"/>
      <c r="I10" s="205"/>
      <c r="J10" s="205"/>
      <c r="K10" s="205"/>
      <c r="L10" s="206"/>
      <c r="M10" s="10"/>
      <c r="N10" s="204" t="s">
        <v>46</v>
      </c>
      <c r="O10" s="205"/>
      <c r="P10" s="205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6"/>
    </row>
    <row r="11" spans="1:27" ht="15.75" customHeight="1" thickBot="1" x14ac:dyDescent="0.4">
      <c r="A11" s="3"/>
      <c r="B11" s="3"/>
      <c r="C11" s="3"/>
      <c r="D11" s="3"/>
      <c r="E11" s="3"/>
      <c r="F11" s="9"/>
      <c r="G11" s="9"/>
      <c r="H11" s="9"/>
      <c r="I11" s="9"/>
      <c r="J11" s="3"/>
      <c r="K11" s="3"/>
      <c r="L11" s="3"/>
      <c r="M11" s="3"/>
      <c r="N11" s="3"/>
      <c r="O11" s="3"/>
      <c r="P11" s="3"/>
      <c r="Q11" s="3"/>
      <c r="R11" s="3"/>
      <c r="S11" s="3"/>
      <c r="T11" s="1"/>
      <c r="U11" s="1"/>
    </row>
    <row r="12" spans="1:27" ht="30" customHeight="1" thickBot="1" x14ac:dyDescent="0.25">
      <c r="A12" s="13"/>
      <c r="B12" s="83" t="s">
        <v>47</v>
      </c>
      <c r="C12" s="83"/>
      <c r="D12" s="83"/>
      <c r="E12" s="83"/>
      <c r="F12" s="84" t="s">
        <v>78</v>
      </c>
      <c r="G12" s="85"/>
      <c r="H12" s="85"/>
      <c r="I12" s="86"/>
      <c r="J12" s="83" t="s">
        <v>0</v>
      </c>
      <c r="K12" s="83"/>
      <c r="L12" s="83"/>
      <c r="M12" s="83"/>
      <c r="N12" s="83" t="s">
        <v>1</v>
      </c>
      <c r="O12" s="83"/>
      <c r="P12" s="83"/>
      <c r="Q12" s="222"/>
      <c r="R12" s="223" t="s">
        <v>6</v>
      </c>
      <c r="S12" s="218"/>
      <c r="T12" s="218"/>
      <c r="U12" s="218" t="s">
        <v>8</v>
      </c>
      <c r="V12" s="218"/>
      <c r="W12" s="218"/>
      <c r="X12" s="92" t="s">
        <v>9</v>
      </c>
      <c r="Y12" s="93"/>
      <c r="Z12" s="93"/>
      <c r="AA12" s="94"/>
    </row>
    <row r="13" spans="1:27" ht="27" customHeight="1" x14ac:dyDescent="0.2">
      <c r="A13" s="13"/>
      <c r="B13" s="70" t="s">
        <v>48</v>
      </c>
      <c r="C13" s="50"/>
      <c r="D13" s="50"/>
      <c r="E13" s="50"/>
      <c r="F13" s="219">
        <v>2</v>
      </c>
      <c r="G13" s="219"/>
      <c r="H13" s="219"/>
      <c r="I13" s="219"/>
      <c r="J13" s="51">
        <v>1</v>
      </c>
      <c r="K13" s="51"/>
      <c r="L13" s="51"/>
      <c r="M13" s="51"/>
      <c r="N13" s="51">
        <v>1</v>
      </c>
      <c r="O13" s="51"/>
      <c r="P13" s="51"/>
      <c r="Q13" s="51"/>
      <c r="R13" s="220"/>
      <c r="S13" s="220"/>
      <c r="T13" s="220"/>
      <c r="U13" s="221"/>
      <c r="V13" s="221"/>
      <c r="W13" s="221"/>
      <c r="X13" s="68"/>
      <c r="Y13" s="68"/>
      <c r="Z13" s="68"/>
      <c r="AA13" s="69"/>
    </row>
    <row r="14" spans="1:27" ht="27" customHeight="1" x14ac:dyDescent="0.2">
      <c r="A14" s="14"/>
      <c r="B14" s="31" t="s">
        <v>49</v>
      </c>
      <c r="C14" s="32"/>
      <c r="D14" s="32"/>
      <c r="E14" s="32"/>
      <c r="F14" s="32">
        <v>2</v>
      </c>
      <c r="G14" s="32"/>
      <c r="H14" s="32"/>
      <c r="I14" s="32"/>
      <c r="J14" s="58">
        <v>1</v>
      </c>
      <c r="K14" s="58"/>
      <c r="L14" s="58"/>
      <c r="M14" s="58"/>
      <c r="N14" s="58">
        <v>1</v>
      </c>
      <c r="O14" s="58"/>
      <c r="P14" s="58"/>
      <c r="Q14" s="58"/>
      <c r="R14" s="225"/>
      <c r="S14" s="225"/>
      <c r="T14" s="225"/>
      <c r="U14" s="224"/>
      <c r="V14" s="224"/>
      <c r="W14" s="224"/>
      <c r="X14" s="56"/>
      <c r="Y14" s="56"/>
      <c r="Z14" s="56"/>
      <c r="AA14" s="57"/>
    </row>
    <row r="15" spans="1:27" ht="27" customHeight="1" x14ac:dyDescent="0.2">
      <c r="A15" s="14"/>
      <c r="B15" s="31" t="s">
        <v>50</v>
      </c>
      <c r="C15" s="32"/>
      <c r="D15" s="32"/>
      <c r="E15" s="32"/>
      <c r="F15" s="32">
        <v>2</v>
      </c>
      <c r="G15" s="32"/>
      <c r="H15" s="32"/>
      <c r="I15" s="32"/>
      <c r="J15" s="58">
        <v>1</v>
      </c>
      <c r="K15" s="58"/>
      <c r="L15" s="58"/>
      <c r="M15" s="58"/>
      <c r="N15" s="58">
        <v>1</v>
      </c>
      <c r="O15" s="58"/>
      <c r="P15" s="58"/>
      <c r="Q15" s="58"/>
      <c r="R15" s="225"/>
      <c r="S15" s="225"/>
      <c r="T15" s="225"/>
      <c r="U15" s="224"/>
      <c r="V15" s="224"/>
      <c r="W15" s="224"/>
      <c r="X15" s="56"/>
      <c r="Y15" s="56"/>
      <c r="Z15" s="56"/>
      <c r="AA15" s="57"/>
    </row>
    <row r="16" spans="1:27" ht="27" customHeight="1" x14ac:dyDescent="0.2">
      <c r="A16" s="14"/>
      <c r="B16" s="31" t="s">
        <v>51</v>
      </c>
      <c r="C16" s="32"/>
      <c r="D16" s="32"/>
      <c r="E16" s="32"/>
      <c r="F16" s="32">
        <v>2</v>
      </c>
      <c r="G16" s="32"/>
      <c r="H16" s="32"/>
      <c r="I16" s="32"/>
      <c r="J16" s="58">
        <v>1</v>
      </c>
      <c r="K16" s="58"/>
      <c r="L16" s="58"/>
      <c r="M16" s="58"/>
      <c r="N16" s="58">
        <v>1</v>
      </c>
      <c r="O16" s="58"/>
      <c r="P16" s="58"/>
      <c r="Q16" s="58"/>
      <c r="R16" s="225"/>
      <c r="S16" s="225"/>
      <c r="T16" s="225"/>
      <c r="U16" s="224"/>
      <c r="V16" s="224"/>
      <c r="W16" s="224"/>
      <c r="X16" s="56"/>
      <c r="Y16" s="56"/>
      <c r="Z16" s="56"/>
      <c r="AA16" s="57"/>
    </row>
    <row r="17" spans="1:27" ht="27" customHeight="1" x14ac:dyDescent="0.2">
      <c r="A17" s="14"/>
      <c r="B17" s="31" t="s">
        <v>52</v>
      </c>
      <c r="C17" s="32"/>
      <c r="D17" s="32"/>
      <c r="E17" s="32"/>
      <c r="F17" s="32">
        <v>2</v>
      </c>
      <c r="G17" s="32"/>
      <c r="H17" s="32"/>
      <c r="I17" s="32"/>
      <c r="J17" s="58">
        <v>1</v>
      </c>
      <c r="K17" s="58"/>
      <c r="L17" s="58"/>
      <c r="M17" s="58"/>
      <c r="N17" s="58">
        <v>1</v>
      </c>
      <c r="O17" s="58"/>
      <c r="P17" s="58"/>
      <c r="Q17" s="58"/>
      <c r="R17" s="225"/>
      <c r="S17" s="225"/>
      <c r="T17" s="225"/>
      <c r="U17" s="224"/>
      <c r="V17" s="224"/>
      <c r="W17" s="224"/>
      <c r="X17" s="56"/>
      <c r="Y17" s="56"/>
      <c r="Z17" s="56"/>
      <c r="AA17" s="57"/>
    </row>
    <row r="18" spans="1:27" ht="27" customHeight="1" x14ac:dyDescent="0.2">
      <c r="A18" s="14"/>
      <c r="B18" s="31" t="s">
        <v>53</v>
      </c>
      <c r="C18" s="32"/>
      <c r="D18" s="32"/>
      <c r="E18" s="32"/>
      <c r="F18" s="32">
        <v>2</v>
      </c>
      <c r="G18" s="32"/>
      <c r="H18" s="32"/>
      <c r="I18" s="32"/>
      <c r="J18" s="58">
        <v>1</v>
      </c>
      <c r="K18" s="58"/>
      <c r="L18" s="58"/>
      <c r="M18" s="58"/>
      <c r="N18" s="58">
        <v>1</v>
      </c>
      <c r="O18" s="58"/>
      <c r="P18" s="58"/>
      <c r="Q18" s="58"/>
      <c r="R18" s="225"/>
      <c r="S18" s="225"/>
      <c r="T18" s="225"/>
      <c r="U18" s="224"/>
      <c r="V18" s="224"/>
      <c r="W18" s="224"/>
      <c r="X18" s="56"/>
      <c r="Y18" s="56"/>
      <c r="Z18" s="56"/>
      <c r="AA18" s="57"/>
    </row>
    <row r="19" spans="1:27" ht="27" customHeight="1" x14ac:dyDescent="0.2">
      <c r="A19" s="14"/>
      <c r="B19" s="31" t="s">
        <v>54</v>
      </c>
      <c r="C19" s="32"/>
      <c r="D19" s="32"/>
      <c r="E19" s="32"/>
      <c r="F19" s="32">
        <v>2</v>
      </c>
      <c r="G19" s="32"/>
      <c r="H19" s="32"/>
      <c r="I19" s="32"/>
      <c r="J19" s="58">
        <v>1</v>
      </c>
      <c r="K19" s="58"/>
      <c r="L19" s="58"/>
      <c r="M19" s="58"/>
      <c r="N19" s="58">
        <v>1</v>
      </c>
      <c r="O19" s="58"/>
      <c r="P19" s="58"/>
      <c r="Q19" s="58"/>
      <c r="R19" s="225"/>
      <c r="S19" s="225"/>
      <c r="T19" s="225"/>
      <c r="U19" s="226"/>
      <c r="V19" s="226"/>
      <c r="W19" s="226"/>
      <c r="X19" s="56"/>
      <c r="Y19" s="56"/>
      <c r="Z19" s="56"/>
      <c r="AA19" s="57"/>
    </row>
    <row r="20" spans="1:27" ht="27" customHeight="1" x14ac:dyDescent="0.2">
      <c r="A20" s="14"/>
      <c r="B20" s="31" t="s">
        <v>55</v>
      </c>
      <c r="C20" s="32"/>
      <c r="D20" s="32"/>
      <c r="E20" s="32"/>
      <c r="F20" s="32">
        <v>2</v>
      </c>
      <c r="G20" s="32"/>
      <c r="H20" s="32"/>
      <c r="I20" s="32"/>
      <c r="J20" s="58">
        <v>1</v>
      </c>
      <c r="K20" s="58"/>
      <c r="L20" s="58"/>
      <c r="M20" s="58"/>
      <c r="N20" s="58">
        <v>1</v>
      </c>
      <c r="O20" s="58"/>
      <c r="P20" s="58"/>
      <c r="Q20" s="58"/>
      <c r="R20" s="225"/>
      <c r="S20" s="225"/>
      <c r="T20" s="225"/>
      <c r="U20" s="226"/>
      <c r="V20" s="226"/>
      <c r="W20" s="226"/>
      <c r="X20" s="56"/>
      <c r="Y20" s="56"/>
      <c r="Z20" s="56"/>
      <c r="AA20" s="57"/>
    </row>
    <row r="21" spans="1:27" ht="27" customHeight="1" x14ac:dyDescent="0.2">
      <c r="A21" s="14"/>
      <c r="B21" s="31" t="s">
        <v>56</v>
      </c>
      <c r="C21" s="32"/>
      <c r="D21" s="32"/>
      <c r="E21" s="32"/>
      <c r="F21" s="32">
        <v>2</v>
      </c>
      <c r="G21" s="32"/>
      <c r="H21" s="32"/>
      <c r="I21" s="32"/>
      <c r="J21" s="58">
        <v>1</v>
      </c>
      <c r="K21" s="58"/>
      <c r="L21" s="58"/>
      <c r="M21" s="58"/>
      <c r="N21" s="58">
        <v>1</v>
      </c>
      <c r="O21" s="58"/>
      <c r="P21" s="58"/>
      <c r="Q21" s="58"/>
      <c r="R21" s="225"/>
      <c r="S21" s="225"/>
      <c r="T21" s="225"/>
      <c r="U21" s="226"/>
      <c r="V21" s="226"/>
      <c r="W21" s="226"/>
      <c r="X21" s="56"/>
      <c r="Y21" s="56"/>
      <c r="Z21" s="56"/>
      <c r="AA21" s="57"/>
    </row>
    <row r="22" spans="1:27" ht="27" customHeight="1" x14ac:dyDescent="0.2">
      <c r="B22" s="31" t="s">
        <v>57</v>
      </c>
      <c r="C22" s="32"/>
      <c r="D22" s="32"/>
      <c r="E22" s="32"/>
      <c r="F22" s="32">
        <v>2</v>
      </c>
      <c r="G22" s="32"/>
      <c r="H22" s="32"/>
      <c r="I22" s="32"/>
      <c r="J22" s="58">
        <v>1</v>
      </c>
      <c r="K22" s="58"/>
      <c r="L22" s="58"/>
      <c r="M22" s="58"/>
      <c r="N22" s="58">
        <v>1</v>
      </c>
      <c r="O22" s="58"/>
      <c r="P22" s="58"/>
      <c r="Q22" s="58"/>
      <c r="R22" s="225"/>
      <c r="S22" s="225"/>
      <c r="T22" s="225"/>
      <c r="U22" s="226"/>
      <c r="V22" s="226"/>
      <c r="W22" s="226"/>
      <c r="X22" s="56"/>
      <c r="Y22" s="56"/>
      <c r="Z22" s="56"/>
      <c r="AA22" s="57"/>
    </row>
    <row r="23" spans="1:27" ht="27" customHeight="1" x14ac:dyDescent="0.2">
      <c r="A23" s="15"/>
      <c r="B23" s="31" t="s">
        <v>58</v>
      </c>
      <c r="C23" s="32"/>
      <c r="D23" s="32"/>
      <c r="E23" s="32"/>
      <c r="F23" s="32">
        <v>2</v>
      </c>
      <c r="G23" s="32"/>
      <c r="H23" s="32"/>
      <c r="I23" s="32"/>
      <c r="J23" s="58">
        <v>1</v>
      </c>
      <c r="K23" s="58"/>
      <c r="L23" s="58"/>
      <c r="M23" s="58"/>
      <c r="N23" s="58">
        <v>1</v>
      </c>
      <c r="O23" s="58"/>
      <c r="P23" s="58"/>
      <c r="Q23" s="58"/>
      <c r="R23" s="225"/>
      <c r="S23" s="225"/>
      <c r="T23" s="225"/>
      <c r="U23" s="226"/>
      <c r="V23" s="226"/>
      <c r="W23" s="226"/>
      <c r="X23" s="56"/>
      <c r="Y23" s="56"/>
      <c r="Z23" s="56"/>
      <c r="AA23" s="57"/>
    </row>
    <row r="24" spans="1:27" ht="27" customHeight="1" x14ac:dyDescent="0.2">
      <c r="B24" s="31" t="s">
        <v>59</v>
      </c>
      <c r="C24" s="32"/>
      <c r="D24" s="32"/>
      <c r="E24" s="32"/>
      <c r="F24" s="32">
        <v>2</v>
      </c>
      <c r="G24" s="32"/>
      <c r="H24" s="32"/>
      <c r="I24" s="32"/>
      <c r="J24" s="58">
        <v>1</v>
      </c>
      <c r="K24" s="58"/>
      <c r="L24" s="58"/>
      <c r="M24" s="58"/>
      <c r="N24" s="58">
        <v>1</v>
      </c>
      <c r="O24" s="58"/>
      <c r="P24" s="58"/>
      <c r="Q24" s="58"/>
      <c r="R24" s="225"/>
      <c r="S24" s="225"/>
      <c r="T24" s="225"/>
      <c r="U24" s="226"/>
      <c r="V24" s="226"/>
      <c r="W24" s="226"/>
      <c r="X24" s="56"/>
      <c r="Y24" s="56"/>
      <c r="Z24" s="56"/>
      <c r="AA24" s="57"/>
    </row>
    <row r="25" spans="1:27" ht="27" customHeight="1" x14ac:dyDescent="0.2">
      <c r="B25" s="31" t="s">
        <v>60</v>
      </c>
      <c r="C25" s="32"/>
      <c r="D25" s="32"/>
      <c r="E25" s="32"/>
      <c r="F25" s="32">
        <v>2</v>
      </c>
      <c r="G25" s="32"/>
      <c r="H25" s="32"/>
      <c r="I25" s="32"/>
      <c r="J25" s="58">
        <v>1</v>
      </c>
      <c r="K25" s="58"/>
      <c r="L25" s="58"/>
      <c r="M25" s="58"/>
      <c r="N25" s="58">
        <v>1</v>
      </c>
      <c r="O25" s="58"/>
      <c r="P25" s="58"/>
      <c r="Q25" s="58"/>
      <c r="R25" s="225"/>
      <c r="S25" s="225"/>
      <c r="T25" s="225"/>
      <c r="U25" s="226"/>
      <c r="V25" s="226"/>
      <c r="W25" s="226"/>
      <c r="X25" s="56"/>
      <c r="Y25" s="56"/>
      <c r="Z25" s="56"/>
      <c r="AA25" s="57"/>
    </row>
    <row r="26" spans="1:27" ht="27" customHeight="1" x14ac:dyDescent="0.2">
      <c r="B26" s="31" t="s">
        <v>61</v>
      </c>
      <c r="C26" s="32"/>
      <c r="D26" s="32"/>
      <c r="E26" s="32"/>
      <c r="F26" s="32">
        <v>2</v>
      </c>
      <c r="G26" s="32"/>
      <c r="H26" s="32"/>
      <c r="I26" s="32"/>
      <c r="J26" s="58">
        <v>1</v>
      </c>
      <c r="K26" s="58"/>
      <c r="L26" s="58"/>
      <c r="M26" s="58"/>
      <c r="N26" s="58">
        <v>1</v>
      </c>
      <c r="O26" s="58"/>
      <c r="P26" s="58"/>
      <c r="Q26" s="58"/>
      <c r="R26" s="225"/>
      <c r="S26" s="225"/>
      <c r="T26" s="225"/>
      <c r="U26" s="226"/>
      <c r="V26" s="226"/>
      <c r="W26" s="226"/>
      <c r="X26" s="56"/>
      <c r="Y26" s="56"/>
      <c r="Z26" s="56"/>
      <c r="AA26" s="57"/>
    </row>
    <row r="27" spans="1:27" ht="27" customHeight="1" x14ac:dyDescent="0.2">
      <c r="B27" s="31" t="s">
        <v>62</v>
      </c>
      <c r="C27" s="32"/>
      <c r="D27" s="32"/>
      <c r="E27" s="32"/>
      <c r="F27" s="32">
        <v>2</v>
      </c>
      <c r="G27" s="32"/>
      <c r="H27" s="32"/>
      <c r="I27" s="32"/>
      <c r="J27" s="58">
        <v>1</v>
      </c>
      <c r="K27" s="58"/>
      <c r="L27" s="58"/>
      <c r="M27" s="58"/>
      <c r="N27" s="58">
        <v>1</v>
      </c>
      <c r="O27" s="58"/>
      <c r="P27" s="58"/>
      <c r="Q27" s="58"/>
      <c r="R27" s="225"/>
      <c r="S27" s="225"/>
      <c r="T27" s="225"/>
      <c r="U27" s="226"/>
      <c r="V27" s="226"/>
      <c r="W27" s="226"/>
      <c r="X27" s="56"/>
      <c r="Y27" s="56"/>
      <c r="Z27" s="56"/>
      <c r="AA27" s="57"/>
    </row>
    <row r="28" spans="1:27" ht="27" customHeight="1" x14ac:dyDescent="0.2">
      <c r="B28" s="31" t="s">
        <v>63</v>
      </c>
      <c r="C28" s="32"/>
      <c r="D28" s="32"/>
      <c r="E28" s="32"/>
      <c r="F28" s="32">
        <v>2</v>
      </c>
      <c r="G28" s="32"/>
      <c r="H28" s="32"/>
      <c r="I28" s="32"/>
      <c r="J28" s="58">
        <v>1</v>
      </c>
      <c r="K28" s="58"/>
      <c r="L28" s="58"/>
      <c r="M28" s="58"/>
      <c r="N28" s="58">
        <v>1</v>
      </c>
      <c r="O28" s="58"/>
      <c r="P28" s="58"/>
      <c r="Q28" s="58"/>
      <c r="R28" s="225"/>
      <c r="S28" s="225"/>
      <c r="T28" s="225"/>
      <c r="U28" s="226"/>
      <c r="V28" s="226"/>
      <c r="W28" s="226"/>
      <c r="X28" s="56"/>
      <c r="Y28" s="56"/>
      <c r="Z28" s="56"/>
      <c r="AA28" s="57"/>
    </row>
    <row r="29" spans="1:27" ht="27" customHeight="1" x14ac:dyDescent="0.2">
      <c r="B29" s="31" t="s">
        <v>64</v>
      </c>
      <c r="C29" s="32"/>
      <c r="D29" s="32"/>
      <c r="E29" s="32"/>
      <c r="F29" s="32">
        <v>2</v>
      </c>
      <c r="G29" s="32"/>
      <c r="H29" s="32"/>
      <c r="I29" s="32"/>
      <c r="J29" s="58">
        <v>1</v>
      </c>
      <c r="K29" s="58"/>
      <c r="L29" s="58"/>
      <c r="M29" s="58"/>
      <c r="N29" s="58">
        <v>1</v>
      </c>
      <c r="O29" s="58"/>
      <c r="P29" s="58"/>
      <c r="Q29" s="58"/>
      <c r="R29" s="225"/>
      <c r="S29" s="225"/>
      <c r="T29" s="225"/>
      <c r="U29" s="226"/>
      <c r="V29" s="226"/>
      <c r="W29" s="226"/>
      <c r="X29" s="56"/>
      <c r="Y29" s="56"/>
      <c r="Z29" s="56"/>
      <c r="AA29" s="57"/>
    </row>
    <row r="30" spans="1:27" ht="27" customHeight="1" x14ac:dyDescent="0.2">
      <c r="B30" s="31" t="s">
        <v>65</v>
      </c>
      <c r="C30" s="32"/>
      <c r="D30" s="32"/>
      <c r="E30" s="32"/>
      <c r="F30" s="32">
        <v>2</v>
      </c>
      <c r="G30" s="32"/>
      <c r="H30" s="32"/>
      <c r="I30" s="32"/>
      <c r="J30" s="58">
        <v>1</v>
      </c>
      <c r="K30" s="58"/>
      <c r="L30" s="58"/>
      <c r="M30" s="58"/>
      <c r="N30" s="58">
        <v>1</v>
      </c>
      <c r="O30" s="58"/>
      <c r="P30" s="58"/>
      <c r="Q30" s="58"/>
      <c r="R30" s="225"/>
      <c r="S30" s="225"/>
      <c r="T30" s="225"/>
      <c r="U30" s="226"/>
      <c r="V30" s="226"/>
      <c r="W30" s="226"/>
      <c r="X30" s="56"/>
      <c r="Y30" s="56"/>
      <c r="Z30" s="56"/>
      <c r="AA30" s="57"/>
    </row>
    <row r="31" spans="1:27" ht="27" customHeight="1" x14ac:dyDescent="0.2">
      <c r="B31" s="31" t="s">
        <v>66</v>
      </c>
      <c r="C31" s="32"/>
      <c r="D31" s="32"/>
      <c r="E31" s="32"/>
      <c r="F31" s="32">
        <v>2</v>
      </c>
      <c r="G31" s="32"/>
      <c r="H31" s="32"/>
      <c r="I31" s="32"/>
      <c r="J31" s="58">
        <v>1</v>
      </c>
      <c r="K31" s="58"/>
      <c r="L31" s="58"/>
      <c r="M31" s="58"/>
      <c r="N31" s="58">
        <v>1</v>
      </c>
      <c r="O31" s="58"/>
      <c r="P31" s="58"/>
      <c r="Q31" s="58"/>
      <c r="R31" s="225"/>
      <c r="S31" s="225"/>
      <c r="T31" s="225"/>
      <c r="U31" s="226"/>
      <c r="V31" s="226"/>
      <c r="W31" s="226"/>
      <c r="X31" s="56"/>
      <c r="Y31" s="56"/>
      <c r="Z31" s="56"/>
      <c r="AA31" s="57"/>
    </row>
    <row r="32" spans="1:27" ht="27" customHeight="1" x14ac:dyDescent="0.2">
      <c r="B32" s="31" t="s">
        <v>67</v>
      </c>
      <c r="C32" s="32"/>
      <c r="D32" s="32"/>
      <c r="E32" s="32"/>
      <c r="F32" s="32">
        <v>2</v>
      </c>
      <c r="G32" s="32"/>
      <c r="H32" s="32"/>
      <c r="I32" s="32"/>
      <c r="J32" s="58">
        <v>1</v>
      </c>
      <c r="K32" s="58"/>
      <c r="L32" s="58"/>
      <c r="M32" s="58"/>
      <c r="N32" s="58">
        <v>1</v>
      </c>
      <c r="O32" s="58"/>
      <c r="P32" s="58"/>
      <c r="Q32" s="58"/>
      <c r="R32" s="225"/>
      <c r="S32" s="225"/>
      <c r="T32" s="225"/>
      <c r="U32" s="226"/>
      <c r="V32" s="226"/>
      <c r="W32" s="226"/>
      <c r="X32" s="56"/>
      <c r="Y32" s="56"/>
      <c r="Z32" s="56"/>
      <c r="AA32" s="57"/>
    </row>
    <row r="33" spans="1:27" ht="27" customHeight="1" x14ac:dyDescent="0.2">
      <c r="B33" s="31" t="s">
        <v>68</v>
      </c>
      <c r="C33" s="32"/>
      <c r="D33" s="32"/>
      <c r="E33" s="32"/>
      <c r="F33" s="32">
        <v>2</v>
      </c>
      <c r="G33" s="32"/>
      <c r="H33" s="32"/>
      <c r="I33" s="32"/>
      <c r="J33" s="58">
        <v>1</v>
      </c>
      <c r="K33" s="58"/>
      <c r="L33" s="58"/>
      <c r="M33" s="58"/>
      <c r="N33" s="58">
        <v>1</v>
      </c>
      <c r="O33" s="58"/>
      <c r="P33" s="58"/>
      <c r="Q33" s="58"/>
      <c r="R33" s="225"/>
      <c r="S33" s="225"/>
      <c r="T33" s="225"/>
      <c r="U33" s="226"/>
      <c r="V33" s="226"/>
      <c r="W33" s="226"/>
      <c r="X33" s="56"/>
      <c r="Y33" s="56"/>
      <c r="Z33" s="56"/>
      <c r="AA33" s="57"/>
    </row>
    <row r="34" spans="1:27" ht="27" customHeight="1" x14ac:dyDescent="0.2">
      <c r="B34" s="31" t="s">
        <v>69</v>
      </c>
      <c r="C34" s="32"/>
      <c r="D34" s="32"/>
      <c r="E34" s="32"/>
      <c r="F34" s="32">
        <v>2</v>
      </c>
      <c r="G34" s="32"/>
      <c r="H34" s="32"/>
      <c r="I34" s="32"/>
      <c r="J34" s="58">
        <v>1</v>
      </c>
      <c r="K34" s="58"/>
      <c r="L34" s="58"/>
      <c r="M34" s="58"/>
      <c r="N34" s="58">
        <v>1</v>
      </c>
      <c r="O34" s="58"/>
      <c r="P34" s="58"/>
      <c r="Q34" s="58"/>
      <c r="R34" s="225"/>
      <c r="S34" s="225"/>
      <c r="T34" s="225"/>
      <c r="U34" s="226"/>
      <c r="V34" s="226"/>
      <c r="W34" s="226"/>
      <c r="X34" s="56"/>
      <c r="Y34" s="56"/>
      <c r="Z34" s="56"/>
      <c r="AA34" s="57"/>
    </row>
    <row r="35" spans="1:27" ht="27" customHeight="1" x14ac:dyDescent="0.2">
      <c r="B35" s="31" t="s">
        <v>70</v>
      </c>
      <c r="C35" s="32"/>
      <c r="D35" s="32"/>
      <c r="E35" s="32"/>
      <c r="F35" s="32">
        <v>2</v>
      </c>
      <c r="G35" s="32"/>
      <c r="H35" s="32"/>
      <c r="I35" s="32"/>
      <c r="J35" s="58">
        <v>1</v>
      </c>
      <c r="K35" s="58"/>
      <c r="L35" s="58"/>
      <c r="M35" s="58"/>
      <c r="N35" s="58">
        <v>1</v>
      </c>
      <c r="O35" s="58"/>
      <c r="P35" s="58"/>
      <c r="Q35" s="58"/>
      <c r="R35" s="225"/>
      <c r="S35" s="225"/>
      <c r="T35" s="225"/>
      <c r="U35" s="226"/>
      <c r="V35" s="226"/>
      <c r="W35" s="226"/>
      <c r="X35" s="56"/>
      <c r="Y35" s="56"/>
      <c r="Z35" s="56"/>
      <c r="AA35" s="57"/>
    </row>
    <row r="36" spans="1:27" ht="27" customHeight="1" x14ac:dyDescent="0.2">
      <c r="A36" s="13"/>
      <c r="B36" s="31" t="s">
        <v>71</v>
      </c>
      <c r="C36" s="32"/>
      <c r="D36" s="32"/>
      <c r="E36" s="32"/>
      <c r="F36" s="32">
        <v>2</v>
      </c>
      <c r="G36" s="32"/>
      <c r="H36" s="32"/>
      <c r="I36" s="32"/>
      <c r="J36" s="58">
        <v>1</v>
      </c>
      <c r="K36" s="58"/>
      <c r="L36" s="58"/>
      <c r="M36" s="58"/>
      <c r="N36" s="58">
        <v>1</v>
      </c>
      <c r="O36" s="58"/>
      <c r="P36" s="58"/>
      <c r="Q36" s="58"/>
      <c r="R36" s="225"/>
      <c r="S36" s="225"/>
      <c r="T36" s="225"/>
      <c r="U36" s="226"/>
      <c r="V36" s="226"/>
      <c r="W36" s="226"/>
      <c r="X36" s="56"/>
      <c r="Y36" s="56"/>
      <c r="Z36" s="56"/>
      <c r="AA36" s="57"/>
    </row>
    <row r="37" spans="1:27" ht="27" customHeight="1" x14ac:dyDescent="0.2">
      <c r="A37" s="13"/>
      <c r="B37" s="31" t="s">
        <v>72</v>
      </c>
      <c r="C37" s="32"/>
      <c r="D37" s="32"/>
      <c r="E37" s="32"/>
      <c r="F37" s="32">
        <v>2</v>
      </c>
      <c r="G37" s="32"/>
      <c r="H37" s="32"/>
      <c r="I37" s="32"/>
      <c r="J37" s="58">
        <v>1</v>
      </c>
      <c r="K37" s="58"/>
      <c r="L37" s="58"/>
      <c r="M37" s="58"/>
      <c r="N37" s="58">
        <v>1</v>
      </c>
      <c r="O37" s="58"/>
      <c r="P37" s="58"/>
      <c r="Q37" s="58"/>
      <c r="R37" s="225"/>
      <c r="S37" s="225"/>
      <c r="T37" s="225"/>
      <c r="U37" s="226"/>
      <c r="V37" s="226"/>
      <c r="W37" s="226"/>
      <c r="X37" s="56"/>
      <c r="Y37" s="56"/>
      <c r="Z37" s="56"/>
      <c r="AA37" s="57"/>
    </row>
    <row r="38" spans="1:27" ht="27" customHeight="1" x14ac:dyDescent="0.2">
      <c r="A38" s="13"/>
      <c r="B38" s="31" t="s">
        <v>73</v>
      </c>
      <c r="C38" s="32"/>
      <c r="D38" s="32"/>
      <c r="E38" s="32"/>
      <c r="F38" s="32">
        <v>2</v>
      </c>
      <c r="G38" s="32"/>
      <c r="H38" s="32"/>
      <c r="I38" s="32"/>
      <c r="J38" s="58">
        <v>1</v>
      </c>
      <c r="K38" s="58"/>
      <c r="L38" s="58"/>
      <c r="M38" s="58"/>
      <c r="N38" s="58">
        <v>1</v>
      </c>
      <c r="O38" s="58"/>
      <c r="P38" s="58"/>
      <c r="Q38" s="58"/>
      <c r="R38" s="225"/>
      <c r="S38" s="225"/>
      <c r="T38" s="225"/>
      <c r="U38" s="226"/>
      <c r="V38" s="226"/>
      <c r="W38" s="226"/>
      <c r="X38" s="56"/>
      <c r="Y38" s="56"/>
      <c r="Z38" s="56"/>
      <c r="AA38" s="57"/>
    </row>
    <row r="39" spans="1:27" ht="27" customHeight="1" x14ac:dyDescent="0.2">
      <c r="B39" s="31" t="s">
        <v>74</v>
      </c>
      <c r="C39" s="32"/>
      <c r="D39" s="32"/>
      <c r="E39" s="32"/>
      <c r="F39" s="32">
        <v>2</v>
      </c>
      <c r="G39" s="32"/>
      <c r="H39" s="32"/>
      <c r="I39" s="32"/>
      <c r="J39" s="58">
        <v>1</v>
      </c>
      <c r="K39" s="58"/>
      <c r="L39" s="58"/>
      <c r="M39" s="58"/>
      <c r="N39" s="58">
        <v>1</v>
      </c>
      <c r="O39" s="58"/>
      <c r="P39" s="58"/>
      <c r="Q39" s="58"/>
      <c r="R39" s="225"/>
      <c r="S39" s="225"/>
      <c r="T39" s="225"/>
      <c r="U39" s="226"/>
      <c r="V39" s="226"/>
      <c r="W39" s="226"/>
      <c r="X39" s="56"/>
      <c r="Y39" s="56"/>
      <c r="Z39" s="56"/>
      <c r="AA39" s="57"/>
    </row>
    <row r="40" spans="1:27" ht="27" customHeight="1" x14ac:dyDescent="0.2">
      <c r="B40" s="31" t="s">
        <v>75</v>
      </c>
      <c r="C40" s="32"/>
      <c r="D40" s="32"/>
      <c r="E40" s="32"/>
      <c r="F40" s="32">
        <v>2</v>
      </c>
      <c r="G40" s="32"/>
      <c r="H40" s="32"/>
      <c r="I40" s="32"/>
      <c r="J40" s="58">
        <v>1</v>
      </c>
      <c r="K40" s="58"/>
      <c r="L40" s="58"/>
      <c r="M40" s="58"/>
      <c r="N40" s="58">
        <v>1</v>
      </c>
      <c r="O40" s="58"/>
      <c r="P40" s="58"/>
      <c r="Q40" s="58"/>
      <c r="R40" s="225"/>
      <c r="S40" s="225"/>
      <c r="T40" s="225"/>
      <c r="U40" s="226"/>
      <c r="V40" s="226"/>
      <c r="W40" s="226"/>
      <c r="X40" s="56"/>
      <c r="Y40" s="56"/>
      <c r="Z40" s="56"/>
      <c r="AA40" s="57"/>
    </row>
    <row r="41" spans="1:27" ht="27" customHeight="1" x14ac:dyDescent="0.2">
      <c r="B41" s="31" t="s">
        <v>76</v>
      </c>
      <c r="C41" s="32"/>
      <c r="D41" s="32"/>
      <c r="E41" s="32"/>
      <c r="F41" s="32">
        <v>2</v>
      </c>
      <c r="G41" s="32"/>
      <c r="H41" s="32"/>
      <c r="I41" s="32"/>
      <c r="J41" s="58">
        <v>1</v>
      </c>
      <c r="K41" s="58"/>
      <c r="L41" s="58"/>
      <c r="M41" s="58"/>
      <c r="N41" s="58">
        <v>1</v>
      </c>
      <c r="O41" s="58"/>
      <c r="P41" s="58"/>
      <c r="Q41" s="58"/>
      <c r="R41" s="225"/>
      <c r="S41" s="225"/>
      <c r="T41" s="225"/>
      <c r="U41" s="226"/>
      <c r="V41" s="226"/>
      <c r="W41" s="226"/>
      <c r="X41" s="56"/>
      <c r="Y41" s="56"/>
      <c r="Z41" s="56"/>
      <c r="AA41" s="57"/>
    </row>
    <row r="42" spans="1:27" ht="27" customHeight="1" thickBot="1" x14ac:dyDescent="0.25">
      <c r="B42" s="33" t="s">
        <v>77</v>
      </c>
      <c r="C42" s="34"/>
      <c r="D42" s="34"/>
      <c r="E42" s="34"/>
      <c r="F42" s="34">
        <v>2</v>
      </c>
      <c r="G42" s="34"/>
      <c r="H42" s="34"/>
      <c r="I42" s="34"/>
      <c r="J42" s="227">
        <v>1</v>
      </c>
      <c r="K42" s="227"/>
      <c r="L42" s="227"/>
      <c r="M42" s="227"/>
      <c r="N42" s="227">
        <v>1</v>
      </c>
      <c r="O42" s="227"/>
      <c r="P42" s="227"/>
      <c r="Q42" s="227"/>
      <c r="R42" s="228"/>
      <c r="S42" s="228"/>
      <c r="T42" s="228"/>
      <c r="U42" s="235"/>
      <c r="V42" s="235"/>
      <c r="W42" s="235"/>
      <c r="X42" s="48"/>
      <c r="Y42" s="48"/>
      <c r="Z42" s="48"/>
      <c r="AA42" s="49"/>
    </row>
    <row r="43" spans="1:27" ht="15" thickBot="1" x14ac:dyDescent="0.25">
      <c r="E43" s="16"/>
      <c r="F43" s="47"/>
      <c r="G43" s="47"/>
      <c r="H43" s="47"/>
      <c r="I43" s="47"/>
      <c r="J43" s="16"/>
      <c r="K43" s="16"/>
    </row>
    <row r="44" spans="1:27" x14ac:dyDescent="0.2">
      <c r="E44" s="16"/>
      <c r="F44" s="47"/>
      <c r="G44" s="47"/>
      <c r="H44" s="47"/>
      <c r="I44" s="47"/>
      <c r="J44" s="16"/>
      <c r="K44" s="16"/>
      <c r="U44" s="236" t="s">
        <v>2</v>
      </c>
      <c r="V44" s="237"/>
      <c r="W44" s="237"/>
      <c r="X44" s="237"/>
      <c r="Y44" s="237"/>
      <c r="Z44" s="238"/>
    </row>
    <row r="45" spans="1:27" x14ac:dyDescent="0.2">
      <c r="U45" s="229"/>
      <c r="V45" s="230"/>
      <c r="W45" s="230"/>
      <c r="X45" s="230"/>
      <c r="Y45" s="230"/>
      <c r="Z45" s="231"/>
    </row>
    <row r="46" spans="1:27" ht="15" thickBot="1" x14ac:dyDescent="0.25">
      <c r="U46" s="232"/>
      <c r="V46" s="233"/>
      <c r="W46" s="233"/>
      <c r="X46" s="233"/>
      <c r="Y46" s="233"/>
      <c r="Z46" s="234"/>
    </row>
  </sheetData>
  <mergeCells count="246">
    <mergeCell ref="U45:Z46"/>
    <mergeCell ref="U42:W42"/>
    <mergeCell ref="X42:AA42"/>
    <mergeCell ref="F43:G43"/>
    <mergeCell ref="H43:I43"/>
    <mergeCell ref="F44:G44"/>
    <mergeCell ref="H44:I44"/>
    <mergeCell ref="U44:Z44"/>
    <mergeCell ref="U38:W38"/>
    <mergeCell ref="X38:AA38"/>
    <mergeCell ref="B42:E42"/>
    <mergeCell ref="F42:I42"/>
    <mergeCell ref="J42:M42"/>
    <mergeCell ref="N42:Q42"/>
    <mergeCell ref="R42:T42"/>
    <mergeCell ref="U40:W40"/>
    <mergeCell ref="X40:AA40"/>
    <mergeCell ref="B41:E41"/>
    <mergeCell ref="F41:I41"/>
    <mergeCell ref="J41:M41"/>
    <mergeCell ref="N41:Q41"/>
    <mergeCell ref="R41:T41"/>
    <mergeCell ref="U41:W41"/>
    <mergeCell ref="X41:AA41"/>
    <mergeCell ref="B40:E40"/>
    <mergeCell ref="F40:I40"/>
    <mergeCell ref="J40:M40"/>
    <mergeCell ref="N40:Q40"/>
    <mergeCell ref="R40:T40"/>
    <mergeCell ref="B39:E39"/>
    <mergeCell ref="F39:I39"/>
    <mergeCell ref="J39:M39"/>
    <mergeCell ref="N39:Q39"/>
    <mergeCell ref="R39:T39"/>
    <mergeCell ref="U39:W39"/>
    <mergeCell ref="X39:AA39"/>
    <mergeCell ref="B38:E38"/>
    <mergeCell ref="F38:I38"/>
    <mergeCell ref="J38:M38"/>
    <mergeCell ref="N38:Q38"/>
    <mergeCell ref="R38:T38"/>
    <mergeCell ref="B37:E37"/>
    <mergeCell ref="F37:I37"/>
    <mergeCell ref="J37:M37"/>
    <mergeCell ref="N37:Q37"/>
    <mergeCell ref="R37:T37"/>
    <mergeCell ref="U37:W37"/>
    <mergeCell ref="X37:AA37"/>
    <mergeCell ref="B36:E36"/>
    <mergeCell ref="F36:I36"/>
    <mergeCell ref="J36:M36"/>
    <mergeCell ref="N36:Q36"/>
    <mergeCell ref="R36:T36"/>
    <mergeCell ref="U36:W36"/>
    <mergeCell ref="X36:AA36"/>
    <mergeCell ref="B35:E35"/>
    <mergeCell ref="F35:I35"/>
    <mergeCell ref="J35:M35"/>
    <mergeCell ref="N35:Q35"/>
    <mergeCell ref="R35:T35"/>
    <mergeCell ref="U35:W35"/>
    <mergeCell ref="X35:AA35"/>
    <mergeCell ref="B34:E34"/>
    <mergeCell ref="F34:I34"/>
    <mergeCell ref="J34:M34"/>
    <mergeCell ref="N34:Q34"/>
    <mergeCell ref="R34:T34"/>
    <mergeCell ref="U34:W34"/>
    <mergeCell ref="X34:AA34"/>
    <mergeCell ref="B33:E33"/>
    <mergeCell ref="F33:I33"/>
    <mergeCell ref="J33:M33"/>
    <mergeCell ref="N33:Q33"/>
    <mergeCell ref="R33:T33"/>
    <mergeCell ref="U33:W33"/>
    <mergeCell ref="X33:AA33"/>
    <mergeCell ref="B32:E32"/>
    <mergeCell ref="F32:I32"/>
    <mergeCell ref="J32:M32"/>
    <mergeCell ref="N32:Q32"/>
    <mergeCell ref="R32:T32"/>
    <mergeCell ref="U32:W32"/>
    <mergeCell ref="X32:AA32"/>
    <mergeCell ref="B31:E31"/>
    <mergeCell ref="F31:I31"/>
    <mergeCell ref="J31:M31"/>
    <mergeCell ref="N31:Q31"/>
    <mergeCell ref="R31:T31"/>
    <mergeCell ref="U31:W31"/>
    <mergeCell ref="X31:AA31"/>
    <mergeCell ref="B30:E30"/>
    <mergeCell ref="F30:I30"/>
    <mergeCell ref="J30:M30"/>
    <mergeCell ref="N30:Q30"/>
    <mergeCell ref="R30:T30"/>
    <mergeCell ref="U30:W30"/>
    <mergeCell ref="X30:AA30"/>
    <mergeCell ref="B29:E29"/>
    <mergeCell ref="F29:I29"/>
    <mergeCell ref="J29:M29"/>
    <mergeCell ref="N29:Q29"/>
    <mergeCell ref="R29:T29"/>
    <mergeCell ref="U29:W29"/>
    <mergeCell ref="X29:AA29"/>
    <mergeCell ref="B28:E28"/>
    <mergeCell ref="F28:I28"/>
    <mergeCell ref="J28:M28"/>
    <mergeCell ref="N28:Q28"/>
    <mergeCell ref="R28:T28"/>
    <mergeCell ref="U28:W28"/>
    <mergeCell ref="X28:AA28"/>
    <mergeCell ref="B27:E27"/>
    <mergeCell ref="F27:I27"/>
    <mergeCell ref="J27:M27"/>
    <mergeCell ref="N27:Q27"/>
    <mergeCell ref="R27:T27"/>
    <mergeCell ref="U27:W27"/>
    <mergeCell ref="X27:AA27"/>
    <mergeCell ref="B26:E26"/>
    <mergeCell ref="F26:I26"/>
    <mergeCell ref="J26:M26"/>
    <mergeCell ref="N26:Q26"/>
    <mergeCell ref="R26:T26"/>
    <mergeCell ref="U26:W26"/>
    <mergeCell ref="X26:AA26"/>
    <mergeCell ref="X24:AA24"/>
    <mergeCell ref="B25:E25"/>
    <mergeCell ref="F25:I25"/>
    <mergeCell ref="J25:M25"/>
    <mergeCell ref="N25:Q25"/>
    <mergeCell ref="R25:T25"/>
    <mergeCell ref="U25:W25"/>
    <mergeCell ref="X25:AA25"/>
    <mergeCell ref="B24:E24"/>
    <mergeCell ref="F24:I24"/>
    <mergeCell ref="J24:M24"/>
    <mergeCell ref="N24:Q24"/>
    <mergeCell ref="R24:T24"/>
    <mergeCell ref="U24:W24"/>
    <mergeCell ref="U22:W22"/>
    <mergeCell ref="X22:AA22"/>
    <mergeCell ref="B23:E23"/>
    <mergeCell ref="F23:I23"/>
    <mergeCell ref="J23:M23"/>
    <mergeCell ref="N23:Q23"/>
    <mergeCell ref="R23:T23"/>
    <mergeCell ref="U23:W23"/>
    <mergeCell ref="X23:AA23"/>
    <mergeCell ref="B22:E22"/>
    <mergeCell ref="F22:I22"/>
    <mergeCell ref="J22:M22"/>
    <mergeCell ref="N22:Q22"/>
    <mergeCell ref="R22:T22"/>
    <mergeCell ref="U20:W20"/>
    <mergeCell ref="X20:AA20"/>
    <mergeCell ref="B21:E21"/>
    <mergeCell ref="F21:I21"/>
    <mergeCell ref="J21:M21"/>
    <mergeCell ref="N21:Q21"/>
    <mergeCell ref="R21:T21"/>
    <mergeCell ref="U21:W21"/>
    <mergeCell ref="X21:AA21"/>
    <mergeCell ref="B20:E20"/>
    <mergeCell ref="F20:I20"/>
    <mergeCell ref="J20:M20"/>
    <mergeCell ref="N20:Q20"/>
    <mergeCell ref="R20:T20"/>
    <mergeCell ref="U18:W18"/>
    <mergeCell ref="X18:AA18"/>
    <mergeCell ref="B19:E19"/>
    <mergeCell ref="F19:I19"/>
    <mergeCell ref="J19:M19"/>
    <mergeCell ref="N19:Q19"/>
    <mergeCell ref="R19:T19"/>
    <mergeCell ref="U19:W19"/>
    <mergeCell ref="X19:AA19"/>
    <mergeCell ref="B18:E18"/>
    <mergeCell ref="F18:I18"/>
    <mergeCell ref="J18:M18"/>
    <mergeCell ref="N18:Q18"/>
    <mergeCell ref="R18:T18"/>
    <mergeCell ref="U16:W16"/>
    <mergeCell ref="X16:AA16"/>
    <mergeCell ref="B17:E17"/>
    <mergeCell ref="F17:I17"/>
    <mergeCell ref="J17:M17"/>
    <mergeCell ref="N17:Q17"/>
    <mergeCell ref="R17:T17"/>
    <mergeCell ref="U17:W17"/>
    <mergeCell ref="X17:AA17"/>
    <mergeCell ref="B16:E16"/>
    <mergeCell ref="F16:I16"/>
    <mergeCell ref="J16:M16"/>
    <mergeCell ref="N16:Q16"/>
    <mergeCell ref="R16:T16"/>
    <mergeCell ref="U14:W14"/>
    <mergeCell ref="X14:AA14"/>
    <mergeCell ref="B15:E15"/>
    <mergeCell ref="F15:I15"/>
    <mergeCell ref="J15:M15"/>
    <mergeCell ref="N15:Q15"/>
    <mergeCell ref="R15:T15"/>
    <mergeCell ref="U15:W15"/>
    <mergeCell ref="X15:AA15"/>
    <mergeCell ref="B14:E14"/>
    <mergeCell ref="F14:I14"/>
    <mergeCell ref="J14:M14"/>
    <mergeCell ref="N14:Q14"/>
    <mergeCell ref="R14:T14"/>
    <mergeCell ref="U12:W12"/>
    <mergeCell ref="X12:AA12"/>
    <mergeCell ref="B13:E13"/>
    <mergeCell ref="F13:I13"/>
    <mergeCell ref="J13:M13"/>
    <mergeCell ref="N13:Q13"/>
    <mergeCell ref="R13:T13"/>
    <mergeCell ref="U13:W13"/>
    <mergeCell ref="X13:AA13"/>
    <mergeCell ref="B12:E12"/>
    <mergeCell ref="F12:I12"/>
    <mergeCell ref="J12:M12"/>
    <mergeCell ref="N12:Q12"/>
    <mergeCell ref="R12:T12"/>
    <mergeCell ref="B9:L9"/>
    <mergeCell ref="N9:AA9"/>
    <mergeCell ref="B10:L10"/>
    <mergeCell ref="N10:AA10"/>
    <mergeCell ref="Z3:AA3"/>
    <mergeCell ref="B5:E5"/>
    <mergeCell ref="F5:N5"/>
    <mergeCell ref="B6:E6"/>
    <mergeCell ref="F6:N6"/>
    <mergeCell ref="B7:E7"/>
    <mergeCell ref="F7:N7"/>
    <mergeCell ref="B1:F3"/>
    <mergeCell ref="G1:U1"/>
    <mergeCell ref="V1:W1"/>
    <mergeCell ref="X1:Y1"/>
    <mergeCell ref="Z1:AA1"/>
    <mergeCell ref="G2:U3"/>
    <mergeCell ref="V2:W2"/>
    <mergeCell ref="X2:Y2"/>
    <mergeCell ref="Z2:AA2"/>
    <mergeCell ref="V3:Y3"/>
    <mergeCell ref="S5:W5"/>
    <mergeCell ref="S6:W7"/>
  </mergeCells>
  <pageMargins left="0.7" right="0.7" top="0.75" bottom="0.75" header="0.3" footer="0.3"/>
  <pageSetup paperSize="9" scale="57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G6" sqref="G6"/>
    </sheetView>
  </sheetViews>
  <sheetFormatPr baseColWidth="10" defaultRowHeight="15" x14ac:dyDescent="0.25"/>
  <sheetData>
    <row r="1" spans="1:3" x14ac:dyDescent="0.25">
      <c r="A1">
        <v>400</v>
      </c>
      <c r="C1">
        <v>6</v>
      </c>
    </row>
    <row r="2" spans="1:3" x14ac:dyDescent="0.25">
      <c r="A2">
        <v>900</v>
      </c>
      <c r="C2">
        <v>12</v>
      </c>
    </row>
    <row r="3" spans="1:3" x14ac:dyDescent="0.25">
      <c r="C3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 prélèvement</vt:lpstr>
      <vt:lpstr>Plan prélèvement 900 g</vt:lpstr>
      <vt:lpstr>Plan prélèvement essais BB</vt:lpstr>
      <vt:lpstr>Feuil1</vt:lpstr>
      <vt:lpstr>boites</vt:lpstr>
      <vt:lpstr>poids</vt:lpstr>
      <vt:lpstr>'Plan prélèvement'!Zone_d_impression</vt:lpstr>
      <vt:lpstr>'Plan prélèvement 900 g'!Zone_d_impression</vt:lpstr>
      <vt:lpstr>'Plan prélèvement essais BB'!Zone_d_impression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Tonny RICHARD</dc:creator>
  <cp:lastModifiedBy>Stagiaire CONDI TALIA</cp:lastModifiedBy>
  <cp:lastPrinted>2017-10-26T09:14:46Z</cp:lastPrinted>
  <dcterms:created xsi:type="dcterms:W3CDTF">2017-02-07T08:22:13Z</dcterms:created>
  <dcterms:modified xsi:type="dcterms:W3CDTF">2018-02-16T11:13:31Z</dcterms:modified>
</cp:coreProperties>
</file>