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Denyse\Desktop\Mariage Excel Access\"/>
    </mc:Choice>
  </mc:AlternateContent>
  <bookViews>
    <workbookView xWindow="0" yWindow="0" windowWidth="18780" windowHeight="7815" firstSheet="1" activeTab="1"/>
  </bookViews>
  <sheets>
    <sheet name="Menu" sheetId="15" r:id="rId1"/>
    <sheet name="Liste" sheetId="13" r:id="rId2"/>
    <sheet name="Prototype Fiche Mensuelle" sheetId="1" r:id="rId3"/>
    <sheet name="Prototype Fiche Individuelle" sheetId="17" r:id="rId4"/>
    <sheet name="Prototype Fiche Rubrique" sheetId="16" r:id="rId5"/>
  </sheets>
  <externalReferences>
    <externalReference r:id="rId6"/>
  </externalReferences>
  <definedNames>
    <definedName name="ListeDesMembres">OFFSET(Liste!$A$3,,,COUNTA(Liste!$A:$A)-1)</definedName>
  </definedNames>
  <calcPr calcId="152511"/>
</workbook>
</file>

<file path=xl/calcChain.xml><?xml version="1.0" encoding="utf-8"?>
<calcChain xmlns="http://schemas.openxmlformats.org/spreadsheetml/2006/main">
  <c r="B4" i="13" l="1"/>
  <c r="B5" i="13"/>
  <c r="B6" i="13"/>
  <c r="B7" i="13"/>
  <c r="B3" i="13"/>
  <c r="D5" i="17" l="1"/>
  <c r="E5" i="17"/>
  <c r="E16" i="17" s="1"/>
  <c r="F5" i="17"/>
  <c r="G5" i="17"/>
  <c r="H5" i="17"/>
  <c r="I5" i="17"/>
  <c r="I16" i="17" s="1"/>
  <c r="J5" i="17"/>
  <c r="K5" i="17"/>
  <c r="L5" i="17"/>
  <c r="M5" i="17"/>
  <c r="N5" i="17"/>
  <c r="O5" i="17"/>
  <c r="B5" i="17"/>
  <c r="E4" i="17"/>
  <c r="F4" i="17"/>
  <c r="G4" i="17"/>
  <c r="H4" i="17"/>
  <c r="I4" i="17"/>
  <c r="J4" i="17"/>
  <c r="K4" i="17"/>
  <c r="L4" i="17"/>
  <c r="M4" i="17"/>
  <c r="N4" i="17"/>
  <c r="O4" i="17"/>
  <c r="D4" i="17"/>
  <c r="C5" i="17"/>
  <c r="C4" i="17"/>
  <c r="B4" i="17"/>
  <c r="P4" i="17"/>
  <c r="G16" i="17"/>
  <c r="P5" i="17"/>
  <c r="P6" i="17"/>
  <c r="A4" i="17"/>
  <c r="P7" i="17"/>
  <c r="A5" i="17"/>
  <c r="P8" i="17"/>
  <c r="A6" i="17"/>
  <c r="P9" i="17"/>
  <c r="A7" i="17"/>
  <c r="P10" i="17"/>
  <c r="A8" i="17"/>
  <c r="P11" i="17"/>
  <c r="A9" i="17"/>
  <c r="P12" i="17"/>
  <c r="A10" i="17"/>
  <c r="P13" i="17"/>
  <c r="A11" i="17"/>
  <c r="P14" i="17"/>
  <c r="A12" i="17"/>
  <c r="P15" i="17"/>
  <c r="B16" i="17"/>
  <c r="D16" i="17"/>
  <c r="F16" i="17"/>
  <c r="H16" i="17"/>
  <c r="J16" i="17"/>
  <c r="L16" i="17"/>
  <c r="M16" i="17"/>
  <c r="N16" i="17"/>
  <c r="O16" i="17"/>
  <c r="C16" i="17" l="1"/>
  <c r="P16" i="17" s="1"/>
  <c r="E11" i="16" l="1"/>
  <c r="F11" i="16"/>
  <c r="G11" i="16"/>
  <c r="H11" i="16"/>
  <c r="I11" i="16"/>
  <c r="J11" i="16"/>
  <c r="K11" i="16"/>
  <c r="L11" i="16"/>
  <c r="M11" i="16"/>
  <c r="N11" i="16"/>
  <c r="D4" i="16"/>
  <c r="D5" i="16"/>
  <c r="D6" i="16"/>
  <c r="D7" i="16"/>
  <c r="O7" i="16" s="1"/>
  <c r="D8" i="16"/>
  <c r="D9" i="16"/>
  <c r="D10" i="16"/>
  <c r="D3" i="16"/>
  <c r="D11" i="16" s="1"/>
  <c r="C11" i="16"/>
  <c r="C7" i="16"/>
  <c r="C6" i="16"/>
  <c r="O6" i="16" s="1"/>
  <c r="C5" i="16"/>
  <c r="C4" i="16"/>
  <c r="O4" i="16" s="1"/>
  <c r="C8" i="16"/>
  <c r="C9" i="16"/>
  <c r="C10" i="16"/>
  <c r="C3" i="16"/>
  <c r="B8" i="16"/>
  <c r="B9" i="16"/>
  <c r="B10" i="16"/>
  <c r="O8" i="16"/>
  <c r="O10" i="16"/>
  <c r="O3" i="16" l="1"/>
  <c r="O9" i="16"/>
  <c r="O5" i="16"/>
  <c r="O11" i="16" s="1"/>
  <c r="B8" i="1" l="1"/>
  <c r="B9" i="1"/>
  <c r="B10" i="1"/>
  <c r="B4" i="16" l="1"/>
  <c r="B6" i="16"/>
  <c r="B3" i="16"/>
  <c r="B5" i="16"/>
  <c r="B7" i="16"/>
  <c r="B3" i="1"/>
  <c r="B7" i="1"/>
  <c r="B5" i="1"/>
  <c r="B6" i="1"/>
  <c r="B4" i="1"/>
  <c r="Q10" i="1"/>
  <c r="Q9" i="1"/>
  <c r="Q8" i="1"/>
  <c r="D11" i="1" l="1"/>
  <c r="E11" i="1"/>
  <c r="F11" i="1"/>
  <c r="G11" i="1"/>
  <c r="H11" i="1"/>
  <c r="I11" i="1"/>
  <c r="J11" i="1"/>
  <c r="K11" i="1"/>
  <c r="M11" i="1"/>
  <c r="N11" i="1"/>
  <c r="O11" i="1"/>
  <c r="P11" i="1"/>
  <c r="C11" i="1"/>
  <c r="Q11" i="1" l="1"/>
</calcChain>
</file>

<file path=xl/sharedStrings.xml><?xml version="1.0" encoding="utf-8"?>
<sst xmlns="http://schemas.openxmlformats.org/spreadsheetml/2006/main" count="121" uniqueCount="91">
  <si>
    <t>N°</t>
  </si>
  <si>
    <t>SECOURS</t>
  </si>
  <si>
    <t>TRANSPORT</t>
  </si>
  <si>
    <t>EPARGNE</t>
  </si>
  <si>
    <t>TONTINE 1000F</t>
  </si>
  <si>
    <t>TONTINE 5000F</t>
  </si>
  <si>
    <t>TONTINE 10000F</t>
  </si>
  <si>
    <t>COLLATION</t>
  </si>
  <si>
    <t>HUILLE ET SAVON</t>
  </si>
  <si>
    <t>CASSATION</t>
  </si>
  <si>
    <t>PRÊT</t>
  </si>
  <si>
    <t>MAIN LEVEE</t>
  </si>
  <si>
    <t>AUTRES</t>
  </si>
  <si>
    <t>REMBOURSEMENT</t>
  </si>
  <si>
    <t>TOTAL</t>
  </si>
  <si>
    <t>FICHE MENSUELLE DES CONTRIBUTIONS DES MEMBRES REUNION DU :</t>
  </si>
  <si>
    <t>Rubriques</t>
  </si>
  <si>
    <t>Plats</t>
  </si>
  <si>
    <t>OCTOBRE</t>
  </si>
  <si>
    <t>NOVEMBRE</t>
  </si>
  <si>
    <t>DECEMBRE</t>
  </si>
  <si>
    <t>JANVIER</t>
  </si>
  <si>
    <t>FEVRIER</t>
  </si>
  <si>
    <t>MARS</t>
  </si>
  <si>
    <t>AVRIL</t>
  </si>
  <si>
    <t>MAI</t>
  </si>
  <si>
    <t>JUIN</t>
  </si>
  <si>
    <t>JUILLET</t>
  </si>
  <si>
    <t>AOUT</t>
  </si>
  <si>
    <t>SEPTEMBRE</t>
  </si>
  <si>
    <t>Liste des membres</t>
  </si>
  <si>
    <t>La liste des membres est automatiquement remplie par l'onglet Liste et elle remplit chaque fiche mensuelle</t>
  </si>
  <si>
    <t>Je souhaite rendre cette liste automatique</t>
  </si>
  <si>
    <t>LISTE MEMBRES</t>
  </si>
  <si>
    <t>FICHES MENSUELLES</t>
  </si>
  <si>
    <t>RECAP/MBRES</t>
  </si>
  <si>
    <t>RECAP/CAISSES</t>
  </si>
  <si>
    <t>INTERETS</t>
  </si>
  <si>
    <t>TONTINES</t>
  </si>
  <si>
    <t>Liste déroulante de tous les membres. En cliquant sur un nom, on tombe sur la fiche individuelle du membre</t>
  </si>
  <si>
    <t>liste déroulante des 12 fiches mensuelles. En cliquant sur un mois, on tombe sur la fiche en question</t>
  </si>
  <si>
    <t>INSCRISPTION</t>
  </si>
  <si>
    <t>Liste source et principale des membres. C'est elle qui alimente toutes les autres fiches</t>
  </si>
  <si>
    <t>DETTES</t>
  </si>
  <si>
    <t>REMBOURSEMENTS</t>
  </si>
  <si>
    <t>Date du jour</t>
  </si>
  <si>
    <t>nous sommes le</t>
  </si>
  <si>
    <t>Ce menu sera la seule page visible. Tous les autres onglets seront cachés. Chaque onglet caché aura son bouton comme là-haut</t>
  </si>
  <si>
    <t>ADMIN</t>
  </si>
  <si>
    <t>Liste déroulante</t>
  </si>
  <si>
    <t>Prototype des tableaux par membres ou mensuel</t>
  </si>
  <si>
    <t>RUBRIQUES</t>
  </si>
  <si>
    <t>A partir d'ici, ajout ou suppression des rubriques à effectuer pour l'année</t>
  </si>
  <si>
    <t>Chaque rubrique a sa fiche recap annuelle</t>
  </si>
  <si>
    <t>FICHE RECAPITULATIVE</t>
  </si>
  <si>
    <t>FICHE FINANCIERE DU MEMBRE :</t>
  </si>
  <si>
    <t>Voici la fiche individuelle. Chaque membre a ce recap qui se remplit mensuellement</t>
  </si>
  <si>
    <t>Il n'y a que la fiche mensuelle qui alimente toutes les rubriques</t>
  </si>
  <si>
    <t>1. un tableau initial en début d'année qui servirait de base pour toutes les fiches mensuelles</t>
  </si>
  <si>
    <t>2. un autre tableau initial pour toutes les fiches individuelles</t>
  </si>
  <si>
    <t>Ces tableaux doivent être modifiés en début d'année étant donné qu'il peut avoir ajout ou suppression de rubriques</t>
  </si>
  <si>
    <t>Liste des rubriques</t>
  </si>
  <si>
    <t>Secours</t>
  </si>
  <si>
    <t>Transport</t>
  </si>
  <si>
    <t>Epargne</t>
  </si>
  <si>
    <t>Tontine 1000</t>
  </si>
  <si>
    <t>Tontine 5000</t>
  </si>
  <si>
    <t>Tontine 10000</t>
  </si>
  <si>
    <t>Collation</t>
  </si>
  <si>
    <t>Cassation</t>
  </si>
  <si>
    <t>La liste remplit automatiquement les rubriques</t>
  </si>
  <si>
    <t>La liste des membres doit automatiquement créer les onglets pour chaque membre. Chaque onglet doit avoir le nom du membre automatiquement</t>
  </si>
  <si>
    <t>Cette fiche est automatiquement créée par la liste des rubriques. Chaque rubrique a ainsi son onglet à son nom</t>
  </si>
  <si>
    <t>Je souhaite avoir 3 prototypes de tableau:</t>
  </si>
  <si>
    <t>Irène Dada</t>
  </si>
  <si>
    <t>Lambert</t>
  </si>
  <si>
    <t>Délie</t>
  </si>
  <si>
    <t>Serge</t>
  </si>
  <si>
    <t>Francis Hervé</t>
  </si>
  <si>
    <t>3. un tableau recap pour chaque rubrique validée pour l'année</t>
  </si>
  <si>
    <t xml:space="preserve">Merciiiii pour ce qui a été fait. Le gros œuvre reste à être fait :lole: </t>
  </si>
  <si>
    <t>Y a-t-il moyen:</t>
  </si>
  <si>
    <t>1. De faire en sorte que dès je valide l'onglet Prototype Fiche mensuelle que ladite fiche se crée automatiquement pour chaque mois de Janvier à Décembre ? Donc un onglet pour chaque mois avec la fiche en question.</t>
  </si>
  <si>
    <t>2. De faire en sorte que dès je valide l'onglet Prototype Fiche Individuelle que ladite fiche se crée automatiquement pour chaque membre enregistré ds l'onglet Liste colonne Liste des membres? Donc un onglet pour chaque membre avec ladite fiche.</t>
  </si>
  <si>
    <t>3. Est-il possible de créer une liste des rubriques comme celle des membres qui créerait automatiquement une colonne pour chaque rubrique avec son propre nom ds la fiche Prototype Fiche mensuelle ?</t>
  </si>
  <si>
    <t>En quelque sorte ce sont les 2 listes qui doivent créer la fiche mensuelle:</t>
  </si>
  <si>
    <t>4. Chaque rubrique créée devrait automatiquement créer son onglet inspirée par Prototype Fiche rubrique.</t>
  </si>
  <si>
    <t>a. la liste membres alimente la colonne entête avec les membres comme ligne</t>
  </si>
  <si>
    <t>b. La liste rubriques créerait les colonnes avec comme entête colonne chacune des rubriques</t>
  </si>
  <si>
    <t>Merci bcp</t>
  </si>
  <si>
    <t>excellent weekend!!!</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</si>
</sst>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 _€_-;\-* #,##0.00\ _€_-;_-* &quot;-&quot;??\ _€_-;_-@_-"/>
    <numFmt numFmtId="164" formatCode="_-* #,##0\ _€_-;\-* #,##0\ _€_-;_-* &quot;-&quot;??\ _€_-;_-@_-"/>
  </numFmts>
  <fonts count="17" x14ac:knownFonts="1">
    <font>
      <sz val="11"/>
      <color theme="1"/>
      <name val="Calibri"/>
      <family val="2"/>
      <scheme val="minor"/>
    </font>
    <font>
      <sz val="11"/>
      <color theme="1"/>
      <name val="Calibri"/>
      <family val="2"/>
      <scheme val="minor"/>
    </font>
    <font>
      <b/>
      <sz val="8"/>
      <color theme="1"/>
      <name val="Bodoni MT Condensed"/>
      <family val="1"/>
    </font>
    <font>
      <i/>
      <sz val="11"/>
      <color theme="1"/>
      <name val="Bodoni MT Condensed"/>
      <family val="1"/>
    </font>
    <font>
      <sz val="11"/>
      <color theme="1"/>
      <name val="Bodoni MT Condensed"/>
      <family val="1"/>
    </font>
    <font>
      <u/>
      <sz val="9"/>
      <color theme="1"/>
      <name val="AngsanaUPC"/>
      <family val="1"/>
    </font>
    <font>
      <b/>
      <sz val="10"/>
      <color theme="1"/>
      <name val="Calibri"/>
      <family val="2"/>
      <scheme val="minor"/>
    </font>
    <font>
      <i/>
      <sz val="11"/>
      <color rgb="FFFF0000"/>
      <name val="Bodoni MT Condensed"/>
      <family val="1"/>
    </font>
    <font>
      <sz val="11"/>
      <color rgb="FFFF0000"/>
      <name val="Calibri"/>
      <family val="2"/>
      <scheme val="minor"/>
    </font>
    <font>
      <i/>
      <sz val="11"/>
      <color rgb="FFFF0000"/>
      <name val="Calibri"/>
      <family val="2"/>
      <scheme val="minor"/>
    </font>
    <font>
      <sz val="11"/>
      <color theme="8" tint="-0.249977111117893"/>
      <name val="Calibri"/>
      <family val="2"/>
      <scheme val="minor"/>
    </font>
    <font>
      <sz val="11"/>
      <color rgb="FF00B050"/>
      <name val="Calibri"/>
      <family val="2"/>
      <scheme val="minor"/>
    </font>
    <font>
      <b/>
      <sz val="8"/>
      <color rgb="FFFFFFFF"/>
      <name val="Bodoni MT Condensed"/>
      <family val="1"/>
    </font>
    <font>
      <b/>
      <u/>
      <sz val="16"/>
      <color theme="1"/>
      <name val="AngsanaUPC"/>
      <family val="1"/>
    </font>
    <font>
      <sz val="18"/>
      <color theme="1"/>
      <name val="Bell MT"/>
      <family val="1"/>
    </font>
    <font>
      <b/>
      <sz val="16"/>
      <color theme="1"/>
      <name val="Bell MT"/>
      <family val="1"/>
    </font>
    <font>
      <sz val="11"/>
      <color rgb="FF0070C0"/>
      <name val="Calibri"/>
      <family val="2"/>
      <scheme val="minor"/>
    </font>
  </fonts>
  <fills count="5">
    <fill>
      <patternFill patternType="none"/>
    </fill>
    <fill>
      <patternFill patternType="gray125"/>
    </fill>
    <fill>
      <patternFill patternType="solid">
        <fgColor theme="0" tint="-0.14999847407452621"/>
        <bgColor theme="0" tint="-0.14999847407452621"/>
      </patternFill>
    </fill>
    <fill>
      <patternFill patternType="solid">
        <fgColor rgb="FFFFFF00"/>
        <bgColor indexed="64"/>
      </patternFill>
    </fill>
    <fill>
      <patternFill patternType="solid">
        <fgColor rgb="FF000000"/>
        <bgColor rgb="FF000000"/>
      </patternFill>
    </fill>
  </fills>
  <borders count="16">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right style="thin">
        <color indexed="64"/>
      </right>
      <top/>
      <bottom style="thin">
        <color indexed="64"/>
      </bottom>
      <diagonal/>
    </border>
    <border>
      <left style="thin">
        <color indexed="64"/>
      </left>
      <right style="thin">
        <color indexed="64"/>
      </right>
      <top/>
      <bottom/>
      <diagonal/>
    </border>
    <border>
      <left style="thin">
        <color indexed="64"/>
      </left>
      <right/>
      <top style="thin">
        <color indexed="64"/>
      </top>
      <bottom/>
      <diagonal/>
    </border>
    <border>
      <left/>
      <right/>
      <top style="thin">
        <color indexed="64"/>
      </top>
      <bottom/>
      <diagonal/>
    </border>
    <border>
      <left style="thin">
        <color indexed="64"/>
      </left>
      <right/>
      <top/>
      <bottom style="thin">
        <color indexed="64"/>
      </bottom>
      <diagonal/>
    </border>
    <border>
      <left/>
      <right style="thin">
        <color indexed="64"/>
      </right>
      <top style="thin">
        <color indexed="64"/>
      </top>
      <bottom/>
      <diagonal/>
    </border>
    <border>
      <left style="thin">
        <color indexed="64"/>
      </left>
      <right style="thin">
        <color indexed="64"/>
      </right>
      <top style="thin">
        <color theme="1"/>
      </top>
      <bottom style="thin">
        <color indexed="64"/>
      </bottom>
      <diagonal/>
    </border>
    <border>
      <left style="thin">
        <color rgb="FF000000"/>
      </left>
      <right style="thin">
        <color indexed="64"/>
      </right>
      <top style="thin">
        <color rgb="FF000000"/>
      </top>
      <bottom style="thin">
        <color indexed="64"/>
      </bottom>
      <diagonal/>
    </border>
    <border>
      <left style="thin">
        <color indexed="64"/>
      </left>
      <right style="thin">
        <color indexed="64"/>
      </right>
      <top style="thin">
        <color rgb="FF000000"/>
      </top>
      <bottom style="thin">
        <color indexed="64"/>
      </bottom>
      <diagonal/>
    </border>
  </borders>
  <cellStyleXfs count="2">
    <xf numFmtId="0" fontId="0" fillId="0" borderId="0"/>
    <xf numFmtId="43" fontId="1" fillId="0" borderId="0" applyFont="0" applyFill="0" applyBorder="0" applyAlignment="0" applyProtection="0"/>
  </cellStyleXfs>
  <cellXfs count="44">
    <xf numFmtId="0" fontId="0" fillId="0" borderId="0" xfId="0"/>
    <xf numFmtId="0" fontId="0" fillId="0" borderId="0" xfId="0" applyAlignment="1"/>
    <xf numFmtId="164" fontId="3" fillId="0" borderId="1" xfId="1" applyNumberFormat="1" applyFont="1" applyBorder="1" applyAlignment="1">
      <alignment vertical="center"/>
    </xf>
    <xf numFmtId="15" fontId="6" fillId="0" borderId="0" xfId="0" applyNumberFormat="1" applyFont="1" applyAlignment="1"/>
    <xf numFmtId="0" fontId="2" fillId="0" borderId="1" xfId="0" applyFont="1" applyBorder="1" applyAlignment="1">
      <alignment horizontal="center"/>
    </xf>
    <xf numFmtId="0" fontId="2" fillId="0" borderId="6" xfId="0" applyFont="1" applyBorder="1" applyAlignment="1">
      <alignment horizontal="center" vertical="center" wrapText="1"/>
    </xf>
    <xf numFmtId="0" fontId="2" fillId="0" borderId="3" xfId="0" applyFont="1" applyBorder="1"/>
    <xf numFmtId="0" fontId="2" fillId="0" borderId="7" xfId="0" applyFont="1" applyBorder="1" applyAlignment="1">
      <alignment horizontal="center"/>
    </xf>
    <xf numFmtId="0" fontId="2" fillId="0" borderId="6" xfId="0" applyFont="1" applyBorder="1" applyAlignment="1">
      <alignment horizontal="center"/>
    </xf>
    <xf numFmtId="0" fontId="2" fillId="0" borderId="7" xfId="0" applyFont="1" applyBorder="1" applyAlignment="1">
      <alignment horizontal="center" vertical="center" wrapText="1"/>
    </xf>
    <xf numFmtId="164" fontId="4" fillId="0" borderId="2" xfId="0" applyNumberFormat="1" applyFont="1" applyBorder="1"/>
    <xf numFmtId="0" fontId="2" fillId="0" borderId="11" xfId="0" applyFont="1" applyBorder="1" applyAlignment="1">
      <alignment horizontal="center" vertical="center"/>
    </xf>
    <xf numFmtId="0" fontId="2" fillId="0" borderId="10" xfId="0" applyFont="1" applyBorder="1" applyAlignment="1">
      <alignment horizontal="center" vertical="center"/>
    </xf>
    <xf numFmtId="164" fontId="4" fillId="0" borderId="5" xfId="0" applyNumberFormat="1" applyFont="1" applyBorder="1"/>
    <xf numFmtId="164" fontId="4" fillId="0" borderId="9" xfId="0" applyNumberFormat="1" applyFont="1" applyBorder="1"/>
    <xf numFmtId="164" fontId="7" fillId="0" borderId="1" xfId="1" applyNumberFormat="1" applyFont="1" applyBorder="1" applyAlignment="1">
      <alignment vertical="center"/>
    </xf>
    <xf numFmtId="0" fontId="2" fillId="2" borderId="13" xfId="0" applyFont="1" applyFill="1" applyBorder="1" applyAlignment="1">
      <alignment horizontal="center"/>
    </xf>
    <xf numFmtId="0" fontId="2" fillId="0" borderId="13" xfId="0" applyFont="1" applyBorder="1" applyAlignment="1">
      <alignment horizontal="center"/>
    </xf>
    <xf numFmtId="0" fontId="2" fillId="2" borderId="1" xfId="0" applyFont="1" applyFill="1" applyBorder="1" applyAlignment="1">
      <alignment horizontal="center"/>
    </xf>
    <xf numFmtId="0" fontId="2" fillId="0" borderId="12" xfId="0" applyFont="1" applyBorder="1"/>
    <xf numFmtId="0" fontId="8" fillId="0" borderId="0" xfId="0" applyFont="1"/>
    <xf numFmtId="0" fontId="9" fillId="0" borderId="0" xfId="0" applyFont="1"/>
    <xf numFmtId="0" fontId="0" fillId="3" borderId="0" xfId="0" applyFill="1"/>
    <xf numFmtId="0" fontId="11" fillId="0" borderId="0" xfId="0" applyFont="1"/>
    <xf numFmtId="0" fontId="2" fillId="0" borderId="11" xfId="0" applyNumberFormat="1" applyFont="1" applyBorder="1" applyAlignment="1">
      <alignment horizontal="center" vertical="center"/>
    </xf>
    <xf numFmtId="0" fontId="2" fillId="0" borderId="6" xfId="0" applyNumberFormat="1" applyFont="1" applyBorder="1" applyAlignment="1">
      <alignment horizontal="center" vertical="center" wrapText="1"/>
    </xf>
    <xf numFmtId="0" fontId="2" fillId="0" borderId="8" xfId="0" applyNumberFormat="1" applyFont="1" applyBorder="1" applyAlignment="1">
      <alignment horizontal="center" vertical="center" wrapText="1"/>
    </xf>
    <xf numFmtId="15" fontId="12" fillId="4" borderId="14" xfId="0" applyNumberFormat="1" applyFont="1" applyFill="1" applyBorder="1" applyAlignment="1">
      <alignment horizontal="center" vertical="center" wrapText="1"/>
    </xf>
    <xf numFmtId="0" fontId="12" fillId="4" borderId="15" xfId="0" applyFont="1" applyFill="1" applyBorder="1" applyAlignment="1">
      <alignment horizontal="center" vertical="center" wrapText="1"/>
    </xf>
    <xf numFmtId="15" fontId="2" fillId="0" borderId="6" xfId="0" applyNumberFormat="1" applyFont="1" applyBorder="1" applyAlignment="1">
      <alignment horizontal="center"/>
    </xf>
    <xf numFmtId="15" fontId="2" fillId="0" borderId="1" xfId="0" applyNumberFormat="1" applyFont="1" applyBorder="1" applyAlignment="1">
      <alignment horizontal="center"/>
    </xf>
    <xf numFmtId="15" fontId="12" fillId="4" borderId="14" xfId="0" applyNumberFormat="1" applyFont="1" applyFill="1" applyBorder="1" applyAlignment="1">
      <alignment horizontal="center"/>
    </xf>
    <xf numFmtId="0" fontId="2" fillId="0" borderId="0" xfId="0" applyFont="1" applyBorder="1" applyAlignment="1">
      <alignment horizontal="center"/>
    </xf>
    <xf numFmtId="0" fontId="15" fillId="0" borderId="0" xfId="0" applyFont="1" applyAlignment="1"/>
    <xf numFmtId="0" fontId="13" fillId="0" borderId="4" xfId="0" applyFont="1" applyBorder="1" applyAlignment="1">
      <alignment vertical="center"/>
    </xf>
    <xf numFmtId="0" fontId="11" fillId="0" borderId="0" xfId="0" applyFont="1" applyAlignment="1">
      <alignment horizontal="center" wrapText="1"/>
    </xf>
    <xf numFmtId="0" fontId="0" fillId="0" borderId="0" xfId="0" applyAlignment="1">
      <alignment horizontal="center" wrapText="1"/>
    </xf>
    <xf numFmtId="0" fontId="10" fillId="0" borderId="0" xfId="0" applyFont="1" applyAlignment="1">
      <alignment horizontal="center" vertical="top" wrapText="1"/>
    </xf>
    <xf numFmtId="0" fontId="8" fillId="0" borderId="0" xfId="0" applyFont="1" applyAlignment="1">
      <alignment horizontal="center" vertical="top" wrapText="1"/>
    </xf>
    <xf numFmtId="0" fontId="5" fillId="0" borderId="4" xfId="0" applyFont="1" applyBorder="1" applyAlignment="1">
      <alignment horizontal="center"/>
    </xf>
    <xf numFmtId="15" fontId="14" fillId="0" borderId="4" xfId="0" applyNumberFormat="1" applyFont="1" applyBorder="1" applyAlignment="1">
      <alignment horizontal="center"/>
    </xf>
    <xf numFmtId="0" fontId="14" fillId="0" borderId="4" xfId="0" applyFont="1" applyBorder="1" applyAlignment="1">
      <alignment horizontal="center"/>
    </xf>
    <xf numFmtId="0" fontId="16" fillId="0" borderId="0" xfId="0" applyFont="1" applyAlignment="1"/>
    <xf numFmtId="0" fontId="16" fillId="0" borderId="0" xfId="0" applyFont="1"/>
  </cellXfs>
  <cellStyles count="2">
    <cellStyle name="Milliers" xfId="1" builtinId="3"/>
    <cellStyle name="Normal" xfId="0" builtinId="0"/>
  </cellStyles>
  <dxfs count="57">
    <dxf>
      <font>
        <b val="0"/>
        <i val="0"/>
        <strike val="0"/>
        <condense val="0"/>
        <extend val="0"/>
        <outline val="0"/>
        <shadow val="0"/>
        <u val="none"/>
        <vertAlign val="baseline"/>
        <sz val="11"/>
        <color theme="1"/>
        <name val="Bodoni MT Condensed"/>
        <scheme val="none"/>
      </font>
      <numFmt numFmtId="164" formatCode="_-* #,##0\ _€_-;\-* #,##0\ _€_-;_-* &quot;-&quot;??\ _€_-;_-@_-"/>
      <border diagonalUp="0" diagonalDown="0">
        <left style="thin">
          <color indexed="64"/>
        </left>
        <right/>
        <top style="thin">
          <color indexed="64"/>
        </top>
        <bottom style="thin">
          <color indexed="64"/>
        </bottom>
        <vertical/>
        <horizontal/>
      </border>
    </dxf>
    <dxf>
      <font>
        <b val="0"/>
        <i/>
        <strike val="0"/>
        <condense val="0"/>
        <extend val="0"/>
        <outline val="0"/>
        <shadow val="0"/>
        <u val="none"/>
        <vertAlign val="baseline"/>
        <sz val="11"/>
        <color theme="1"/>
        <name val="Bodoni MT Condensed"/>
        <scheme val="none"/>
      </font>
      <numFmt numFmtId="164" formatCode="_-* #,##0\ _€_-;\-* #,##0\ _€_-;_-* &quot;-&quot;??\ _€_-;_-@_-"/>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strike val="0"/>
        <condense val="0"/>
        <extend val="0"/>
        <outline val="0"/>
        <shadow val="0"/>
        <u val="none"/>
        <vertAlign val="baseline"/>
        <sz val="11"/>
        <color theme="1"/>
        <name val="Bodoni MT Condensed"/>
        <scheme val="none"/>
      </font>
      <numFmt numFmtId="164" formatCode="_-* #,##0\ _€_-;\-* #,##0\ _€_-;_-* &quot;-&quot;??\ _€_-;_-@_-"/>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strike val="0"/>
        <condense val="0"/>
        <extend val="0"/>
        <outline val="0"/>
        <shadow val="0"/>
        <u val="none"/>
        <vertAlign val="baseline"/>
        <sz val="11"/>
        <color theme="1"/>
        <name val="Bodoni MT Condensed"/>
        <scheme val="none"/>
      </font>
      <numFmt numFmtId="164" formatCode="_-* #,##0\ _€_-;\-* #,##0\ _€_-;_-* &quot;-&quot;??\ _€_-;_-@_-"/>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strike val="0"/>
        <condense val="0"/>
        <extend val="0"/>
        <outline val="0"/>
        <shadow val="0"/>
        <u val="none"/>
        <vertAlign val="baseline"/>
        <sz val="11"/>
        <color theme="1"/>
        <name val="Bodoni MT Condensed"/>
        <scheme val="none"/>
      </font>
      <numFmt numFmtId="164" formatCode="_-* #,##0\ _€_-;\-* #,##0\ _€_-;_-* &quot;-&quot;??\ _€_-;_-@_-"/>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strike val="0"/>
        <condense val="0"/>
        <extend val="0"/>
        <outline val="0"/>
        <shadow val="0"/>
        <u val="none"/>
        <vertAlign val="baseline"/>
        <sz val="11"/>
        <color theme="1"/>
        <name val="Bodoni MT Condensed"/>
        <scheme val="none"/>
      </font>
      <numFmt numFmtId="164" formatCode="_-* #,##0\ _€_-;\-* #,##0\ _€_-;_-* &quot;-&quot;??\ _€_-;_-@_-"/>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strike val="0"/>
        <condense val="0"/>
        <extend val="0"/>
        <outline val="0"/>
        <shadow val="0"/>
        <u val="none"/>
        <vertAlign val="baseline"/>
        <sz val="11"/>
        <color theme="1"/>
        <name val="Bodoni MT Condensed"/>
        <scheme val="none"/>
      </font>
      <numFmt numFmtId="164" formatCode="_-* #,##0\ _€_-;\-* #,##0\ _€_-;_-* &quot;-&quot;??\ _€_-;_-@_-"/>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strike val="0"/>
        <condense val="0"/>
        <extend val="0"/>
        <outline val="0"/>
        <shadow val="0"/>
        <u val="none"/>
        <vertAlign val="baseline"/>
        <sz val="11"/>
        <color theme="1"/>
        <name val="Bodoni MT Condensed"/>
        <scheme val="none"/>
      </font>
      <numFmt numFmtId="164" formatCode="_-* #,##0\ _€_-;\-* #,##0\ _€_-;_-* &quot;-&quot;??\ _€_-;_-@_-"/>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strike val="0"/>
        <condense val="0"/>
        <extend val="0"/>
        <outline val="0"/>
        <shadow val="0"/>
        <u val="none"/>
        <vertAlign val="baseline"/>
        <sz val="11"/>
        <color theme="1"/>
        <name val="Bodoni MT Condensed"/>
        <scheme val="none"/>
      </font>
      <numFmt numFmtId="164" formatCode="_-* #,##0\ _€_-;\-* #,##0\ _€_-;_-* &quot;-&quot;??\ _€_-;_-@_-"/>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strike val="0"/>
        <condense val="0"/>
        <extend val="0"/>
        <outline val="0"/>
        <shadow val="0"/>
        <u val="none"/>
        <vertAlign val="baseline"/>
        <sz val="11"/>
        <color theme="1"/>
        <name val="Bodoni MT Condensed"/>
        <scheme val="none"/>
      </font>
      <numFmt numFmtId="164" formatCode="_-* #,##0\ _€_-;\-* #,##0\ _€_-;_-* &quot;-&quot;??\ _€_-;_-@_-"/>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strike val="0"/>
        <condense val="0"/>
        <extend val="0"/>
        <outline val="0"/>
        <shadow val="0"/>
        <u val="none"/>
        <vertAlign val="baseline"/>
        <sz val="11"/>
        <color theme="1"/>
        <name val="Bodoni MT Condensed"/>
        <scheme val="none"/>
      </font>
      <numFmt numFmtId="164" formatCode="_-* #,##0\ _€_-;\-* #,##0\ _€_-;_-* &quot;-&quot;??\ _€_-;_-@_-"/>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strike val="0"/>
        <condense val="0"/>
        <extend val="0"/>
        <outline val="0"/>
        <shadow val="0"/>
        <u val="none"/>
        <vertAlign val="baseline"/>
        <sz val="11"/>
        <color theme="1"/>
        <name val="Bodoni MT Condensed"/>
        <scheme val="none"/>
      </font>
      <numFmt numFmtId="164" formatCode="_-* #,##0\ _€_-;\-* #,##0\ _€_-;_-* &quot;-&quot;??\ _€_-;_-@_-"/>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strike val="0"/>
        <condense val="0"/>
        <extend val="0"/>
        <outline val="0"/>
        <shadow val="0"/>
        <u val="none"/>
        <vertAlign val="baseline"/>
        <sz val="11"/>
        <color theme="1"/>
        <name val="Bodoni MT Condensed"/>
        <scheme val="none"/>
      </font>
      <numFmt numFmtId="164" formatCode="_-* #,##0\ _€_-;\-* #,##0\ _€_-;_-* &quot;-&quot;??\ _€_-;_-@_-"/>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i val="0"/>
        <strike val="0"/>
        <condense val="0"/>
        <extend val="0"/>
        <outline val="0"/>
        <shadow val="0"/>
        <u val="none"/>
        <vertAlign val="baseline"/>
        <sz val="8"/>
        <color theme="1"/>
        <name val="Bodoni MT Condensed"/>
        <scheme val="none"/>
      </font>
      <numFmt numFmtId="0" formatCode="Genera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i val="0"/>
        <strike val="0"/>
        <condense val="0"/>
        <extend val="0"/>
        <outline val="0"/>
        <shadow val="0"/>
        <u val="none"/>
        <vertAlign val="baseline"/>
        <sz val="8"/>
        <color theme="1"/>
        <name val="Bodoni MT Condensed"/>
        <scheme val="none"/>
      </font>
      <border diagonalUp="0" diagonalDown="0">
        <left/>
        <right style="thin">
          <color indexed="64"/>
        </right>
        <top style="thin">
          <color indexed="64"/>
        </top>
        <bottom style="thin">
          <color indexed="64"/>
        </bottom>
        <vertical/>
        <horizontal/>
      </border>
    </dxf>
    <dxf>
      <border outline="0">
        <left style="thin">
          <color rgb="FF000000"/>
        </left>
        <right style="thin">
          <color rgb="FF000000"/>
        </right>
        <top style="thin">
          <color rgb="FF000000"/>
        </top>
        <bottom style="thin">
          <color rgb="FF000000"/>
        </bottom>
      </border>
    </dxf>
    <dxf>
      <font>
        <b val="0"/>
        <i/>
        <strike val="0"/>
        <condense val="0"/>
        <extend val="0"/>
        <outline val="0"/>
        <shadow val="0"/>
        <u val="none"/>
        <vertAlign val="baseline"/>
        <sz val="11"/>
        <color rgb="FF000000"/>
        <name val="Bodoni MT Condensed"/>
        <scheme val="none"/>
      </font>
      <alignment horizontal="general" vertical="center" textRotation="0" wrapText="0" indent="0" justifyLastLine="0" shrinkToFit="0" readingOrder="0"/>
    </dxf>
    <dxf>
      <font>
        <b/>
        <i val="0"/>
        <strike val="0"/>
        <condense val="0"/>
        <extend val="0"/>
        <outline val="0"/>
        <shadow val="0"/>
        <u val="none"/>
        <vertAlign val="baseline"/>
        <sz val="8"/>
        <color theme="1"/>
        <name val="Bodoni MT Condensed"/>
        <scheme val="none"/>
      </font>
      <alignment horizontal="center" vertical="center" textRotation="0" wrapText="1" indent="0" justifyLastLine="0" shrinkToFit="0" readingOrder="0"/>
      <border diagonalUp="0" diagonalDown="0" outline="0">
        <left style="thin">
          <color indexed="64"/>
        </left>
        <right style="thin">
          <color indexed="64"/>
        </right>
        <top/>
        <bottom/>
      </border>
    </dxf>
    <dxf>
      <font>
        <b val="0"/>
        <i val="0"/>
        <strike val="0"/>
        <condense val="0"/>
        <extend val="0"/>
        <outline val="0"/>
        <shadow val="0"/>
        <u val="none"/>
        <vertAlign val="baseline"/>
        <sz val="11"/>
        <color theme="1"/>
        <name val="Bodoni MT Condensed"/>
        <scheme val="none"/>
      </font>
      <numFmt numFmtId="164" formatCode="_-* #,##0\ _€_-;\-* #,##0\ _€_-;_-* &quot;-&quot;??\ _€_-;_-@_-"/>
      <border diagonalUp="0" diagonalDown="0">
        <left style="thin">
          <color indexed="64"/>
        </left>
        <right/>
        <top style="thin">
          <color indexed="64"/>
        </top>
        <bottom style="thin">
          <color indexed="64"/>
        </bottom>
        <vertical/>
        <horizontal/>
      </border>
    </dxf>
    <dxf>
      <font>
        <b val="0"/>
        <i/>
        <strike val="0"/>
        <condense val="0"/>
        <extend val="0"/>
        <outline val="0"/>
        <shadow val="0"/>
        <u val="none"/>
        <vertAlign val="baseline"/>
        <sz val="11"/>
        <color theme="1"/>
        <name val="Bodoni MT Condensed"/>
        <scheme val="none"/>
      </font>
      <numFmt numFmtId="164" formatCode="_-* #,##0\ _€_-;\-* #,##0\ _€_-;_-* &quot;-&quot;??\ _€_-;_-@_-"/>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strike val="0"/>
        <condense val="0"/>
        <extend val="0"/>
        <outline val="0"/>
        <shadow val="0"/>
        <u val="none"/>
        <vertAlign val="baseline"/>
        <sz val="11"/>
        <color theme="1"/>
        <name val="Bodoni MT Condensed"/>
        <scheme val="none"/>
      </font>
      <numFmt numFmtId="164" formatCode="_-* #,##0\ _€_-;\-* #,##0\ _€_-;_-* &quot;-&quot;??\ _€_-;_-@_-"/>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strike val="0"/>
        <condense val="0"/>
        <extend val="0"/>
        <outline val="0"/>
        <shadow val="0"/>
        <u val="none"/>
        <vertAlign val="baseline"/>
        <sz val="11"/>
        <color theme="1"/>
        <name val="Bodoni MT Condensed"/>
        <scheme val="none"/>
      </font>
      <numFmt numFmtId="164" formatCode="_-* #,##0\ _€_-;\-* #,##0\ _€_-;_-* &quot;-&quot;??\ _€_-;_-@_-"/>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strike val="0"/>
        <condense val="0"/>
        <extend val="0"/>
        <outline val="0"/>
        <shadow val="0"/>
        <u val="none"/>
        <vertAlign val="baseline"/>
        <sz val="11"/>
        <color theme="1"/>
        <name val="Bodoni MT Condensed"/>
        <scheme val="none"/>
      </font>
      <numFmt numFmtId="164" formatCode="_-* #,##0\ _€_-;\-* #,##0\ _€_-;_-* &quot;-&quot;??\ _€_-;_-@_-"/>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strike val="0"/>
        <condense val="0"/>
        <extend val="0"/>
        <outline val="0"/>
        <shadow val="0"/>
        <u val="none"/>
        <vertAlign val="baseline"/>
        <sz val="11"/>
        <color theme="1"/>
        <name val="Bodoni MT Condensed"/>
        <scheme val="none"/>
      </font>
      <numFmt numFmtId="164" formatCode="_-* #,##0\ _€_-;\-* #,##0\ _€_-;_-* &quot;-&quot;??\ _€_-;_-@_-"/>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strike val="0"/>
        <condense val="0"/>
        <extend val="0"/>
        <outline val="0"/>
        <shadow val="0"/>
        <u val="none"/>
        <vertAlign val="baseline"/>
        <sz val="11"/>
        <color theme="1"/>
        <name val="Bodoni MT Condensed"/>
        <scheme val="none"/>
      </font>
      <numFmt numFmtId="164" formatCode="_-* #,##0\ _€_-;\-* #,##0\ _€_-;_-* &quot;-&quot;??\ _€_-;_-@_-"/>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strike val="0"/>
        <condense val="0"/>
        <extend val="0"/>
        <outline val="0"/>
        <shadow val="0"/>
        <u val="none"/>
        <vertAlign val="baseline"/>
        <sz val="11"/>
        <color theme="1"/>
        <name val="Bodoni MT Condensed"/>
        <scheme val="none"/>
      </font>
      <numFmt numFmtId="164" formatCode="_-* #,##0\ _€_-;\-* #,##0\ _€_-;_-* &quot;-&quot;??\ _€_-;_-@_-"/>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strike val="0"/>
        <condense val="0"/>
        <extend val="0"/>
        <outline val="0"/>
        <shadow val="0"/>
        <u val="none"/>
        <vertAlign val="baseline"/>
        <sz val="11"/>
        <color theme="1"/>
        <name val="Bodoni MT Condensed"/>
        <scheme val="none"/>
      </font>
      <numFmt numFmtId="164" formatCode="_-* #,##0\ _€_-;\-* #,##0\ _€_-;_-* &quot;-&quot;??\ _€_-;_-@_-"/>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strike val="0"/>
        <condense val="0"/>
        <extend val="0"/>
        <outline val="0"/>
        <shadow val="0"/>
        <u val="none"/>
        <vertAlign val="baseline"/>
        <sz val="11"/>
        <color theme="1"/>
        <name val="Bodoni MT Condensed"/>
        <scheme val="none"/>
      </font>
      <numFmt numFmtId="164" formatCode="_-* #,##0\ _€_-;\-* #,##0\ _€_-;_-* &quot;-&quot;??\ _€_-;_-@_-"/>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strike val="0"/>
        <condense val="0"/>
        <extend val="0"/>
        <outline val="0"/>
        <shadow val="0"/>
        <u val="none"/>
        <vertAlign val="baseline"/>
        <sz val="11"/>
        <color theme="1"/>
        <name val="Bodoni MT Condensed"/>
        <scheme val="none"/>
      </font>
      <numFmt numFmtId="164" formatCode="_-* #,##0\ _€_-;\-* #,##0\ _€_-;_-* &quot;-&quot;??\ _€_-;_-@_-"/>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strike val="0"/>
        <condense val="0"/>
        <extend val="0"/>
        <outline val="0"/>
        <shadow val="0"/>
        <u val="none"/>
        <vertAlign val="baseline"/>
        <sz val="11"/>
        <color theme="1"/>
        <name val="Bodoni MT Condensed"/>
        <scheme val="none"/>
      </font>
      <numFmt numFmtId="164" formatCode="_-* #,##0\ _€_-;\-* #,##0\ _€_-;_-* &quot;-&quot;??\ _€_-;_-@_-"/>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strike val="0"/>
        <condense val="0"/>
        <extend val="0"/>
        <outline val="0"/>
        <shadow val="0"/>
        <u val="none"/>
        <vertAlign val="baseline"/>
        <sz val="11"/>
        <color theme="1"/>
        <name val="Bodoni MT Condensed"/>
        <scheme val="none"/>
      </font>
      <numFmt numFmtId="164" formatCode="_-* #,##0\ _€_-;\-* #,##0\ _€_-;_-* &quot;-&quot;??\ _€_-;_-@_-"/>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strike val="0"/>
        <condense val="0"/>
        <extend val="0"/>
        <outline val="0"/>
        <shadow val="0"/>
        <u val="none"/>
        <vertAlign val="baseline"/>
        <sz val="11"/>
        <color theme="1"/>
        <name val="Bodoni MT Condensed"/>
        <scheme val="none"/>
      </font>
      <numFmt numFmtId="164" formatCode="_-* #,##0\ _€_-;\-* #,##0\ _€_-;_-* &quot;-&quot;??\ _€_-;_-@_-"/>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strike val="0"/>
        <condense val="0"/>
        <extend val="0"/>
        <outline val="0"/>
        <shadow val="0"/>
        <u val="none"/>
        <vertAlign val="baseline"/>
        <sz val="11"/>
        <color theme="1"/>
        <name val="Bodoni MT Condensed"/>
        <scheme val="none"/>
      </font>
      <numFmt numFmtId="164" formatCode="_-* #,##0\ _€_-;\-* #,##0\ _€_-;_-* &quot;-&quot;??\ _€_-;_-@_-"/>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i val="0"/>
        <strike val="0"/>
        <condense val="0"/>
        <extend val="0"/>
        <outline val="0"/>
        <shadow val="0"/>
        <u val="none"/>
        <vertAlign val="baseline"/>
        <sz val="8"/>
        <color theme="1"/>
        <name val="Bodoni MT Condensed"/>
        <scheme val="none"/>
      </font>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border outline="0">
        <left style="thin">
          <color rgb="FF000000"/>
        </left>
        <right style="thin">
          <color rgb="FF000000"/>
        </right>
        <top style="thin">
          <color rgb="FF000000"/>
        </top>
        <bottom style="thin">
          <color rgb="FF000000"/>
        </bottom>
      </border>
    </dxf>
    <dxf>
      <font>
        <b val="0"/>
        <i/>
        <strike val="0"/>
        <condense val="0"/>
        <extend val="0"/>
        <outline val="0"/>
        <shadow val="0"/>
        <u val="none"/>
        <vertAlign val="baseline"/>
        <sz val="11"/>
        <color rgb="FF000000"/>
        <name val="Bodoni MT Condensed"/>
        <scheme val="none"/>
      </font>
      <alignment horizontal="general" vertical="center" textRotation="0" wrapText="0" indent="0" justifyLastLine="0" shrinkToFit="0" readingOrder="0"/>
    </dxf>
    <dxf>
      <font>
        <b/>
        <i val="0"/>
        <strike val="0"/>
        <condense val="0"/>
        <extend val="0"/>
        <outline val="0"/>
        <shadow val="0"/>
        <u val="none"/>
        <vertAlign val="baseline"/>
        <sz val="8"/>
        <color theme="1"/>
        <name val="Bodoni MT Condensed"/>
        <scheme val="none"/>
      </font>
      <alignment horizontal="center" vertical="center" textRotation="0" wrapText="1" indent="0" justifyLastLine="0" shrinkToFit="0" readingOrder="0"/>
      <border diagonalUp="0" diagonalDown="0" outline="0">
        <left style="thin">
          <color indexed="64"/>
        </left>
        <right style="thin">
          <color indexed="64"/>
        </right>
        <top/>
        <bottom/>
      </border>
    </dxf>
    <dxf>
      <font>
        <b val="0"/>
        <i val="0"/>
        <strike val="0"/>
        <condense val="0"/>
        <extend val="0"/>
        <outline val="0"/>
        <shadow val="0"/>
        <u val="none"/>
        <vertAlign val="baseline"/>
        <sz val="11"/>
        <color theme="1"/>
        <name val="Bodoni MT Condensed"/>
        <scheme val="none"/>
      </font>
      <numFmt numFmtId="164" formatCode="_-* #,##0\ _€_-;\-* #,##0\ _€_-;_-* &quot;-&quot;??\ _€_-;_-@_-"/>
      <border diagonalUp="0" diagonalDown="0">
        <left style="thin">
          <color indexed="64"/>
        </left>
        <right/>
        <top style="thin">
          <color indexed="64"/>
        </top>
        <bottom style="thin">
          <color indexed="64"/>
        </bottom>
        <vertical/>
        <horizontal/>
      </border>
    </dxf>
    <dxf>
      <font>
        <b val="0"/>
        <i/>
        <strike val="0"/>
        <condense val="0"/>
        <extend val="0"/>
        <outline val="0"/>
        <shadow val="0"/>
        <u val="none"/>
        <vertAlign val="baseline"/>
        <sz val="11"/>
        <color theme="1"/>
        <name val="Bodoni MT Condensed"/>
        <scheme val="none"/>
      </font>
      <numFmt numFmtId="164" formatCode="_-* #,##0\ _€_-;\-* #,##0\ _€_-;_-* &quot;-&quot;??\ _€_-;_-@_-"/>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strike val="0"/>
        <condense val="0"/>
        <extend val="0"/>
        <outline val="0"/>
        <shadow val="0"/>
        <u val="none"/>
        <vertAlign val="baseline"/>
        <sz val="11"/>
        <color theme="1"/>
        <name val="Bodoni MT Condensed"/>
        <scheme val="none"/>
      </font>
      <numFmt numFmtId="164" formatCode="_-* #,##0\ _€_-;\-* #,##0\ _€_-;_-* &quot;-&quot;??\ _€_-;_-@_-"/>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strike val="0"/>
        <condense val="0"/>
        <extend val="0"/>
        <outline val="0"/>
        <shadow val="0"/>
        <u val="none"/>
        <vertAlign val="baseline"/>
        <sz val="11"/>
        <color theme="1"/>
        <name val="Bodoni MT Condensed"/>
        <scheme val="none"/>
      </font>
      <numFmt numFmtId="164" formatCode="_-* #,##0\ _€_-;\-* #,##0\ _€_-;_-* &quot;-&quot;??\ _€_-;_-@_-"/>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strike val="0"/>
        <condense val="0"/>
        <extend val="0"/>
        <outline val="0"/>
        <shadow val="0"/>
        <u val="none"/>
        <vertAlign val="baseline"/>
        <sz val="11"/>
        <color theme="1"/>
        <name val="Bodoni MT Condensed"/>
        <scheme val="none"/>
      </font>
      <numFmt numFmtId="164" formatCode="_-* #,##0\ _€_-;\-* #,##0\ _€_-;_-* &quot;-&quot;??\ _€_-;_-@_-"/>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strike val="0"/>
        <condense val="0"/>
        <extend val="0"/>
        <outline val="0"/>
        <shadow val="0"/>
        <u val="none"/>
        <vertAlign val="baseline"/>
        <sz val="11"/>
        <color theme="1"/>
        <name val="Bodoni MT Condensed"/>
        <scheme val="none"/>
      </font>
      <numFmt numFmtId="164" formatCode="_-* #,##0\ _€_-;\-* #,##0\ _€_-;_-* &quot;-&quot;??\ _€_-;_-@_-"/>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strike val="0"/>
        <condense val="0"/>
        <extend val="0"/>
        <outline val="0"/>
        <shadow val="0"/>
        <u val="none"/>
        <vertAlign val="baseline"/>
        <sz val="11"/>
        <color theme="1"/>
        <name val="Bodoni MT Condensed"/>
        <scheme val="none"/>
      </font>
      <numFmt numFmtId="164" formatCode="_-* #,##0\ _€_-;\-* #,##0\ _€_-;_-* &quot;-&quot;??\ _€_-;_-@_-"/>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strike val="0"/>
        <condense val="0"/>
        <extend val="0"/>
        <outline val="0"/>
        <shadow val="0"/>
        <u val="none"/>
        <vertAlign val="baseline"/>
        <sz val="11"/>
        <color theme="1"/>
        <name val="Bodoni MT Condensed"/>
        <scheme val="none"/>
      </font>
      <numFmt numFmtId="164" formatCode="_-* #,##0\ _€_-;\-* #,##0\ _€_-;_-* &quot;-&quot;??\ _€_-;_-@_-"/>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strike val="0"/>
        <condense val="0"/>
        <extend val="0"/>
        <outline val="0"/>
        <shadow val="0"/>
        <u val="none"/>
        <vertAlign val="baseline"/>
        <sz val="11"/>
        <color theme="1"/>
        <name val="Bodoni MT Condensed"/>
        <scheme val="none"/>
      </font>
      <numFmt numFmtId="164" formatCode="_-* #,##0\ _€_-;\-* #,##0\ _€_-;_-* &quot;-&quot;??\ _€_-;_-@_-"/>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strike val="0"/>
        <condense val="0"/>
        <extend val="0"/>
        <outline val="0"/>
        <shadow val="0"/>
        <u val="none"/>
        <vertAlign val="baseline"/>
        <sz val="11"/>
        <color theme="1"/>
        <name val="Bodoni MT Condensed"/>
        <scheme val="none"/>
      </font>
      <numFmt numFmtId="164" formatCode="_-* #,##0\ _€_-;\-* #,##0\ _€_-;_-* &quot;-&quot;??\ _€_-;_-@_-"/>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strike val="0"/>
        <condense val="0"/>
        <extend val="0"/>
        <outline val="0"/>
        <shadow val="0"/>
        <u val="none"/>
        <vertAlign val="baseline"/>
        <sz val="11"/>
        <color theme="1"/>
        <name val="Bodoni MT Condensed"/>
        <scheme val="none"/>
      </font>
      <numFmt numFmtId="164" formatCode="_-* #,##0\ _€_-;\-* #,##0\ _€_-;_-* &quot;-&quot;??\ _€_-;_-@_-"/>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strike val="0"/>
        <condense val="0"/>
        <extend val="0"/>
        <outline val="0"/>
        <shadow val="0"/>
        <u val="none"/>
        <vertAlign val="baseline"/>
        <sz val="11"/>
        <color theme="1"/>
        <name val="Bodoni MT Condensed"/>
        <scheme val="none"/>
      </font>
      <numFmt numFmtId="164" formatCode="_-* #,##0\ _€_-;\-* #,##0\ _€_-;_-* &quot;-&quot;??\ _€_-;_-@_-"/>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strike val="0"/>
        <condense val="0"/>
        <extend val="0"/>
        <outline val="0"/>
        <shadow val="0"/>
        <u val="none"/>
        <vertAlign val="baseline"/>
        <sz val="11"/>
        <color theme="1"/>
        <name val="Bodoni MT Condensed"/>
        <scheme val="none"/>
      </font>
      <numFmt numFmtId="164" formatCode="_-* #,##0\ _€_-;\-* #,##0\ _€_-;_-* &quot;-&quot;??\ _€_-;_-@_-"/>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strike val="0"/>
        <condense val="0"/>
        <extend val="0"/>
        <outline val="0"/>
        <shadow val="0"/>
        <u val="none"/>
        <vertAlign val="baseline"/>
        <sz val="11"/>
        <color theme="1"/>
        <name val="Bodoni MT Condensed"/>
        <scheme val="none"/>
      </font>
      <numFmt numFmtId="164" formatCode="_-* #,##0\ _€_-;\-* #,##0\ _€_-;_-* &quot;-&quot;??\ _€_-;_-@_-"/>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strike val="0"/>
        <condense val="0"/>
        <extend val="0"/>
        <outline val="0"/>
        <shadow val="0"/>
        <u val="none"/>
        <vertAlign val="baseline"/>
        <sz val="11"/>
        <color theme="1"/>
        <name val="Bodoni MT Condensed"/>
        <scheme val="none"/>
      </font>
      <numFmt numFmtId="164" formatCode="_-* #,##0\ _€_-;\-* #,##0\ _€_-;_-* &quot;-&quot;??\ _€_-;_-@_-"/>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i val="0"/>
        <strike val="0"/>
        <condense val="0"/>
        <extend val="0"/>
        <outline val="0"/>
        <shadow val="0"/>
        <u val="none"/>
        <vertAlign val="baseline"/>
        <sz val="8"/>
        <color theme="1"/>
        <name val="Bodoni MT Condensed"/>
        <scheme val="none"/>
      </font>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i val="0"/>
        <strike val="0"/>
        <condense val="0"/>
        <extend val="0"/>
        <outline val="0"/>
        <shadow val="0"/>
        <u val="none"/>
        <vertAlign val="baseline"/>
        <sz val="8"/>
        <color theme="1"/>
        <name val="Bodoni MT Condensed"/>
        <scheme val="none"/>
      </font>
      <border diagonalUp="0" diagonalDown="0">
        <left/>
        <right style="thin">
          <color indexed="64"/>
        </right>
        <top style="thin">
          <color indexed="64"/>
        </top>
        <bottom style="thin">
          <color indexed="64"/>
        </bottom>
        <vertical/>
        <horizontal/>
      </border>
    </dxf>
    <dxf>
      <border outline="0">
        <left style="thin">
          <color indexed="64"/>
        </left>
        <right style="thin">
          <color indexed="64"/>
        </right>
        <top style="thin">
          <color indexed="64"/>
        </top>
        <bottom style="thin">
          <color indexed="64"/>
        </bottom>
      </border>
    </dxf>
    <dxf>
      <font>
        <b val="0"/>
        <i/>
        <strike val="0"/>
        <condense val="0"/>
        <extend val="0"/>
        <outline val="0"/>
        <shadow val="0"/>
        <u val="none"/>
        <vertAlign val="baseline"/>
        <sz val="11"/>
        <color theme="1"/>
        <name val="Bodoni MT Condensed"/>
        <scheme val="none"/>
      </font>
      <alignment horizontal="general" vertical="center" textRotation="0" wrapText="0" indent="0" justifyLastLine="0" shrinkToFit="0" readingOrder="0"/>
    </dxf>
    <dxf>
      <font>
        <b/>
        <i val="0"/>
        <strike val="0"/>
        <condense val="0"/>
        <extend val="0"/>
        <outline val="0"/>
        <shadow val="0"/>
        <u val="none"/>
        <vertAlign val="baseline"/>
        <sz val="8"/>
        <color theme="1"/>
        <name val="Bodoni MT Condensed"/>
        <scheme val="none"/>
      </font>
      <alignment horizontal="center" vertical="center" textRotation="0" wrapText="1" indent="0" justifyLastLine="0" shrinkToFit="0" readingOrder="0"/>
      <border diagonalUp="0" diagonalDown="0" outline="0">
        <left style="thin">
          <color indexed="64"/>
        </left>
        <right style="thin">
          <color indexed="64"/>
        </right>
        <top/>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editAs="absolute">
    <xdr:from>
      <xdr:col>0</xdr:col>
      <xdr:colOff>761999</xdr:colOff>
      <xdr:row>1</xdr:row>
      <xdr:rowOff>171450</xdr:rowOff>
    </xdr:from>
    <xdr:to>
      <xdr:col>2</xdr:col>
      <xdr:colOff>428625</xdr:colOff>
      <xdr:row>3</xdr:row>
      <xdr:rowOff>123825</xdr:rowOff>
    </xdr:to>
    <xdr:sp macro="[0]!Membres" textlink="">
      <xdr:nvSpPr>
        <xdr:cNvPr id="2" name="Rectangle à coins arrondis 1"/>
        <xdr:cNvSpPr/>
      </xdr:nvSpPr>
      <xdr:spPr>
        <a:xfrm>
          <a:off x="761999" y="361950"/>
          <a:ext cx="1390651" cy="333375"/>
        </a:xfrm>
        <a:prstGeom prst="roundRect">
          <a:avLst/>
        </a:prstGeom>
        <a:gradFill>
          <a:gsLst>
            <a:gs pos="0">
              <a:srgbClr val="5D417E"/>
            </a:gs>
            <a:gs pos="80000">
              <a:srgbClr val="7B58A6"/>
            </a:gs>
            <a:gs pos="100000">
              <a:srgbClr val="7B57A8"/>
            </a:gs>
          </a:gsLst>
          <a:lin ang="16200000" scaled="0"/>
        </a:gra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0">
          <a:schemeClr val="accent4"/>
        </a:lnRef>
        <a:fillRef idx="3">
          <a:schemeClr val="accent4"/>
        </a:fillRef>
        <a:effectRef idx="3">
          <a:schemeClr val="accent4"/>
        </a:effectRef>
        <a:fontRef idx="minor">
          <a:schemeClr val="lt1"/>
        </a:fontRef>
      </xdr:style>
      <xdr:txBody>
        <a:bodyPr vertOverflow="clip" horzOverflow="clip" rtlCol="0" anchor="ctr"/>
        <a:lstStyle/>
        <a:p>
          <a:pPr algn="ctr"/>
          <a:r>
            <a:rPr lang="fr-FR" sz="1200"/>
            <a:t>Membres</a:t>
          </a:r>
        </a:p>
      </xdr:txBody>
    </xdr:sp>
    <xdr:clientData fPrintsWithSheet="0"/>
  </xdr:twoCellAnchor>
  <xdr:twoCellAnchor editAs="absolute">
    <xdr:from>
      <xdr:col>2</xdr:col>
      <xdr:colOff>761999</xdr:colOff>
      <xdr:row>2</xdr:row>
      <xdr:rowOff>9525</xdr:rowOff>
    </xdr:from>
    <xdr:to>
      <xdr:col>4</xdr:col>
      <xdr:colOff>628650</xdr:colOff>
      <xdr:row>3</xdr:row>
      <xdr:rowOff>152400</xdr:rowOff>
    </xdr:to>
    <xdr:sp macro="[0]!FichesMensuelles" textlink="">
      <xdr:nvSpPr>
        <xdr:cNvPr id="3" name="Rectangle à coins arrondis 2"/>
        <xdr:cNvSpPr/>
      </xdr:nvSpPr>
      <xdr:spPr>
        <a:xfrm>
          <a:off x="2486024" y="390525"/>
          <a:ext cx="1390651" cy="333375"/>
        </a:xfrm>
        <a:prstGeom prst="roundRect">
          <a:avLst/>
        </a:prstGeom>
        <a:gradFill>
          <a:gsLst>
            <a:gs pos="0">
              <a:srgbClr val="5D417E"/>
            </a:gs>
            <a:gs pos="80000">
              <a:srgbClr val="7B58A6"/>
            </a:gs>
            <a:gs pos="100000">
              <a:srgbClr val="7B57A8"/>
            </a:gs>
          </a:gsLst>
          <a:lin ang="16200000" scaled="0"/>
        </a:gra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0">
          <a:schemeClr val="accent4"/>
        </a:lnRef>
        <a:fillRef idx="3">
          <a:schemeClr val="accent4"/>
        </a:fillRef>
        <a:effectRef idx="3">
          <a:schemeClr val="accent4"/>
        </a:effectRef>
        <a:fontRef idx="minor">
          <a:schemeClr val="lt1"/>
        </a:fontRef>
      </xdr:style>
      <xdr:txBody>
        <a:bodyPr vertOverflow="clip" horzOverflow="clip" rtlCol="0" anchor="ctr"/>
        <a:lstStyle/>
        <a:p>
          <a:pPr algn="ctr"/>
          <a:r>
            <a:rPr lang="fr-FR" sz="1200"/>
            <a:t>Fiches mensuelles</a:t>
          </a:r>
        </a:p>
      </xdr:txBody>
    </xdr:sp>
    <xdr:clientData fPrintsWithSheet="0"/>
  </xdr:twoCellAnchor>
  <xdr:twoCellAnchor editAs="absolute">
    <xdr:from>
      <xdr:col>5</xdr:col>
      <xdr:colOff>174624</xdr:colOff>
      <xdr:row>2</xdr:row>
      <xdr:rowOff>19050</xdr:rowOff>
    </xdr:from>
    <xdr:to>
      <xdr:col>7</xdr:col>
      <xdr:colOff>41275</xdr:colOff>
      <xdr:row>3</xdr:row>
      <xdr:rowOff>161925</xdr:rowOff>
    </xdr:to>
    <xdr:sp macro="" textlink="">
      <xdr:nvSpPr>
        <xdr:cNvPr id="4" name="Rectangle à coins arrondis 3"/>
        <xdr:cNvSpPr/>
      </xdr:nvSpPr>
      <xdr:spPr>
        <a:xfrm>
          <a:off x="4184649" y="400050"/>
          <a:ext cx="1390651" cy="333375"/>
        </a:xfrm>
        <a:prstGeom prst="roundRect">
          <a:avLst/>
        </a:prstGeom>
        <a:gradFill>
          <a:gsLst>
            <a:gs pos="0">
              <a:srgbClr val="5D417E"/>
            </a:gs>
            <a:gs pos="80000">
              <a:srgbClr val="7B58A6"/>
            </a:gs>
            <a:gs pos="100000">
              <a:srgbClr val="7B57A8"/>
            </a:gs>
          </a:gsLst>
          <a:lin ang="16200000" scaled="0"/>
        </a:gra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0">
          <a:schemeClr val="accent4"/>
        </a:lnRef>
        <a:fillRef idx="3">
          <a:schemeClr val="accent4"/>
        </a:fillRef>
        <a:effectRef idx="3">
          <a:schemeClr val="accent4"/>
        </a:effectRef>
        <a:fontRef idx="minor">
          <a:schemeClr val="lt1"/>
        </a:fontRef>
      </xdr:style>
      <xdr:txBody>
        <a:bodyPr vertOverflow="clip" horzOverflow="clip" rtlCol="0" anchor="ctr"/>
        <a:lstStyle/>
        <a:p>
          <a:pPr algn="ctr"/>
          <a:r>
            <a:rPr lang="fr-FR" sz="1200"/>
            <a:t>Inscription</a:t>
          </a:r>
        </a:p>
      </xdr:txBody>
    </xdr:sp>
    <xdr:clientData fPrintsWithSheet="0"/>
  </xdr:twoCellAnchor>
  <xdr:twoCellAnchor editAs="absolute">
    <xdr:from>
      <xdr:col>7</xdr:col>
      <xdr:colOff>380999</xdr:colOff>
      <xdr:row>2</xdr:row>
      <xdr:rowOff>28575</xdr:rowOff>
    </xdr:from>
    <xdr:to>
      <xdr:col>9</xdr:col>
      <xdr:colOff>247650</xdr:colOff>
      <xdr:row>3</xdr:row>
      <xdr:rowOff>171450</xdr:rowOff>
    </xdr:to>
    <xdr:sp macro="" textlink="">
      <xdr:nvSpPr>
        <xdr:cNvPr id="5" name="Rectangle à coins arrondis 4"/>
        <xdr:cNvSpPr/>
      </xdr:nvSpPr>
      <xdr:spPr>
        <a:xfrm>
          <a:off x="5915024" y="409575"/>
          <a:ext cx="1390651" cy="333375"/>
        </a:xfrm>
        <a:prstGeom prst="roundRect">
          <a:avLst/>
        </a:prstGeom>
        <a:gradFill>
          <a:gsLst>
            <a:gs pos="0">
              <a:srgbClr val="5D417E"/>
            </a:gs>
            <a:gs pos="80000">
              <a:srgbClr val="7B58A6"/>
            </a:gs>
            <a:gs pos="100000">
              <a:srgbClr val="7B57A8"/>
            </a:gs>
          </a:gsLst>
          <a:lin ang="16200000" scaled="0"/>
        </a:gra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0">
          <a:schemeClr val="accent4"/>
        </a:lnRef>
        <a:fillRef idx="3">
          <a:schemeClr val="accent4"/>
        </a:fillRef>
        <a:effectRef idx="3">
          <a:schemeClr val="accent4"/>
        </a:effectRef>
        <a:fontRef idx="minor">
          <a:schemeClr val="lt1"/>
        </a:fontRef>
      </xdr:style>
      <xdr:txBody>
        <a:bodyPr vertOverflow="clip" horzOverflow="clip" rtlCol="0" anchor="ctr"/>
        <a:lstStyle/>
        <a:p>
          <a:pPr algn="ctr"/>
          <a:r>
            <a:rPr lang="fr-FR" sz="1200"/>
            <a:t>RUBRIQUES</a:t>
          </a:r>
        </a:p>
      </xdr:txBody>
    </xdr:sp>
    <xdr:clientData fPrintsWithSheet="0"/>
  </xdr:twoCellAnchor>
  <xdr:twoCellAnchor editAs="absolute">
    <xdr:from>
      <xdr:col>0</xdr:col>
      <xdr:colOff>761999</xdr:colOff>
      <xdr:row>7</xdr:row>
      <xdr:rowOff>161925</xdr:rowOff>
    </xdr:from>
    <xdr:to>
      <xdr:col>2</xdr:col>
      <xdr:colOff>428625</xdr:colOff>
      <xdr:row>9</xdr:row>
      <xdr:rowOff>114300</xdr:rowOff>
    </xdr:to>
    <xdr:sp macro="" textlink="">
      <xdr:nvSpPr>
        <xdr:cNvPr id="6" name="Rectangle à coins arrondis 5"/>
        <xdr:cNvSpPr/>
      </xdr:nvSpPr>
      <xdr:spPr>
        <a:xfrm>
          <a:off x="761999" y="1495425"/>
          <a:ext cx="1390651" cy="333375"/>
        </a:xfrm>
        <a:prstGeom prst="roundRect">
          <a:avLst/>
        </a:prstGeom>
        <a:gradFill>
          <a:gsLst>
            <a:gs pos="0">
              <a:srgbClr val="5D417E"/>
            </a:gs>
            <a:gs pos="80000">
              <a:srgbClr val="7B58A6"/>
            </a:gs>
            <a:gs pos="100000">
              <a:srgbClr val="7B57A8"/>
            </a:gs>
          </a:gsLst>
          <a:lin ang="16200000" scaled="0"/>
        </a:gra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0">
          <a:schemeClr val="accent4"/>
        </a:lnRef>
        <a:fillRef idx="3">
          <a:schemeClr val="accent4"/>
        </a:fillRef>
        <a:effectRef idx="3">
          <a:schemeClr val="accent4"/>
        </a:effectRef>
        <a:fontRef idx="minor">
          <a:schemeClr val="lt1"/>
        </a:fontRef>
      </xdr:style>
      <xdr:txBody>
        <a:bodyPr vertOverflow="clip" horzOverflow="clip" rtlCol="0" anchor="ctr"/>
        <a:lstStyle/>
        <a:p>
          <a:pPr algn="ctr"/>
          <a:r>
            <a:rPr lang="fr-FR" sz="1200"/>
            <a:t>RECAP/MBRES</a:t>
          </a:r>
        </a:p>
      </xdr:txBody>
    </xdr:sp>
    <xdr:clientData fPrintsWithSheet="0"/>
  </xdr:twoCellAnchor>
  <xdr:twoCellAnchor editAs="absolute">
    <xdr:from>
      <xdr:col>3</xdr:col>
      <xdr:colOff>9524</xdr:colOff>
      <xdr:row>7</xdr:row>
      <xdr:rowOff>171450</xdr:rowOff>
    </xdr:from>
    <xdr:to>
      <xdr:col>4</xdr:col>
      <xdr:colOff>638175</xdr:colOff>
      <xdr:row>9</xdr:row>
      <xdr:rowOff>123825</xdr:rowOff>
    </xdr:to>
    <xdr:sp macro="" textlink="">
      <xdr:nvSpPr>
        <xdr:cNvPr id="7" name="Rectangle à coins arrondis 6"/>
        <xdr:cNvSpPr/>
      </xdr:nvSpPr>
      <xdr:spPr>
        <a:xfrm>
          <a:off x="2495549" y="1504950"/>
          <a:ext cx="1390651" cy="333375"/>
        </a:xfrm>
        <a:prstGeom prst="roundRect">
          <a:avLst/>
        </a:prstGeom>
        <a:gradFill>
          <a:gsLst>
            <a:gs pos="0">
              <a:srgbClr val="5D417E"/>
            </a:gs>
            <a:gs pos="80000">
              <a:srgbClr val="7B58A6"/>
            </a:gs>
            <a:gs pos="100000">
              <a:srgbClr val="7B57A8"/>
            </a:gs>
          </a:gsLst>
          <a:lin ang="16200000" scaled="0"/>
        </a:gra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0">
          <a:schemeClr val="accent4"/>
        </a:lnRef>
        <a:fillRef idx="3">
          <a:schemeClr val="accent4"/>
        </a:fillRef>
        <a:effectRef idx="3">
          <a:schemeClr val="accent4"/>
        </a:effectRef>
        <a:fontRef idx="minor">
          <a:schemeClr val="lt1"/>
        </a:fontRef>
      </xdr:style>
      <xdr:txBody>
        <a:bodyPr vertOverflow="clip" horzOverflow="clip" rtlCol="0" anchor="ctr"/>
        <a:lstStyle/>
        <a:p>
          <a:r>
            <a:rPr lang="fr-FR" sz="1100">
              <a:solidFill>
                <a:schemeClr val="lt1"/>
              </a:solidFill>
              <a:effectLst/>
              <a:latin typeface="+mn-lt"/>
              <a:ea typeface="+mn-ea"/>
              <a:cs typeface="+mn-cs"/>
            </a:rPr>
            <a:t>RECAP/CAISSES</a:t>
          </a:r>
          <a:endParaRPr lang="fr-FR" sz="1200">
            <a:effectLst/>
          </a:endParaRPr>
        </a:p>
      </xdr:txBody>
    </xdr:sp>
    <xdr:clientData fPrintsWithSheet="0"/>
  </xdr:twoCellAnchor>
  <xdr:twoCellAnchor editAs="absolute">
    <xdr:from>
      <xdr:col>5</xdr:col>
      <xdr:colOff>193674</xdr:colOff>
      <xdr:row>7</xdr:row>
      <xdr:rowOff>180975</xdr:rowOff>
    </xdr:from>
    <xdr:to>
      <xdr:col>7</xdr:col>
      <xdr:colOff>60325</xdr:colOff>
      <xdr:row>9</xdr:row>
      <xdr:rowOff>133350</xdr:rowOff>
    </xdr:to>
    <xdr:sp macro="" textlink="">
      <xdr:nvSpPr>
        <xdr:cNvPr id="8" name="Rectangle à coins arrondis 7"/>
        <xdr:cNvSpPr/>
      </xdr:nvSpPr>
      <xdr:spPr>
        <a:xfrm>
          <a:off x="4203699" y="1514475"/>
          <a:ext cx="1390651" cy="333375"/>
        </a:xfrm>
        <a:prstGeom prst="roundRect">
          <a:avLst/>
        </a:prstGeom>
        <a:gradFill>
          <a:gsLst>
            <a:gs pos="0">
              <a:srgbClr val="5D417E"/>
            </a:gs>
            <a:gs pos="80000">
              <a:srgbClr val="7B58A6"/>
            </a:gs>
            <a:gs pos="100000">
              <a:srgbClr val="7B57A8"/>
            </a:gs>
          </a:gsLst>
          <a:lin ang="16200000" scaled="0"/>
        </a:gra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0">
          <a:schemeClr val="accent4"/>
        </a:lnRef>
        <a:fillRef idx="3">
          <a:schemeClr val="accent4"/>
        </a:fillRef>
        <a:effectRef idx="3">
          <a:schemeClr val="accent4"/>
        </a:effectRef>
        <a:fontRef idx="minor">
          <a:schemeClr val="lt1"/>
        </a:fontRef>
      </xdr:style>
      <xdr:txBody>
        <a:bodyPr vertOverflow="clip" horzOverflow="clip" rtlCol="0" anchor="ctr"/>
        <a:lstStyle/>
        <a:p>
          <a:pPr algn="ctr"/>
          <a:r>
            <a:rPr lang="fr-FR" sz="1200"/>
            <a:t>TONTINES</a:t>
          </a:r>
        </a:p>
      </xdr:txBody>
    </xdr:sp>
    <xdr:clientData fPrintsWithSheet="0"/>
  </xdr:twoCellAnchor>
  <xdr:twoCellAnchor editAs="absolute">
    <xdr:from>
      <xdr:col>7</xdr:col>
      <xdr:colOff>400049</xdr:colOff>
      <xdr:row>8</xdr:row>
      <xdr:rowOff>0</xdr:rowOff>
    </xdr:from>
    <xdr:to>
      <xdr:col>9</xdr:col>
      <xdr:colOff>266700</xdr:colOff>
      <xdr:row>9</xdr:row>
      <xdr:rowOff>142875</xdr:rowOff>
    </xdr:to>
    <xdr:sp macro="" textlink="">
      <xdr:nvSpPr>
        <xdr:cNvPr id="9" name="Rectangle à coins arrondis 8"/>
        <xdr:cNvSpPr/>
      </xdr:nvSpPr>
      <xdr:spPr>
        <a:xfrm>
          <a:off x="5934074" y="1524000"/>
          <a:ext cx="1390651" cy="333375"/>
        </a:xfrm>
        <a:prstGeom prst="roundRect">
          <a:avLst/>
        </a:prstGeom>
        <a:gradFill>
          <a:gsLst>
            <a:gs pos="0">
              <a:srgbClr val="5D417E"/>
            </a:gs>
            <a:gs pos="80000">
              <a:srgbClr val="7B58A6"/>
            </a:gs>
            <a:gs pos="100000">
              <a:srgbClr val="7B57A8"/>
            </a:gs>
          </a:gsLst>
          <a:lin ang="16200000" scaled="0"/>
        </a:gra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0">
          <a:schemeClr val="accent4"/>
        </a:lnRef>
        <a:fillRef idx="3">
          <a:schemeClr val="accent4"/>
        </a:fillRef>
        <a:effectRef idx="3">
          <a:schemeClr val="accent4"/>
        </a:effectRef>
        <a:fontRef idx="minor">
          <a:schemeClr val="lt1"/>
        </a:fontRef>
      </xdr:style>
      <xdr:txBody>
        <a:bodyPr vertOverflow="clip" horzOverflow="clip" rtlCol="0" anchor="ctr"/>
        <a:lstStyle/>
        <a:p>
          <a:pPr algn="ctr"/>
          <a:r>
            <a:rPr lang="fr-FR" sz="1200"/>
            <a:t>DETTES</a:t>
          </a:r>
        </a:p>
      </xdr:txBody>
    </xdr:sp>
    <xdr:clientData fPrintsWithSheet="0"/>
  </xdr:twoCellAnchor>
  <xdr:twoCellAnchor editAs="absolute">
    <xdr:from>
      <xdr:col>3</xdr:col>
      <xdr:colOff>19049</xdr:colOff>
      <xdr:row>12</xdr:row>
      <xdr:rowOff>152400</xdr:rowOff>
    </xdr:from>
    <xdr:to>
      <xdr:col>4</xdr:col>
      <xdr:colOff>647700</xdr:colOff>
      <xdr:row>14</xdr:row>
      <xdr:rowOff>104775</xdr:rowOff>
    </xdr:to>
    <xdr:sp macro="" textlink="">
      <xdr:nvSpPr>
        <xdr:cNvPr id="11" name="Rectangle à coins arrondis 10"/>
        <xdr:cNvSpPr/>
      </xdr:nvSpPr>
      <xdr:spPr>
        <a:xfrm>
          <a:off x="2505074" y="2438400"/>
          <a:ext cx="1390651" cy="333375"/>
        </a:xfrm>
        <a:prstGeom prst="roundRect">
          <a:avLst/>
        </a:prstGeom>
        <a:gradFill>
          <a:gsLst>
            <a:gs pos="0">
              <a:srgbClr val="5D417E"/>
            </a:gs>
            <a:gs pos="80000">
              <a:srgbClr val="7B58A6"/>
            </a:gs>
            <a:gs pos="100000">
              <a:srgbClr val="7B57A8"/>
            </a:gs>
          </a:gsLst>
          <a:lin ang="16200000" scaled="0"/>
        </a:gra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0">
          <a:schemeClr val="accent4"/>
        </a:lnRef>
        <a:fillRef idx="3">
          <a:schemeClr val="accent4"/>
        </a:fillRef>
        <a:effectRef idx="3">
          <a:schemeClr val="accent4"/>
        </a:effectRef>
        <a:fontRef idx="minor">
          <a:schemeClr val="lt1"/>
        </a:fontRef>
      </xdr:style>
      <xdr:txBody>
        <a:bodyPr vertOverflow="clip" horzOverflow="clip" rtlCol="0" anchor="ctr"/>
        <a:lstStyle/>
        <a:p>
          <a:pPr algn="ctr"/>
          <a:r>
            <a:rPr lang="fr-FR" sz="1200"/>
            <a:t>INTERETS</a:t>
          </a:r>
        </a:p>
      </xdr:txBody>
    </xdr:sp>
    <xdr:clientData fPrintsWithSheet="0"/>
  </xdr:twoCellAnchor>
  <xdr:twoCellAnchor editAs="absolute">
    <xdr:from>
      <xdr:col>5</xdr:col>
      <xdr:colOff>222249</xdr:colOff>
      <xdr:row>12</xdr:row>
      <xdr:rowOff>180975</xdr:rowOff>
    </xdr:from>
    <xdr:to>
      <xdr:col>7</xdr:col>
      <xdr:colOff>88900</xdr:colOff>
      <xdr:row>14</xdr:row>
      <xdr:rowOff>133350</xdr:rowOff>
    </xdr:to>
    <xdr:sp macro="" textlink="">
      <xdr:nvSpPr>
        <xdr:cNvPr id="12" name="Rectangle à coins arrondis 11"/>
        <xdr:cNvSpPr/>
      </xdr:nvSpPr>
      <xdr:spPr>
        <a:xfrm>
          <a:off x="4232274" y="2466975"/>
          <a:ext cx="1390651" cy="333375"/>
        </a:xfrm>
        <a:prstGeom prst="roundRect">
          <a:avLst/>
        </a:prstGeom>
        <a:gradFill>
          <a:gsLst>
            <a:gs pos="0">
              <a:srgbClr val="5D417E"/>
            </a:gs>
            <a:gs pos="80000">
              <a:srgbClr val="7B58A6"/>
            </a:gs>
            <a:gs pos="100000">
              <a:srgbClr val="7B57A8"/>
            </a:gs>
          </a:gsLst>
          <a:lin ang="16200000" scaled="0"/>
        </a:gra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0">
          <a:schemeClr val="accent4"/>
        </a:lnRef>
        <a:fillRef idx="3">
          <a:schemeClr val="accent4"/>
        </a:fillRef>
        <a:effectRef idx="3">
          <a:schemeClr val="accent4"/>
        </a:effectRef>
        <a:fontRef idx="minor">
          <a:schemeClr val="lt1"/>
        </a:fontRef>
      </xdr:style>
      <xdr:txBody>
        <a:bodyPr vertOverflow="clip" horzOverflow="clip" rtlCol="0" anchor="ctr"/>
        <a:lstStyle/>
        <a:p>
          <a:pPr algn="ctr"/>
          <a:r>
            <a:rPr lang="fr-FR" sz="1200"/>
            <a:t>SECOURS</a:t>
          </a:r>
        </a:p>
      </xdr:txBody>
    </xdr:sp>
    <xdr:clientData fPrintsWithSheet="0"/>
  </xdr:twoCellAnchor>
  <xdr:twoCellAnchor editAs="absolute">
    <xdr:from>
      <xdr:col>7</xdr:col>
      <xdr:colOff>371473</xdr:colOff>
      <xdr:row>12</xdr:row>
      <xdr:rowOff>171450</xdr:rowOff>
    </xdr:from>
    <xdr:to>
      <xdr:col>9</xdr:col>
      <xdr:colOff>352424</xdr:colOff>
      <xdr:row>14</xdr:row>
      <xdr:rowOff>123825</xdr:rowOff>
    </xdr:to>
    <xdr:sp macro="" textlink="">
      <xdr:nvSpPr>
        <xdr:cNvPr id="13" name="Rectangle à coins arrondis 12"/>
        <xdr:cNvSpPr/>
      </xdr:nvSpPr>
      <xdr:spPr>
        <a:xfrm>
          <a:off x="5905498" y="2457450"/>
          <a:ext cx="1504951" cy="333375"/>
        </a:xfrm>
        <a:prstGeom prst="roundRect">
          <a:avLst/>
        </a:prstGeom>
        <a:gradFill>
          <a:gsLst>
            <a:gs pos="0">
              <a:srgbClr val="5D417E"/>
            </a:gs>
            <a:gs pos="80000">
              <a:srgbClr val="7B58A6"/>
            </a:gs>
            <a:gs pos="100000">
              <a:srgbClr val="7B57A8"/>
            </a:gs>
          </a:gsLst>
          <a:lin ang="16200000" scaled="0"/>
        </a:gra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0">
          <a:schemeClr val="accent4"/>
        </a:lnRef>
        <a:fillRef idx="3">
          <a:schemeClr val="accent4"/>
        </a:fillRef>
        <a:effectRef idx="3">
          <a:schemeClr val="accent4"/>
        </a:effectRef>
        <a:fontRef idx="minor">
          <a:schemeClr val="lt1"/>
        </a:fontRef>
      </xdr:style>
      <xdr:txBody>
        <a:bodyPr vertOverflow="clip" horzOverflow="clip" rtlCol="0" anchor="ctr"/>
        <a:lstStyle/>
        <a:p>
          <a:pPr algn="ctr"/>
          <a:r>
            <a:rPr lang="fr-FR" sz="1200"/>
            <a:t>REMBOURSEMENTS</a:t>
          </a:r>
        </a:p>
      </xdr:txBody>
    </xdr:sp>
    <xdr:clientData fPrintsWithSheet="0"/>
  </xdr:twoCellAnchor>
  <xdr:twoCellAnchor editAs="absolute">
    <xdr:from>
      <xdr:col>1</xdr:col>
      <xdr:colOff>9524</xdr:colOff>
      <xdr:row>12</xdr:row>
      <xdr:rowOff>133350</xdr:rowOff>
    </xdr:from>
    <xdr:to>
      <xdr:col>2</xdr:col>
      <xdr:colOff>438150</xdr:colOff>
      <xdr:row>14</xdr:row>
      <xdr:rowOff>85725</xdr:rowOff>
    </xdr:to>
    <xdr:sp macro="" textlink="">
      <xdr:nvSpPr>
        <xdr:cNvPr id="16" name="Rectangle à coins arrondis 15"/>
        <xdr:cNvSpPr/>
      </xdr:nvSpPr>
      <xdr:spPr>
        <a:xfrm>
          <a:off x="771524" y="2419350"/>
          <a:ext cx="1390651" cy="333375"/>
        </a:xfrm>
        <a:prstGeom prst="roundRect">
          <a:avLst/>
        </a:prstGeom>
        <a:gradFill>
          <a:gsLst>
            <a:gs pos="0">
              <a:srgbClr val="5D417E"/>
            </a:gs>
            <a:gs pos="80000">
              <a:srgbClr val="7B58A6"/>
            </a:gs>
            <a:gs pos="100000">
              <a:srgbClr val="7B57A8"/>
            </a:gs>
          </a:gsLst>
          <a:lin ang="16200000" scaled="0"/>
        </a:gra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0">
          <a:schemeClr val="accent4"/>
        </a:lnRef>
        <a:fillRef idx="3">
          <a:schemeClr val="accent4"/>
        </a:fillRef>
        <a:effectRef idx="3">
          <a:schemeClr val="accent4"/>
        </a:effectRef>
        <a:fontRef idx="minor">
          <a:schemeClr val="lt1"/>
        </a:fontRef>
      </xdr:style>
      <xdr:txBody>
        <a:bodyPr vertOverflow="clip" horzOverflow="clip" rtlCol="0" anchor="ctr"/>
        <a:lstStyle/>
        <a:p>
          <a:pPr algn="ctr"/>
          <a:r>
            <a:rPr lang="fr-FR" sz="1200"/>
            <a:t>EPARGNE</a:t>
          </a:r>
        </a:p>
      </xdr:txBody>
    </xdr:sp>
    <xdr:clientData fPrintsWithSheet="0"/>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E:\Nouveau%20dossier\docs%20serge\CERDAS%202018\CERDAS%20SGI%20PROGRAMMES\CERDAS%20SGI\FICHE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Octobre"/>
      <sheetName val="Novembre"/>
      <sheetName val="Décembre"/>
      <sheetName val="Janvier"/>
      <sheetName val="Février"/>
      <sheetName val="Mars"/>
      <sheetName val="Avril"/>
      <sheetName val="Mai"/>
      <sheetName val="Juin"/>
      <sheetName val="Juillet"/>
      <sheetName val="Aout"/>
      <sheetName val="Septembre"/>
      <sheetName val="FICHE1"/>
    </sheetNames>
    <sheetDataSet>
      <sheetData sheetId="0">
        <row r="1">
          <cell r="F1" t="str">
            <v>OCTOBRE</v>
          </cell>
        </row>
      </sheetData>
      <sheetData sheetId="1">
        <row r="1">
          <cell r="G1" t="str">
            <v>NOVEMBRE</v>
          </cell>
        </row>
      </sheetData>
      <sheetData sheetId="2">
        <row r="1">
          <cell r="F1" t="str">
            <v>DECEMBRE</v>
          </cell>
        </row>
      </sheetData>
      <sheetData sheetId="3">
        <row r="1">
          <cell r="F1" t="str">
            <v>JANVIER</v>
          </cell>
        </row>
      </sheetData>
      <sheetData sheetId="4">
        <row r="1">
          <cell r="F1" t="str">
            <v>FEVRIER</v>
          </cell>
        </row>
      </sheetData>
      <sheetData sheetId="5">
        <row r="1">
          <cell r="F1" t="str">
            <v>MARS</v>
          </cell>
        </row>
      </sheetData>
      <sheetData sheetId="6">
        <row r="1">
          <cell r="F1" t="str">
            <v>AVRIL</v>
          </cell>
        </row>
      </sheetData>
      <sheetData sheetId="7">
        <row r="1">
          <cell r="F1" t="str">
            <v>MAI</v>
          </cell>
        </row>
      </sheetData>
      <sheetData sheetId="8">
        <row r="1">
          <cell r="F1" t="str">
            <v>JUIN</v>
          </cell>
        </row>
      </sheetData>
      <sheetData sheetId="9">
        <row r="1">
          <cell r="F1" t="str">
            <v>JUILLET</v>
          </cell>
        </row>
      </sheetData>
      <sheetData sheetId="10">
        <row r="1">
          <cell r="F1" t="str">
            <v>AOUT</v>
          </cell>
        </row>
      </sheetData>
      <sheetData sheetId="11">
        <row r="1">
          <cell r="F1" t="str">
            <v>SEPTEMBRE</v>
          </cell>
        </row>
      </sheetData>
      <sheetData sheetId="12" refreshError="1"/>
    </sheetDataSet>
  </externalBook>
</externalLink>
</file>

<file path=xl/tables/table1.xml><?xml version="1.0" encoding="utf-8"?>
<table xmlns="http://schemas.openxmlformats.org/spreadsheetml/2006/main" id="12" name="Tableau12" displayName="Tableau12" ref="A2:Q11" totalsRowShown="0" headerRowDxfId="56" dataDxfId="55" tableBorderDxfId="54" dataCellStyle="Milliers">
  <autoFilter ref="A2:Q11"/>
  <tableColumns count="17">
    <tableColumn id="1" name="N°" dataDxfId="53"/>
    <tableColumn id="2" name="Rubriques" dataDxfId="52"/>
    <tableColumn id="4" name="SECOURS" dataDxfId="51" dataCellStyle="Milliers"/>
    <tableColumn id="5" name="TRANSPORT" dataDxfId="50" dataCellStyle="Milliers"/>
    <tableColumn id="6" name="EPARGNE" dataDxfId="49" dataCellStyle="Milliers"/>
    <tableColumn id="7" name="TONTINE 1000F" dataDxfId="48" dataCellStyle="Milliers"/>
    <tableColumn id="8" name="TONTINE 5000F" dataDxfId="47" dataCellStyle="Milliers"/>
    <tableColumn id="9" name="TONTINE 10000F" dataDxfId="46" dataCellStyle="Milliers"/>
    <tableColumn id="10" name="COLLATION" dataDxfId="45" dataCellStyle="Milliers"/>
    <tableColumn id="11" name="CASSATION" dataDxfId="44" dataCellStyle="Milliers"/>
    <tableColumn id="12" name="HUILLE ET SAVON" dataDxfId="43" dataCellStyle="Milliers"/>
    <tableColumn id="13" name="Plats" dataDxfId="42" dataCellStyle="Milliers"/>
    <tableColumn id="14" name="PRÊT" dataDxfId="41" dataCellStyle="Milliers"/>
    <tableColumn id="15" name="REMBOURSEMENT" dataDxfId="40" dataCellStyle="Milliers"/>
    <tableColumn id="16" name="MAIN LEVEE" dataDxfId="39" dataCellStyle="Milliers"/>
    <tableColumn id="17" name="AUTRES" dataDxfId="38" dataCellStyle="Milliers"/>
    <tableColumn id="18" name="TOTAL" dataDxfId="37">
      <calculatedColumnFormula>SUM(C3:P3)</calculatedColumnFormula>
    </tableColumn>
  </tableColumns>
  <tableStyleInfo name="TableStyleMedium15" showFirstColumn="1" showLastColumn="0" showRowStripes="1" showColumnStripes="0"/>
</table>
</file>

<file path=xl/tables/table2.xml><?xml version="1.0" encoding="utf-8"?>
<table xmlns="http://schemas.openxmlformats.org/spreadsheetml/2006/main" id="4" name="Tableau12145472" displayName="Tableau12145472" ref="A3:P16" totalsRowShown="0" headerRowDxfId="36" dataDxfId="35" tableBorderDxfId="34" dataCellStyle="Milliers">
  <tableColumns count="16">
    <tableColumn id="2" name="Rubriques" dataDxfId="33"/>
    <tableColumn id="4" name="SECOURS" dataDxfId="32" dataCellStyle="Milliers"/>
    <tableColumn id="5" name="TRANSPORT" dataDxfId="31" dataCellStyle="Milliers"/>
    <tableColumn id="6" name="EPARGNE" dataDxfId="30" dataCellStyle="Milliers"/>
    <tableColumn id="7" name="TONTINE 1000F" dataDxfId="29" dataCellStyle="Milliers"/>
    <tableColumn id="8" name="TONTINE 5000F" dataDxfId="28" dataCellStyle="Milliers"/>
    <tableColumn id="9" name="TONTINE 10000F" dataDxfId="27" dataCellStyle="Milliers"/>
    <tableColumn id="10" name="COLLATION" dataDxfId="26" dataCellStyle="Milliers"/>
    <tableColumn id="11" name="CASSATION" dataDxfId="25" dataCellStyle="Milliers"/>
    <tableColumn id="12" name="HUILLE ET SAVON" dataDxfId="24" dataCellStyle="Milliers"/>
    <tableColumn id="13" name="Plats" dataDxfId="23" dataCellStyle="Milliers"/>
    <tableColumn id="14" name="PRÊT" dataDxfId="22" dataCellStyle="Milliers"/>
    <tableColumn id="15" name="REMBOURSEMENT" dataDxfId="21" dataCellStyle="Milliers"/>
    <tableColumn id="16" name="MAIN LEVEE" dataDxfId="20" dataCellStyle="Milliers"/>
    <tableColumn id="17" name="AUTRES" dataDxfId="19" dataCellStyle="Milliers"/>
    <tableColumn id="18" name="TOTAL" dataDxfId="18">
      <calculatedColumnFormula>SUM(B4:O4)</calculatedColumnFormula>
    </tableColumn>
  </tableColumns>
  <tableStyleInfo name="TableStyleMedium15" showFirstColumn="1" showLastColumn="0" showRowStripes="1" showColumnStripes="0"/>
</table>
</file>

<file path=xl/tables/table3.xml><?xml version="1.0" encoding="utf-8"?>
<table xmlns="http://schemas.openxmlformats.org/spreadsheetml/2006/main" id="3" name="Tableau121416" displayName="Tableau121416" ref="A2:O11" totalsRowShown="0" headerRowDxfId="17" dataDxfId="16" tableBorderDxfId="15" dataCellStyle="Milliers">
  <autoFilter ref="A2:O11"/>
  <tableColumns count="15">
    <tableColumn id="1" name="N°" dataDxfId="14"/>
    <tableColumn id="2" name="Rubriques" dataDxfId="13">
      <calculatedColumnFormula>Liste!A3</calculatedColumnFormula>
    </tableColumn>
    <tableColumn id="4" name="JANVIER" dataDxfId="12" dataCellStyle="Milliers">
      <calculatedColumnFormula>Tableau12[[#This Row],[SECOURS]]</calculatedColumnFormula>
    </tableColumn>
    <tableColumn id="5" name="FEVRIER" dataDxfId="11" dataCellStyle="Milliers">
      <calculatedColumnFormula>#REF!</calculatedColumnFormula>
    </tableColumn>
    <tableColumn id="6" name="MARS" dataDxfId="10" dataCellStyle="Milliers"/>
    <tableColumn id="7" name="AVRIL" dataDxfId="9" dataCellStyle="Milliers"/>
    <tableColumn id="8" name="MAI" dataDxfId="8" dataCellStyle="Milliers"/>
    <tableColumn id="9" name="JUIN" dataDxfId="7" dataCellStyle="Milliers"/>
    <tableColumn id="10" name="JUILLET" dataDxfId="6" dataCellStyle="Milliers"/>
    <tableColumn id="11" name="AOUT" dataDxfId="5" dataCellStyle="Milliers"/>
    <tableColumn id="12" name="SEPTEMBRE" dataDxfId="4" dataCellStyle="Milliers"/>
    <tableColumn id="13" name="OCTOBRE" dataDxfId="3" dataCellStyle="Milliers">
      <calculatedColumnFormula>[1]!Tableau3[[#This Row],[EPARGNE]]</calculatedColumnFormula>
    </tableColumn>
    <tableColumn id="14" name="NOVEMBRE" dataDxfId="2" dataCellStyle="Milliers"/>
    <tableColumn id="15" name="DECEMBRE" dataDxfId="1" dataCellStyle="Milliers"/>
    <tableColumn id="18" name="TOTAL" dataDxfId="0">
      <calculatedColumnFormula>SUM(C3:N3)</calculatedColumnFormula>
    </tableColumn>
  </tableColumns>
  <tableStyleInfo name="TableStyleMedium15" showFirstColumn="1"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3:J22"/>
  <sheetViews>
    <sheetView workbookViewId="0">
      <selection activeCell="K6" sqref="K6"/>
    </sheetView>
  </sheetViews>
  <sheetFormatPr baseColWidth="10" defaultRowHeight="15" x14ac:dyDescent="0.25"/>
  <cols>
    <col min="2" max="2" width="14.42578125" customWidth="1"/>
  </cols>
  <sheetData>
    <row r="3" spans="1:10" x14ac:dyDescent="0.25">
      <c r="B3" s="22" t="s">
        <v>33</v>
      </c>
      <c r="D3" s="22" t="s">
        <v>34</v>
      </c>
      <c r="G3" s="22" t="s">
        <v>41</v>
      </c>
      <c r="I3" s="22" t="s">
        <v>51</v>
      </c>
    </row>
    <row r="4" spans="1:10" ht="15" customHeight="1" x14ac:dyDescent="0.25">
      <c r="A4" s="38" t="s">
        <v>39</v>
      </c>
      <c r="B4" s="38"/>
      <c r="C4" s="38"/>
      <c r="D4" s="37" t="s">
        <v>40</v>
      </c>
      <c r="E4" s="37"/>
      <c r="F4" s="36" t="s">
        <v>42</v>
      </c>
      <c r="G4" s="36"/>
      <c r="H4" s="36"/>
      <c r="I4" s="35" t="s">
        <v>52</v>
      </c>
      <c r="J4" s="35"/>
    </row>
    <row r="5" spans="1:10" x14ac:dyDescent="0.25">
      <c r="A5" s="38"/>
      <c r="B5" s="38"/>
      <c r="C5" s="38"/>
      <c r="D5" s="37"/>
      <c r="E5" s="37"/>
      <c r="F5" s="36"/>
      <c r="G5" s="36"/>
      <c r="H5" s="36"/>
      <c r="I5" s="35"/>
      <c r="J5" s="35"/>
    </row>
    <row r="6" spans="1:10" x14ac:dyDescent="0.25">
      <c r="A6" s="38"/>
      <c r="B6" s="38"/>
      <c r="C6" s="38"/>
      <c r="D6" s="37"/>
      <c r="E6" s="37"/>
      <c r="F6" s="36"/>
      <c r="G6" s="36"/>
      <c r="H6" s="36"/>
      <c r="I6" s="35"/>
      <c r="J6" s="35"/>
    </row>
    <row r="7" spans="1:10" x14ac:dyDescent="0.25">
      <c r="A7" s="38"/>
      <c r="B7" s="38"/>
      <c r="C7" s="38"/>
      <c r="D7" s="37"/>
      <c r="E7" s="37"/>
    </row>
    <row r="8" spans="1:10" x14ac:dyDescent="0.25">
      <c r="D8" s="37"/>
      <c r="E8" s="37"/>
    </row>
    <row r="9" spans="1:10" x14ac:dyDescent="0.25">
      <c r="B9" s="22" t="s">
        <v>35</v>
      </c>
      <c r="D9" s="22" t="s">
        <v>36</v>
      </c>
      <c r="G9" s="22" t="s">
        <v>38</v>
      </c>
      <c r="I9" s="22" t="s">
        <v>43</v>
      </c>
    </row>
    <row r="14" spans="1:10" x14ac:dyDescent="0.25">
      <c r="B14" s="22" t="s">
        <v>3</v>
      </c>
      <c r="D14" s="22" t="s">
        <v>37</v>
      </c>
      <c r="G14" s="22" t="s">
        <v>1</v>
      </c>
      <c r="I14" s="22" t="s">
        <v>44</v>
      </c>
    </row>
    <row r="19" spans="3:9" x14ac:dyDescent="0.25">
      <c r="E19" t="s">
        <v>45</v>
      </c>
      <c r="I19" s="22" t="s">
        <v>48</v>
      </c>
    </row>
    <row r="20" spans="3:9" x14ac:dyDescent="0.25">
      <c r="E20" t="s">
        <v>46</v>
      </c>
      <c r="I20" s="23" t="s">
        <v>49</v>
      </c>
    </row>
    <row r="21" spans="3:9" x14ac:dyDescent="0.25">
      <c r="I21" s="23" t="s">
        <v>50</v>
      </c>
    </row>
    <row r="22" spans="3:9" x14ac:dyDescent="0.25">
      <c r="C22" s="20" t="s">
        <v>47</v>
      </c>
    </row>
  </sheetData>
  <mergeCells count="4">
    <mergeCell ref="I4:J6"/>
    <mergeCell ref="F4:H6"/>
    <mergeCell ref="D4:E8"/>
    <mergeCell ref="A4:C7"/>
  </mergeCells>
  <pageMargins left="0.25" right="0.25" top="0.75" bottom="0.75" header="0.3" footer="0.3"/>
  <pageSetup paperSize="9" orientation="landscape"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2:L22"/>
  <sheetViews>
    <sheetView tabSelected="1" topLeftCell="G1" workbookViewId="0">
      <selection activeCell="G13" sqref="G13"/>
    </sheetView>
  </sheetViews>
  <sheetFormatPr baseColWidth="10" defaultRowHeight="15" x14ac:dyDescent="0.25"/>
  <cols>
    <col min="7" max="7" width="157.5703125" customWidth="1"/>
    <col min="11" max="11" width="11.42578125" customWidth="1"/>
  </cols>
  <sheetData>
    <row r="2" spans="1:12" ht="15" customHeight="1" x14ac:dyDescent="0.25">
      <c r="A2" t="s">
        <v>30</v>
      </c>
      <c r="D2" t="s">
        <v>61</v>
      </c>
      <c r="G2" s="42" t="s">
        <v>80</v>
      </c>
      <c r="H2" s="1"/>
      <c r="I2" s="1"/>
      <c r="J2" s="1"/>
      <c r="K2" s="1"/>
      <c r="L2" s="1"/>
    </row>
    <row r="3" spans="1:12" x14ac:dyDescent="0.25">
      <c r="A3" s="16" t="s">
        <v>74</v>
      </c>
      <c r="B3" t="str">
        <f>UPPER(A3)</f>
        <v>IRÈNE DADA</v>
      </c>
      <c r="D3" s="16" t="s">
        <v>62</v>
      </c>
      <c r="G3" s="42" t="s">
        <v>81</v>
      </c>
      <c r="H3" s="1"/>
    </row>
    <row r="4" spans="1:12" x14ac:dyDescent="0.25">
      <c r="A4" s="17" t="s">
        <v>75</v>
      </c>
      <c r="B4" t="str">
        <f t="shared" ref="B4:B7" si="0">UPPER(A4)</f>
        <v>LAMBERT</v>
      </c>
      <c r="D4" s="17" t="s">
        <v>63</v>
      </c>
      <c r="G4" s="43" t="s">
        <v>82</v>
      </c>
    </row>
    <row r="5" spans="1:12" x14ac:dyDescent="0.25">
      <c r="A5" s="16" t="s">
        <v>76</v>
      </c>
      <c r="B5" t="str">
        <f t="shared" si="0"/>
        <v>DÉLIE</v>
      </c>
      <c r="D5" s="16" t="s">
        <v>64</v>
      </c>
      <c r="G5" s="43" t="s">
        <v>83</v>
      </c>
    </row>
    <row r="6" spans="1:12" x14ac:dyDescent="0.25">
      <c r="A6" s="17" t="s">
        <v>77</v>
      </c>
      <c r="B6" t="str">
        <f t="shared" si="0"/>
        <v>SERGE</v>
      </c>
      <c r="D6" s="17" t="s">
        <v>65</v>
      </c>
      <c r="G6" s="43" t="s">
        <v>84</v>
      </c>
    </row>
    <row r="7" spans="1:12" x14ac:dyDescent="0.25">
      <c r="A7" s="18" t="s">
        <v>78</v>
      </c>
      <c r="B7" t="str">
        <f t="shared" si="0"/>
        <v>FRANCIS HERVÉ</v>
      </c>
      <c r="D7" s="18" t="s">
        <v>66</v>
      </c>
      <c r="G7" s="43" t="s">
        <v>85</v>
      </c>
    </row>
    <row r="8" spans="1:12" x14ac:dyDescent="0.25">
      <c r="A8" s="8"/>
      <c r="D8" s="17" t="s">
        <v>67</v>
      </c>
      <c r="G8" s="43" t="s">
        <v>87</v>
      </c>
    </row>
    <row r="9" spans="1:12" x14ac:dyDescent="0.25">
      <c r="A9" s="18"/>
      <c r="D9" s="18" t="s">
        <v>68</v>
      </c>
      <c r="G9" s="43" t="s">
        <v>88</v>
      </c>
    </row>
    <row r="10" spans="1:12" x14ac:dyDescent="0.25">
      <c r="A10" s="8"/>
      <c r="D10" s="4" t="s">
        <v>69</v>
      </c>
      <c r="G10" s="43" t="s">
        <v>86</v>
      </c>
    </row>
    <row r="11" spans="1:12" x14ac:dyDescent="0.25">
      <c r="D11" s="18" t="s">
        <v>8</v>
      </c>
    </row>
    <row r="12" spans="1:12" x14ac:dyDescent="0.25">
      <c r="D12" s="4" t="s">
        <v>17</v>
      </c>
      <c r="G12" s="43" t="s">
        <v>89</v>
      </c>
    </row>
    <row r="13" spans="1:12" x14ac:dyDescent="0.25">
      <c r="D13" s="18" t="s">
        <v>10</v>
      </c>
      <c r="G13" s="43" t="s">
        <v>90</v>
      </c>
    </row>
    <row r="14" spans="1:12" x14ac:dyDescent="0.25">
      <c r="A14" s="32"/>
      <c r="D14" s="4" t="s">
        <v>13</v>
      </c>
    </row>
    <row r="16" spans="1:12" x14ac:dyDescent="0.25">
      <c r="B16" s="20" t="s">
        <v>32</v>
      </c>
    </row>
    <row r="18" spans="2:2" x14ac:dyDescent="0.25">
      <c r="B18" t="s">
        <v>73</v>
      </c>
    </row>
    <row r="19" spans="2:2" x14ac:dyDescent="0.25">
      <c r="B19" s="20" t="s">
        <v>58</v>
      </c>
    </row>
    <row r="20" spans="2:2" x14ac:dyDescent="0.25">
      <c r="B20" s="20" t="s">
        <v>59</v>
      </c>
    </row>
    <row r="21" spans="2:2" x14ac:dyDescent="0.25">
      <c r="B21" s="20" t="s">
        <v>79</v>
      </c>
    </row>
    <row r="22" spans="2:2" x14ac:dyDescent="0.25">
      <c r="B22" t="s">
        <v>60</v>
      </c>
    </row>
  </sheetData>
  <pageMargins left="0.25" right="0.25" top="0.75" bottom="0.75" header="0.3" footer="0.3"/>
  <pageSetup paperSize="9" orientation="landscape"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Q14"/>
  <sheetViews>
    <sheetView workbookViewId="0">
      <selection activeCell="F1" sqref="F1"/>
    </sheetView>
  </sheetViews>
  <sheetFormatPr baseColWidth="10" defaultRowHeight="15" x14ac:dyDescent="0.25"/>
  <cols>
    <col min="1" max="1" width="3.5703125" customWidth="1"/>
    <col min="2" max="2" width="19.28515625" customWidth="1"/>
    <col min="3" max="17" width="15.5703125" customWidth="1"/>
  </cols>
  <sheetData>
    <row r="1" spans="1:17" ht="13.5" customHeight="1" x14ac:dyDescent="0.3">
      <c r="A1" s="39" t="s">
        <v>15</v>
      </c>
      <c r="B1" s="39"/>
      <c r="C1" s="39"/>
      <c r="D1" s="39"/>
      <c r="E1" s="39"/>
      <c r="F1" s="3"/>
      <c r="G1" s="1"/>
    </row>
    <row r="2" spans="1:17" ht="9.75" customHeight="1" x14ac:dyDescent="0.25">
      <c r="A2" s="7" t="s">
        <v>0</v>
      </c>
      <c r="B2" s="8" t="s">
        <v>16</v>
      </c>
      <c r="C2" s="9" t="s">
        <v>1</v>
      </c>
      <c r="D2" s="5" t="s">
        <v>2</v>
      </c>
      <c r="E2" s="5" t="s">
        <v>3</v>
      </c>
      <c r="F2" s="5" t="s">
        <v>4</v>
      </c>
      <c r="G2" s="5" t="s">
        <v>5</v>
      </c>
      <c r="H2" s="5" t="s">
        <v>6</v>
      </c>
      <c r="I2" s="5" t="s">
        <v>7</v>
      </c>
      <c r="J2" s="5" t="s">
        <v>9</v>
      </c>
      <c r="K2" s="5" t="s">
        <v>8</v>
      </c>
      <c r="L2" s="5" t="s">
        <v>17</v>
      </c>
      <c r="M2" s="5" t="s">
        <v>10</v>
      </c>
      <c r="N2" s="5" t="s">
        <v>13</v>
      </c>
      <c r="O2" s="5" t="s">
        <v>11</v>
      </c>
      <c r="P2" s="5" t="s">
        <v>12</v>
      </c>
      <c r="Q2" s="11" t="s">
        <v>14</v>
      </c>
    </row>
    <row r="3" spans="1:17" ht="17.25" customHeight="1" x14ac:dyDescent="0.25">
      <c r="A3" s="6">
        <v>1</v>
      </c>
      <c r="B3" s="8" t="str">
        <f>Liste!A3</f>
        <v>Irène Dada</v>
      </c>
      <c r="C3" s="2"/>
      <c r="D3" s="2"/>
      <c r="E3" s="2"/>
      <c r="F3" s="2"/>
      <c r="G3" s="2"/>
      <c r="H3" s="2"/>
      <c r="I3" s="2"/>
      <c r="J3" s="2"/>
      <c r="K3" s="2"/>
      <c r="L3" s="2"/>
      <c r="M3" s="2"/>
      <c r="N3" s="2"/>
      <c r="O3" s="2"/>
      <c r="P3" s="2"/>
      <c r="Q3" s="10"/>
    </row>
    <row r="4" spans="1:17" x14ac:dyDescent="0.25">
      <c r="A4" s="6">
        <v>2</v>
      </c>
      <c r="B4" s="8" t="str">
        <f>Liste!A4</f>
        <v>Lambert</v>
      </c>
      <c r="C4" s="2"/>
      <c r="D4" s="2"/>
      <c r="E4" s="2"/>
      <c r="F4" s="2"/>
      <c r="G4" s="2"/>
      <c r="H4" s="2"/>
      <c r="I4" s="2"/>
      <c r="J4" s="2"/>
      <c r="K4" s="2"/>
      <c r="L4" s="2"/>
      <c r="M4" s="2"/>
      <c r="N4" s="2"/>
      <c r="O4" s="2"/>
      <c r="P4" s="2"/>
      <c r="Q4" s="10"/>
    </row>
    <row r="5" spans="1:17" x14ac:dyDescent="0.25">
      <c r="A5" s="6">
        <v>3</v>
      </c>
      <c r="B5" s="8" t="str">
        <f>Liste!A5</f>
        <v>Délie</v>
      </c>
      <c r="C5" s="15"/>
      <c r="D5" s="2"/>
      <c r="E5" s="2"/>
      <c r="F5" s="2"/>
      <c r="G5" s="2"/>
      <c r="H5" s="2"/>
      <c r="I5" s="2"/>
      <c r="J5" s="2"/>
      <c r="K5" s="2"/>
      <c r="L5" s="2"/>
      <c r="M5" s="2"/>
      <c r="N5" s="2"/>
      <c r="O5" s="2"/>
      <c r="P5" s="2"/>
      <c r="Q5" s="10"/>
    </row>
    <row r="6" spans="1:17" x14ac:dyDescent="0.25">
      <c r="A6" s="6">
        <v>4</v>
      </c>
      <c r="B6" s="8" t="str">
        <f>Liste!A6</f>
        <v>Serge</v>
      </c>
      <c r="C6" s="15"/>
      <c r="D6" s="2"/>
      <c r="E6" s="2"/>
      <c r="F6" s="2"/>
      <c r="G6" s="2"/>
      <c r="H6" s="2"/>
      <c r="I6" s="2"/>
      <c r="J6" s="2"/>
      <c r="K6" s="2"/>
      <c r="L6" s="2"/>
      <c r="M6" s="2"/>
      <c r="N6" s="2"/>
      <c r="O6" s="2"/>
      <c r="P6" s="2"/>
      <c r="Q6" s="10"/>
    </row>
    <row r="7" spans="1:17" x14ac:dyDescent="0.25">
      <c r="A7" s="6">
        <v>5</v>
      </c>
      <c r="B7" s="8">
        <f>Liste!A11</f>
        <v>0</v>
      </c>
      <c r="C7" s="2"/>
      <c r="D7" s="2"/>
      <c r="E7" s="2"/>
      <c r="F7" s="2"/>
      <c r="G7" s="2"/>
      <c r="H7" s="2"/>
      <c r="I7" s="2"/>
      <c r="J7" s="2"/>
      <c r="K7" s="2"/>
      <c r="L7" s="2"/>
      <c r="M7" s="2"/>
      <c r="N7" s="2"/>
      <c r="O7" s="2"/>
      <c r="P7" s="2"/>
      <c r="Q7" s="10"/>
    </row>
    <row r="8" spans="1:17" x14ac:dyDescent="0.25">
      <c r="A8" s="6">
        <v>6</v>
      </c>
      <c r="B8" s="8">
        <f>Liste!A12</f>
        <v>0</v>
      </c>
      <c r="C8" s="2"/>
      <c r="D8" s="2"/>
      <c r="E8" s="2"/>
      <c r="F8" s="2"/>
      <c r="G8" s="2"/>
      <c r="H8" s="2"/>
      <c r="I8" s="2"/>
      <c r="J8" s="2"/>
      <c r="K8" s="2"/>
      <c r="L8" s="2"/>
      <c r="M8" s="2"/>
      <c r="N8" s="2"/>
      <c r="O8" s="2"/>
      <c r="P8" s="2"/>
      <c r="Q8" s="10">
        <f t="shared" ref="Q8:Q11" si="0">SUM(C8:P8)</f>
        <v>0</v>
      </c>
    </row>
    <row r="9" spans="1:17" x14ac:dyDescent="0.25">
      <c r="A9" s="6">
        <v>7</v>
      </c>
      <c r="B9" s="8">
        <f>Liste!A13</f>
        <v>0</v>
      </c>
      <c r="C9" s="2"/>
      <c r="D9" s="2"/>
      <c r="E9" s="2"/>
      <c r="F9" s="2"/>
      <c r="G9" s="2"/>
      <c r="H9" s="2"/>
      <c r="I9" s="2"/>
      <c r="J9" s="2"/>
      <c r="K9" s="2"/>
      <c r="L9" s="2"/>
      <c r="M9" s="2"/>
      <c r="N9" s="2"/>
      <c r="O9" s="2"/>
      <c r="P9" s="2"/>
      <c r="Q9" s="10">
        <f t="shared" si="0"/>
        <v>0</v>
      </c>
    </row>
    <row r="10" spans="1:17" x14ac:dyDescent="0.25">
      <c r="A10" s="6">
        <v>8</v>
      </c>
      <c r="B10" s="8">
        <f>Liste!A14</f>
        <v>0</v>
      </c>
      <c r="C10" s="2"/>
      <c r="D10" s="2"/>
      <c r="E10" s="2"/>
      <c r="F10" s="2"/>
      <c r="G10" s="2"/>
      <c r="H10" s="2"/>
      <c r="I10" s="2"/>
      <c r="J10" s="2"/>
      <c r="K10" s="2"/>
      <c r="L10" s="2"/>
      <c r="M10" s="2"/>
      <c r="N10" s="2"/>
      <c r="O10" s="2"/>
      <c r="P10" s="2"/>
      <c r="Q10" s="10">
        <f t="shared" si="0"/>
        <v>0</v>
      </c>
    </row>
    <row r="11" spans="1:17" x14ac:dyDescent="0.25">
      <c r="A11" s="12" t="s">
        <v>14</v>
      </c>
      <c r="B11" s="12"/>
      <c r="C11" s="13">
        <f>SUM(C3:C10)</f>
        <v>0</v>
      </c>
      <c r="D11" s="13">
        <f t="shared" ref="D11:P11" si="1">SUM(D3:D10)</f>
        <v>0</v>
      </c>
      <c r="E11" s="13">
        <f t="shared" si="1"/>
        <v>0</v>
      </c>
      <c r="F11" s="13">
        <f t="shared" si="1"/>
        <v>0</v>
      </c>
      <c r="G11" s="13">
        <f t="shared" si="1"/>
        <v>0</v>
      </c>
      <c r="H11" s="13">
        <f t="shared" si="1"/>
        <v>0</v>
      </c>
      <c r="I11" s="13">
        <f t="shared" si="1"/>
        <v>0</v>
      </c>
      <c r="J11" s="13">
        <f t="shared" si="1"/>
        <v>0</v>
      </c>
      <c r="K11" s="13">
        <f t="shared" si="1"/>
        <v>0</v>
      </c>
      <c r="L11" s="13"/>
      <c r="M11" s="13">
        <f t="shared" si="1"/>
        <v>0</v>
      </c>
      <c r="N11" s="13">
        <f t="shared" si="1"/>
        <v>0</v>
      </c>
      <c r="O11" s="13">
        <f t="shared" si="1"/>
        <v>0</v>
      </c>
      <c r="P11" s="13">
        <f t="shared" si="1"/>
        <v>0</v>
      </c>
      <c r="Q11" s="14">
        <f t="shared" si="0"/>
        <v>0</v>
      </c>
    </row>
    <row r="12" spans="1:17" x14ac:dyDescent="0.25">
      <c r="B12" s="21" t="s">
        <v>31</v>
      </c>
    </row>
    <row r="13" spans="1:17" x14ac:dyDescent="0.25">
      <c r="B13" s="23" t="s">
        <v>57</v>
      </c>
    </row>
    <row r="14" spans="1:17" x14ac:dyDescent="0.25">
      <c r="B14" t="s">
        <v>70</v>
      </c>
    </row>
  </sheetData>
  <mergeCells count="1">
    <mergeCell ref="A1:E1"/>
  </mergeCells>
  <pageMargins left="0.25" right="0.25" top="0.75" bottom="0.75" header="0.3" footer="0.3"/>
  <pageSetup paperSize="9" orientation="landscape" r:id="rId1"/>
  <headerFooter>
    <oddHeader>&amp;CFICHE MENSUELLE DES CONTRIBUTIONS DES MEMBRES REUNION DU :        JANVIER
&amp;"-,Italique"&amp;KFF0000La réunion a lieu chaque 2ème dimanche du mois</oddHeader>
  </headerFooter>
  <tableParts count="1">
    <tablePart r:id="rId2"/>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P19"/>
  <sheetViews>
    <sheetView zoomScalePageLayoutView="93" workbookViewId="0">
      <selection activeCell="A2" sqref="A2:N2"/>
    </sheetView>
  </sheetViews>
  <sheetFormatPr baseColWidth="10" defaultRowHeight="15" x14ac:dyDescent="0.25"/>
  <cols>
    <col min="1" max="1" width="9.140625" customWidth="1"/>
    <col min="2" max="16" width="14.5703125" customWidth="1"/>
  </cols>
  <sheetData>
    <row r="1" spans="1:16" ht="21" customHeight="1" x14ac:dyDescent="0.35">
      <c r="A1" s="33" t="s">
        <v>55</v>
      </c>
      <c r="B1" s="33"/>
      <c r="C1" s="33"/>
      <c r="D1" s="33"/>
      <c r="E1" s="33"/>
      <c r="F1" s="33"/>
      <c r="G1" s="33"/>
      <c r="H1" s="33"/>
      <c r="I1" s="33"/>
      <c r="J1" s="33"/>
      <c r="K1" s="33"/>
      <c r="L1" s="33"/>
      <c r="M1" s="33"/>
      <c r="N1" s="33"/>
    </row>
    <row r="2" spans="1:16" ht="23.25" x14ac:dyDescent="0.35">
      <c r="A2" s="40"/>
      <c r="B2" s="41"/>
      <c r="C2" s="41"/>
      <c r="D2" s="41"/>
      <c r="E2" s="41"/>
      <c r="F2" s="41"/>
      <c r="G2" s="41"/>
      <c r="H2" s="41"/>
      <c r="I2" s="41"/>
      <c r="J2" s="41"/>
      <c r="K2" s="41"/>
      <c r="L2" s="41"/>
      <c r="M2" s="41"/>
      <c r="N2" s="41"/>
    </row>
    <row r="3" spans="1:16" ht="21.75" customHeight="1" x14ac:dyDescent="0.25">
      <c r="A3" s="8" t="s">
        <v>16</v>
      </c>
      <c r="B3" s="9" t="s">
        <v>1</v>
      </c>
      <c r="C3" s="5" t="s">
        <v>2</v>
      </c>
      <c r="D3" s="5" t="s">
        <v>3</v>
      </c>
      <c r="E3" s="5" t="s">
        <v>4</v>
      </c>
      <c r="F3" s="5" t="s">
        <v>5</v>
      </c>
      <c r="G3" s="5" t="s">
        <v>6</v>
      </c>
      <c r="H3" s="5" t="s">
        <v>7</v>
      </c>
      <c r="I3" s="5" t="s">
        <v>9</v>
      </c>
      <c r="J3" s="5" t="s">
        <v>8</v>
      </c>
      <c r="K3" s="5" t="s">
        <v>17</v>
      </c>
      <c r="L3" s="5" t="s">
        <v>10</v>
      </c>
      <c r="M3" s="5" t="s">
        <v>13</v>
      </c>
      <c r="N3" s="5" t="s">
        <v>11</v>
      </c>
      <c r="O3" s="5" t="s">
        <v>12</v>
      </c>
      <c r="P3" s="11" t="s">
        <v>14</v>
      </c>
    </row>
    <row r="4" spans="1:16" ht="23.25" customHeight="1" x14ac:dyDescent="0.25">
      <c r="A4" s="29" t="str">
        <f>[1]Janvier!F1</f>
        <v>JANVIER</v>
      </c>
      <c r="B4" s="2">
        <f>'Prototype Fiche Mensuelle'!C3</f>
        <v>0</v>
      </c>
      <c r="C4" s="2">
        <f>'Prototype Fiche Mensuelle'!D3</f>
        <v>0</v>
      </c>
      <c r="D4" s="2">
        <f>'Prototype Fiche Mensuelle'!E3</f>
        <v>0</v>
      </c>
      <c r="E4" s="2">
        <f>'Prototype Fiche Mensuelle'!F3</f>
        <v>0</v>
      </c>
      <c r="F4" s="2">
        <f>'Prototype Fiche Mensuelle'!G3</f>
        <v>0</v>
      </c>
      <c r="G4" s="2">
        <f>'Prototype Fiche Mensuelle'!H3</f>
        <v>0</v>
      </c>
      <c r="H4" s="2">
        <f>'Prototype Fiche Mensuelle'!I3</f>
        <v>0</v>
      </c>
      <c r="I4" s="2">
        <f>'Prototype Fiche Mensuelle'!J3</f>
        <v>0</v>
      </c>
      <c r="J4" s="2">
        <f>'Prototype Fiche Mensuelle'!K3</f>
        <v>0</v>
      </c>
      <c r="K4" s="2">
        <f>'Prototype Fiche Mensuelle'!L3</f>
        <v>0</v>
      </c>
      <c r="L4" s="2">
        <f>'Prototype Fiche Mensuelle'!M3</f>
        <v>0</v>
      </c>
      <c r="M4" s="2">
        <f>'Prototype Fiche Mensuelle'!N3</f>
        <v>0</v>
      </c>
      <c r="N4" s="2">
        <f>'Prototype Fiche Mensuelle'!O3</f>
        <v>0</v>
      </c>
      <c r="O4" s="2">
        <f>'Prototype Fiche Mensuelle'!P3</f>
        <v>0</v>
      </c>
      <c r="P4" s="10">
        <f t="shared" ref="P4:P16" si="0">SUM(B4:O4)</f>
        <v>0</v>
      </c>
    </row>
    <row r="5" spans="1:16" ht="22.5" customHeight="1" x14ac:dyDescent="0.25">
      <c r="A5" s="29" t="str">
        <f>[1]Février!F1</f>
        <v>FEVRIER</v>
      </c>
      <c r="B5" s="2" t="e">
        <f>#REF!</f>
        <v>#REF!</v>
      </c>
      <c r="C5" s="2" t="e">
        <f>#REF!</f>
        <v>#REF!</v>
      </c>
      <c r="D5" s="2" t="e">
        <f>#REF!</f>
        <v>#REF!</v>
      </c>
      <c r="E5" s="2" t="e">
        <f>#REF!</f>
        <v>#REF!</v>
      </c>
      <c r="F5" s="2" t="e">
        <f>#REF!</f>
        <v>#REF!</v>
      </c>
      <c r="G5" s="2" t="e">
        <f>#REF!</f>
        <v>#REF!</v>
      </c>
      <c r="H5" s="2" t="e">
        <f>#REF!</f>
        <v>#REF!</v>
      </c>
      <c r="I5" s="2" t="e">
        <f>#REF!</f>
        <v>#REF!</v>
      </c>
      <c r="J5" s="2" t="e">
        <f>#REF!</f>
        <v>#REF!</v>
      </c>
      <c r="K5" s="2" t="e">
        <f>#REF!</f>
        <v>#REF!</v>
      </c>
      <c r="L5" s="2" t="e">
        <f>#REF!</f>
        <v>#REF!</v>
      </c>
      <c r="M5" s="2" t="e">
        <f>#REF!</f>
        <v>#REF!</v>
      </c>
      <c r="N5" s="2" t="e">
        <f>#REF!</f>
        <v>#REF!</v>
      </c>
      <c r="O5" s="2" t="e">
        <f>#REF!</f>
        <v>#REF!</v>
      </c>
      <c r="P5" s="10" t="e">
        <f t="shared" si="0"/>
        <v>#REF!</v>
      </c>
    </row>
    <row r="6" spans="1:16" ht="22.5" customHeight="1" x14ac:dyDescent="0.25">
      <c r="A6" s="29" t="str">
        <f>[1]Mars!F1</f>
        <v>MARS</v>
      </c>
      <c r="B6" s="2"/>
      <c r="C6" s="2"/>
      <c r="D6" s="2"/>
      <c r="E6" s="2"/>
      <c r="F6" s="2"/>
      <c r="G6" s="2"/>
      <c r="H6" s="2"/>
      <c r="I6" s="2"/>
      <c r="J6" s="2"/>
      <c r="K6" s="2"/>
      <c r="L6" s="2"/>
      <c r="M6" s="2"/>
      <c r="N6" s="2"/>
      <c r="O6" s="2"/>
      <c r="P6" s="10">
        <f t="shared" si="0"/>
        <v>0</v>
      </c>
    </row>
    <row r="7" spans="1:16" ht="22.5" customHeight="1" x14ac:dyDescent="0.25">
      <c r="A7" s="30" t="str">
        <f>[1]Avril!F1</f>
        <v>AVRIL</v>
      </c>
      <c r="B7" s="2"/>
      <c r="C7" s="2"/>
      <c r="D7" s="2"/>
      <c r="E7" s="2"/>
      <c r="F7" s="2"/>
      <c r="G7" s="2"/>
      <c r="H7" s="2"/>
      <c r="I7" s="2"/>
      <c r="J7" s="2"/>
      <c r="K7" s="2"/>
      <c r="L7" s="2"/>
      <c r="M7" s="2"/>
      <c r="N7" s="2"/>
      <c r="O7" s="2"/>
      <c r="P7" s="10">
        <f t="shared" si="0"/>
        <v>0</v>
      </c>
    </row>
    <row r="8" spans="1:16" ht="22.5" customHeight="1" x14ac:dyDescent="0.25">
      <c r="A8" s="30" t="str">
        <f>[1]Mai!F1</f>
        <v>MAI</v>
      </c>
      <c r="B8" s="2"/>
      <c r="C8" s="2"/>
      <c r="D8" s="2"/>
      <c r="E8" s="2"/>
      <c r="F8" s="2"/>
      <c r="G8" s="2"/>
      <c r="H8" s="2"/>
      <c r="I8" s="2"/>
      <c r="J8" s="2"/>
      <c r="K8" s="2"/>
      <c r="L8" s="2"/>
      <c r="M8" s="2"/>
      <c r="N8" s="2"/>
      <c r="O8" s="2"/>
      <c r="P8" s="10">
        <f t="shared" si="0"/>
        <v>0</v>
      </c>
    </row>
    <row r="9" spans="1:16" ht="22.5" customHeight="1" x14ac:dyDescent="0.25">
      <c r="A9" s="30" t="str">
        <f>[1]Juin!F1</f>
        <v>JUIN</v>
      </c>
      <c r="B9" s="2"/>
      <c r="C9" s="2"/>
      <c r="D9" s="2"/>
      <c r="E9" s="2"/>
      <c r="F9" s="2"/>
      <c r="G9" s="2"/>
      <c r="H9" s="2"/>
      <c r="I9" s="2"/>
      <c r="J9" s="2"/>
      <c r="K9" s="2"/>
      <c r="L9" s="2"/>
      <c r="M9" s="2"/>
      <c r="N9" s="2"/>
      <c r="O9" s="2"/>
      <c r="P9" s="10">
        <f t="shared" si="0"/>
        <v>0</v>
      </c>
    </row>
    <row r="10" spans="1:16" ht="22.5" customHeight="1" x14ac:dyDescent="0.25">
      <c r="A10" s="30" t="str">
        <f>[1]Juillet!F1</f>
        <v>JUILLET</v>
      </c>
      <c r="B10" s="2"/>
      <c r="C10" s="2"/>
      <c r="D10" s="2"/>
      <c r="E10" s="2"/>
      <c r="F10" s="2"/>
      <c r="G10" s="2"/>
      <c r="H10" s="2"/>
      <c r="I10" s="2"/>
      <c r="J10" s="2"/>
      <c r="K10" s="2"/>
      <c r="L10" s="2"/>
      <c r="M10" s="2"/>
      <c r="N10" s="2"/>
      <c r="O10" s="2"/>
      <c r="P10" s="10">
        <f t="shared" si="0"/>
        <v>0</v>
      </c>
    </row>
    <row r="11" spans="1:16" ht="22.5" customHeight="1" x14ac:dyDescent="0.25">
      <c r="A11" s="30" t="str">
        <f>[1]Aout!F1</f>
        <v>AOUT</v>
      </c>
      <c r="B11" s="2"/>
      <c r="C11" s="2"/>
      <c r="D11" s="2"/>
      <c r="E11" s="2"/>
      <c r="F11" s="2"/>
      <c r="G11" s="2"/>
      <c r="H11" s="2"/>
      <c r="I11" s="2"/>
      <c r="J11" s="2"/>
      <c r="K11" s="2"/>
      <c r="L11" s="2"/>
      <c r="M11" s="2"/>
      <c r="N11" s="2"/>
      <c r="O11" s="2"/>
      <c r="P11" s="10">
        <f t="shared" si="0"/>
        <v>0</v>
      </c>
    </row>
    <row r="12" spans="1:16" ht="22.5" customHeight="1" x14ac:dyDescent="0.25">
      <c r="A12" s="30" t="str">
        <f>[1]Septembre!F1</f>
        <v>SEPTEMBRE</v>
      </c>
      <c r="B12" s="2"/>
      <c r="C12" s="2"/>
      <c r="D12" s="2"/>
      <c r="E12" s="2"/>
      <c r="F12" s="2"/>
      <c r="G12" s="2"/>
      <c r="H12" s="2"/>
      <c r="I12" s="2"/>
      <c r="J12" s="2"/>
      <c r="K12" s="2"/>
      <c r="L12" s="2"/>
      <c r="M12" s="2"/>
      <c r="N12" s="2"/>
      <c r="O12" s="2"/>
      <c r="P12" s="10">
        <f t="shared" si="0"/>
        <v>0</v>
      </c>
    </row>
    <row r="13" spans="1:16" ht="22.5" customHeight="1" x14ac:dyDescent="0.25">
      <c r="A13" s="31" t="s">
        <v>18</v>
      </c>
      <c r="B13" s="2"/>
      <c r="C13" s="2"/>
      <c r="D13" s="2"/>
      <c r="E13" s="2"/>
      <c r="F13" s="2"/>
      <c r="G13" s="2"/>
      <c r="H13" s="2"/>
      <c r="I13" s="2"/>
      <c r="J13" s="2"/>
      <c r="K13" s="2"/>
      <c r="L13" s="2"/>
      <c r="M13" s="2"/>
      <c r="N13" s="2"/>
      <c r="O13" s="2"/>
      <c r="P13" s="10">
        <f t="shared" si="0"/>
        <v>0</v>
      </c>
    </row>
    <row r="14" spans="1:16" ht="22.5" customHeight="1" x14ac:dyDescent="0.25">
      <c r="A14" s="31" t="s">
        <v>19</v>
      </c>
      <c r="B14" s="2"/>
      <c r="C14" s="2"/>
      <c r="D14" s="2"/>
      <c r="E14" s="2"/>
      <c r="F14" s="2"/>
      <c r="G14" s="2"/>
      <c r="H14" s="2"/>
      <c r="I14" s="2"/>
      <c r="J14" s="2"/>
      <c r="K14" s="2"/>
      <c r="L14" s="2"/>
      <c r="M14" s="2"/>
      <c r="N14" s="2"/>
      <c r="O14" s="2"/>
      <c r="P14" s="10">
        <f t="shared" si="0"/>
        <v>0</v>
      </c>
    </row>
    <row r="15" spans="1:16" ht="22.5" customHeight="1" x14ac:dyDescent="0.25">
      <c r="A15" s="31" t="s">
        <v>20</v>
      </c>
      <c r="B15" s="2"/>
      <c r="C15" s="2"/>
      <c r="D15" s="2"/>
      <c r="E15" s="2"/>
      <c r="F15" s="2"/>
      <c r="G15" s="2"/>
      <c r="H15" s="2"/>
      <c r="I15" s="2"/>
      <c r="J15" s="2"/>
      <c r="K15" s="2"/>
      <c r="L15" s="2"/>
      <c r="M15" s="2"/>
      <c r="N15" s="2"/>
      <c r="O15" s="2"/>
      <c r="P15" s="10">
        <f t="shared" si="0"/>
        <v>0</v>
      </c>
    </row>
    <row r="16" spans="1:16" ht="22.5" customHeight="1" x14ac:dyDescent="0.25">
      <c r="A16" s="12"/>
      <c r="B16" s="13" t="e">
        <f t="shared" ref="B16:J16" si="1">SUM(B4:B15)</f>
        <v>#REF!</v>
      </c>
      <c r="C16" s="13" t="e">
        <f t="shared" si="1"/>
        <v>#REF!</v>
      </c>
      <c r="D16" s="13" t="e">
        <f t="shared" si="1"/>
        <v>#REF!</v>
      </c>
      <c r="E16" s="13" t="e">
        <f t="shared" si="1"/>
        <v>#REF!</v>
      </c>
      <c r="F16" s="13" t="e">
        <f t="shared" si="1"/>
        <v>#REF!</v>
      </c>
      <c r="G16" s="13" t="e">
        <f t="shared" si="1"/>
        <v>#REF!</v>
      </c>
      <c r="H16" s="13" t="e">
        <f t="shared" si="1"/>
        <v>#REF!</v>
      </c>
      <c r="I16" s="13" t="e">
        <f t="shared" si="1"/>
        <v>#REF!</v>
      </c>
      <c r="J16" s="13" t="e">
        <f t="shared" si="1"/>
        <v>#REF!</v>
      </c>
      <c r="K16" s="13"/>
      <c r="L16" s="13" t="e">
        <f>SUM(L4:L15)</f>
        <v>#REF!</v>
      </c>
      <c r="M16" s="13" t="e">
        <f>SUM(M4:M15)</f>
        <v>#REF!</v>
      </c>
      <c r="N16" s="13" t="e">
        <f>SUM(N4:N15)</f>
        <v>#REF!</v>
      </c>
      <c r="O16" s="13" t="e">
        <f>SUM(O4:O15)</f>
        <v>#REF!</v>
      </c>
      <c r="P16" s="14" t="e">
        <f t="shared" si="0"/>
        <v>#REF!</v>
      </c>
    </row>
    <row r="18" spans="1:1" x14ac:dyDescent="0.25">
      <c r="A18" s="20" t="s">
        <v>56</v>
      </c>
    </row>
    <row r="19" spans="1:1" x14ac:dyDescent="0.25">
      <c r="A19" t="s">
        <v>71</v>
      </c>
    </row>
  </sheetData>
  <mergeCells count="1">
    <mergeCell ref="A2:N2"/>
  </mergeCells>
  <pageMargins left="0.25" right="0.25" top="0.75" bottom="0.75" header="0.3" footer="0.3"/>
  <pageSetup paperSize="9" fitToWidth="0" fitToHeight="0" orientation="landscape" r:id="rId1"/>
  <tableParts count="1">
    <tablePart r:id="rId2"/>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O15"/>
  <sheetViews>
    <sheetView workbookViewId="0">
      <selection activeCell="N8" sqref="N8"/>
    </sheetView>
  </sheetViews>
  <sheetFormatPr baseColWidth="10" defaultRowHeight="15" x14ac:dyDescent="0.25"/>
  <cols>
    <col min="1" max="1" width="3.5703125" customWidth="1"/>
    <col min="2" max="2" width="7.85546875" customWidth="1"/>
    <col min="3" max="15" width="12.85546875" customWidth="1"/>
    <col min="16" max="16" width="8" customWidth="1"/>
    <col min="17" max="17" width="8.5703125" customWidth="1"/>
  </cols>
  <sheetData>
    <row r="1" spans="1:15" ht="27" customHeight="1" x14ac:dyDescent="0.25">
      <c r="A1" s="34" t="s">
        <v>54</v>
      </c>
      <c r="B1" s="34"/>
      <c r="C1" s="34"/>
      <c r="D1" s="34"/>
      <c r="E1" s="34"/>
      <c r="F1" s="3"/>
      <c r="G1" s="1"/>
    </row>
    <row r="2" spans="1:15" ht="9.75" customHeight="1" x14ac:dyDescent="0.25">
      <c r="A2" s="7" t="s">
        <v>0</v>
      </c>
      <c r="B2" s="8" t="s">
        <v>16</v>
      </c>
      <c r="C2" s="25" t="s">
        <v>21</v>
      </c>
      <c r="D2" s="25" t="s">
        <v>22</v>
      </c>
      <c r="E2" s="25" t="s">
        <v>23</v>
      </c>
      <c r="F2" s="26" t="s">
        <v>24</v>
      </c>
      <c r="G2" s="26" t="s">
        <v>25</v>
      </c>
      <c r="H2" s="26" t="s">
        <v>26</v>
      </c>
      <c r="I2" s="26" t="s">
        <v>27</v>
      </c>
      <c r="J2" s="26" t="s">
        <v>28</v>
      </c>
      <c r="K2" s="26" t="s">
        <v>29</v>
      </c>
      <c r="L2" s="27" t="s">
        <v>18</v>
      </c>
      <c r="M2" s="28" t="s">
        <v>19</v>
      </c>
      <c r="N2" s="28" t="s">
        <v>20</v>
      </c>
      <c r="O2" s="24" t="s">
        <v>14</v>
      </c>
    </row>
    <row r="3" spans="1:15" ht="17.25" customHeight="1" x14ac:dyDescent="0.25">
      <c r="A3" s="6">
        <v>1</v>
      </c>
      <c r="B3" s="8" t="str">
        <f>Liste!A3</f>
        <v>Irène Dada</v>
      </c>
      <c r="C3" s="2">
        <f>Tableau12[[#This Row],[SECOURS]]</f>
        <v>0</v>
      </c>
      <c r="D3" s="2" t="e">
        <f>#REF!</f>
        <v>#REF!</v>
      </c>
      <c r="E3" s="2"/>
      <c r="F3" s="2"/>
      <c r="G3" s="2"/>
      <c r="H3" s="2"/>
      <c r="I3" s="2"/>
      <c r="J3" s="2"/>
      <c r="K3" s="2"/>
      <c r="L3" s="2"/>
      <c r="M3" s="2"/>
      <c r="N3" s="2"/>
      <c r="O3" s="10" t="e">
        <f t="shared" ref="O3:O10" si="0">SUM(C3:N3)</f>
        <v>#REF!</v>
      </c>
    </row>
    <row r="4" spans="1:15" x14ac:dyDescent="0.25">
      <c r="A4" s="6">
        <v>2</v>
      </c>
      <c r="B4" s="8" t="str">
        <f>Liste!A4</f>
        <v>Lambert</v>
      </c>
      <c r="C4" s="2">
        <f>Tableau12[[#This Row],[SECOURS]]</f>
        <v>0</v>
      </c>
      <c r="D4" s="2" t="e">
        <f>#REF!</f>
        <v>#REF!</v>
      </c>
      <c r="E4" s="2"/>
      <c r="F4" s="2"/>
      <c r="G4" s="2"/>
      <c r="H4" s="2"/>
      <c r="I4" s="2"/>
      <c r="J4" s="2"/>
      <c r="K4" s="2"/>
      <c r="L4" s="2"/>
      <c r="M4" s="2"/>
      <c r="N4" s="2"/>
      <c r="O4" s="10" t="e">
        <f t="shared" si="0"/>
        <v>#REF!</v>
      </c>
    </row>
    <row r="5" spans="1:15" x14ac:dyDescent="0.25">
      <c r="A5" s="6">
        <v>3</v>
      </c>
      <c r="B5" s="8" t="str">
        <f>Liste!A5</f>
        <v>Délie</v>
      </c>
      <c r="C5" s="2">
        <f>Tableau12[[#This Row],[SECOURS]]</f>
        <v>0</v>
      </c>
      <c r="D5" s="2" t="e">
        <f>#REF!</f>
        <v>#REF!</v>
      </c>
      <c r="E5" s="2"/>
      <c r="F5" s="2"/>
      <c r="G5" s="2"/>
      <c r="H5" s="2"/>
      <c r="I5" s="2"/>
      <c r="J5" s="2"/>
      <c r="K5" s="2"/>
      <c r="L5" s="2"/>
      <c r="M5" s="2"/>
      <c r="N5" s="2"/>
      <c r="O5" s="10" t="e">
        <f t="shared" si="0"/>
        <v>#REF!</v>
      </c>
    </row>
    <row r="6" spans="1:15" x14ac:dyDescent="0.25">
      <c r="A6" s="6">
        <v>4</v>
      </c>
      <c r="B6" s="8" t="str">
        <f>Liste!A6</f>
        <v>Serge</v>
      </c>
      <c r="C6" s="2">
        <f>Tableau12[[#This Row],[SECOURS]]</f>
        <v>0</v>
      </c>
      <c r="D6" s="2" t="e">
        <f>#REF!</f>
        <v>#REF!</v>
      </c>
      <c r="E6" s="2"/>
      <c r="F6" s="2"/>
      <c r="G6" s="2"/>
      <c r="H6" s="2"/>
      <c r="I6" s="2"/>
      <c r="J6" s="2"/>
      <c r="K6" s="2"/>
      <c r="L6" s="2"/>
      <c r="M6" s="2"/>
      <c r="N6" s="2"/>
      <c r="O6" s="10" t="e">
        <f t="shared" si="0"/>
        <v>#REF!</v>
      </c>
    </row>
    <row r="7" spans="1:15" x14ac:dyDescent="0.25">
      <c r="A7" s="6">
        <v>5</v>
      </c>
      <c r="B7" s="4">
        <f>Liste!A11</f>
        <v>0</v>
      </c>
      <c r="C7" s="2">
        <f>Tableau12[[#This Row],[SECOURS]]</f>
        <v>0</v>
      </c>
      <c r="D7" s="2" t="e">
        <f>#REF!</f>
        <v>#REF!</v>
      </c>
      <c r="E7" s="2"/>
      <c r="F7" s="2"/>
      <c r="G7" s="2"/>
      <c r="H7" s="2"/>
      <c r="I7" s="2"/>
      <c r="J7" s="2"/>
      <c r="K7" s="2"/>
      <c r="L7" s="2"/>
      <c r="M7" s="2"/>
      <c r="N7" s="2"/>
      <c r="O7" s="10" t="e">
        <f t="shared" si="0"/>
        <v>#REF!</v>
      </c>
    </row>
    <row r="8" spans="1:15" x14ac:dyDescent="0.25">
      <c r="A8" s="6">
        <v>6</v>
      </c>
      <c r="B8" s="4">
        <f>Liste!A12</f>
        <v>0</v>
      </c>
      <c r="C8" s="2">
        <f>Tableau12[[#This Row],[SECOURS]]</f>
        <v>0</v>
      </c>
      <c r="D8" s="2" t="e">
        <f>#REF!</f>
        <v>#REF!</v>
      </c>
      <c r="E8" s="2"/>
      <c r="F8" s="2"/>
      <c r="G8" s="2"/>
      <c r="H8" s="2"/>
      <c r="I8" s="2"/>
      <c r="J8" s="2"/>
      <c r="K8" s="2"/>
      <c r="L8" s="2"/>
      <c r="M8" s="2"/>
      <c r="N8" s="2"/>
      <c r="O8" s="10" t="e">
        <f t="shared" si="0"/>
        <v>#REF!</v>
      </c>
    </row>
    <row r="9" spans="1:15" x14ac:dyDescent="0.25">
      <c r="A9" s="6">
        <v>7</v>
      </c>
      <c r="B9" s="4">
        <f>Liste!A13</f>
        <v>0</v>
      </c>
      <c r="C9" s="2">
        <f>Tableau12[[#This Row],[SECOURS]]</f>
        <v>0</v>
      </c>
      <c r="D9" s="2" t="e">
        <f>#REF!</f>
        <v>#REF!</v>
      </c>
      <c r="E9" s="2"/>
      <c r="F9" s="2"/>
      <c r="G9" s="2"/>
      <c r="H9" s="2"/>
      <c r="I9" s="2"/>
      <c r="J9" s="2"/>
      <c r="K9" s="2"/>
      <c r="L9" s="2"/>
      <c r="M9" s="2"/>
      <c r="N9" s="2"/>
      <c r="O9" s="10" t="e">
        <f t="shared" si="0"/>
        <v>#REF!</v>
      </c>
    </row>
    <row r="10" spans="1:15" x14ac:dyDescent="0.25">
      <c r="A10" s="6">
        <v>8</v>
      </c>
      <c r="B10" s="4">
        <f>Liste!A14</f>
        <v>0</v>
      </c>
      <c r="C10" s="2">
        <f>Tableau12[[#This Row],[SECOURS]]</f>
        <v>0</v>
      </c>
      <c r="D10" s="2" t="e">
        <f>#REF!</f>
        <v>#REF!</v>
      </c>
      <c r="E10" s="2"/>
      <c r="F10" s="2"/>
      <c r="G10" s="2"/>
      <c r="H10" s="2"/>
      <c r="I10" s="2"/>
      <c r="J10" s="2"/>
      <c r="K10" s="2"/>
      <c r="L10" s="2"/>
      <c r="M10" s="2"/>
      <c r="N10" s="2"/>
      <c r="O10" s="10" t="e">
        <f t="shared" si="0"/>
        <v>#REF!</v>
      </c>
    </row>
    <row r="11" spans="1:15" x14ac:dyDescent="0.25">
      <c r="A11" s="19"/>
      <c r="B11" s="12" t="s">
        <v>14</v>
      </c>
      <c r="C11" s="2">
        <f>SUBTOTAL(109,C3:C10)</f>
        <v>0</v>
      </c>
      <c r="D11" s="2" t="e">
        <f t="shared" ref="D11:O11" si="1">SUBTOTAL(109,D3:D10)</f>
        <v>#REF!</v>
      </c>
      <c r="E11" s="2">
        <f t="shared" si="1"/>
        <v>0</v>
      </c>
      <c r="F11" s="2">
        <f t="shared" si="1"/>
        <v>0</v>
      </c>
      <c r="G11" s="2">
        <f t="shared" si="1"/>
        <v>0</v>
      </c>
      <c r="H11" s="2">
        <f t="shared" si="1"/>
        <v>0</v>
      </c>
      <c r="I11" s="2">
        <f t="shared" si="1"/>
        <v>0</v>
      </c>
      <c r="J11" s="2">
        <f t="shared" si="1"/>
        <v>0</v>
      </c>
      <c r="K11" s="2">
        <f t="shared" si="1"/>
        <v>0</v>
      </c>
      <c r="L11" s="2">
        <f t="shared" si="1"/>
        <v>0</v>
      </c>
      <c r="M11" s="2">
        <f t="shared" si="1"/>
        <v>0</v>
      </c>
      <c r="N11" s="2">
        <f t="shared" si="1"/>
        <v>0</v>
      </c>
      <c r="O11" s="2" t="e">
        <f t="shared" si="1"/>
        <v>#REF!</v>
      </c>
    </row>
    <row r="14" spans="1:15" x14ac:dyDescent="0.25">
      <c r="B14" s="20" t="s">
        <v>53</v>
      </c>
    </row>
    <row r="15" spans="1:15" x14ac:dyDescent="0.25">
      <c r="B15" t="s">
        <v>72</v>
      </c>
    </row>
  </sheetData>
  <pageMargins left="0.25" right="0.25" top="0.75" bottom="0.75" header="0.3" footer="0.3"/>
  <pageSetup paperSize="9" orientation="landscape" r:id="rId1"/>
  <headerFooter>
    <oddHeader>&amp;CEPARGNE</oddHeader>
  </headerFooter>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Menu</vt:lpstr>
      <vt:lpstr>Liste</vt:lpstr>
      <vt:lpstr>Prototype Fiche Mensuelle</vt:lpstr>
      <vt:lpstr>Prototype Fiche Individuelle</vt:lpstr>
      <vt:lpstr>Prototype Fiche Rubrique</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Serge Delor</dc:creator>
  <cp:lastModifiedBy>Serge Delor</cp:lastModifiedBy>
  <cp:lastPrinted>2018-01-11T10:22:15Z</cp:lastPrinted>
  <dcterms:created xsi:type="dcterms:W3CDTF">2013-10-13T11:32:34Z</dcterms:created>
  <dcterms:modified xsi:type="dcterms:W3CDTF">2018-02-11T13:34:52Z</dcterms:modified>
</cp:coreProperties>
</file>