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illaume\Desktop\travail\EN COURS\"/>
    </mc:Choice>
  </mc:AlternateContent>
  <bookViews>
    <workbookView xWindow="0" yWindow="0" windowWidth="28800" windowHeight="11835" activeTab="1"/>
  </bookViews>
  <sheets>
    <sheet name="data" sheetId="5" r:id="rId1"/>
    <sheet name="realise" sheetId="32" r:id="rId2"/>
    <sheet name="sites" sheetId="3" r:id="rId3"/>
    <sheet name="tournée" sheetId="24" r:id="rId4"/>
    <sheet name="BIDULE me 23 05 18 _ 0" sheetId="106" r:id="rId5"/>
  </sheets>
  <externalReferences>
    <externalReference r:id="rId6"/>
  </externalReferences>
  <definedNames>
    <definedName name="_xlnm._FilterDatabase" localSheetId="2" hidden="1">sites!$B$1:$F$332</definedName>
    <definedName name="adcomplet">sites!#REF!</definedName>
    <definedName name="adresses">sites!$C$2:$C$332</definedName>
    <definedName name="c_noms">sites!$B:$B</definedName>
    <definedName name="chauffeur">data!$J$2:$J$9</definedName>
    <definedName name="CP">sites!$D$2:$D$1332</definedName>
    <definedName name="d_nom">sites!#REF!</definedName>
    <definedName name="d_noms">sites!#REF!</definedName>
    <definedName name="date">data!$A$2:$A$366</definedName>
    <definedName name="dateinterv">#REF!</definedName>
    <definedName name="distancematrice">#REF!</definedName>
    <definedName name="Encombrants">#REF!</definedName>
    <definedName name="interv">#REF!</definedName>
    <definedName name="intervsite">#REF!</definedName>
    <definedName name="l_nom">sites!#REF!</definedName>
    <definedName name="l_noms">OFFSET(d_noms,0,0,COUNTA(c_noms)-1,1)</definedName>
    <definedName name="liste_sites">OFFSET(sites!$B$2:$B$1331,,,COUNTA(sites!$B$2:$B$1331)-1)</definedName>
    <definedName name="neons">#REF!</definedName>
    <definedName name="Nom">sites!$B$2:$B$1048576</definedName>
    <definedName name="numintervmap">#REF!</definedName>
    <definedName name="periodes">data!$H$2:$H$1048576</definedName>
    <definedName name="Pilons">#REF!</definedName>
    <definedName name="plagehoraire">sites!#REF!</definedName>
    <definedName name="Secteursdata">data!$M$2:$M$7</definedName>
    <definedName name="Secteursites">sites!$F$2:$F$1048576</definedName>
    <definedName name="sectinterv">#REF!</definedName>
    <definedName name="site">#REF!</definedName>
    <definedName name="sitemap">#REF!</definedName>
    <definedName name="sites">[1]sites!$A$2:$A$324</definedName>
    <definedName name="Transfert">#REF!</definedName>
    <definedName name="véhicule">data!$K$2:$K$9</definedName>
    <definedName name="villes">sites!$E$2:$E$1332</definedName>
    <definedName name="_xlnm.Print_Area" localSheetId="3">tournée!$A$1:$H$30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3" l="1"/>
  <c r="A8" i="24" l="1"/>
  <c r="B8" i="24"/>
  <c r="G20" i="24" l="1"/>
  <c r="G17" i="24"/>
  <c r="G12" i="24" l="1"/>
  <c r="G21" i="24"/>
  <c r="G18" i="24"/>
  <c r="G7" i="24" l="1"/>
  <c r="G29" i="24" l="1"/>
  <c r="G28" i="24"/>
  <c r="G26" i="24"/>
  <c r="G25" i="24"/>
  <c r="G23" i="24"/>
  <c r="G22" i="24"/>
  <c r="G19" i="24"/>
  <c r="G16" i="24"/>
  <c r="G14" i="24"/>
  <c r="G13" i="24"/>
  <c r="G11" i="24"/>
  <c r="G10" i="24"/>
  <c r="G8" i="24"/>
  <c r="G1" i="24" l="1"/>
  <c r="G15" i="24" l="1"/>
  <c r="G30" i="24" l="1"/>
  <c r="G24" i="24"/>
  <c r="G27" i="24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2" i="5"/>
  <c r="B6" i="5"/>
  <c r="C6" i="5"/>
  <c r="D6" i="5"/>
  <c r="E6" i="5" s="1"/>
  <c r="B7" i="5"/>
  <c r="C7" i="5"/>
  <c r="D7" i="5"/>
  <c r="E7" i="5" s="1"/>
  <c r="B8" i="5"/>
  <c r="C8" i="5"/>
  <c r="D8" i="5"/>
  <c r="E8" i="5" s="1"/>
  <c r="B9" i="5"/>
  <c r="C9" i="5"/>
  <c r="D9" i="5"/>
  <c r="E9" i="5" s="1"/>
  <c r="B10" i="5"/>
  <c r="C10" i="5"/>
  <c r="D10" i="5"/>
  <c r="E10" i="5" s="1"/>
  <c r="B11" i="5"/>
  <c r="C11" i="5"/>
  <c r="D11" i="5"/>
  <c r="E11" i="5" s="1"/>
  <c r="B12" i="5"/>
  <c r="C12" i="5"/>
  <c r="D12" i="5"/>
  <c r="E12" i="5" s="1"/>
  <c r="B13" i="5"/>
  <c r="C13" i="5"/>
  <c r="D13" i="5"/>
  <c r="E13" i="5" s="1"/>
  <c r="B14" i="5"/>
  <c r="C14" i="5"/>
  <c r="D14" i="5"/>
  <c r="E14" i="5" s="1"/>
  <c r="B15" i="5"/>
  <c r="C15" i="5"/>
  <c r="D15" i="5"/>
  <c r="E15" i="5" s="1"/>
  <c r="B16" i="5"/>
  <c r="C16" i="5"/>
  <c r="D16" i="5"/>
  <c r="E16" i="5" s="1"/>
  <c r="B17" i="5"/>
  <c r="C17" i="5"/>
  <c r="D17" i="5"/>
  <c r="E17" i="5" s="1"/>
  <c r="B18" i="5"/>
  <c r="C18" i="5"/>
  <c r="D18" i="5"/>
  <c r="E18" i="5" s="1"/>
  <c r="B19" i="5"/>
  <c r="C19" i="5"/>
  <c r="D19" i="5"/>
  <c r="E19" i="5" s="1"/>
  <c r="B20" i="5"/>
  <c r="C20" i="5"/>
  <c r="D20" i="5"/>
  <c r="E20" i="5" s="1"/>
  <c r="B21" i="5"/>
  <c r="C21" i="5"/>
  <c r="D21" i="5"/>
  <c r="E21" i="5" s="1"/>
  <c r="B22" i="5"/>
  <c r="C22" i="5"/>
  <c r="D22" i="5"/>
  <c r="E22" i="5" s="1"/>
  <c r="B23" i="5"/>
  <c r="C23" i="5"/>
  <c r="D23" i="5"/>
  <c r="E23" i="5" s="1"/>
  <c r="B24" i="5"/>
  <c r="C24" i="5"/>
  <c r="D24" i="5"/>
  <c r="E24" i="5" s="1"/>
  <c r="B25" i="5"/>
  <c r="C25" i="5"/>
  <c r="D25" i="5"/>
  <c r="E25" i="5" s="1"/>
  <c r="B26" i="5"/>
  <c r="C26" i="5"/>
  <c r="D26" i="5"/>
  <c r="E26" i="5" s="1"/>
  <c r="B27" i="5"/>
  <c r="C27" i="5"/>
  <c r="D27" i="5"/>
  <c r="E27" i="5" s="1"/>
  <c r="B28" i="5"/>
  <c r="C28" i="5"/>
  <c r="D28" i="5"/>
  <c r="E28" i="5" s="1"/>
  <c r="B29" i="5"/>
  <c r="C29" i="5"/>
  <c r="D29" i="5"/>
  <c r="E29" i="5" s="1"/>
  <c r="B30" i="5"/>
  <c r="C30" i="5"/>
  <c r="D30" i="5"/>
  <c r="E30" i="5" s="1"/>
  <c r="B31" i="5"/>
  <c r="C31" i="5"/>
  <c r="D31" i="5"/>
  <c r="E31" i="5" s="1"/>
  <c r="B32" i="5"/>
  <c r="C32" i="5"/>
  <c r="D32" i="5"/>
  <c r="E32" i="5" s="1"/>
  <c r="B33" i="5"/>
  <c r="C33" i="5"/>
  <c r="D33" i="5"/>
  <c r="E33" i="5" s="1"/>
  <c r="B34" i="5"/>
  <c r="C34" i="5"/>
  <c r="D34" i="5"/>
  <c r="E34" i="5" s="1"/>
  <c r="B35" i="5"/>
  <c r="C35" i="5"/>
  <c r="D35" i="5"/>
  <c r="E35" i="5" s="1"/>
  <c r="B36" i="5"/>
  <c r="C36" i="5"/>
  <c r="D36" i="5"/>
  <c r="E36" i="5" s="1"/>
  <c r="B37" i="5"/>
  <c r="C37" i="5"/>
  <c r="D37" i="5"/>
  <c r="E37" i="5" s="1"/>
  <c r="B38" i="5"/>
  <c r="C38" i="5"/>
  <c r="D38" i="5"/>
  <c r="E38" i="5" s="1"/>
  <c r="B39" i="5"/>
  <c r="C39" i="5"/>
  <c r="D39" i="5"/>
  <c r="E39" i="5" s="1"/>
  <c r="B40" i="5"/>
  <c r="C40" i="5"/>
  <c r="D40" i="5"/>
  <c r="E40" i="5" s="1"/>
  <c r="B41" i="5"/>
  <c r="C41" i="5"/>
  <c r="D41" i="5"/>
  <c r="E41" i="5" s="1"/>
  <c r="B42" i="5"/>
  <c r="C42" i="5"/>
  <c r="D42" i="5"/>
  <c r="E42" i="5" s="1"/>
  <c r="B43" i="5"/>
  <c r="C43" i="5"/>
  <c r="D43" i="5"/>
  <c r="E43" i="5" s="1"/>
  <c r="B44" i="5"/>
  <c r="C44" i="5"/>
  <c r="D44" i="5"/>
  <c r="E44" i="5" s="1"/>
  <c r="B45" i="5"/>
  <c r="C45" i="5"/>
  <c r="D45" i="5"/>
  <c r="E45" i="5" s="1"/>
  <c r="B46" i="5"/>
  <c r="C46" i="5"/>
  <c r="D46" i="5"/>
  <c r="E46" i="5" s="1"/>
  <c r="B47" i="5"/>
  <c r="C47" i="5"/>
  <c r="D47" i="5"/>
  <c r="E47" i="5" s="1"/>
  <c r="B48" i="5"/>
  <c r="C48" i="5"/>
  <c r="D48" i="5"/>
  <c r="E48" i="5" s="1"/>
  <c r="B49" i="5"/>
  <c r="C49" i="5"/>
  <c r="D49" i="5"/>
  <c r="E49" i="5" s="1"/>
  <c r="B50" i="5"/>
  <c r="C50" i="5"/>
  <c r="D50" i="5"/>
  <c r="E50" i="5" s="1"/>
  <c r="B51" i="5"/>
  <c r="C51" i="5"/>
  <c r="D51" i="5"/>
  <c r="E51" i="5" s="1"/>
  <c r="B52" i="5"/>
  <c r="C52" i="5"/>
  <c r="D52" i="5"/>
  <c r="E52" i="5" s="1"/>
  <c r="B53" i="5"/>
  <c r="C53" i="5"/>
  <c r="D53" i="5"/>
  <c r="E53" i="5" s="1"/>
  <c r="B54" i="5"/>
  <c r="C54" i="5"/>
  <c r="D54" i="5"/>
  <c r="E54" i="5" s="1"/>
  <c r="B55" i="5"/>
  <c r="C55" i="5"/>
  <c r="D55" i="5"/>
  <c r="E55" i="5" s="1"/>
  <c r="B56" i="5"/>
  <c r="C56" i="5"/>
  <c r="D56" i="5"/>
  <c r="E56" i="5" s="1"/>
  <c r="B57" i="5"/>
  <c r="C57" i="5"/>
  <c r="D57" i="5"/>
  <c r="E57" i="5" s="1"/>
  <c r="B58" i="5"/>
  <c r="C58" i="5"/>
  <c r="D58" i="5"/>
  <c r="E58" i="5" s="1"/>
  <c r="B59" i="5"/>
  <c r="C59" i="5"/>
  <c r="D59" i="5"/>
  <c r="E59" i="5" s="1"/>
  <c r="B60" i="5"/>
  <c r="C60" i="5"/>
  <c r="D60" i="5"/>
  <c r="E60" i="5" s="1"/>
  <c r="B61" i="5"/>
  <c r="C61" i="5"/>
  <c r="D61" i="5"/>
  <c r="E61" i="5" s="1"/>
  <c r="B62" i="5"/>
  <c r="C62" i="5"/>
  <c r="D62" i="5"/>
  <c r="E62" i="5" s="1"/>
  <c r="B63" i="5"/>
  <c r="C63" i="5"/>
  <c r="D63" i="5"/>
  <c r="E63" i="5" s="1"/>
  <c r="B64" i="5"/>
  <c r="C64" i="5"/>
  <c r="D64" i="5"/>
  <c r="E64" i="5" s="1"/>
  <c r="B65" i="5"/>
  <c r="C65" i="5"/>
  <c r="D65" i="5"/>
  <c r="E65" i="5" s="1"/>
  <c r="B66" i="5"/>
  <c r="C66" i="5"/>
  <c r="D66" i="5"/>
  <c r="E66" i="5" s="1"/>
  <c r="B67" i="5"/>
  <c r="C67" i="5"/>
  <c r="D67" i="5"/>
  <c r="E67" i="5" s="1"/>
  <c r="B68" i="5"/>
  <c r="C68" i="5"/>
  <c r="D68" i="5"/>
  <c r="E68" i="5" s="1"/>
  <c r="B69" i="5"/>
  <c r="C69" i="5"/>
  <c r="D69" i="5"/>
  <c r="E69" i="5" s="1"/>
  <c r="B70" i="5"/>
  <c r="C70" i="5"/>
  <c r="D70" i="5"/>
  <c r="E70" i="5" s="1"/>
  <c r="B71" i="5"/>
  <c r="C71" i="5"/>
  <c r="D71" i="5"/>
  <c r="E71" i="5" s="1"/>
  <c r="B72" i="5"/>
  <c r="C72" i="5"/>
  <c r="D72" i="5"/>
  <c r="E72" i="5" s="1"/>
  <c r="B73" i="5"/>
  <c r="C73" i="5"/>
  <c r="D73" i="5"/>
  <c r="E73" i="5" s="1"/>
  <c r="B74" i="5"/>
  <c r="C74" i="5"/>
  <c r="D74" i="5"/>
  <c r="E74" i="5" s="1"/>
  <c r="B75" i="5"/>
  <c r="C75" i="5"/>
  <c r="D75" i="5"/>
  <c r="E75" i="5" s="1"/>
  <c r="B76" i="5"/>
  <c r="C76" i="5"/>
  <c r="D76" i="5"/>
  <c r="E76" i="5" s="1"/>
  <c r="B77" i="5"/>
  <c r="C77" i="5"/>
  <c r="D77" i="5"/>
  <c r="E77" i="5" s="1"/>
  <c r="B78" i="5"/>
  <c r="C78" i="5"/>
  <c r="D78" i="5"/>
  <c r="E78" i="5" s="1"/>
  <c r="B79" i="5"/>
  <c r="C79" i="5"/>
  <c r="D79" i="5"/>
  <c r="E79" i="5" s="1"/>
  <c r="B80" i="5"/>
  <c r="C80" i="5"/>
  <c r="D80" i="5"/>
  <c r="E80" i="5" s="1"/>
  <c r="B81" i="5"/>
  <c r="C81" i="5"/>
  <c r="D81" i="5"/>
  <c r="E81" i="5" s="1"/>
  <c r="B82" i="5"/>
  <c r="C82" i="5"/>
  <c r="D82" i="5"/>
  <c r="E82" i="5" s="1"/>
  <c r="B83" i="5"/>
  <c r="C83" i="5"/>
  <c r="D83" i="5"/>
  <c r="E83" i="5" s="1"/>
  <c r="B84" i="5"/>
  <c r="C84" i="5"/>
  <c r="D84" i="5"/>
  <c r="E84" i="5" s="1"/>
  <c r="B85" i="5"/>
  <c r="C85" i="5"/>
  <c r="D85" i="5"/>
  <c r="E85" i="5" s="1"/>
  <c r="B86" i="5"/>
  <c r="C86" i="5"/>
  <c r="D86" i="5"/>
  <c r="E86" i="5" s="1"/>
  <c r="B87" i="5"/>
  <c r="C87" i="5"/>
  <c r="D87" i="5"/>
  <c r="E87" i="5" s="1"/>
  <c r="B88" i="5"/>
  <c r="C88" i="5"/>
  <c r="D88" i="5"/>
  <c r="E88" i="5" s="1"/>
  <c r="B89" i="5"/>
  <c r="C89" i="5"/>
  <c r="D89" i="5"/>
  <c r="E89" i="5" s="1"/>
  <c r="B90" i="5"/>
  <c r="C90" i="5"/>
  <c r="D90" i="5"/>
  <c r="E90" i="5" s="1"/>
  <c r="B91" i="5"/>
  <c r="C91" i="5"/>
  <c r="D91" i="5"/>
  <c r="E91" i="5" s="1"/>
  <c r="B92" i="5"/>
  <c r="C92" i="5"/>
  <c r="D92" i="5"/>
  <c r="E92" i="5" s="1"/>
  <c r="B93" i="5"/>
  <c r="C93" i="5"/>
  <c r="D93" i="5"/>
  <c r="E93" i="5" s="1"/>
  <c r="B94" i="5"/>
  <c r="C94" i="5"/>
  <c r="D94" i="5"/>
  <c r="E94" i="5" s="1"/>
  <c r="B95" i="5"/>
  <c r="C95" i="5"/>
  <c r="D95" i="5"/>
  <c r="E95" i="5" s="1"/>
  <c r="B96" i="5"/>
  <c r="C96" i="5"/>
  <c r="D96" i="5"/>
  <c r="E96" i="5" s="1"/>
  <c r="B97" i="5"/>
  <c r="C97" i="5"/>
  <c r="D97" i="5"/>
  <c r="E97" i="5" s="1"/>
  <c r="B98" i="5"/>
  <c r="C98" i="5"/>
  <c r="D98" i="5"/>
  <c r="E98" i="5" s="1"/>
  <c r="B99" i="5"/>
  <c r="C99" i="5"/>
  <c r="D99" i="5"/>
  <c r="E99" i="5" s="1"/>
  <c r="B100" i="5"/>
  <c r="C100" i="5"/>
  <c r="D100" i="5"/>
  <c r="E100" i="5" s="1"/>
  <c r="B101" i="5"/>
  <c r="C101" i="5"/>
  <c r="D101" i="5"/>
  <c r="E101" i="5" s="1"/>
  <c r="B102" i="5"/>
  <c r="C102" i="5"/>
  <c r="D102" i="5"/>
  <c r="E102" i="5" s="1"/>
  <c r="B103" i="5"/>
  <c r="C103" i="5"/>
  <c r="D103" i="5"/>
  <c r="E103" i="5" s="1"/>
  <c r="B104" i="5"/>
  <c r="C104" i="5"/>
  <c r="D104" i="5"/>
  <c r="E104" i="5" s="1"/>
  <c r="B105" i="5"/>
  <c r="C105" i="5"/>
  <c r="D105" i="5"/>
  <c r="E105" i="5" s="1"/>
  <c r="B106" i="5"/>
  <c r="C106" i="5"/>
  <c r="D106" i="5"/>
  <c r="E106" i="5" s="1"/>
  <c r="B107" i="5"/>
  <c r="C107" i="5"/>
  <c r="D107" i="5"/>
  <c r="E107" i="5" s="1"/>
  <c r="B108" i="5"/>
  <c r="C108" i="5"/>
  <c r="D108" i="5"/>
  <c r="E108" i="5" s="1"/>
  <c r="B109" i="5"/>
  <c r="C109" i="5"/>
  <c r="D109" i="5"/>
  <c r="E109" i="5" s="1"/>
  <c r="B110" i="5"/>
  <c r="C110" i="5"/>
  <c r="D110" i="5"/>
  <c r="E110" i="5" s="1"/>
  <c r="B111" i="5"/>
  <c r="C111" i="5"/>
  <c r="D111" i="5"/>
  <c r="E111" i="5" s="1"/>
  <c r="B112" i="5"/>
  <c r="C112" i="5"/>
  <c r="D112" i="5"/>
  <c r="E112" i="5" s="1"/>
  <c r="B113" i="5"/>
  <c r="C113" i="5"/>
  <c r="D113" i="5"/>
  <c r="E113" i="5" s="1"/>
  <c r="B114" i="5"/>
  <c r="C114" i="5"/>
  <c r="D114" i="5"/>
  <c r="E114" i="5" s="1"/>
  <c r="B115" i="5"/>
  <c r="C115" i="5"/>
  <c r="D115" i="5"/>
  <c r="E115" i="5" s="1"/>
  <c r="B116" i="5"/>
  <c r="C116" i="5"/>
  <c r="D116" i="5"/>
  <c r="E116" i="5" s="1"/>
  <c r="B117" i="5"/>
  <c r="C117" i="5"/>
  <c r="D117" i="5"/>
  <c r="E117" i="5" s="1"/>
  <c r="B118" i="5"/>
  <c r="C118" i="5"/>
  <c r="D118" i="5"/>
  <c r="E118" i="5" s="1"/>
  <c r="B119" i="5"/>
  <c r="C119" i="5"/>
  <c r="D119" i="5"/>
  <c r="E119" i="5" s="1"/>
  <c r="B120" i="5"/>
  <c r="C120" i="5"/>
  <c r="D120" i="5"/>
  <c r="E120" i="5" s="1"/>
  <c r="B121" i="5"/>
  <c r="C121" i="5"/>
  <c r="D121" i="5"/>
  <c r="E121" i="5" s="1"/>
  <c r="B122" i="5"/>
  <c r="C122" i="5"/>
  <c r="D122" i="5"/>
  <c r="E122" i="5" s="1"/>
  <c r="B123" i="5"/>
  <c r="C123" i="5"/>
  <c r="D123" i="5"/>
  <c r="E123" i="5" s="1"/>
  <c r="B124" i="5"/>
  <c r="C124" i="5"/>
  <c r="D124" i="5"/>
  <c r="E124" i="5" s="1"/>
  <c r="B125" i="5"/>
  <c r="C125" i="5"/>
  <c r="D125" i="5"/>
  <c r="E125" i="5" s="1"/>
  <c r="B126" i="5"/>
  <c r="C126" i="5"/>
  <c r="D126" i="5"/>
  <c r="E126" i="5" s="1"/>
  <c r="B127" i="5"/>
  <c r="C127" i="5"/>
  <c r="D127" i="5"/>
  <c r="E127" i="5" s="1"/>
  <c r="B128" i="5"/>
  <c r="C128" i="5"/>
  <c r="D128" i="5"/>
  <c r="E128" i="5" s="1"/>
  <c r="B129" i="5"/>
  <c r="C129" i="5"/>
  <c r="D129" i="5"/>
  <c r="E129" i="5" s="1"/>
  <c r="B130" i="5"/>
  <c r="C130" i="5"/>
  <c r="D130" i="5"/>
  <c r="E130" i="5" s="1"/>
  <c r="B131" i="5"/>
  <c r="C131" i="5"/>
  <c r="D131" i="5"/>
  <c r="E131" i="5" s="1"/>
  <c r="B132" i="5"/>
  <c r="C132" i="5"/>
  <c r="D132" i="5"/>
  <c r="E132" i="5" s="1"/>
  <c r="B133" i="5"/>
  <c r="C133" i="5"/>
  <c r="D133" i="5"/>
  <c r="E133" i="5" s="1"/>
  <c r="B134" i="5"/>
  <c r="C134" i="5"/>
  <c r="D134" i="5"/>
  <c r="E134" i="5" s="1"/>
  <c r="B135" i="5"/>
  <c r="C135" i="5"/>
  <c r="D135" i="5"/>
  <c r="E135" i="5" s="1"/>
  <c r="B136" i="5"/>
  <c r="C136" i="5"/>
  <c r="D136" i="5"/>
  <c r="E136" i="5" s="1"/>
  <c r="B137" i="5"/>
  <c r="C137" i="5"/>
  <c r="D137" i="5"/>
  <c r="E137" i="5" s="1"/>
  <c r="B138" i="5"/>
  <c r="C138" i="5"/>
  <c r="D138" i="5"/>
  <c r="E138" i="5" s="1"/>
  <c r="B139" i="5"/>
  <c r="C139" i="5"/>
  <c r="D139" i="5"/>
  <c r="E139" i="5" s="1"/>
  <c r="B140" i="5"/>
  <c r="C140" i="5"/>
  <c r="D140" i="5"/>
  <c r="E140" i="5" s="1"/>
  <c r="B141" i="5"/>
  <c r="C141" i="5"/>
  <c r="D141" i="5"/>
  <c r="E141" i="5" s="1"/>
  <c r="B142" i="5"/>
  <c r="C142" i="5"/>
  <c r="D142" i="5"/>
  <c r="E142" i="5" s="1"/>
  <c r="B143" i="5"/>
  <c r="C143" i="5"/>
  <c r="D143" i="5"/>
  <c r="E143" i="5" s="1"/>
  <c r="B144" i="5"/>
  <c r="C144" i="5"/>
  <c r="D144" i="5"/>
  <c r="E144" i="5" s="1"/>
  <c r="B145" i="5"/>
  <c r="C145" i="5"/>
  <c r="D145" i="5"/>
  <c r="E145" i="5" s="1"/>
  <c r="B146" i="5"/>
  <c r="C146" i="5"/>
  <c r="D146" i="5"/>
  <c r="E146" i="5" s="1"/>
  <c r="B147" i="5"/>
  <c r="C147" i="5"/>
  <c r="D147" i="5"/>
  <c r="E147" i="5" s="1"/>
  <c r="B148" i="5"/>
  <c r="C148" i="5"/>
  <c r="D148" i="5"/>
  <c r="E148" i="5" s="1"/>
  <c r="B149" i="5"/>
  <c r="C149" i="5"/>
  <c r="D149" i="5"/>
  <c r="E149" i="5" s="1"/>
  <c r="B150" i="5"/>
  <c r="C150" i="5"/>
  <c r="D150" i="5"/>
  <c r="E150" i="5" s="1"/>
  <c r="B151" i="5"/>
  <c r="C151" i="5"/>
  <c r="D151" i="5"/>
  <c r="E151" i="5" s="1"/>
  <c r="B152" i="5"/>
  <c r="C152" i="5"/>
  <c r="D152" i="5"/>
  <c r="E152" i="5" s="1"/>
  <c r="B153" i="5"/>
  <c r="C153" i="5"/>
  <c r="D153" i="5"/>
  <c r="E153" i="5" s="1"/>
  <c r="B154" i="5"/>
  <c r="C154" i="5"/>
  <c r="D154" i="5"/>
  <c r="E154" i="5" s="1"/>
  <c r="B155" i="5"/>
  <c r="C155" i="5"/>
  <c r="D155" i="5"/>
  <c r="E155" i="5" s="1"/>
  <c r="B156" i="5"/>
  <c r="C156" i="5"/>
  <c r="D156" i="5"/>
  <c r="E156" i="5" s="1"/>
  <c r="B157" i="5"/>
  <c r="C157" i="5"/>
  <c r="D157" i="5"/>
  <c r="E157" i="5" s="1"/>
  <c r="B158" i="5"/>
  <c r="C158" i="5"/>
  <c r="D158" i="5"/>
  <c r="E158" i="5" s="1"/>
  <c r="B159" i="5"/>
  <c r="C159" i="5"/>
  <c r="D159" i="5"/>
  <c r="E159" i="5" s="1"/>
  <c r="B160" i="5"/>
  <c r="C160" i="5"/>
  <c r="D160" i="5"/>
  <c r="E160" i="5" s="1"/>
  <c r="B161" i="5"/>
  <c r="C161" i="5"/>
  <c r="D161" i="5"/>
  <c r="E161" i="5" s="1"/>
  <c r="B162" i="5"/>
  <c r="C162" i="5"/>
  <c r="D162" i="5"/>
  <c r="E162" i="5" s="1"/>
  <c r="B163" i="5"/>
  <c r="C163" i="5"/>
  <c r="D163" i="5"/>
  <c r="E163" i="5" s="1"/>
  <c r="B164" i="5"/>
  <c r="C164" i="5"/>
  <c r="D164" i="5"/>
  <c r="E164" i="5" s="1"/>
  <c r="B165" i="5"/>
  <c r="C165" i="5"/>
  <c r="D165" i="5"/>
  <c r="E165" i="5" s="1"/>
  <c r="B166" i="5"/>
  <c r="C166" i="5"/>
  <c r="D166" i="5"/>
  <c r="E166" i="5" s="1"/>
  <c r="B167" i="5"/>
  <c r="C167" i="5"/>
  <c r="D167" i="5"/>
  <c r="E167" i="5" s="1"/>
  <c r="B168" i="5"/>
  <c r="C168" i="5"/>
  <c r="D168" i="5"/>
  <c r="E168" i="5" s="1"/>
  <c r="B169" i="5"/>
  <c r="C169" i="5"/>
  <c r="D169" i="5"/>
  <c r="E169" i="5" s="1"/>
  <c r="B170" i="5"/>
  <c r="C170" i="5"/>
  <c r="D170" i="5"/>
  <c r="E170" i="5" s="1"/>
  <c r="B171" i="5"/>
  <c r="C171" i="5"/>
  <c r="D171" i="5"/>
  <c r="E171" i="5" s="1"/>
  <c r="B172" i="5"/>
  <c r="C172" i="5"/>
  <c r="D172" i="5"/>
  <c r="E172" i="5" s="1"/>
  <c r="B173" i="5"/>
  <c r="C173" i="5"/>
  <c r="D173" i="5"/>
  <c r="E173" i="5" s="1"/>
  <c r="B174" i="5"/>
  <c r="C174" i="5"/>
  <c r="D174" i="5"/>
  <c r="E174" i="5" s="1"/>
  <c r="B175" i="5"/>
  <c r="C175" i="5"/>
  <c r="D175" i="5"/>
  <c r="E175" i="5" s="1"/>
  <c r="B176" i="5"/>
  <c r="C176" i="5"/>
  <c r="D176" i="5"/>
  <c r="E176" i="5" s="1"/>
  <c r="B177" i="5"/>
  <c r="C177" i="5"/>
  <c r="D177" i="5"/>
  <c r="E177" i="5" s="1"/>
  <c r="B178" i="5"/>
  <c r="C178" i="5"/>
  <c r="D178" i="5"/>
  <c r="E178" i="5" s="1"/>
  <c r="B179" i="5"/>
  <c r="C179" i="5"/>
  <c r="D179" i="5"/>
  <c r="E179" i="5" s="1"/>
  <c r="B180" i="5"/>
  <c r="C180" i="5"/>
  <c r="D180" i="5"/>
  <c r="E180" i="5" s="1"/>
  <c r="B181" i="5"/>
  <c r="C181" i="5"/>
  <c r="D181" i="5"/>
  <c r="E181" i="5" s="1"/>
  <c r="B182" i="5"/>
  <c r="C182" i="5"/>
  <c r="D182" i="5"/>
  <c r="E182" i="5" s="1"/>
  <c r="B183" i="5"/>
  <c r="C183" i="5"/>
  <c r="D183" i="5"/>
  <c r="E183" i="5" s="1"/>
  <c r="B184" i="5"/>
  <c r="C184" i="5"/>
  <c r="D184" i="5"/>
  <c r="E184" i="5" s="1"/>
  <c r="B185" i="5"/>
  <c r="C185" i="5"/>
  <c r="D185" i="5"/>
  <c r="E185" i="5" s="1"/>
  <c r="B186" i="5"/>
  <c r="C186" i="5"/>
  <c r="D186" i="5"/>
  <c r="E186" i="5" s="1"/>
  <c r="B187" i="5"/>
  <c r="C187" i="5"/>
  <c r="D187" i="5"/>
  <c r="E187" i="5" s="1"/>
  <c r="B188" i="5"/>
  <c r="C188" i="5"/>
  <c r="D188" i="5"/>
  <c r="E188" i="5" s="1"/>
  <c r="B189" i="5"/>
  <c r="C189" i="5"/>
  <c r="D189" i="5"/>
  <c r="E189" i="5" s="1"/>
  <c r="B190" i="5"/>
  <c r="C190" i="5"/>
  <c r="D190" i="5"/>
  <c r="E190" i="5" s="1"/>
  <c r="B191" i="5"/>
  <c r="C191" i="5"/>
  <c r="D191" i="5"/>
  <c r="E191" i="5" s="1"/>
  <c r="B192" i="5"/>
  <c r="C192" i="5"/>
  <c r="D192" i="5"/>
  <c r="E192" i="5" s="1"/>
  <c r="B193" i="5"/>
  <c r="C193" i="5"/>
  <c r="D193" i="5"/>
  <c r="E193" i="5" s="1"/>
  <c r="B194" i="5"/>
  <c r="C194" i="5"/>
  <c r="D194" i="5"/>
  <c r="E194" i="5" s="1"/>
  <c r="B195" i="5"/>
  <c r="C195" i="5"/>
  <c r="D195" i="5"/>
  <c r="E195" i="5" s="1"/>
  <c r="B196" i="5"/>
  <c r="C196" i="5"/>
  <c r="D196" i="5"/>
  <c r="E196" i="5" s="1"/>
  <c r="B197" i="5"/>
  <c r="C197" i="5"/>
  <c r="D197" i="5"/>
  <c r="E197" i="5" s="1"/>
  <c r="B198" i="5"/>
  <c r="C198" i="5"/>
  <c r="D198" i="5"/>
  <c r="E198" i="5" s="1"/>
  <c r="B199" i="5"/>
  <c r="C199" i="5"/>
  <c r="D199" i="5"/>
  <c r="E199" i="5" s="1"/>
  <c r="B200" i="5"/>
  <c r="C200" i="5"/>
  <c r="D200" i="5"/>
  <c r="E200" i="5" s="1"/>
  <c r="B201" i="5"/>
  <c r="C201" i="5"/>
  <c r="D201" i="5"/>
  <c r="E201" i="5" s="1"/>
  <c r="B202" i="5"/>
  <c r="C202" i="5"/>
  <c r="D202" i="5"/>
  <c r="E202" i="5" s="1"/>
  <c r="B203" i="5"/>
  <c r="C203" i="5"/>
  <c r="D203" i="5"/>
  <c r="E203" i="5" s="1"/>
  <c r="B204" i="5"/>
  <c r="C204" i="5"/>
  <c r="D204" i="5"/>
  <c r="E204" i="5" s="1"/>
  <c r="B205" i="5"/>
  <c r="C205" i="5"/>
  <c r="D205" i="5"/>
  <c r="E205" i="5" s="1"/>
  <c r="B206" i="5"/>
  <c r="C206" i="5"/>
  <c r="D206" i="5"/>
  <c r="E206" i="5" s="1"/>
  <c r="B207" i="5"/>
  <c r="C207" i="5"/>
  <c r="D207" i="5"/>
  <c r="E207" i="5" s="1"/>
  <c r="B208" i="5"/>
  <c r="C208" i="5"/>
  <c r="D208" i="5"/>
  <c r="E208" i="5" s="1"/>
  <c r="B209" i="5"/>
  <c r="C209" i="5"/>
  <c r="D209" i="5"/>
  <c r="E209" i="5" s="1"/>
  <c r="B210" i="5"/>
  <c r="C210" i="5"/>
  <c r="D210" i="5"/>
  <c r="E210" i="5" s="1"/>
  <c r="B211" i="5"/>
  <c r="C211" i="5"/>
  <c r="D211" i="5"/>
  <c r="E211" i="5" s="1"/>
  <c r="B212" i="5"/>
  <c r="C212" i="5"/>
  <c r="D212" i="5"/>
  <c r="E212" i="5" s="1"/>
  <c r="B213" i="5"/>
  <c r="C213" i="5"/>
  <c r="D213" i="5"/>
  <c r="E213" i="5" s="1"/>
  <c r="B214" i="5"/>
  <c r="C214" i="5"/>
  <c r="D214" i="5"/>
  <c r="E214" i="5" s="1"/>
  <c r="B215" i="5"/>
  <c r="C215" i="5"/>
  <c r="D215" i="5"/>
  <c r="E215" i="5" s="1"/>
  <c r="B216" i="5"/>
  <c r="C216" i="5"/>
  <c r="D216" i="5"/>
  <c r="E216" i="5" s="1"/>
  <c r="B217" i="5"/>
  <c r="C217" i="5"/>
  <c r="D217" i="5"/>
  <c r="E217" i="5" s="1"/>
  <c r="B218" i="5"/>
  <c r="C218" i="5"/>
  <c r="D218" i="5"/>
  <c r="E218" i="5" s="1"/>
  <c r="B219" i="5"/>
  <c r="C219" i="5"/>
  <c r="D219" i="5"/>
  <c r="E219" i="5" s="1"/>
  <c r="B220" i="5"/>
  <c r="C220" i="5"/>
  <c r="D220" i="5"/>
  <c r="E220" i="5" s="1"/>
  <c r="B221" i="5"/>
  <c r="C221" i="5"/>
  <c r="D221" i="5"/>
  <c r="E221" i="5" s="1"/>
  <c r="B222" i="5"/>
  <c r="C222" i="5"/>
  <c r="D222" i="5"/>
  <c r="E222" i="5" s="1"/>
  <c r="B223" i="5"/>
  <c r="C223" i="5"/>
  <c r="D223" i="5"/>
  <c r="E223" i="5" s="1"/>
  <c r="B224" i="5"/>
  <c r="C224" i="5"/>
  <c r="D224" i="5"/>
  <c r="E224" i="5" s="1"/>
  <c r="B225" i="5"/>
  <c r="C225" i="5"/>
  <c r="D225" i="5"/>
  <c r="E225" i="5" s="1"/>
  <c r="B226" i="5"/>
  <c r="C226" i="5"/>
  <c r="D226" i="5"/>
  <c r="E226" i="5" s="1"/>
  <c r="B227" i="5"/>
  <c r="C227" i="5"/>
  <c r="D227" i="5"/>
  <c r="E227" i="5" s="1"/>
  <c r="B228" i="5"/>
  <c r="C228" i="5"/>
  <c r="D228" i="5"/>
  <c r="E228" i="5" s="1"/>
  <c r="B229" i="5"/>
  <c r="C229" i="5"/>
  <c r="D229" i="5"/>
  <c r="E229" i="5" s="1"/>
  <c r="B230" i="5"/>
  <c r="C230" i="5"/>
  <c r="D230" i="5"/>
  <c r="E230" i="5" s="1"/>
  <c r="B231" i="5"/>
  <c r="C231" i="5"/>
  <c r="D231" i="5"/>
  <c r="E231" i="5" s="1"/>
  <c r="B232" i="5"/>
  <c r="C232" i="5"/>
  <c r="D232" i="5"/>
  <c r="E232" i="5" s="1"/>
  <c r="B233" i="5"/>
  <c r="C233" i="5"/>
  <c r="D233" i="5"/>
  <c r="E233" i="5" s="1"/>
  <c r="B234" i="5"/>
  <c r="C234" i="5"/>
  <c r="D234" i="5"/>
  <c r="E234" i="5" s="1"/>
  <c r="B235" i="5"/>
  <c r="C235" i="5"/>
  <c r="D235" i="5"/>
  <c r="E235" i="5" s="1"/>
  <c r="B236" i="5"/>
  <c r="C236" i="5"/>
  <c r="D236" i="5"/>
  <c r="E236" i="5" s="1"/>
  <c r="B237" i="5"/>
  <c r="C237" i="5"/>
  <c r="D237" i="5"/>
  <c r="E237" i="5" s="1"/>
  <c r="B238" i="5"/>
  <c r="C238" i="5"/>
  <c r="D238" i="5"/>
  <c r="E238" i="5" s="1"/>
  <c r="B239" i="5"/>
  <c r="C239" i="5"/>
  <c r="D239" i="5"/>
  <c r="E239" i="5" s="1"/>
  <c r="B240" i="5"/>
  <c r="C240" i="5"/>
  <c r="D240" i="5"/>
  <c r="E240" i="5" s="1"/>
  <c r="B241" i="5"/>
  <c r="C241" i="5"/>
  <c r="D241" i="5"/>
  <c r="E241" i="5" s="1"/>
  <c r="B242" i="5"/>
  <c r="C242" i="5"/>
  <c r="D242" i="5"/>
  <c r="E242" i="5" s="1"/>
  <c r="B243" i="5"/>
  <c r="C243" i="5"/>
  <c r="D243" i="5"/>
  <c r="E243" i="5" s="1"/>
  <c r="B244" i="5"/>
  <c r="C244" i="5"/>
  <c r="D244" i="5"/>
  <c r="E244" i="5" s="1"/>
  <c r="B245" i="5"/>
  <c r="C245" i="5"/>
  <c r="D245" i="5"/>
  <c r="E245" i="5" s="1"/>
  <c r="B246" i="5"/>
  <c r="C246" i="5"/>
  <c r="D246" i="5"/>
  <c r="E246" i="5" s="1"/>
  <c r="B247" i="5"/>
  <c r="C247" i="5"/>
  <c r="D247" i="5"/>
  <c r="E247" i="5" s="1"/>
  <c r="B248" i="5"/>
  <c r="C248" i="5"/>
  <c r="D248" i="5"/>
  <c r="E248" i="5" s="1"/>
  <c r="B249" i="5"/>
  <c r="C249" i="5"/>
  <c r="D249" i="5"/>
  <c r="E249" i="5" s="1"/>
  <c r="B250" i="5"/>
  <c r="C250" i="5"/>
  <c r="D250" i="5"/>
  <c r="E250" i="5" s="1"/>
  <c r="B251" i="5"/>
  <c r="C251" i="5"/>
  <c r="D251" i="5"/>
  <c r="E251" i="5" s="1"/>
  <c r="B252" i="5"/>
  <c r="C252" i="5"/>
  <c r="D252" i="5"/>
  <c r="E252" i="5" s="1"/>
  <c r="B253" i="5"/>
  <c r="C253" i="5"/>
  <c r="D253" i="5"/>
  <c r="E253" i="5" s="1"/>
  <c r="B254" i="5"/>
  <c r="C254" i="5"/>
  <c r="D254" i="5"/>
  <c r="E254" i="5" s="1"/>
  <c r="B255" i="5"/>
  <c r="C255" i="5"/>
  <c r="D255" i="5"/>
  <c r="E255" i="5" s="1"/>
  <c r="B256" i="5"/>
  <c r="C256" i="5"/>
  <c r="D256" i="5"/>
  <c r="E256" i="5" s="1"/>
  <c r="B257" i="5"/>
  <c r="C257" i="5"/>
  <c r="D257" i="5"/>
  <c r="E257" i="5" s="1"/>
  <c r="B258" i="5"/>
  <c r="C258" i="5"/>
  <c r="D258" i="5"/>
  <c r="E258" i="5" s="1"/>
  <c r="B259" i="5"/>
  <c r="C259" i="5"/>
  <c r="D259" i="5"/>
  <c r="E259" i="5" s="1"/>
  <c r="B260" i="5"/>
  <c r="C260" i="5"/>
  <c r="D260" i="5"/>
  <c r="E260" i="5" s="1"/>
  <c r="B261" i="5"/>
  <c r="C261" i="5"/>
  <c r="D261" i="5"/>
  <c r="E261" i="5" s="1"/>
  <c r="B262" i="5"/>
  <c r="C262" i="5"/>
  <c r="D262" i="5"/>
  <c r="E262" i="5" s="1"/>
  <c r="B263" i="5"/>
  <c r="C263" i="5"/>
  <c r="D263" i="5"/>
  <c r="E263" i="5" s="1"/>
  <c r="B264" i="5"/>
  <c r="C264" i="5"/>
  <c r="D264" i="5"/>
  <c r="E264" i="5" s="1"/>
  <c r="B265" i="5"/>
  <c r="C265" i="5"/>
  <c r="D265" i="5"/>
  <c r="E265" i="5" s="1"/>
  <c r="B266" i="5"/>
  <c r="C266" i="5"/>
  <c r="D266" i="5"/>
  <c r="E266" i="5" s="1"/>
  <c r="B267" i="5"/>
  <c r="C267" i="5"/>
  <c r="D267" i="5"/>
  <c r="E267" i="5" s="1"/>
  <c r="B268" i="5"/>
  <c r="C268" i="5"/>
  <c r="D268" i="5"/>
  <c r="E268" i="5" s="1"/>
  <c r="B269" i="5"/>
  <c r="C269" i="5"/>
  <c r="D269" i="5"/>
  <c r="E269" i="5" s="1"/>
  <c r="B270" i="5"/>
  <c r="C270" i="5"/>
  <c r="D270" i="5"/>
  <c r="E270" i="5" s="1"/>
  <c r="B271" i="5"/>
  <c r="C271" i="5"/>
  <c r="D271" i="5"/>
  <c r="E271" i="5" s="1"/>
  <c r="B272" i="5"/>
  <c r="C272" i="5"/>
  <c r="D272" i="5"/>
  <c r="E272" i="5" s="1"/>
  <c r="B273" i="5"/>
  <c r="C273" i="5"/>
  <c r="D273" i="5"/>
  <c r="E273" i="5" s="1"/>
  <c r="B274" i="5"/>
  <c r="C274" i="5"/>
  <c r="D274" i="5"/>
  <c r="E274" i="5" s="1"/>
  <c r="B275" i="5"/>
  <c r="C275" i="5"/>
  <c r="D275" i="5"/>
  <c r="E275" i="5" s="1"/>
  <c r="B276" i="5"/>
  <c r="C276" i="5"/>
  <c r="D276" i="5"/>
  <c r="E276" i="5" s="1"/>
  <c r="B277" i="5"/>
  <c r="C277" i="5"/>
  <c r="D277" i="5"/>
  <c r="E277" i="5" s="1"/>
  <c r="B278" i="5"/>
  <c r="C278" i="5"/>
  <c r="D278" i="5"/>
  <c r="E278" i="5" s="1"/>
  <c r="B279" i="5"/>
  <c r="C279" i="5"/>
  <c r="D279" i="5"/>
  <c r="E279" i="5" s="1"/>
  <c r="B280" i="5"/>
  <c r="C280" i="5"/>
  <c r="D280" i="5"/>
  <c r="E280" i="5" s="1"/>
  <c r="B281" i="5"/>
  <c r="C281" i="5"/>
  <c r="D281" i="5"/>
  <c r="E281" i="5" s="1"/>
  <c r="B282" i="5"/>
  <c r="C282" i="5"/>
  <c r="D282" i="5"/>
  <c r="E282" i="5" s="1"/>
  <c r="B283" i="5"/>
  <c r="C283" i="5"/>
  <c r="D283" i="5"/>
  <c r="E283" i="5" s="1"/>
  <c r="B284" i="5"/>
  <c r="C284" i="5"/>
  <c r="D284" i="5"/>
  <c r="E284" i="5" s="1"/>
  <c r="B285" i="5"/>
  <c r="C285" i="5"/>
  <c r="D285" i="5"/>
  <c r="E285" i="5" s="1"/>
  <c r="B286" i="5"/>
  <c r="C286" i="5"/>
  <c r="D286" i="5"/>
  <c r="E286" i="5" s="1"/>
  <c r="B287" i="5"/>
  <c r="C287" i="5"/>
  <c r="D287" i="5"/>
  <c r="E287" i="5" s="1"/>
  <c r="B288" i="5"/>
  <c r="C288" i="5"/>
  <c r="D288" i="5"/>
  <c r="E288" i="5" s="1"/>
  <c r="B289" i="5"/>
  <c r="C289" i="5"/>
  <c r="D289" i="5"/>
  <c r="E289" i="5" s="1"/>
  <c r="B290" i="5"/>
  <c r="C290" i="5"/>
  <c r="D290" i="5"/>
  <c r="E290" i="5" s="1"/>
  <c r="B291" i="5"/>
  <c r="C291" i="5"/>
  <c r="D291" i="5"/>
  <c r="E291" i="5" s="1"/>
  <c r="B292" i="5"/>
  <c r="C292" i="5"/>
  <c r="D292" i="5"/>
  <c r="E292" i="5" s="1"/>
  <c r="B293" i="5"/>
  <c r="C293" i="5"/>
  <c r="D293" i="5"/>
  <c r="E293" i="5" s="1"/>
  <c r="B294" i="5"/>
  <c r="C294" i="5"/>
  <c r="D294" i="5"/>
  <c r="E294" i="5" s="1"/>
  <c r="B295" i="5"/>
  <c r="C295" i="5"/>
  <c r="D295" i="5"/>
  <c r="E295" i="5" s="1"/>
  <c r="B296" i="5"/>
  <c r="C296" i="5"/>
  <c r="D296" i="5"/>
  <c r="E296" i="5" s="1"/>
  <c r="B297" i="5"/>
  <c r="C297" i="5"/>
  <c r="D297" i="5"/>
  <c r="E297" i="5" s="1"/>
  <c r="B298" i="5"/>
  <c r="C298" i="5"/>
  <c r="D298" i="5"/>
  <c r="E298" i="5" s="1"/>
  <c r="B299" i="5"/>
  <c r="C299" i="5"/>
  <c r="D299" i="5"/>
  <c r="E299" i="5" s="1"/>
  <c r="B300" i="5"/>
  <c r="C300" i="5"/>
  <c r="D300" i="5"/>
  <c r="E300" i="5" s="1"/>
  <c r="B301" i="5"/>
  <c r="C301" i="5"/>
  <c r="D301" i="5"/>
  <c r="E301" i="5" s="1"/>
  <c r="B302" i="5"/>
  <c r="C302" i="5"/>
  <c r="D302" i="5"/>
  <c r="E302" i="5" s="1"/>
  <c r="B303" i="5"/>
  <c r="C303" i="5"/>
  <c r="D303" i="5"/>
  <c r="E303" i="5" s="1"/>
  <c r="B304" i="5"/>
  <c r="C304" i="5"/>
  <c r="D304" i="5"/>
  <c r="E304" i="5" s="1"/>
  <c r="B305" i="5"/>
  <c r="C305" i="5"/>
  <c r="D305" i="5"/>
  <c r="E305" i="5" s="1"/>
  <c r="B306" i="5"/>
  <c r="C306" i="5"/>
  <c r="D306" i="5"/>
  <c r="E306" i="5" s="1"/>
  <c r="B307" i="5"/>
  <c r="C307" i="5"/>
  <c r="D307" i="5"/>
  <c r="E307" i="5" s="1"/>
  <c r="B308" i="5"/>
  <c r="C308" i="5"/>
  <c r="D308" i="5"/>
  <c r="E308" i="5" s="1"/>
  <c r="B309" i="5"/>
  <c r="C309" i="5"/>
  <c r="D309" i="5"/>
  <c r="E309" i="5" s="1"/>
  <c r="B310" i="5"/>
  <c r="C310" i="5"/>
  <c r="D310" i="5"/>
  <c r="E310" i="5" s="1"/>
  <c r="B311" i="5"/>
  <c r="C311" i="5"/>
  <c r="D311" i="5"/>
  <c r="E311" i="5" s="1"/>
  <c r="B312" i="5"/>
  <c r="C312" i="5"/>
  <c r="D312" i="5"/>
  <c r="E312" i="5" s="1"/>
  <c r="B313" i="5"/>
  <c r="C313" i="5"/>
  <c r="D313" i="5"/>
  <c r="E313" i="5" s="1"/>
  <c r="B314" i="5"/>
  <c r="C314" i="5"/>
  <c r="D314" i="5"/>
  <c r="E314" i="5" s="1"/>
  <c r="B315" i="5"/>
  <c r="C315" i="5"/>
  <c r="D315" i="5"/>
  <c r="E315" i="5" s="1"/>
  <c r="B316" i="5"/>
  <c r="C316" i="5"/>
  <c r="D316" i="5"/>
  <c r="E316" i="5" s="1"/>
  <c r="B317" i="5"/>
  <c r="C317" i="5"/>
  <c r="D317" i="5"/>
  <c r="E317" i="5" s="1"/>
  <c r="B318" i="5"/>
  <c r="C318" i="5"/>
  <c r="D318" i="5"/>
  <c r="E318" i="5" s="1"/>
  <c r="B319" i="5"/>
  <c r="C319" i="5"/>
  <c r="D319" i="5"/>
  <c r="E319" i="5" s="1"/>
  <c r="B320" i="5"/>
  <c r="C320" i="5"/>
  <c r="D320" i="5"/>
  <c r="E320" i="5" s="1"/>
  <c r="B321" i="5"/>
  <c r="C321" i="5"/>
  <c r="D321" i="5"/>
  <c r="E321" i="5" s="1"/>
  <c r="B322" i="5"/>
  <c r="C322" i="5"/>
  <c r="D322" i="5"/>
  <c r="E322" i="5" s="1"/>
  <c r="B323" i="5"/>
  <c r="C323" i="5"/>
  <c r="D323" i="5"/>
  <c r="E323" i="5" s="1"/>
  <c r="B324" i="5"/>
  <c r="C324" i="5"/>
  <c r="D324" i="5"/>
  <c r="E324" i="5" s="1"/>
  <c r="B325" i="5"/>
  <c r="C325" i="5"/>
  <c r="D325" i="5"/>
  <c r="E325" i="5" s="1"/>
  <c r="B326" i="5"/>
  <c r="C326" i="5"/>
  <c r="D326" i="5"/>
  <c r="E326" i="5" s="1"/>
  <c r="B327" i="5"/>
  <c r="C327" i="5"/>
  <c r="D327" i="5"/>
  <c r="E327" i="5" s="1"/>
  <c r="B328" i="5"/>
  <c r="C328" i="5"/>
  <c r="D328" i="5"/>
  <c r="E328" i="5" s="1"/>
  <c r="B329" i="5"/>
  <c r="C329" i="5"/>
  <c r="D329" i="5"/>
  <c r="E329" i="5" s="1"/>
  <c r="B330" i="5"/>
  <c r="C330" i="5"/>
  <c r="D330" i="5"/>
  <c r="E330" i="5" s="1"/>
  <c r="B331" i="5"/>
  <c r="C331" i="5"/>
  <c r="D331" i="5"/>
  <c r="E331" i="5" s="1"/>
  <c r="B332" i="5"/>
  <c r="C332" i="5"/>
  <c r="D332" i="5"/>
  <c r="E332" i="5" s="1"/>
  <c r="B333" i="5"/>
  <c r="C333" i="5"/>
  <c r="D333" i="5"/>
  <c r="E333" i="5" s="1"/>
  <c r="B334" i="5"/>
  <c r="C334" i="5"/>
  <c r="D334" i="5"/>
  <c r="E334" i="5" s="1"/>
  <c r="B335" i="5"/>
  <c r="C335" i="5"/>
  <c r="D335" i="5"/>
  <c r="E335" i="5" s="1"/>
  <c r="B336" i="5"/>
  <c r="C336" i="5"/>
  <c r="D336" i="5"/>
  <c r="E336" i="5" s="1"/>
  <c r="B337" i="5"/>
  <c r="C337" i="5"/>
  <c r="D337" i="5"/>
  <c r="E337" i="5" s="1"/>
  <c r="B338" i="5"/>
  <c r="C338" i="5"/>
  <c r="D338" i="5"/>
  <c r="E338" i="5" s="1"/>
  <c r="B339" i="5"/>
  <c r="C339" i="5"/>
  <c r="D339" i="5"/>
  <c r="E339" i="5" s="1"/>
  <c r="B340" i="5"/>
  <c r="C340" i="5"/>
  <c r="D340" i="5"/>
  <c r="E340" i="5" s="1"/>
  <c r="B341" i="5"/>
  <c r="C341" i="5"/>
  <c r="D341" i="5"/>
  <c r="E341" i="5" s="1"/>
  <c r="B342" i="5"/>
  <c r="C342" i="5"/>
  <c r="D342" i="5"/>
  <c r="E342" i="5" s="1"/>
  <c r="B343" i="5"/>
  <c r="C343" i="5"/>
  <c r="D343" i="5"/>
  <c r="E343" i="5" s="1"/>
  <c r="B344" i="5"/>
  <c r="C344" i="5"/>
  <c r="D344" i="5"/>
  <c r="E344" i="5" s="1"/>
  <c r="B345" i="5"/>
  <c r="C345" i="5"/>
  <c r="D345" i="5"/>
  <c r="E345" i="5" s="1"/>
  <c r="B346" i="5"/>
  <c r="C346" i="5"/>
  <c r="D346" i="5"/>
  <c r="E346" i="5" s="1"/>
  <c r="B347" i="5"/>
  <c r="C347" i="5"/>
  <c r="D347" i="5"/>
  <c r="E347" i="5" s="1"/>
  <c r="B348" i="5"/>
  <c r="C348" i="5"/>
  <c r="D348" i="5"/>
  <c r="E348" i="5" s="1"/>
  <c r="B349" i="5"/>
  <c r="C349" i="5"/>
  <c r="D349" i="5"/>
  <c r="E349" i="5" s="1"/>
  <c r="B350" i="5"/>
  <c r="C350" i="5"/>
  <c r="D350" i="5"/>
  <c r="E350" i="5" s="1"/>
  <c r="B351" i="5"/>
  <c r="C351" i="5"/>
  <c r="D351" i="5"/>
  <c r="E351" i="5" s="1"/>
  <c r="B352" i="5"/>
  <c r="C352" i="5"/>
  <c r="D352" i="5"/>
  <c r="E352" i="5" s="1"/>
  <c r="B353" i="5"/>
  <c r="C353" i="5"/>
  <c r="D353" i="5"/>
  <c r="E353" i="5" s="1"/>
  <c r="B354" i="5"/>
  <c r="C354" i="5"/>
  <c r="D354" i="5"/>
  <c r="E354" i="5" s="1"/>
  <c r="B355" i="5"/>
  <c r="C355" i="5"/>
  <c r="D355" i="5"/>
  <c r="E355" i="5" s="1"/>
  <c r="B356" i="5"/>
  <c r="C356" i="5"/>
  <c r="D356" i="5"/>
  <c r="E356" i="5" s="1"/>
  <c r="B357" i="5"/>
  <c r="C357" i="5"/>
  <c r="D357" i="5"/>
  <c r="E357" i="5" s="1"/>
  <c r="B358" i="5"/>
  <c r="C358" i="5"/>
  <c r="D358" i="5"/>
  <c r="E358" i="5" s="1"/>
  <c r="B359" i="5"/>
  <c r="C359" i="5"/>
  <c r="D359" i="5"/>
  <c r="E359" i="5" s="1"/>
  <c r="B360" i="5"/>
  <c r="C360" i="5"/>
  <c r="D360" i="5"/>
  <c r="E360" i="5" s="1"/>
  <c r="B361" i="5"/>
  <c r="C361" i="5"/>
  <c r="D361" i="5"/>
  <c r="E361" i="5" s="1"/>
  <c r="B362" i="5"/>
  <c r="C362" i="5"/>
  <c r="D362" i="5"/>
  <c r="E362" i="5" s="1"/>
  <c r="B363" i="5"/>
  <c r="C363" i="5"/>
  <c r="D363" i="5"/>
  <c r="E363" i="5" s="1"/>
  <c r="B364" i="5"/>
  <c r="C364" i="5"/>
  <c r="D364" i="5"/>
  <c r="E364" i="5" s="1"/>
  <c r="B365" i="5"/>
  <c r="C365" i="5"/>
  <c r="D365" i="5"/>
  <c r="E365" i="5" s="1"/>
  <c r="B366" i="5"/>
  <c r="C366" i="5"/>
  <c r="D366" i="5"/>
  <c r="E366" i="5" s="1"/>
  <c r="C3" i="5"/>
  <c r="D3" i="5"/>
  <c r="E3" i="5" s="1"/>
  <c r="C4" i="5"/>
  <c r="D4" i="5"/>
  <c r="E4" i="5" s="1"/>
  <c r="C5" i="5"/>
  <c r="D5" i="5"/>
  <c r="E5" i="5" s="1"/>
  <c r="D2" i="5"/>
  <c r="E2" i="5" s="1"/>
  <c r="C2" i="5"/>
  <c r="B3" i="5"/>
  <c r="B4" i="5"/>
  <c r="B5" i="5"/>
  <c r="B2" i="5"/>
</calcChain>
</file>

<file path=xl/comments1.xml><?xml version="1.0" encoding="utf-8"?>
<comments xmlns="http://schemas.openxmlformats.org/spreadsheetml/2006/main">
  <authors>
    <author>Utilisateur Windows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Ici je ferais une recherche en VBA par rapport à la colonne "site" idem pour le "secteur"! Si vous savez comment faire!</t>
        </r>
      </text>
    </comment>
  </commentList>
</comments>
</file>

<file path=xl/sharedStrings.xml><?xml version="1.0" encoding="utf-8"?>
<sst xmlns="http://schemas.openxmlformats.org/spreadsheetml/2006/main" count="86" uniqueCount="47">
  <si>
    <t>date</t>
  </si>
  <si>
    <t>site</t>
  </si>
  <si>
    <t>Adresse</t>
  </si>
  <si>
    <t>CP</t>
  </si>
  <si>
    <t>ville</t>
  </si>
  <si>
    <t>Nom</t>
  </si>
  <si>
    <t>Ville</t>
  </si>
  <si>
    <t>Secteur</t>
  </si>
  <si>
    <t xml:space="preserve">PLACE SALVADOR ALLENDE  </t>
  </si>
  <si>
    <t>Secteur 94</t>
  </si>
  <si>
    <t>Secteur 77</t>
  </si>
  <si>
    <t>Secteur 93</t>
  </si>
  <si>
    <t>CLIENTS</t>
  </si>
  <si>
    <t>ADRESSE</t>
  </si>
  <si>
    <t>ACTIONS / SPECIFITES</t>
  </si>
  <si>
    <t>Chauffeur</t>
  </si>
  <si>
    <t>Immat.</t>
  </si>
  <si>
    <t>heure dép/
arrivée</t>
  </si>
  <si>
    <t>Km
départ</t>
  </si>
  <si>
    <t>Km
arrivée</t>
  </si>
  <si>
    <t>jour</t>
  </si>
  <si>
    <t>mois</t>
  </si>
  <si>
    <t>année</t>
  </si>
  <si>
    <t>ref enregistrement</t>
  </si>
  <si>
    <t>ref doc</t>
  </si>
  <si>
    <t>Véhicule</t>
  </si>
  <si>
    <t>véhicule</t>
  </si>
  <si>
    <t>Secteurs</t>
  </si>
  <si>
    <t>Paris Nord</t>
  </si>
  <si>
    <t>Paris Sud</t>
  </si>
  <si>
    <t>Secteur 91</t>
  </si>
  <si>
    <t>periodes</t>
  </si>
  <si>
    <t>compteur</t>
  </si>
  <si>
    <t/>
  </si>
  <si>
    <t>Donneur_Ordre</t>
  </si>
  <si>
    <t>num_intervention</t>
  </si>
  <si>
    <t>cp</t>
  </si>
  <si>
    <t>secteur</t>
  </si>
  <si>
    <t>FICHE JOURNALIERE du mercredi 23 mai 2018</t>
  </si>
  <si>
    <t>XX-XXX-XX</t>
  </si>
  <si>
    <t>BIDULE</t>
  </si>
  <si>
    <t>employés</t>
  </si>
  <si>
    <t>d ordre</t>
  </si>
  <si>
    <t>client</t>
  </si>
  <si>
    <t>90000 ville</t>
  </si>
  <si>
    <t>Le bouton enregistrer me sert à créer un onglet recopiant celui-ci, le but est de copier les information dans l'onglet "realise" toujours en cliquant sur ce bouton!</t>
  </si>
  <si>
    <t>Dans ce tableau je souhaites enregistrer toutes les saisies de la feuille de tournée (en rouge) ! Je ne sais pas comment prendre plusieurs cellules de la feuille "tournée" et les mettres dans une meme ligne sachant que je peux avoir 8 interventions! Je veux que cela soit en VBA car l'utilisateur passe son temps à supprimer les formules et du coup rend ce fichier inutilisable!
Le code se trouve dans le module 3!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</si>
</sst>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10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07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0" xfId="0" applyNumberFormat="1"/>
    <xf numFmtId="0" fontId="0" fillId="0" borderId="1" xfId="0" applyFill="1" applyBorder="1"/>
    <xf numFmtId="0" fontId="0" fillId="3" borderId="1" xfId="0" applyFill="1" applyBorder="1"/>
    <xf numFmtId="0" fontId="1" fillId="3" borderId="1" xfId="0" applyFont="1" applyFill="1" applyBorder="1"/>
    <xf numFmtId="164" fontId="0" fillId="3" borderId="1" xfId="0" applyNumberFormat="1" applyFill="1" applyBorder="1"/>
    <xf numFmtId="164" fontId="0" fillId="0" borderId="1" xfId="0" applyNumberFormat="1" applyFill="1" applyBorder="1"/>
    <xf numFmtId="0" fontId="2" fillId="0" borderId="0" xfId="0" applyFont="1"/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2" borderId="4" xfId="0" applyFill="1" applyBorder="1" applyAlignment="1">
      <alignment horizontal="center"/>
    </xf>
    <xf numFmtId="17" fontId="0" fillId="0" borderId="0" xfId="0" applyNumberFormat="1"/>
    <xf numFmtId="0" fontId="4" fillId="0" borderId="0" xfId="0" applyFont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0" xfId="0" applyFill="1" applyBorder="1"/>
    <xf numFmtId="9" fontId="0" fillId="0" borderId="0" xfId="0" applyNumberFormat="1"/>
    <xf numFmtId="9" fontId="0" fillId="0" borderId="0" xfId="4" applyFont="1"/>
    <xf numFmtId="44" fontId="0" fillId="0" borderId="0" xfId="3" applyFont="1"/>
    <xf numFmtId="0" fontId="8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8" xfId="0" applyNumberFormat="1" applyBorder="1" applyAlignment="1">
      <alignment horizontal="left" vertical="center"/>
    </xf>
    <xf numFmtId="0" fontId="13" fillId="0" borderId="11" xfId="0" applyFont="1" applyBorder="1" applyAlignment="1">
      <alignment horizontal="center" vertical="center"/>
    </xf>
    <xf numFmtId="0" fontId="0" fillId="0" borderId="3" xfId="0" applyFill="1" applyBorder="1"/>
    <xf numFmtId="0" fontId="0" fillId="0" borderId="0" xfId="0" applyBorder="1"/>
    <xf numFmtId="164" fontId="0" fillId="0" borderId="3" xfId="0" applyNumberFormat="1" applyFill="1" applyBorder="1"/>
    <xf numFmtId="0" fontId="8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0" fillId="0" borderId="3" xfId="0" applyBorder="1"/>
    <xf numFmtId="0" fontId="0" fillId="0" borderId="24" xfId="0" applyBorder="1"/>
    <xf numFmtId="0" fontId="0" fillId="0" borderId="25" xfId="0" applyFill="1" applyBorder="1"/>
    <xf numFmtId="0" fontId="0" fillId="0" borderId="2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5" fillId="0" borderId="12" xfId="0" applyFont="1" applyBorder="1" applyAlignment="1">
      <alignment horizontal="right" vertical="center"/>
    </xf>
    <xf numFmtId="0" fontId="8" fillId="0" borderId="7" xfId="0" applyFont="1" applyBorder="1"/>
    <xf numFmtId="0" fontId="8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 vertical="center"/>
    </xf>
    <xf numFmtId="0" fontId="1" fillId="3" borderId="3" xfId="0" applyFont="1" applyFill="1" applyBorder="1"/>
    <xf numFmtId="14" fontId="12" fillId="0" borderId="1" xfId="0" applyNumberFormat="1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9" fillId="0" borderId="1" xfId="0" applyFont="1" applyBorder="1"/>
    <xf numFmtId="0" fontId="19" fillId="0" borderId="1" xfId="0" applyFont="1" applyFill="1" applyBorder="1"/>
    <xf numFmtId="164" fontId="0" fillId="0" borderId="0" xfId="0" applyNumberFormat="1" applyFill="1" applyBorder="1"/>
    <xf numFmtId="0" fontId="9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/>
    </xf>
    <xf numFmtId="0" fontId="21" fillId="0" borderId="27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14" fontId="0" fillId="4" borderId="1" xfId="0" applyNumberFormat="1" applyFill="1" applyBorder="1"/>
    <xf numFmtId="0" fontId="0" fillId="0" borderId="0" xfId="0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</cellXfs>
  <cellStyles count="5">
    <cellStyle name="Monétaire" xfId="3" builtinId="4"/>
    <cellStyle name="Normal" xfId="0" builtinId="0"/>
    <cellStyle name="Normal 2" xfId="1"/>
    <cellStyle name="Normal 3" xfId="2"/>
    <cellStyle name="Pourcentage" xfId="4" builtinId="5"/>
  </cellStyles>
  <dxfs count="5"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5</xdr:row>
          <xdr:rowOff>9525</xdr:rowOff>
        </xdr:from>
        <xdr:to>
          <xdr:col>10</xdr:col>
          <xdr:colOff>742950</xdr:colOff>
          <xdr:row>5</xdr:row>
          <xdr:rowOff>304800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pse\d\TPSE\Copie%20de%20Fiche%20journali&#232;re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ions"/>
      <sheetName val="sites"/>
      <sheetName val="tournée"/>
      <sheetName val="data"/>
      <sheetName val="Mika 06 03 18 8"/>
      <sheetName val="Mika 08 03 18 11"/>
      <sheetName val="Mika 12 03 18 9"/>
      <sheetName val="Mika 13 03 18 10"/>
    </sheetNames>
    <sheetDataSet>
      <sheetData sheetId="0"/>
      <sheetData sheetId="1">
        <row r="2">
          <cell r="A2" t="str">
            <v>ALFORTVILLE PRINCIPAL</v>
          </cell>
        </row>
        <row r="3">
          <cell r="A3" t="str">
            <v>ALFORTVILLE SAINT PIERRE</v>
          </cell>
        </row>
        <row r="4">
          <cell r="A4" t="str">
            <v>ARCUEIL</v>
          </cell>
        </row>
        <row r="5">
          <cell r="A5" t="str">
            <v>AUBERVILLIERS MONTFORT</v>
          </cell>
        </row>
        <row r="6">
          <cell r="A6" t="str">
            <v>AUBERVILLIERS PRINCIPAL</v>
          </cell>
        </row>
        <row r="7">
          <cell r="A7" t="str">
            <v>AUBERVILLIERS QUATRE CHEMINS</v>
          </cell>
        </row>
        <row r="8">
          <cell r="A8" t="str">
            <v>AULNAY SOUS BOIS GALION</v>
          </cell>
        </row>
        <row r="9">
          <cell r="A9" t="str">
            <v>AULNAY SOUS BOIS JEANNE D'ARC</v>
          </cell>
        </row>
        <row r="10">
          <cell r="A10" t="str">
            <v>AULNAY SOUS BOIS PARINOR BP</v>
          </cell>
        </row>
        <row r="11">
          <cell r="A11" t="str">
            <v>AULNAY SOUS BOIS PRINCIPAL</v>
          </cell>
        </row>
        <row r="12">
          <cell r="A12" t="str">
            <v>AVON</v>
          </cell>
        </row>
        <row r="13">
          <cell r="A13" t="str">
            <v>BAGNOLET MALASSIS</v>
          </cell>
        </row>
        <row r="14">
          <cell r="A14" t="str">
            <v>BAGNOLET PRINCIPAL</v>
          </cell>
        </row>
        <row r="15">
          <cell r="A15" t="str">
            <v>BIBLIOTHEQUE STE BARBE</v>
          </cell>
        </row>
        <row r="16">
          <cell r="A16" t="str">
            <v>BOBIGNY PRINCIPAL</v>
          </cell>
        </row>
        <row r="17">
          <cell r="A17" t="str">
            <v>BOBIGNY RECETTE PRINCIPALE</v>
          </cell>
        </row>
        <row r="18">
          <cell r="A18" t="str">
            <v>BOBIGNY ROBESPIERRE</v>
          </cell>
        </row>
        <row r="19">
          <cell r="A19" t="str">
            <v>BOISSY ST LEGER</v>
          </cell>
        </row>
        <row r="20">
          <cell r="A20" t="str">
            <v>BONDY LA NOUE CAILLET</v>
          </cell>
        </row>
        <row r="21">
          <cell r="A21" t="str">
            <v>BONDY PRINCIPAL</v>
          </cell>
        </row>
        <row r="22">
          <cell r="A22" t="str">
            <v>BONNEUIL SUR MARNE</v>
          </cell>
        </row>
        <row r="23">
          <cell r="A23" t="str">
            <v>BRY SUR MARNE</v>
          </cell>
        </row>
        <row r="24">
          <cell r="A24" t="str">
            <v>BUSSY ST GEORGES</v>
          </cell>
        </row>
        <row r="25">
          <cell r="A25" t="str">
            <v>CACHAN PRINCIPAL</v>
          </cell>
        </row>
        <row r="26">
          <cell r="A26" t="str">
            <v>CHAMPIGNY COEUILLY</v>
          </cell>
        </row>
        <row r="27">
          <cell r="A27" t="str">
            <v>CHAMPIGNY SUR MARNE PRINCIPAL</v>
          </cell>
        </row>
        <row r="28">
          <cell r="A28" t="str">
            <v>CHARENTON LE PONT</v>
          </cell>
        </row>
        <row r="29">
          <cell r="A29" t="str">
            <v>CHELLES LES COUDREAUX</v>
          </cell>
        </row>
        <row r="30">
          <cell r="A30" t="str">
            <v>CHELLES PRINCIPAL</v>
          </cell>
        </row>
        <row r="31">
          <cell r="A31" t="str">
            <v>CHENNEVIERES RABELAIS BP</v>
          </cell>
        </row>
        <row r="32">
          <cell r="A32" t="str">
            <v>CHEVILLY LARUE</v>
          </cell>
        </row>
        <row r="33">
          <cell r="A33" t="str">
            <v>CHOISY LE ROI</v>
          </cell>
        </row>
        <row r="34">
          <cell r="A34" t="str">
            <v>CHOISY LES GONDOLES BP</v>
          </cell>
        </row>
        <row r="35">
          <cell r="A35" t="str">
            <v>CLAYE SOUILLY</v>
          </cell>
        </row>
        <row r="36">
          <cell r="A36" t="str">
            <v>CLICHY SOUS BOIS CHENE POINTU</v>
          </cell>
        </row>
        <row r="37">
          <cell r="A37" t="str">
            <v>COMBS LA VILLE</v>
          </cell>
        </row>
        <row r="38">
          <cell r="A38" t="str">
            <v>CRETEIL EGLISE</v>
          </cell>
        </row>
        <row r="39">
          <cell r="A39" t="str">
            <v>CRETEIL LAC</v>
          </cell>
        </row>
        <row r="40">
          <cell r="A40" t="str">
            <v>CRETEIL MONT MESLY</v>
          </cell>
        </row>
        <row r="41">
          <cell r="A41" t="str">
            <v>CRETEIL PALAIS</v>
          </cell>
        </row>
        <row r="42">
          <cell r="A42" t="str">
            <v>CRETEIL SOLEIL BP</v>
          </cell>
        </row>
        <row r="43">
          <cell r="A43" t="str">
            <v>DAMMARIE LES LYS</v>
          </cell>
        </row>
        <row r="44">
          <cell r="A44" t="str">
            <v>Dépôt</v>
          </cell>
        </row>
        <row r="45">
          <cell r="A45" t="str">
            <v>DRANCY</v>
          </cell>
        </row>
        <row r="46">
          <cell r="A46" t="str">
            <v>EPINAY OBELISQUE</v>
          </cell>
        </row>
        <row r="47">
          <cell r="A47" t="str">
            <v>FONTAINEBLEAU</v>
          </cell>
        </row>
        <row r="48">
          <cell r="A48" t="str">
            <v>FONTENAY SOUS BOIS PRINCIPAL</v>
          </cell>
        </row>
        <row r="49">
          <cell r="A49" t="str">
            <v>FONTENAY SOUS BOIS RIGOLLOTS</v>
          </cell>
        </row>
        <row r="50">
          <cell r="A50" t="str">
            <v>FRESNES</v>
          </cell>
        </row>
        <row r="51">
          <cell r="A51" t="str">
            <v>GAGNY PRINCIPAL</v>
          </cell>
        </row>
        <row r="52">
          <cell r="A52" t="str">
            <v>GENTILLY</v>
          </cell>
        </row>
        <row r="53">
          <cell r="A53" t="str">
            <v>IVRY PLATEAU BP</v>
          </cell>
        </row>
        <row r="54">
          <cell r="A54" t="str">
            <v>IVRY SUR SEINE PETIT IVRY</v>
          </cell>
        </row>
        <row r="55">
          <cell r="A55" t="str">
            <v>IVRY SUR SEINE PORT</v>
          </cell>
        </row>
        <row r="56">
          <cell r="A56" t="str">
            <v>IVRY SUR SEINE PRINCIPAL</v>
          </cell>
        </row>
        <row r="57">
          <cell r="A57" t="str">
            <v>JOINVILLE POLANGIS</v>
          </cell>
        </row>
        <row r="58">
          <cell r="A58" t="str">
            <v>L HAY LES ROSES</v>
          </cell>
        </row>
        <row r="59">
          <cell r="A59" t="str">
            <v>L ILE SAINT DENIS</v>
          </cell>
        </row>
        <row r="60">
          <cell r="A60" t="str">
            <v>LA COURNEUVE OUEST</v>
          </cell>
        </row>
        <row r="61">
          <cell r="A61" t="str">
            <v>LA COURNEUVE PRINCIPAL</v>
          </cell>
        </row>
        <row r="62">
          <cell r="A62" t="str">
            <v>LA COURNEUVE QUATRE ROUTES</v>
          </cell>
        </row>
        <row r="63">
          <cell r="A63" t="str">
            <v>LA FERTE SOUS JOUARRE</v>
          </cell>
        </row>
        <row r="64">
          <cell r="A64" t="str">
            <v>LA VARENNE SAINT HILAIRE</v>
          </cell>
        </row>
        <row r="65">
          <cell r="A65" t="str">
            <v>LAGNY SUR MARNE</v>
          </cell>
        </row>
        <row r="66">
          <cell r="A66" t="str">
            <v>LE BLANC MESNIL JEAN JAURES BP</v>
          </cell>
        </row>
        <row r="67">
          <cell r="A67" t="str">
            <v>LE BLANC MESNIL PRINCIPAL</v>
          </cell>
        </row>
        <row r="68">
          <cell r="A68" t="str">
            <v>LE BOURGET</v>
          </cell>
        </row>
        <row r="69">
          <cell r="A69" t="str">
            <v>LE KREMLIN BICETRE</v>
          </cell>
        </row>
        <row r="70">
          <cell r="A70" t="str">
            <v>LE MEE SUR SEINE</v>
          </cell>
        </row>
        <row r="71">
          <cell r="A71" t="str">
            <v>LE PERREUX SUR MARNE</v>
          </cell>
        </row>
        <row r="72">
          <cell r="A72" t="str">
            <v>LE PLESSIS TREVISE</v>
          </cell>
        </row>
        <row r="73">
          <cell r="A73" t="str">
            <v>LE PRE SAINT GERVAIS</v>
          </cell>
        </row>
        <row r="74">
          <cell r="A74" t="str">
            <v>LES LILAS</v>
          </cell>
        </row>
        <row r="75">
          <cell r="A75" t="str">
            <v>LES PAVILLONS SOUS BOIS</v>
          </cell>
        </row>
        <row r="76">
          <cell r="A76" t="str">
            <v>LIMEIL BREVANNES</v>
          </cell>
        </row>
        <row r="77">
          <cell r="A77" t="str">
            <v>LIVRY GARGAN PRINCIPAL</v>
          </cell>
        </row>
        <row r="78">
          <cell r="A78" t="str">
            <v>LIVRY GARGAN SULLY</v>
          </cell>
        </row>
        <row r="79">
          <cell r="A79" t="str">
            <v>MAISONS ALFORT CHARENTONNEAU</v>
          </cell>
        </row>
        <row r="80">
          <cell r="A80" t="str">
            <v>MAISONS ALFORT ECOLE VETERINAIRE</v>
          </cell>
        </row>
        <row r="81">
          <cell r="A81" t="str">
            <v>MAISONS ALFORT LES PLANETES</v>
          </cell>
        </row>
        <row r="82">
          <cell r="A82" t="str">
            <v>MAISONS ALFORT PRINCIPAL</v>
          </cell>
        </row>
        <row r="83">
          <cell r="A83" t="str">
            <v>MEAUX BEAUVAL</v>
          </cell>
        </row>
        <row r="84">
          <cell r="A84" t="str">
            <v>MEAUX PRINCIPAL</v>
          </cell>
        </row>
        <row r="85">
          <cell r="A85" t="str">
            <v>MELUN RP</v>
          </cell>
        </row>
        <row r="86">
          <cell r="A86" t="str">
            <v>MITRY MORY</v>
          </cell>
        </row>
        <row r="87">
          <cell r="A87" t="str">
            <v>MOISSY CRAMAYEL</v>
          </cell>
        </row>
        <row r="88">
          <cell r="A88" t="str">
            <v>MONTEREAU</v>
          </cell>
        </row>
        <row r="89">
          <cell r="A89" t="str">
            <v>MONTFERMEIL</v>
          </cell>
        </row>
        <row r="90">
          <cell r="A90" t="str">
            <v>MONTREUIL BAS MONTREUIL</v>
          </cell>
        </row>
        <row r="91">
          <cell r="A91" t="str">
            <v>MONTREUIL BOISSIERE</v>
          </cell>
        </row>
        <row r="92">
          <cell r="A92" t="str">
            <v>MONTREUIL ERMITAGE</v>
          </cell>
        </row>
        <row r="93">
          <cell r="A93" t="str">
            <v>MONTREUIL LA NOUE VILLIERS</v>
          </cell>
        </row>
        <row r="94">
          <cell r="A94" t="str">
            <v>MONTREUIL PRINCIPAL</v>
          </cell>
        </row>
        <row r="95">
          <cell r="A95" t="str">
            <v>MONTREUIL SUEUR</v>
          </cell>
        </row>
        <row r="96">
          <cell r="A96" t="str">
            <v>MORET SUR LOING</v>
          </cell>
        </row>
        <row r="97">
          <cell r="A97" t="str">
            <v>NANGIS</v>
          </cell>
        </row>
        <row r="98">
          <cell r="A98" t="str">
            <v>NEMOURS</v>
          </cell>
        </row>
        <row r="99">
          <cell r="A99" t="str">
            <v>NEUILLY PLAISANCE PRINCIPAL</v>
          </cell>
        </row>
        <row r="100">
          <cell r="A100" t="str">
            <v>NEUILLY SUR MARNE PRINCIPAL</v>
          </cell>
        </row>
        <row r="101">
          <cell r="A101" t="str">
            <v>NOGENT SUR MARNE</v>
          </cell>
        </row>
        <row r="102">
          <cell r="A102" t="str">
            <v>NOISY LE GRAND ARCADES</v>
          </cell>
        </row>
        <row r="103">
          <cell r="A103" t="str">
            <v>NOISY LE GRAND CHAMPY</v>
          </cell>
        </row>
        <row r="104">
          <cell r="A104" t="str">
            <v>NOISY LE GRAND PRINCIPAL</v>
          </cell>
        </row>
        <row r="105">
          <cell r="A105" t="str">
            <v>NOISY LE SEC PRINCIPAL</v>
          </cell>
        </row>
        <row r="106">
          <cell r="A106" t="str">
            <v>ORLY PRINCIPAL</v>
          </cell>
        </row>
        <row r="107">
          <cell r="A107" t="str">
            <v>OZOIR LA FERRIERE</v>
          </cell>
        </row>
        <row r="108">
          <cell r="A108" t="str">
            <v>PANTIN PRINCIPAL</v>
          </cell>
        </row>
        <row r="109">
          <cell r="A109" t="str">
            <v>PANTIN QUATRE CHEMINS</v>
          </cell>
        </row>
        <row r="110">
          <cell r="A110" t="str">
            <v>PARIS 17 WAGRAM</v>
          </cell>
        </row>
        <row r="111">
          <cell r="A111" t="str">
            <v>PARIS 18 MONTMARTRE</v>
          </cell>
        </row>
        <row r="112">
          <cell r="A112" t="str">
            <v>PARIS ABBESSES</v>
          </cell>
        </row>
        <row r="113">
          <cell r="A113" t="str">
            <v>PARIS ALESIA</v>
          </cell>
        </row>
        <row r="114">
          <cell r="A114" t="str">
            <v>PARIS ANJOU</v>
          </cell>
        </row>
        <row r="115">
          <cell r="A115" t="str">
            <v>PARIS ARCHIVES</v>
          </cell>
        </row>
        <row r="116">
          <cell r="A116" t="str">
            <v>PARIS ARTS ET METIERS</v>
          </cell>
        </row>
        <row r="117">
          <cell r="A117" t="str">
            <v>PARIS AUSTERLITZ BP</v>
          </cell>
        </row>
        <row r="118">
          <cell r="A118" t="str">
            <v>PARIS AUTEUIL / LA FONTAINE</v>
          </cell>
        </row>
        <row r="119">
          <cell r="A119" t="str">
            <v>PARIS BASTILLE</v>
          </cell>
        </row>
        <row r="120">
          <cell r="A120" t="str">
            <v>PARIS BATIGNOLLES</v>
          </cell>
        </row>
        <row r="121">
          <cell r="A121" t="str">
            <v>PARIS BEAUBOURG</v>
          </cell>
        </row>
        <row r="122">
          <cell r="A122" t="str">
            <v>PARIS BEAUGRENELLE / LOURMEL</v>
          </cell>
        </row>
        <row r="123">
          <cell r="A123" t="str">
            <v>PARIS BEAUX ARTS</v>
          </cell>
        </row>
        <row r="124">
          <cell r="A124" t="str">
            <v>PARIS BELLEVILLE</v>
          </cell>
        </row>
        <row r="125">
          <cell r="A125" t="str">
            <v>PARIS BESSIERES</v>
          </cell>
        </row>
        <row r="126">
          <cell r="A126" t="str">
            <v>PARIS BICHAT</v>
          </cell>
        </row>
        <row r="127">
          <cell r="A127" t="str">
            <v>PARIS BIENVENUE</v>
          </cell>
        </row>
        <row r="128">
          <cell r="A128" t="str">
            <v>PARIS BOINOD</v>
          </cell>
        </row>
        <row r="129">
          <cell r="A129" t="str">
            <v>PARIS BONNE NOUVELLE</v>
          </cell>
        </row>
        <row r="130">
          <cell r="A130" t="str">
            <v>PARIS BOUCICAUT /CITROEN</v>
          </cell>
        </row>
        <row r="131">
          <cell r="A131" t="str">
            <v>PARIS BOURSE</v>
          </cell>
        </row>
        <row r="132">
          <cell r="A132" t="str">
            <v>PARIS BRECHE AUX LOUPS /LACHAMBAUDIE</v>
          </cell>
        </row>
        <row r="133">
          <cell r="A133" t="str">
            <v>PARIS BROCHANT</v>
          </cell>
        </row>
        <row r="134">
          <cell r="A134" t="str">
            <v>PARIS BRUNE</v>
          </cell>
        </row>
        <row r="135">
          <cell r="A135" t="str">
            <v>PARIS BUTTE AUX CAILLES</v>
          </cell>
        </row>
        <row r="136">
          <cell r="A136" t="str">
            <v>PARIS BUTTES CHAUMONT</v>
          </cell>
        </row>
        <row r="137">
          <cell r="A137" t="str">
            <v>PARIS BUZENVAL</v>
          </cell>
        </row>
        <row r="138">
          <cell r="A138" t="str">
            <v>PARIS CANAL SAINT MARTIN</v>
          </cell>
        </row>
        <row r="139">
          <cell r="A139" t="str">
            <v>PARIS CAPUCINES</v>
          </cell>
        </row>
        <row r="140">
          <cell r="A140" t="str">
            <v>PARIS CARDINET</v>
          </cell>
        </row>
        <row r="141">
          <cell r="A141" t="str">
            <v>PARIS CHAILLOT</v>
          </cell>
        </row>
        <row r="142">
          <cell r="A142" t="str">
            <v>PARIS CHAMBRE DE COMMERCE</v>
          </cell>
        </row>
        <row r="143">
          <cell r="A143" t="str">
            <v>PARIS CHAMP DE MARS</v>
          </cell>
        </row>
        <row r="144">
          <cell r="A144" t="str">
            <v>PARIS CHARONNE</v>
          </cell>
        </row>
        <row r="145">
          <cell r="A145" t="str">
            <v>PARIS CHATEAU ROUGE</v>
          </cell>
        </row>
        <row r="146">
          <cell r="A146" t="str">
            <v>PARIS CHATELET</v>
          </cell>
        </row>
        <row r="147">
          <cell r="A147" t="str">
            <v>PARIS CHERCHE MIDI</v>
          </cell>
        </row>
        <row r="148">
          <cell r="A148" t="str">
            <v>PARIS CITROEN</v>
          </cell>
        </row>
        <row r="149">
          <cell r="A149" t="str">
            <v>PARIS COLISEE</v>
          </cell>
        </row>
        <row r="150">
          <cell r="A150" t="str">
            <v>PARIS CONVENTION</v>
          </cell>
        </row>
        <row r="151">
          <cell r="A151" t="str">
            <v>PARIS CORVISART</v>
          </cell>
        </row>
        <row r="152">
          <cell r="A152" t="str">
            <v>PARIS CROZATIER BP</v>
          </cell>
        </row>
        <row r="153">
          <cell r="A153" t="str">
            <v>PARIS CURIAL</v>
          </cell>
        </row>
        <row r="154">
          <cell r="A154" t="str">
            <v>PARIS DAGUERRE</v>
          </cell>
        </row>
        <row r="155">
          <cell r="A155" t="str">
            <v>PARIS DAUMESNIL / TAHITI</v>
          </cell>
        </row>
        <row r="156">
          <cell r="A156" t="str">
            <v>PARIS DEBUSSY</v>
          </cell>
        </row>
        <row r="157">
          <cell r="A157" t="str">
            <v>PARIS DENFERT ROCHEREAU</v>
          </cell>
        </row>
        <row r="158">
          <cell r="A158" t="str">
            <v>PARIS DESNOUETTES</v>
          </cell>
        </row>
        <row r="159">
          <cell r="A159" t="str">
            <v>PARIS CHAUCHAT</v>
          </cell>
        </row>
        <row r="160">
          <cell r="A160" t="str">
            <v>PARIS DUHESME</v>
          </cell>
        </row>
        <row r="161">
          <cell r="A161" t="str">
            <v>PARIS DUPLEIX</v>
          </cell>
        </row>
        <row r="162">
          <cell r="A162" t="str">
            <v>PARIS ECOLE MILITAIRE</v>
          </cell>
        </row>
        <row r="163">
          <cell r="A163" t="str">
            <v>PARIS EDITH PIAF</v>
          </cell>
        </row>
        <row r="164">
          <cell r="A164" t="str">
            <v>PARIS ETOILE</v>
          </cell>
        </row>
        <row r="165">
          <cell r="A165" t="str">
            <v>PARIS EUROPE</v>
          </cell>
        </row>
        <row r="166">
          <cell r="A166" t="str">
            <v>PARIS FAIDHERBE</v>
          </cell>
        </row>
        <row r="167">
          <cell r="A167" t="str">
            <v>PARIS FAUBOURG ST ANTOINE/CROZATIER</v>
          </cell>
        </row>
        <row r="168">
          <cell r="A168" t="str">
            <v>PARIS FEUILLANTINES BP</v>
          </cell>
        </row>
        <row r="169">
          <cell r="A169" t="str">
            <v>PARIS FORUM DES HALLES BP</v>
          </cell>
        </row>
        <row r="170">
          <cell r="A170" t="str">
            <v>PARIS FRANCOIS BONVIN</v>
          </cell>
        </row>
        <row r="171">
          <cell r="A171" t="str">
            <v>PARIS GARE DE L'EST</v>
          </cell>
        </row>
        <row r="172">
          <cell r="A172" t="str">
            <v>PARIS GARE DE LYON</v>
          </cell>
        </row>
        <row r="173">
          <cell r="A173" t="str">
            <v>PARIS GARE DU NORD</v>
          </cell>
        </row>
        <row r="174">
          <cell r="A174" t="str">
            <v>PARIS GEORGES BRASSENS</v>
          </cell>
        </row>
        <row r="175">
          <cell r="A175" t="str">
            <v>PARIS GONCOURT</v>
          </cell>
        </row>
        <row r="176">
          <cell r="A176" t="str">
            <v>PARIS GOUVION SAINT CYR</v>
          </cell>
        </row>
        <row r="177">
          <cell r="A177" t="str">
            <v>PARIS GRANDE ARMEE</v>
          </cell>
        </row>
        <row r="178">
          <cell r="A178" t="str">
            <v>PARIS GUY MOQUET</v>
          </cell>
        </row>
        <row r="179">
          <cell r="A179" t="str">
            <v>PARIS HAUSSMANN</v>
          </cell>
        </row>
        <row r="180">
          <cell r="A180" t="str">
            <v>PARIS HOTEL DE VILLE</v>
          </cell>
        </row>
        <row r="181">
          <cell r="A181" t="str">
            <v>PARIS ILE SAINT-LOUIS</v>
          </cell>
        </row>
        <row r="182">
          <cell r="A182" t="str">
            <v>PARIS ITALIE</v>
          </cell>
        </row>
        <row r="183">
          <cell r="A183" t="str">
            <v>PARIS JAURES</v>
          </cell>
        </row>
        <row r="184">
          <cell r="A184" t="str">
            <v>PARIS JEANNE D'ARC</v>
          </cell>
        </row>
        <row r="185">
          <cell r="A185" t="str">
            <v>PARIS JUSSIEU</v>
          </cell>
        </row>
        <row r="186">
          <cell r="A186" t="str">
            <v>PARIS LA BOETIE</v>
          </cell>
        </row>
        <row r="187">
          <cell r="A187" t="str">
            <v>PARIS LA FONTAINE BP</v>
          </cell>
        </row>
        <row r="188">
          <cell r="A188" t="str">
            <v>PARIS LA GOUTTE D OR</v>
          </cell>
        </row>
        <row r="189">
          <cell r="A189" t="str">
            <v>PARIS LA TREMOILLE</v>
          </cell>
        </row>
        <row r="190">
          <cell r="A190" t="str">
            <v>PARIS LACHAMBEAUDIE</v>
          </cell>
        </row>
        <row r="191">
          <cell r="A191" t="str">
            <v>PARIS LAMARCK BP</v>
          </cell>
        </row>
        <row r="192">
          <cell r="A192" t="str">
            <v>PARIS LAUMIERE</v>
          </cell>
        </row>
        <row r="193">
          <cell r="A193" t="str">
            <v>PARIS LE MARAIS</v>
          </cell>
        </row>
        <row r="194">
          <cell r="A194" t="str">
            <v>PARIS LES TOURELLES</v>
          </cell>
        </row>
        <row r="195">
          <cell r="A195" t="str">
            <v>PARIS LITTRE</v>
          </cell>
        </row>
        <row r="196">
          <cell r="A196" t="str">
            <v>PARIS LOUIS BLANC</v>
          </cell>
        </row>
        <row r="197">
          <cell r="A197" t="str">
            <v>PARIS LOURMEL</v>
          </cell>
        </row>
        <row r="198">
          <cell r="A198" t="str">
            <v>PARIS LOUVRE</v>
          </cell>
        </row>
        <row r="199">
          <cell r="A199" t="str">
            <v>PARIS MADELEINE</v>
          </cell>
        </row>
        <row r="200">
          <cell r="A200" t="str">
            <v>PARIS MAGENTA</v>
          </cell>
        </row>
        <row r="201">
          <cell r="A201" t="str">
            <v>PARIS MARX DORMOY</v>
          </cell>
        </row>
        <row r="202">
          <cell r="A202" t="str">
            <v>PARIS MASSENA</v>
          </cell>
        </row>
        <row r="203">
          <cell r="A203" t="str">
            <v>PARIS MEDICIS</v>
          </cell>
        </row>
        <row r="204">
          <cell r="A204" t="str">
            <v>PARIS MENILMONTANT</v>
          </cell>
        </row>
        <row r="205">
          <cell r="A205" t="str">
            <v>PARIS MERCOEUR</v>
          </cell>
        </row>
        <row r="206">
          <cell r="A206" t="str">
            <v>PARIS MOLITOR BP</v>
          </cell>
        </row>
        <row r="207">
          <cell r="A207" t="str">
            <v>PARIS MONCEAU</v>
          </cell>
        </row>
        <row r="208">
          <cell r="A208" t="str">
            <v>PARIS MONTEVIDEO BP</v>
          </cell>
        </row>
        <row r="209">
          <cell r="A209" t="str">
            <v>PARIS MONTHOLON</v>
          </cell>
        </row>
        <row r="210">
          <cell r="A210" t="str">
            <v>PARIS MONTSOURIS</v>
          </cell>
        </row>
        <row r="211">
          <cell r="A211" t="str">
            <v>PARIS MOUFFETARD / FEUILLANTINES</v>
          </cell>
        </row>
        <row r="212">
          <cell r="A212" t="str">
            <v>PARIS MOULIN DE LA POINTE /MASSENA</v>
          </cell>
        </row>
        <row r="213">
          <cell r="A213" t="str">
            <v>PARIS MOUSSY</v>
          </cell>
        </row>
        <row r="214">
          <cell r="A214" t="str">
            <v>PARIS MOZART</v>
          </cell>
        </row>
        <row r="215">
          <cell r="A215" t="str">
            <v>PARIS MUETTE / MOZART</v>
          </cell>
        </row>
        <row r="216">
          <cell r="A216" t="str">
            <v>PARIS MUSEE DU LOUVRE BP</v>
          </cell>
        </row>
        <row r="217">
          <cell r="A217" t="str">
            <v>PARIS OBSERVATOIRE/DAGUERRE</v>
          </cell>
        </row>
        <row r="218">
          <cell r="A218" t="str">
            <v>PARIS ODEON /BEAUX ARTS</v>
          </cell>
        </row>
        <row r="219">
          <cell r="A219" t="str">
            <v>PARIS OLYMPIADES</v>
          </cell>
        </row>
        <row r="220">
          <cell r="A220" t="str">
            <v>PARIS OPERA BP</v>
          </cell>
        </row>
        <row r="221">
          <cell r="A221" t="str">
            <v>PARIS ORGUES DE FLANDRE</v>
          </cell>
        </row>
        <row r="222">
          <cell r="A222" t="str">
            <v>PARIS ORSAY</v>
          </cell>
        </row>
        <row r="223">
          <cell r="A223" t="str">
            <v>PARIS OURCQ</v>
          </cell>
        </row>
        <row r="224">
          <cell r="A224" t="str">
            <v>PARIS PALAIS ROYAL</v>
          </cell>
        </row>
        <row r="225">
          <cell r="A225" t="str">
            <v>PARIS PARC DE LA VILLETTE</v>
          </cell>
        </row>
        <row r="226">
          <cell r="A226" t="str">
            <v>PARIS PARC DES PRINCES</v>
          </cell>
        </row>
        <row r="227">
          <cell r="A227" t="str">
            <v>PARIS PARMENTIER</v>
          </cell>
        </row>
        <row r="228">
          <cell r="A228" t="str">
            <v>PARIS PASSY</v>
          </cell>
        </row>
        <row r="229">
          <cell r="A229" t="str">
            <v>PARIS PATAY</v>
          </cell>
        </row>
        <row r="230">
          <cell r="A230" t="str">
            <v>PARIS PERE LACHAISE</v>
          </cell>
        </row>
        <row r="231">
          <cell r="A231" t="str">
            <v>PARIS PERNETY /PLAISANCE</v>
          </cell>
        </row>
        <row r="232">
          <cell r="A232" t="str">
            <v>PARIS PHILIPPE DE GIRARD</v>
          </cell>
        </row>
        <row r="233">
          <cell r="A233" t="str">
            <v>PARIS PICPUS</v>
          </cell>
        </row>
        <row r="234">
          <cell r="A234" t="str">
            <v>PARIS PIGALLE</v>
          </cell>
        </row>
        <row r="235">
          <cell r="A235" t="str">
            <v>PARIS PLACE CLICHY</v>
          </cell>
        </row>
        <row r="236">
          <cell r="A236" t="str">
            <v>PARIS PLACE DES FETES</v>
          </cell>
        </row>
        <row r="237">
          <cell r="A237" t="str">
            <v>PARIS PLACE GAMBETTA</v>
          </cell>
        </row>
        <row r="238">
          <cell r="A238" t="str">
            <v>PARIS PLAISANCE</v>
          </cell>
        </row>
        <row r="239">
          <cell r="A239" t="str">
            <v>PARIS POPINCOURT</v>
          </cell>
        </row>
        <row r="240">
          <cell r="A240" t="str">
            <v>PARIS PORTE D'AUBERVILLIERS BP</v>
          </cell>
        </row>
        <row r="241">
          <cell r="A241" t="str">
            <v>PARIS PORTE DE LA CHAPELLE</v>
          </cell>
        </row>
        <row r="242">
          <cell r="A242" t="str">
            <v>PARIS PORTE DOREE</v>
          </cell>
        </row>
        <row r="243">
          <cell r="A243" t="str">
            <v>PARIS PORTE D'ORLEANS</v>
          </cell>
        </row>
        <row r="244">
          <cell r="A244" t="str">
            <v>PARIS PYRENEES</v>
          </cell>
        </row>
        <row r="245">
          <cell r="A245" t="str">
            <v>PARIS RASPAIL</v>
          </cell>
        </row>
        <row r="246">
          <cell r="A246" t="str">
            <v>PARIS REINE BLANCHE /AUSTERLITZ</v>
          </cell>
        </row>
        <row r="247">
          <cell r="A247" t="str">
            <v>PARIS REPUBLIQUE BP</v>
          </cell>
        </row>
        <row r="248">
          <cell r="A248" t="str">
            <v>PARIS REUILLY</v>
          </cell>
        </row>
        <row r="249">
          <cell r="A249" t="str">
            <v>PARIS RICHARD LENOIR</v>
          </cell>
        </row>
        <row r="250">
          <cell r="A250" t="str">
            <v>PARIS RIVE GAUCHE</v>
          </cell>
        </row>
        <row r="251">
          <cell r="A251" t="str">
            <v>PARIS ROCHECHOUART</v>
          </cell>
        </row>
        <row r="252">
          <cell r="A252" t="str">
            <v>PARIS RODIN /ORSAY</v>
          </cell>
        </row>
        <row r="253">
          <cell r="A253" t="str">
            <v>PARIS SAINT BLAISE</v>
          </cell>
        </row>
        <row r="254">
          <cell r="A254" t="str">
            <v>PARIS SAINT FARGEAU BP</v>
          </cell>
        </row>
        <row r="255">
          <cell r="A255" t="str">
            <v>PARIS SAINT LAMBERT</v>
          </cell>
        </row>
        <row r="256">
          <cell r="A256" t="str">
            <v>PARIS SAINT LAURENT</v>
          </cell>
        </row>
        <row r="257">
          <cell r="A257" t="str">
            <v>PARIS SAINT LAZARE</v>
          </cell>
        </row>
        <row r="258">
          <cell r="A258" t="str">
            <v>PARIS SAINT MAUR BP</v>
          </cell>
        </row>
        <row r="259">
          <cell r="A259" t="str">
            <v>PARIS SAINTE MARGUERITE</v>
          </cell>
        </row>
        <row r="260">
          <cell r="A260" t="str">
            <v>PARIS SAINTONGE BP</v>
          </cell>
        </row>
        <row r="261">
          <cell r="A261" t="str">
            <v>PARIS SAMBRE ET MEUSE</v>
          </cell>
        </row>
        <row r="262">
          <cell r="A262" t="str">
            <v>PARIS SEGUR</v>
          </cell>
        </row>
        <row r="263">
          <cell r="A263" t="str">
            <v>PARIS SENTIER</v>
          </cell>
        </row>
        <row r="264">
          <cell r="A264" t="str">
            <v>PARIS SEVRES-BABYLONE / RASPAIL</v>
          </cell>
        </row>
        <row r="265">
          <cell r="A265" t="str">
            <v>PARIS SIMON BOLIVAR</v>
          </cell>
        </row>
        <row r="266">
          <cell r="A266" t="str">
            <v>PARIS SORBONNE</v>
          </cell>
        </row>
        <row r="267">
          <cell r="A267" t="str">
            <v>PARIS SOULT</v>
          </cell>
        </row>
        <row r="268">
          <cell r="A268" t="str">
            <v>PARIS ST GERMAIN DES PRES / MEDICIS</v>
          </cell>
        </row>
        <row r="269">
          <cell r="A269" t="str">
            <v>PARIS TAHITI</v>
          </cell>
        </row>
        <row r="270">
          <cell r="A270" t="str">
            <v>PARIS TELEGRAPHE</v>
          </cell>
        </row>
        <row r="271">
          <cell r="A271" t="str">
            <v>PARIS TEMPLE</v>
          </cell>
        </row>
        <row r="272">
          <cell r="A272" t="str">
            <v>PARIS TERNES</v>
          </cell>
        </row>
        <row r="273">
          <cell r="A273" t="str">
            <v>PARIS TRINITE</v>
          </cell>
        </row>
        <row r="274">
          <cell r="A274" t="str">
            <v>PARIS TROCADERO CHAILLOT ETOILE</v>
          </cell>
        </row>
        <row r="275">
          <cell r="A275" t="str">
            <v>PARIS TURGOT</v>
          </cell>
        </row>
        <row r="276">
          <cell r="A276" t="str">
            <v>PARIS VAUVENARGUES</v>
          </cell>
        </row>
        <row r="277">
          <cell r="A277" t="str">
            <v>PARIS VICTOR HUGO/MONTEVIDEO</v>
          </cell>
        </row>
        <row r="278">
          <cell r="A278" t="str">
            <v>PARIS VOLONTAIRES/FRANCOIS BONVIN</v>
          </cell>
        </row>
        <row r="279">
          <cell r="A279" t="str">
            <v>PARIS VOUILLE /GEORGES BRASSENS</v>
          </cell>
        </row>
        <row r="280">
          <cell r="A280" t="str">
            <v>PIERREFITTE SUR SEINE</v>
          </cell>
        </row>
        <row r="281">
          <cell r="A281" t="str">
            <v>PONTAULT COMBAULT</v>
          </cell>
        </row>
        <row r="282">
          <cell r="A282" t="str">
            <v>PROVINS</v>
          </cell>
        </row>
        <row r="283">
          <cell r="A283" t="str">
            <v>ROISSY EN BRIE</v>
          </cell>
        </row>
        <row r="284">
          <cell r="A284" t="str">
            <v>ROMAINVILLE</v>
          </cell>
        </row>
        <row r="285">
          <cell r="A285" t="str">
            <v>ROSNY SOUS BOIS CTRE COMMERCIAL</v>
          </cell>
        </row>
        <row r="286">
          <cell r="A286" t="str">
            <v>ROSNY SOUS BOIS PRINCIPAL</v>
          </cell>
        </row>
        <row r="287">
          <cell r="A287" t="str">
            <v>SAINT DENIS BARBUSSE DIEZ</v>
          </cell>
        </row>
        <row r="288">
          <cell r="A288" t="str">
            <v>SAINT DENIS PRINCIPAL</v>
          </cell>
        </row>
        <row r="289">
          <cell r="A289" t="str">
            <v>SAINT DENIS REPUBLIQUE</v>
          </cell>
        </row>
        <row r="290">
          <cell r="A290" t="str">
            <v>SAINT FARGEAU PONTHIERRY</v>
          </cell>
        </row>
        <row r="291">
          <cell r="A291" t="str">
            <v>SAINT MANDE</v>
          </cell>
        </row>
        <row r="292">
          <cell r="A292" t="str">
            <v>SAINT MAUR BERTHELOT</v>
          </cell>
        </row>
        <row r="293">
          <cell r="A293" t="str">
            <v>SAINT MAUR DES FOSSES PRINCIPAL</v>
          </cell>
        </row>
        <row r="294">
          <cell r="A294" t="str">
            <v>SAINT OUEN GLARNER BP</v>
          </cell>
        </row>
        <row r="295">
          <cell r="A295" t="str">
            <v>SAINT OUEN PRINCIPAL</v>
          </cell>
        </row>
        <row r="296">
          <cell r="A296" t="str">
            <v>SAVIGNY LE TEMPLE</v>
          </cell>
        </row>
        <row r="297">
          <cell r="A297" t="str">
            <v>SERVICE LOGEMENT LA POSTE</v>
          </cell>
        </row>
        <row r="298">
          <cell r="A298" t="str">
            <v>SEVRAN PRINCIPAL</v>
          </cell>
        </row>
        <row r="299">
          <cell r="A299" t="str">
            <v>SEVRAN SPORTISSE</v>
          </cell>
        </row>
        <row r="300">
          <cell r="A300" t="str">
            <v>Siège</v>
          </cell>
        </row>
        <row r="301">
          <cell r="A301" t="str">
            <v>ST DENIS LA PLAINE</v>
          </cell>
        </row>
        <row r="302">
          <cell r="A302" t="str">
            <v>STAINS CLOS SAINT LAZARE</v>
          </cell>
        </row>
        <row r="303">
          <cell r="A303" t="str">
            <v>STAINS PRINCIPAL</v>
          </cell>
        </row>
        <row r="304">
          <cell r="A304" t="str">
            <v>SUCY EN BRIE</v>
          </cell>
        </row>
        <row r="305">
          <cell r="A305" t="str">
            <v>THIAIS</v>
          </cell>
        </row>
        <row r="306">
          <cell r="A306" t="str">
            <v>TORCY</v>
          </cell>
        </row>
        <row r="307">
          <cell r="A307" t="str">
            <v>TOURNAN EN BRIE</v>
          </cell>
        </row>
        <row r="308">
          <cell r="A308" t="str">
            <v>TREMBLAY EN FRANCE</v>
          </cell>
        </row>
        <row r="309">
          <cell r="A309" t="str">
            <v>VAL DE FONTENAY BP</v>
          </cell>
        </row>
        <row r="310">
          <cell r="A310" t="str">
            <v>VALENTON</v>
          </cell>
        </row>
        <row r="311">
          <cell r="A311" t="str">
            <v>VIGNEUX</v>
          </cell>
        </row>
        <row r="312">
          <cell r="A312" t="str">
            <v>VILLEJUIF PRINCIPAL</v>
          </cell>
        </row>
        <row r="313">
          <cell r="A313" t="str">
            <v>VILLEMOMBLE</v>
          </cell>
        </row>
        <row r="314">
          <cell r="A314" t="str">
            <v>VILLENEUVE LE ROI</v>
          </cell>
        </row>
        <row r="315">
          <cell r="A315" t="str">
            <v>VILLENEUVE ST GEORGES PRINCIPAL</v>
          </cell>
        </row>
        <row r="316">
          <cell r="A316" t="str">
            <v>VILLEPARISIS</v>
          </cell>
        </row>
        <row r="317">
          <cell r="A317" t="str">
            <v>VILLEPINTE</v>
          </cell>
        </row>
        <row r="318">
          <cell r="A318" t="str">
            <v>VILLETANEUSE</v>
          </cell>
        </row>
        <row r="319">
          <cell r="A319" t="str">
            <v>VINCENNES JARRY BP</v>
          </cell>
        </row>
        <row r="320">
          <cell r="A320" t="str">
            <v>VINCENNES PREVOYANCE</v>
          </cell>
        </row>
        <row r="321">
          <cell r="A321" t="str">
            <v>VINCENNES PRINCIPAL</v>
          </cell>
        </row>
        <row r="322">
          <cell r="A322" t="str">
            <v>VITRY PETIT VITRY</v>
          </cell>
        </row>
        <row r="323">
          <cell r="A323" t="str">
            <v>VITRY PORT A L ANGLAIS</v>
          </cell>
        </row>
        <row r="324">
          <cell r="A324" t="str">
            <v>VITRY SUR SEINE PRINCIPAL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66"/>
  <sheetViews>
    <sheetView workbookViewId="0">
      <selection activeCell="G3" sqref="G3"/>
    </sheetView>
  </sheetViews>
  <sheetFormatPr baseColWidth="10" defaultRowHeight="15" x14ac:dyDescent="0.25"/>
  <cols>
    <col min="6" max="6" width="27.140625" bestFit="1" customWidth="1"/>
  </cols>
  <sheetData>
    <row r="1" spans="1:15" x14ac:dyDescent="0.25">
      <c r="A1" s="16" t="s">
        <v>0</v>
      </c>
      <c r="B1" s="16" t="s">
        <v>20</v>
      </c>
      <c r="C1" s="16" t="s">
        <v>21</v>
      </c>
      <c r="D1" s="16" t="s">
        <v>22</v>
      </c>
      <c r="E1" s="16" t="s">
        <v>24</v>
      </c>
      <c r="F1" s="16" t="s">
        <v>23</v>
      </c>
      <c r="H1" s="20" t="s">
        <v>31</v>
      </c>
      <c r="J1" s="18" t="s">
        <v>41</v>
      </c>
      <c r="K1" s="16" t="s">
        <v>26</v>
      </c>
      <c r="M1" s="16" t="s">
        <v>27</v>
      </c>
      <c r="O1" s="20" t="s">
        <v>32</v>
      </c>
    </row>
    <row r="2" spans="1:15" x14ac:dyDescent="0.25">
      <c r="A2" s="3">
        <v>43101</v>
      </c>
      <c r="B2">
        <f>DAY(A2)</f>
        <v>1</v>
      </c>
      <c r="C2">
        <f>MONTH(A2)</f>
        <v>1</v>
      </c>
      <c r="D2">
        <f>YEAR(A2)</f>
        <v>2018</v>
      </c>
      <c r="E2" t="str">
        <f>D2&amp;"-"&amp;TEXT(A2-DATE(YEAR(A2),1,1)+1,"000")</f>
        <v>2018-001</v>
      </c>
      <c r="F2" t="str">
        <f t="shared" ref="F2:F65" si="0">TEXT(A2,"jjjj jj mmmm aaaa")</f>
        <v>lundi 01 janvier 2018</v>
      </c>
      <c r="H2" s="21">
        <v>43101</v>
      </c>
      <c r="J2" s="1"/>
      <c r="K2" s="55"/>
      <c r="M2" s="1" t="s">
        <v>28</v>
      </c>
      <c r="O2">
        <v>1</v>
      </c>
    </row>
    <row r="3" spans="1:15" x14ac:dyDescent="0.25">
      <c r="A3" s="3">
        <v>43102</v>
      </c>
      <c r="B3">
        <f t="shared" ref="B3:B66" si="1">DAY(A3)</f>
        <v>2</v>
      </c>
      <c r="C3">
        <f>MONTH(A3)</f>
        <v>1</v>
      </c>
      <c r="D3">
        <f>YEAR(A3)</f>
        <v>2018</v>
      </c>
      <c r="E3" t="str">
        <f t="shared" ref="E3:E66" si="2">D3&amp;"-"&amp;TEXT(A3-DATE(YEAR(A3),1,1)+1,"000")</f>
        <v>2018-002</v>
      </c>
      <c r="F3" t="str">
        <f t="shared" si="0"/>
        <v>mardi 02 janvier 2018</v>
      </c>
      <c r="H3" s="21">
        <v>43132</v>
      </c>
      <c r="J3" s="1" t="s">
        <v>40</v>
      </c>
      <c r="K3" s="55" t="s">
        <v>39</v>
      </c>
      <c r="M3" s="1" t="s">
        <v>29</v>
      </c>
    </row>
    <row r="4" spans="1:15" x14ac:dyDescent="0.25">
      <c r="A4" s="3">
        <v>43103</v>
      </c>
      <c r="B4">
        <f t="shared" si="1"/>
        <v>3</v>
      </c>
      <c r="C4">
        <f>MONTH(A4)</f>
        <v>1</v>
      </c>
      <c r="D4">
        <f>YEAR(A4)</f>
        <v>2018</v>
      </c>
      <c r="E4" t="str">
        <f t="shared" si="2"/>
        <v>2018-003</v>
      </c>
      <c r="F4" t="str">
        <f t="shared" si="0"/>
        <v>mercredi 03 janvier 2018</v>
      </c>
      <c r="H4" s="21">
        <v>43160</v>
      </c>
      <c r="J4" s="4"/>
      <c r="K4" s="55"/>
      <c r="M4" s="1" t="s">
        <v>10</v>
      </c>
    </row>
    <row r="5" spans="1:15" x14ac:dyDescent="0.25">
      <c r="A5" s="3">
        <v>43104</v>
      </c>
      <c r="B5">
        <f t="shared" si="1"/>
        <v>4</v>
      </c>
      <c r="C5">
        <f>MONTH(A5)</f>
        <v>1</v>
      </c>
      <c r="D5">
        <f>YEAR(A5)</f>
        <v>2018</v>
      </c>
      <c r="E5" t="str">
        <f t="shared" si="2"/>
        <v>2018-004</v>
      </c>
      <c r="F5" t="str">
        <f t="shared" si="0"/>
        <v>jeudi 04 janvier 2018</v>
      </c>
      <c r="H5" s="21">
        <v>43191</v>
      </c>
      <c r="J5" s="1"/>
      <c r="K5" s="55"/>
      <c r="M5" s="1" t="s">
        <v>30</v>
      </c>
    </row>
    <row r="6" spans="1:15" x14ac:dyDescent="0.25">
      <c r="A6" s="3">
        <v>43105</v>
      </c>
      <c r="B6">
        <f t="shared" si="1"/>
        <v>5</v>
      </c>
      <c r="C6">
        <f t="shared" ref="C6:C69" si="3">MONTH(A6)</f>
        <v>1</v>
      </c>
      <c r="D6">
        <f t="shared" ref="D6:D69" si="4">YEAR(A6)</f>
        <v>2018</v>
      </c>
      <c r="E6" t="str">
        <f t="shared" si="2"/>
        <v>2018-005</v>
      </c>
      <c r="F6" t="str">
        <f t="shared" si="0"/>
        <v>vendredi 05 janvier 2018</v>
      </c>
      <c r="H6" s="21">
        <v>43221</v>
      </c>
      <c r="J6" s="4"/>
      <c r="K6" s="55"/>
      <c r="M6" s="1" t="s">
        <v>11</v>
      </c>
    </row>
    <row r="7" spans="1:15" x14ac:dyDescent="0.25">
      <c r="A7" s="3">
        <v>43106</v>
      </c>
      <c r="B7">
        <f t="shared" si="1"/>
        <v>6</v>
      </c>
      <c r="C7">
        <f t="shared" si="3"/>
        <v>1</v>
      </c>
      <c r="D7">
        <f t="shared" si="4"/>
        <v>2018</v>
      </c>
      <c r="E7" t="str">
        <f t="shared" si="2"/>
        <v>2018-006</v>
      </c>
      <c r="F7" t="str">
        <f t="shared" si="0"/>
        <v>samedi 06 janvier 2018</v>
      </c>
      <c r="H7" s="21">
        <v>43252</v>
      </c>
      <c r="J7" s="1"/>
      <c r="K7" s="55"/>
      <c r="M7" s="1" t="s">
        <v>9</v>
      </c>
    </row>
    <row r="8" spans="1:15" x14ac:dyDescent="0.25">
      <c r="A8" s="3">
        <v>43107</v>
      </c>
      <c r="B8">
        <f t="shared" si="1"/>
        <v>7</v>
      </c>
      <c r="C8">
        <f t="shared" si="3"/>
        <v>1</v>
      </c>
      <c r="D8">
        <f t="shared" si="4"/>
        <v>2018</v>
      </c>
      <c r="E8" t="str">
        <f t="shared" si="2"/>
        <v>2018-007</v>
      </c>
      <c r="F8" t="str">
        <f t="shared" si="0"/>
        <v>dimanche 07 janvier 2018</v>
      </c>
      <c r="H8" s="21">
        <v>43282</v>
      </c>
      <c r="J8" s="4"/>
      <c r="K8" s="56"/>
    </row>
    <row r="9" spans="1:15" x14ac:dyDescent="0.25">
      <c r="A9" s="3">
        <v>43108</v>
      </c>
      <c r="B9">
        <f t="shared" si="1"/>
        <v>8</v>
      </c>
      <c r="C9">
        <f t="shared" si="3"/>
        <v>1</v>
      </c>
      <c r="D9">
        <f t="shared" si="4"/>
        <v>2018</v>
      </c>
      <c r="E9" t="str">
        <f t="shared" si="2"/>
        <v>2018-008</v>
      </c>
      <c r="F9" t="str">
        <f t="shared" si="0"/>
        <v>lundi 08 janvier 2018</v>
      </c>
      <c r="H9" s="21">
        <v>43313</v>
      </c>
      <c r="J9" s="4"/>
      <c r="K9" s="55"/>
    </row>
    <row r="10" spans="1:15" x14ac:dyDescent="0.25">
      <c r="A10" s="3">
        <v>43109</v>
      </c>
      <c r="B10">
        <f t="shared" si="1"/>
        <v>9</v>
      </c>
      <c r="C10">
        <f t="shared" si="3"/>
        <v>1</v>
      </c>
      <c r="D10">
        <f t="shared" si="4"/>
        <v>2018</v>
      </c>
      <c r="E10" t="str">
        <f t="shared" si="2"/>
        <v>2018-009</v>
      </c>
      <c r="F10" t="str">
        <f t="shared" si="0"/>
        <v>mardi 09 janvier 2018</v>
      </c>
      <c r="H10" s="21">
        <v>43344</v>
      </c>
    </row>
    <row r="11" spans="1:15" x14ac:dyDescent="0.25">
      <c r="A11" s="3">
        <v>43110</v>
      </c>
      <c r="B11">
        <f t="shared" si="1"/>
        <v>10</v>
      </c>
      <c r="C11">
        <f t="shared" si="3"/>
        <v>1</v>
      </c>
      <c r="D11">
        <f t="shared" si="4"/>
        <v>2018</v>
      </c>
      <c r="E11" t="str">
        <f t="shared" si="2"/>
        <v>2018-010</v>
      </c>
      <c r="F11" t="str">
        <f t="shared" si="0"/>
        <v>mercredi 10 janvier 2018</v>
      </c>
      <c r="H11" s="21">
        <v>43374</v>
      </c>
    </row>
    <row r="12" spans="1:15" x14ac:dyDescent="0.25">
      <c r="A12" s="3">
        <v>43111</v>
      </c>
      <c r="B12">
        <f t="shared" si="1"/>
        <v>11</v>
      </c>
      <c r="C12">
        <f t="shared" si="3"/>
        <v>1</v>
      </c>
      <c r="D12">
        <f t="shared" si="4"/>
        <v>2018</v>
      </c>
      <c r="E12" t="str">
        <f t="shared" si="2"/>
        <v>2018-011</v>
      </c>
      <c r="F12" t="str">
        <f t="shared" si="0"/>
        <v>jeudi 11 janvier 2018</v>
      </c>
      <c r="H12" s="21">
        <v>43405</v>
      </c>
    </row>
    <row r="13" spans="1:15" x14ac:dyDescent="0.25">
      <c r="A13" s="3">
        <v>43112</v>
      </c>
      <c r="B13">
        <f t="shared" si="1"/>
        <v>12</v>
      </c>
      <c r="C13">
        <f t="shared" si="3"/>
        <v>1</v>
      </c>
      <c r="D13">
        <f t="shared" si="4"/>
        <v>2018</v>
      </c>
      <c r="E13" t="str">
        <f t="shared" si="2"/>
        <v>2018-012</v>
      </c>
      <c r="F13" t="str">
        <f t="shared" si="0"/>
        <v>vendredi 12 janvier 2018</v>
      </c>
      <c r="H13" s="21">
        <v>43435</v>
      </c>
    </row>
    <row r="14" spans="1:15" x14ac:dyDescent="0.25">
      <c r="A14" s="3">
        <v>43113</v>
      </c>
      <c r="B14">
        <f t="shared" si="1"/>
        <v>13</v>
      </c>
      <c r="C14">
        <f t="shared" si="3"/>
        <v>1</v>
      </c>
      <c r="D14">
        <f t="shared" si="4"/>
        <v>2018</v>
      </c>
      <c r="E14" t="str">
        <f t="shared" si="2"/>
        <v>2018-013</v>
      </c>
      <c r="F14" t="str">
        <f t="shared" si="0"/>
        <v>samedi 13 janvier 2018</v>
      </c>
    </row>
    <row r="15" spans="1:15" x14ac:dyDescent="0.25">
      <c r="A15" s="3">
        <v>43114</v>
      </c>
      <c r="B15">
        <f t="shared" si="1"/>
        <v>14</v>
      </c>
      <c r="C15">
        <f t="shared" si="3"/>
        <v>1</v>
      </c>
      <c r="D15">
        <f t="shared" si="4"/>
        <v>2018</v>
      </c>
      <c r="E15" t="str">
        <f t="shared" si="2"/>
        <v>2018-014</v>
      </c>
      <c r="F15" t="str">
        <f t="shared" si="0"/>
        <v>dimanche 14 janvier 2018</v>
      </c>
    </row>
    <row r="16" spans="1:15" x14ac:dyDescent="0.25">
      <c r="A16" s="3">
        <v>43115</v>
      </c>
      <c r="B16">
        <f t="shared" si="1"/>
        <v>15</v>
      </c>
      <c r="C16">
        <f t="shared" si="3"/>
        <v>1</v>
      </c>
      <c r="D16">
        <f t="shared" si="4"/>
        <v>2018</v>
      </c>
      <c r="E16" t="str">
        <f t="shared" si="2"/>
        <v>2018-015</v>
      </c>
      <c r="F16" t="str">
        <f t="shared" si="0"/>
        <v>lundi 15 janvier 2018</v>
      </c>
    </row>
    <row r="17" spans="1:6" x14ac:dyDescent="0.25">
      <c r="A17" s="3">
        <v>43116</v>
      </c>
      <c r="B17">
        <f t="shared" si="1"/>
        <v>16</v>
      </c>
      <c r="C17">
        <f t="shared" si="3"/>
        <v>1</v>
      </c>
      <c r="D17">
        <f t="shared" si="4"/>
        <v>2018</v>
      </c>
      <c r="E17" t="str">
        <f t="shared" si="2"/>
        <v>2018-016</v>
      </c>
      <c r="F17" t="str">
        <f t="shared" si="0"/>
        <v>mardi 16 janvier 2018</v>
      </c>
    </row>
    <row r="18" spans="1:6" x14ac:dyDescent="0.25">
      <c r="A18" s="3">
        <v>43117</v>
      </c>
      <c r="B18">
        <f t="shared" si="1"/>
        <v>17</v>
      </c>
      <c r="C18">
        <f t="shared" si="3"/>
        <v>1</v>
      </c>
      <c r="D18">
        <f t="shared" si="4"/>
        <v>2018</v>
      </c>
      <c r="E18" t="str">
        <f t="shared" si="2"/>
        <v>2018-017</v>
      </c>
      <c r="F18" t="str">
        <f t="shared" si="0"/>
        <v>mercredi 17 janvier 2018</v>
      </c>
    </row>
    <row r="19" spans="1:6" x14ac:dyDescent="0.25">
      <c r="A19" s="3">
        <v>43118</v>
      </c>
      <c r="B19">
        <f t="shared" si="1"/>
        <v>18</v>
      </c>
      <c r="C19">
        <f t="shared" si="3"/>
        <v>1</v>
      </c>
      <c r="D19">
        <f t="shared" si="4"/>
        <v>2018</v>
      </c>
      <c r="E19" t="str">
        <f t="shared" si="2"/>
        <v>2018-018</v>
      </c>
      <c r="F19" t="str">
        <f t="shared" si="0"/>
        <v>jeudi 18 janvier 2018</v>
      </c>
    </row>
    <row r="20" spans="1:6" x14ac:dyDescent="0.25">
      <c r="A20" s="3">
        <v>43119</v>
      </c>
      <c r="B20">
        <f t="shared" si="1"/>
        <v>19</v>
      </c>
      <c r="C20">
        <f t="shared" si="3"/>
        <v>1</v>
      </c>
      <c r="D20">
        <f t="shared" si="4"/>
        <v>2018</v>
      </c>
      <c r="E20" t="str">
        <f t="shared" si="2"/>
        <v>2018-019</v>
      </c>
      <c r="F20" t="str">
        <f t="shared" si="0"/>
        <v>vendredi 19 janvier 2018</v>
      </c>
    </row>
    <row r="21" spans="1:6" x14ac:dyDescent="0.25">
      <c r="A21" s="3">
        <v>43120</v>
      </c>
      <c r="B21">
        <f t="shared" si="1"/>
        <v>20</v>
      </c>
      <c r="C21">
        <f t="shared" si="3"/>
        <v>1</v>
      </c>
      <c r="D21">
        <f t="shared" si="4"/>
        <v>2018</v>
      </c>
      <c r="E21" t="str">
        <f t="shared" si="2"/>
        <v>2018-020</v>
      </c>
      <c r="F21" t="str">
        <f t="shared" si="0"/>
        <v>samedi 20 janvier 2018</v>
      </c>
    </row>
    <row r="22" spans="1:6" x14ac:dyDescent="0.25">
      <c r="A22" s="3">
        <v>43121</v>
      </c>
      <c r="B22">
        <f t="shared" si="1"/>
        <v>21</v>
      </c>
      <c r="C22">
        <f t="shared" si="3"/>
        <v>1</v>
      </c>
      <c r="D22">
        <f t="shared" si="4"/>
        <v>2018</v>
      </c>
      <c r="E22" t="str">
        <f t="shared" si="2"/>
        <v>2018-021</v>
      </c>
      <c r="F22" t="str">
        <f t="shared" si="0"/>
        <v>dimanche 21 janvier 2018</v>
      </c>
    </row>
    <row r="23" spans="1:6" x14ac:dyDescent="0.25">
      <c r="A23" s="3">
        <v>43122</v>
      </c>
      <c r="B23">
        <f t="shared" si="1"/>
        <v>22</v>
      </c>
      <c r="C23">
        <f t="shared" si="3"/>
        <v>1</v>
      </c>
      <c r="D23">
        <f t="shared" si="4"/>
        <v>2018</v>
      </c>
      <c r="E23" t="str">
        <f t="shared" si="2"/>
        <v>2018-022</v>
      </c>
      <c r="F23" t="str">
        <f t="shared" si="0"/>
        <v>lundi 22 janvier 2018</v>
      </c>
    </row>
    <row r="24" spans="1:6" x14ac:dyDescent="0.25">
      <c r="A24" s="3">
        <v>43123</v>
      </c>
      <c r="B24">
        <f t="shared" si="1"/>
        <v>23</v>
      </c>
      <c r="C24">
        <f t="shared" si="3"/>
        <v>1</v>
      </c>
      <c r="D24">
        <f t="shared" si="4"/>
        <v>2018</v>
      </c>
      <c r="E24" t="str">
        <f t="shared" si="2"/>
        <v>2018-023</v>
      </c>
      <c r="F24" t="str">
        <f t="shared" si="0"/>
        <v>mardi 23 janvier 2018</v>
      </c>
    </row>
    <row r="25" spans="1:6" x14ac:dyDescent="0.25">
      <c r="A25" s="3">
        <v>43124</v>
      </c>
      <c r="B25">
        <f t="shared" si="1"/>
        <v>24</v>
      </c>
      <c r="C25">
        <f t="shared" si="3"/>
        <v>1</v>
      </c>
      <c r="D25">
        <f t="shared" si="4"/>
        <v>2018</v>
      </c>
      <c r="E25" t="str">
        <f t="shared" si="2"/>
        <v>2018-024</v>
      </c>
      <c r="F25" t="str">
        <f t="shared" si="0"/>
        <v>mercredi 24 janvier 2018</v>
      </c>
    </row>
    <row r="26" spans="1:6" x14ac:dyDescent="0.25">
      <c r="A26" s="3">
        <v>43125</v>
      </c>
      <c r="B26">
        <f t="shared" si="1"/>
        <v>25</v>
      </c>
      <c r="C26">
        <f t="shared" si="3"/>
        <v>1</v>
      </c>
      <c r="D26">
        <f t="shared" si="4"/>
        <v>2018</v>
      </c>
      <c r="E26" t="str">
        <f t="shared" si="2"/>
        <v>2018-025</v>
      </c>
      <c r="F26" t="str">
        <f t="shared" si="0"/>
        <v>jeudi 25 janvier 2018</v>
      </c>
    </row>
    <row r="27" spans="1:6" x14ac:dyDescent="0.25">
      <c r="A27" s="3">
        <v>43126</v>
      </c>
      <c r="B27">
        <f t="shared" si="1"/>
        <v>26</v>
      </c>
      <c r="C27">
        <f t="shared" si="3"/>
        <v>1</v>
      </c>
      <c r="D27">
        <f t="shared" si="4"/>
        <v>2018</v>
      </c>
      <c r="E27" t="str">
        <f t="shared" si="2"/>
        <v>2018-026</v>
      </c>
      <c r="F27" t="str">
        <f t="shared" si="0"/>
        <v>vendredi 26 janvier 2018</v>
      </c>
    </row>
    <row r="28" spans="1:6" x14ac:dyDescent="0.25">
      <c r="A28" s="3">
        <v>43127</v>
      </c>
      <c r="B28">
        <f t="shared" si="1"/>
        <v>27</v>
      </c>
      <c r="C28">
        <f t="shared" si="3"/>
        <v>1</v>
      </c>
      <c r="D28">
        <f t="shared" si="4"/>
        <v>2018</v>
      </c>
      <c r="E28" t="str">
        <f t="shared" si="2"/>
        <v>2018-027</v>
      </c>
      <c r="F28" t="str">
        <f t="shared" si="0"/>
        <v>samedi 27 janvier 2018</v>
      </c>
    </row>
    <row r="29" spans="1:6" x14ac:dyDescent="0.25">
      <c r="A29" s="3">
        <v>43128</v>
      </c>
      <c r="B29">
        <f t="shared" si="1"/>
        <v>28</v>
      </c>
      <c r="C29">
        <f t="shared" si="3"/>
        <v>1</v>
      </c>
      <c r="D29">
        <f t="shared" si="4"/>
        <v>2018</v>
      </c>
      <c r="E29" t="str">
        <f t="shared" si="2"/>
        <v>2018-028</v>
      </c>
      <c r="F29" t="str">
        <f t="shared" si="0"/>
        <v>dimanche 28 janvier 2018</v>
      </c>
    </row>
    <row r="30" spans="1:6" x14ac:dyDescent="0.25">
      <c r="A30" s="3">
        <v>43129</v>
      </c>
      <c r="B30">
        <f t="shared" si="1"/>
        <v>29</v>
      </c>
      <c r="C30">
        <f t="shared" si="3"/>
        <v>1</v>
      </c>
      <c r="D30">
        <f t="shared" si="4"/>
        <v>2018</v>
      </c>
      <c r="E30" t="str">
        <f t="shared" si="2"/>
        <v>2018-029</v>
      </c>
      <c r="F30" t="str">
        <f t="shared" si="0"/>
        <v>lundi 29 janvier 2018</v>
      </c>
    </row>
    <row r="31" spans="1:6" x14ac:dyDescent="0.25">
      <c r="A31" s="3">
        <v>43130</v>
      </c>
      <c r="B31">
        <f t="shared" si="1"/>
        <v>30</v>
      </c>
      <c r="C31">
        <f t="shared" si="3"/>
        <v>1</v>
      </c>
      <c r="D31">
        <f t="shared" si="4"/>
        <v>2018</v>
      </c>
      <c r="E31" t="str">
        <f t="shared" si="2"/>
        <v>2018-030</v>
      </c>
      <c r="F31" t="str">
        <f t="shared" si="0"/>
        <v>mardi 30 janvier 2018</v>
      </c>
    </row>
    <row r="32" spans="1:6" x14ac:dyDescent="0.25">
      <c r="A32" s="3">
        <v>43131</v>
      </c>
      <c r="B32">
        <f t="shared" si="1"/>
        <v>31</v>
      </c>
      <c r="C32">
        <f t="shared" si="3"/>
        <v>1</v>
      </c>
      <c r="D32">
        <f t="shared" si="4"/>
        <v>2018</v>
      </c>
      <c r="E32" t="str">
        <f t="shared" si="2"/>
        <v>2018-031</v>
      </c>
      <c r="F32" t="str">
        <f t="shared" si="0"/>
        <v>mercredi 31 janvier 2018</v>
      </c>
    </row>
    <row r="33" spans="1:6" x14ac:dyDescent="0.25">
      <c r="A33" s="3">
        <v>43132</v>
      </c>
      <c r="B33">
        <f t="shared" si="1"/>
        <v>1</v>
      </c>
      <c r="C33">
        <f t="shared" si="3"/>
        <v>2</v>
      </c>
      <c r="D33">
        <f t="shared" si="4"/>
        <v>2018</v>
      </c>
      <c r="E33" t="str">
        <f t="shared" si="2"/>
        <v>2018-032</v>
      </c>
      <c r="F33" t="str">
        <f t="shared" si="0"/>
        <v>jeudi 01 février 2018</v>
      </c>
    </row>
    <row r="34" spans="1:6" x14ac:dyDescent="0.25">
      <c r="A34" s="3">
        <v>43133</v>
      </c>
      <c r="B34">
        <f t="shared" si="1"/>
        <v>2</v>
      </c>
      <c r="C34">
        <f t="shared" si="3"/>
        <v>2</v>
      </c>
      <c r="D34">
        <f t="shared" si="4"/>
        <v>2018</v>
      </c>
      <c r="E34" t="str">
        <f t="shared" si="2"/>
        <v>2018-033</v>
      </c>
      <c r="F34" t="str">
        <f t="shared" si="0"/>
        <v>vendredi 02 février 2018</v>
      </c>
    </row>
    <row r="35" spans="1:6" x14ac:dyDescent="0.25">
      <c r="A35" s="3">
        <v>43134</v>
      </c>
      <c r="B35">
        <f t="shared" si="1"/>
        <v>3</v>
      </c>
      <c r="C35">
        <f t="shared" si="3"/>
        <v>2</v>
      </c>
      <c r="D35">
        <f t="shared" si="4"/>
        <v>2018</v>
      </c>
      <c r="E35" t="str">
        <f t="shared" si="2"/>
        <v>2018-034</v>
      </c>
      <c r="F35" t="str">
        <f t="shared" si="0"/>
        <v>samedi 03 février 2018</v>
      </c>
    </row>
    <row r="36" spans="1:6" x14ac:dyDescent="0.25">
      <c r="A36" s="3">
        <v>43135</v>
      </c>
      <c r="B36">
        <f t="shared" si="1"/>
        <v>4</v>
      </c>
      <c r="C36">
        <f t="shared" si="3"/>
        <v>2</v>
      </c>
      <c r="D36">
        <f t="shared" si="4"/>
        <v>2018</v>
      </c>
      <c r="E36" t="str">
        <f t="shared" si="2"/>
        <v>2018-035</v>
      </c>
      <c r="F36" t="str">
        <f t="shared" si="0"/>
        <v>dimanche 04 février 2018</v>
      </c>
    </row>
    <row r="37" spans="1:6" x14ac:dyDescent="0.25">
      <c r="A37" s="3">
        <v>43136</v>
      </c>
      <c r="B37">
        <f t="shared" si="1"/>
        <v>5</v>
      </c>
      <c r="C37">
        <f t="shared" si="3"/>
        <v>2</v>
      </c>
      <c r="D37">
        <f t="shared" si="4"/>
        <v>2018</v>
      </c>
      <c r="E37" t="str">
        <f t="shared" si="2"/>
        <v>2018-036</v>
      </c>
      <c r="F37" t="str">
        <f t="shared" si="0"/>
        <v>lundi 05 février 2018</v>
      </c>
    </row>
    <row r="38" spans="1:6" x14ac:dyDescent="0.25">
      <c r="A38" s="3">
        <v>43137</v>
      </c>
      <c r="B38">
        <f t="shared" si="1"/>
        <v>6</v>
      </c>
      <c r="C38">
        <f t="shared" si="3"/>
        <v>2</v>
      </c>
      <c r="D38">
        <f t="shared" si="4"/>
        <v>2018</v>
      </c>
      <c r="E38" t="str">
        <f t="shared" si="2"/>
        <v>2018-037</v>
      </c>
      <c r="F38" t="str">
        <f t="shared" si="0"/>
        <v>mardi 06 février 2018</v>
      </c>
    </row>
    <row r="39" spans="1:6" x14ac:dyDescent="0.25">
      <c r="A39" s="3">
        <v>43138</v>
      </c>
      <c r="B39">
        <f t="shared" si="1"/>
        <v>7</v>
      </c>
      <c r="C39">
        <f t="shared" si="3"/>
        <v>2</v>
      </c>
      <c r="D39">
        <f t="shared" si="4"/>
        <v>2018</v>
      </c>
      <c r="E39" t="str">
        <f t="shared" si="2"/>
        <v>2018-038</v>
      </c>
      <c r="F39" t="str">
        <f t="shared" si="0"/>
        <v>mercredi 07 février 2018</v>
      </c>
    </row>
    <row r="40" spans="1:6" x14ac:dyDescent="0.25">
      <c r="A40" s="3">
        <v>43139</v>
      </c>
      <c r="B40">
        <f t="shared" si="1"/>
        <v>8</v>
      </c>
      <c r="C40">
        <f t="shared" si="3"/>
        <v>2</v>
      </c>
      <c r="D40">
        <f t="shared" si="4"/>
        <v>2018</v>
      </c>
      <c r="E40" t="str">
        <f t="shared" si="2"/>
        <v>2018-039</v>
      </c>
      <c r="F40" t="str">
        <f t="shared" si="0"/>
        <v>jeudi 08 février 2018</v>
      </c>
    </row>
    <row r="41" spans="1:6" x14ac:dyDescent="0.25">
      <c r="A41" s="3">
        <v>43140</v>
      </c>
      <c r="B41">
        <f t="shared" si="1"/>
        <v>9</v>
      </c>
      <c r="C41">
        <f t="shared" si="3"/>
        <v>2</v>
      </c>
      <c r="D41">
        <f t="shared" si="4"/>
        <v>2018</v>
      </c>
      <c r="E41" t="str">
        <f t="shared" si="2"/>
        <v>2018-040</v>
      </c>
      <c r="F41" t="str">
        <f t="shared" si="0"/>
        <v>vendredi 09 février 2018</v>
      </c>
    </row>
    <row r="42" spans="1:6" x14ac:dyDescent="0.25">
      <c r="A42" s="3">
        <v>43141</v>
      </c>
      <c r="B42">
        <f t="shared" si="1"/>
        <v>10</v>
      </c>
      <c r="C42">
        <f t="shared" si="3"/>
        <v>2</v>
      </c>
      <c r="D42">
        <f t="shared" si="4"/>
        <v>2018</v>
      </c>
      <c r="E42" t="str">
        <f t="shared" si="2"/>
        <v>2018-041</v>
      </c>
      <c r="F42" t="str">
        <f t="shared" si="0"/>
        <v>samedi 10 février 2018</v>
      </c>
    </row>
    <row r="43" spans="1:6" x14ac:dyDescent="0.25">
      <c r="A43" s="3">
        <v>43142</v>
      </c>
      <c r="B43">
        <f t="shared" si="1"/>
        <v>11</v>
      </c>
      <c r="C43">
        <f t="shared" si="3"/>
        <v>2</v>
      </c>
      <c r="D43">
        <f t="shared" si="4"/>
        <v>2018</v>
      </c>
      <c r="E43" t="str">
        <f t="shared" si="2"/>
        <v>2018-042</v>
      </c>
      <c r="F43" t="str">
        <f t="shared" si="0"/>
        <v>dimanche 11 février 2018</v>
      </c>
    </row>
    <row r="44" spans="1:6" x14ac:dyDescent="0.25">
      <c r="A44" s="3">
        <v>43143</v>
      </c>
      <c r="B44">
        <f t="shared" si="1"/>
        <v>12</v>
      </c>
      <c r="C44">
        <f t="shared" si="3"/>
        <v>2</v>
      </c>
      <c r="D44">
        <f t="shared" si="4"/>
        <v>2018</v>
      </c>
      <c r="E44" t="str">
        <f t="shared" si="2"/>
        <v>2018-043</v>
      </c>
      <c r="F44" t="str">
        <f t="shared" si="0"/>
        <v>lundi 12 février 2018</v>
      </c>
    </row>
    <row r="45" spans="1:6" x14ac:dyDescent="0.25">
      <c r="A45" s="3">
        <v>43144</v>
      </c>
      <c r="B45">
        <f t="shared" si="1"/>
        <v>13</v>
      </c>
      <c r="C45">
        <f t="shared" si="3"/>
        <v>2</v>
      </c>
      <c r="D45">
        <f t="shared" si="4"/>
        <v>2018</v>
      </c>
      <c r="E45" t="str">
        <f t="shared" si="2"/>
        <v>2018-044</v>
      </c>
      <c r="F45" t="str">
        <f t="shared" si="0"/>
        <v>mardi 13 février 2018</v>
      </c>
    </row>
    <row r="46" spans="1:6" x14ac:dyDescent="0.25">
      <c r="A46" s="3">
        <v>43145</v>
      </c>
      <c r="B46">
        <f t="shared" si="1"/>
        <v>14</v>
      </c>
      <c r="C46">
        <f t="shared" si="3"/>
        <v>2</v>
      </c>
      <c r="D46">
        <f t="shared" si="4"/>
        <v>2018</v>
      </c>
      <c r="E46" t="str">
        <f t="shared" si="2"/>
        <v>2018-045</v>
      </c>
      <c r="F46" t="str">
        <f t="shared" si="0"/>
        <v>mercredi 14 février 2018</v>
      </c>
    </row>
    <row r="47" spans="1:6" x14ac:dyDescent="0.25">
      <c r="A47" s="3">
        <v>43146</v>
      </c>
      <c r="B47">
        <f t="shared" si="1"/>
        <v>15</v>
      </c>
      <c r="C47">
        <f t="shared" si="3"/>
        <v>2</v>
      </c>
      <c r="D47">
        <f t="shared" si="4"/>
        <v>2018</v>
      </c>
      <c r="E47" t="str">
        <f t="shared" si="2"/>
        <v>2018-046</v>
      </c>
      <c r="F47" t="str">
        <f t="shared" si="0"/>
        <v>jeudi 15 février 2018</v>
      </c>
    </row>
    <row r="48" spans="1:6" x14ac:dyDescent="0.25">
      <c r="A48" s="3">
        <v>43147</v>
      </c>
      <c r="B48">
        <f t="shared" si="1"/>
        <v>16</v>
      </c>
      <c r="C48">
        <f t="shared" si="3"/>
        <v>2</v>
      </c>
      <c r="D48">
        <f t="shared" si="4"/>
        <v>2018</v>
      </c>
      <c r="E48" t="str">
        <f t="shared" si="2"/>
        <v>2018-047</v>
      </c>
      <c r="F48" t="str">
        <f t="shared" si="0"/>
        <v>vendredi 16 février 2018</v>
      </c>
    </row>
    <row r="49" spans="1:6" x14ac:dyDescent="0.25">
      <c r="A49" s="3">
        <v>43148</v>
      </c>
      <c r="B49">
        <f t="shared" si="1"/>
        <v>17</v>
      </c>
      <c r="C49">
        <f t="shared" si="3"/>
        <v>2</v>
      </c>
      <c r="D49">
        <f t="shared" si="4"/>
        <v>2018</v>
      </c>
      <c r="E49" t="str">
        <f t="shared" si="2"/>
        <v>2018-048</v>
      </c>
      <c r="F49" t="str">
        <f t="shared" si="0"/>
        <v>samedi 17 février 2018</v>
      </c>
    </row>
    <row r="50" spans="1:6" x14ac:dyDescent="0.25">
      <c r="A50" s="3">
        <v>43149</v>
      </c>
      <c r="B50">
        <f t="shared" si="1"/>
        <v>18</v>
      </c>
      <c r="C50">
        <f t="shared" si="3"/>
        <v>2</v>
      </c>
      <c r="D50">
        <f t="shared" si="4"/>
        <v>2018</v>
      </c>
      <c r="E50" t="str">
        <f t="shared" si="2"/>
        <v>2018-049</v>
      </c>
      <c r="F50" t="str">
        <f t="shared" si="0"/>
        <v>dimanche 18 février 2018</v>
      </c>
    </row>
    <row r="51" spans="1:6" x14ac:dyDescent="0.25">
      <c r="A51" s="3">
        <v>43150</v>
      </c>
      <c r="B51">
        <f t="shared" si="1"/>
        <v>19</v>
      </c>
      <c r="C51">
        <f t="shared" si="3"/>
        <v>2</v>
      </c>
      <c r="D51">
        <f t="shared" si="4"/>
        <v>2018</v>
      </c>
      <c r="E51" t="str">
        <f t="shared" si="2"/>
        <v>2018-050</v>
      </c>
      <c r="F51" t="str">
        <f t="shared" si="0"/>
        <v>lundi 19 février 2018</v>
      </c>
    </row>
    <row r="52" spans="1:6" x14ac:dyDescent="0.25">
      <c r="A52" s="3">
        <v>43151</v>
      </c>
      <c r="B52">
        <f t="shared" si="1"/>
        <v>20</v>
      </c>
      <c r="C52">
        <f t="shared" si="3"/>
        <v>2</v>
      </c>
      <c r="D52">
        <f t="shared" si="4"/>
        <v>2018</v>
      </c>
      <c r="E52" t="str">
        <f t="shared" si="2"/>
        <v>2018-051</v>
      </c>
      <c r="F52" t="str">
        <f t="shared" si="0"/>
        <v>mardi 20 février 2018</v>
      </c>
    </row>
    <row r="53" spans="1:6" x14ac:dyDescent="0.25">
      <c r="A53" s="3">
        <v>43152</v>
      </c>
      <c r="B53">
        <f t="shared" si="1"/>
        <v>21</v>
      </c>
      <c r="C53">
        <f t="shared" si="3"/>
        <v>2</v>
      </c>
      <c r="D53">
        <f t="shared" si="4"/>
        <v>2018</v>
      </c>
      <c r="E53" t="str">
        <f t="shared" si="2"/>
        <v>2018-052</v>
      </c>
      <c r="F53" t="str">
        <f t="shared" si="0"/>
        <v>mercredi 21 février 2018</v>
      </c>
    </row>
    <row r="54" spans="1:6" x14ac:dyDescent="0.25">
      <c r="A54" s="3">
        <v>43153</v>
      </c>
      <c r="B54">
        <f t="shared" si="1"/>
        <v>22</v>
      </c>
      <c r="C54">
        <f t="shared" si="3"/>
        <v>2</v>
      </c>
      <c r="D54">
        <f t="shared" si="4"/>
        <v>2018</v>
      </c>
      <c r="E54" t="str">
        <f t="shared" si="2"/>
        <v>2018-053</v>
      </c>
      <c r="F54" t="str">
        <f t="shared" si="0"/>
        <v>jeudi 22 février 2018</v>
      </c>
    </row>
    <row r="55" spans="1:6" x14ac:dyDescent="0.25">
      <c r="A55" s="3">
        <v>43154</v>
      </c>
      <c r="B55">
        <f t="shared" si="1"/>
        <v>23</v>
      </c>
      <c r="C55">
        <f t="shared" si="3"/>
        <v>2</v>
      </c>
      <c r="D55">
        <f t="shared" si="4"/>
        <v>2018</v>
      </c>
      <c r="E55" t="str">
        <f t="shared" si="2"/>
        <v>2018-054</v>
      </c>
      <c r="F55" t="str">
        <f t="shared" si="0"/>
        <v>vendredi 23 février 2018</v>
      </c>
    </row>
    <row r="56" spans="1:6" x14ac:dyDescent="0.25">
      <c r="A56" s="3">
        <v>43155</v>
      </c>
      <c r="B56">
        <f t="shared" si="1"/>
        <v>24</v>
      </c>
      <c r="C56">
        <f t="shared" si="3"/>
        <v>2</v>
      </c>
      <c r="D56">
        <f t="shared" si="4"/>
        <v>2018</v>
      </c>
      <c r="E56" t="str">
        <f t="shared" si="2"/>
        <v>2018-055</v>
      </c>
      <c r="F56" t="str">
        <f t="shared" si="0"/>
        <v>samedi 24 février 2018</v>
      </c>
    </row>
    <row r="57" spans="1:6" x14ac:dyDescent="0.25">
      <c r="A57" s="3">
        <v>43156</v>
      </c>
      <c r="B57">
        <f t="shared" si="1"/>
        <v>25</v>
      </c>
      <c r="C57">
        <f t="shared" si="3"/>
        <v>2</v>
      </c>
      <c r="D57">
        <f t="shared" si="4"/>
        <v>2018</v>
      </c>
      <c r="E57" t="str">
        <f t="shared" si="2"/>
        <v>2018-056</v>
      </c>
      <c r="F57" t="str">
        <f t="shared" si="0"/>
        <v>dimanche 25 février 2018</v>
      </c>
    </row>
    <row r="58" spans="1:6" x14ac:dyDescent="0.25">
      <c r="A58" s="3">
        <v>43157</v>
      </c>
      <c r="B58">
        <f t="shared" si="1"/>
        <v>26</v>
      </c>
      <c r="C58">
        <f t="shared" si="3"/>
        <v>2</v>
      </c>
      <c r="D58">
        <f t="shared" si="4"/>
        <v>2018</v>
      </c>
      <c r="E58" t="str">
        <f t="shared" si="2"/>
        <v>2018-057</v>
      </c>
      <c r="F58" t="str">
        <f t="shared" si="0"/>
        <v>lundi 26 février 2018</v>
      </c>
    </row>
    <row r="59" spans="1:6" x14ac:dyDescent="0.25">
      <c r="A59" s="3">
        <v>43158</v>
      </c>
      <c r="B59">
        <f t="shared" si="1"/>
        <v>27</v>
      </c>
      <c r="C59">
        <f t="shared" si="3"/>
        <v>2</v>
      </c>
      <c r="D59">
        <f t="shared" si="4"/>
        <v>2018</v>
      </c>
      <c r="E59" t="str">
        <f t="shared" si="2"/>
        <v>2018-058</v>
      </c>
      <c r="F59" t="str">
        <f t="shared" si="0"/>
        <v>mardi 27 février 2018</v>
      </c>
    </row>
    <row r="60" spans="1:6" x14ac:dyDescent="0.25">
      <c r="A60" s="3">
        <v>43159</v>
      </c>
      <c r="B60">
        <f t="shared" si="1"/>
        <v>28</v>
      </c>
      <c r="C60">
        <f t="shared" si="3"/>
        <v>2</v>
      </c>
      <c r="D60">
        <f t="shared" si="4"/>
        <v>2018</v>
      </c>
      <c r="E60" t="str">
        <f t="shared" si="2"/>
        <v>2018-059</v>
      </c>
      <c r="F60" t="str">
        <f t="shared" si="0"/>
        <v>mercredi 28 février 2018</v>
      </c>
    </row>
    <row r="61" spans="1:6" x14ac:dyDescent="0.25">
      <c r="A61" s="3">
        <v>43160</v>
      </c>
      <c r="B61">
        <f t="shared" si="1"/>
        <v>1</v>
      </c>
      <c r="C61">
        <f t="shared" si="3"/>
        <v>3</v>
      </c>
      <c r="D61">
        <f t="shared" si="4"/>
        <v>2018</v>
      </c>
      <c r="E61" t="str">
        <f t="shared" si="2"/>
        <v>2018-060</v>
      </c>
      <c r="F61" t="str">
        <f t="shared" si="0"/>
        <v>jeudi 01 mars 2018</v>
      </c>
    </row>
    <row r="62" spans="1:6" x14ac:dyDescent="0.25">
      <c r="A62" s="3">
        <v>43161</v>
      </c>
      <c r="B62">
        <f t="shared" si="1"/>
        <v>2</v>
      </c>
      <c r="C62">
        <f t="shared" si="3"/>
        <v>3</v>
      </c>
      <c r="D62">
        <f t="shared" si="4"/>
        <v>2018</v>
      </c>
      <c r="E62" t="str">
        <f t="shared" si="2"/>
        <v>2018-061</v>
      </c>
      <c r="F62" t="str">
        <f t="shared" si="0"/>
        <v>vendredi 02 mars 2018</v>
      </c>
    </row>
    <row r="63" spans="1:6" x14ac:dyDescent="0.25">
      <c r="A63" s="3">
        <v>43162</v>
      </c>
      <c r="B63">
        <f t="shared" si="1"/>
        <v>3</v>
      </c>
      <c r="C63">
        <f t="shared" si="3"/>
        <v>3</v>
      </c>
      <c r="D63">
        <f t="shared" si="4"/>
        <v>2018</v>
      </c>
      <c r="E63" t="str">
        <f t="shared" si="2"/>
        <v>2018-062</v>
      </c>
      <c r="F63" t="str">
        <f t="shared" si="0"/>
        <v>samedi 03 mars 2018</v>
      </c>
    </row>
    <row r="64" spans="1:6" x14ac:dyDescent="0.25">
      <c r="A64" s="3">
        <v>43163</v>
      </c>
      <c r="B64">
        <f t="shared" si="1"/>
        <v>4</v>
      </c>
      <c r="C64">
        <f t="shared" si="3"/>
        <v>3</v>
      </c>
      <c r="D64">
        <f t="shared" si="4"/>
        <v>2018</v>
      </c>
      <c r="E64" t="str">
        <f t="shared" si="2"/>
        <v>2018-063</v>
      </c>
      <c r="F64" t="str">
        <f t="shared" si="0"/>
        <v>dimanche 04 mars 2018</v>
      </c>
    </row>
    <row r="65" spans="1:6" x14ac:dyDescent="0.25">
      <c r="A65" s="3">
        <v>43164</v>
      </c>
      <c r="B65">
        <f t="shared" si="1"/>
        <v>5</v>
      </c>
      <c r="C65">
        <f t="shared" si="3"/>
        <v>3</v>
      </c>
      <c r="D65">
        <f t="shared" si="4"/>
        <v>2018</v>
      </c>
      <c r="E65" t="str">
        <f t="shared" si="2"/>
        <v>2018-064</v>
      </c>
      <c r="F65" t="str">
        <f t="shared" si="0"/>
        <v>lundi 05 mars 2018</v>
      </c>
    </row>
    <row r="66" spans="1:6" x14ac:dyDescent="0.25">
      <c r="A66" s="3">
        <v>43165</v>
      </c>
      <c r="B66">
        <f t="shared" si="1"/>
        <v>6</v>
      </c>
      <c r="C66">
        <f t="shared" si="3"/>
        <v>3</v>
      </c>
      <c r="D66">
        <f t="shared" si="4"/>
        <v>2018</v>
      </c>
      <c r="E66" t="str">
        <f t="shared" si="2"/>
        <v>2018-065</v>
      </c>
      <c r="F66" t="str">
        <f t="shared" ref="F66:F129" si="5">TEXT(A66,"jjjj jj mmmm aaaa")</f>
        <v>mardi 06 mars 2018</v>
      </c>
    </row>
    <row r="67" spans="1:6" x14ac:dyDescent="0.25">
      <c r="A67" s="3">
        <v>43166</v>
      </c>
      <c r="B67">
        <f t="shared" ref="B67:B130" si="6">DAY(A67)</f>
        <v>7</v>
      </c>
      <c r="C67">
        <f t="shared" si="3"/>
        <v>3</v>
      </c>
      <c r="D67">
        <f t="shared" si="4"/>
        <v>2018</v>
      </c>
      <c r="E67" t="str">
        <f t="shared" ref="E67:E130" si="7">D67&amp;"-"&amp;TEXT(A67-DATE(YEAR(A67),1,1)+1,"000")</f>
        <v>2018-066</v>
      </c>
      <c r="F67" t="str">
        <f t="shared" si="5"/>
        <v>mercredi 07 mars 2018</v>
      </c>
    </row>
    <row r="68" spans="1:6" x14ac:dyDescent="0.25">
      <c r="A68" s="3">
        <v>43167</v>
      </c>
      <c r="B68">
        <f t="shared" si="6"/>
        <v>8</v>
      </c>
      <c r="C68">
        <f t="shared" si="3"/>
        <v>3</v>
      </c>
      <c r="D68">
        <f t="shared" si="4"/>
        <v>2018</v>
      </c>
      <c r="E68" t="str">
        <f t="shared" si="7"/>
        <v>2018-067</v>
      </c>
      <c r="F68" t="str">
        <f t="shared" si="5"/>
        <v>jeudi 08 mars 2018</v>
      </c>
    </row>
    <row r="69" spans="1:6" x14ac:dyDescent="0.25">
      <c r="A69" s="3">
        <v>43168</v>
      </c>
      <c r="B69">
        <f t="shared" si="6"/>
        <v>9</v>
      </c>
      <c r="C69">
        <f t="shared" si="3"/>
        <v>3</v>
      </c>
      <c r="D69">
        <f t="shared" si="4"/>
        <v>2018</v>
      </c>
      <c r="E69" t="str">
        <f t="shared" si="7"/>
        <v>2018-068</v>
      </c>
      <c r="F69" t="str">
        <f t="shared" si="5"/>
        <v>vendredi 09 mars 2018</v>
      </c>
    </row>
    <row r="70" spans="1:6" x14ac:dyDescent="0.25">
      <c r="A70" s="3">
        <v>43169</v>
      </c>
      <c r="B70">
        <f t="shared" si="6"/>
        <v>10</v>
      </c>
      <c r="C70">
        <f t="shared" ref="C70:C133" si="8">MONTH(A70)</f>
        <v>3</v>
      </c>
      <c r="D70">
        <f t="shared" ref="D70:D133" si="9">YEAR(A70)</f>
        <v>2018</v>
      </c>
      <c r="E70" t="str">
        <f t="shared" si="7"/>
        <v>2018-069</v>
      </c>
      <c r="F70" t="str">
        <f t="shared" si="5"/>
        <v>samedi 10 mars 2018</v>
      </c>
    </row>
    <row r="71" spans="1:6" x14ac:dyDescent="0.25">
      <c r="A71" s="3">
        <v>43170</v>
      </c>
      <c r="B71">
        <f t="shared" si="6"/>
        <v>11</v>
      </c>
      <c r="C71">
        <f t="shared" si="8"/>
        <v>3</v>
      </c>
      <c r="D71">
        <f t="shared" si="9"/>
        <v>2018</v>
      </c>
      <c r="E71" t="str">
        <f t="shared" si="7"/>
        <v>2018-070</v>
      </c>
      <c r="F71" t="str">
        <f t="shared" si="5"/>
        <v>dimanche 11 mars 2018</v>
      </c>
    </row>
    <row r="72" spans="1:6" x14ac:dyDescent="0.25">
      <c r="A72" s="3">
        <v>43171</v>
      </c>
      <c r="B72">
        <f t="shared" si="6"/>
        <v>12</v>
      </c>
      <c r="C72">
        <f t="shared" si="8"/>
        <v>3</v>
      </c>
      <c r="D72">
        <f t="shared" si="9"/>
        <v>2018</v>
      </c>
      <c r="E72" t="str">
        <f t="shared" si="7"/>
        <v>2018-071</v>
      </c>
      <c r="F72" t="str">
        <f t="shared" si="5"/>
        <v>lundi 12 mars 2018</v>
      </c>
    </row>
    <row r="73" spans="1:6" x14ac:dyDescent="0.25">
      <c r="A73" s="3">
        <v>43172</v>
      </c>
      <c r="B73">
        <f t="shared" si="6"/>
        <v>13</v>
      </c>
      <c r="C73">
        <f t="shared" si="8"/>
        <v>3</v>
      </c>
      <c r="D73">
        <f t="shared" si="9"/>
        <v>2018</v>
      </c>
      <c r="E73" t="str">
        <f t="shared" si="7"/>
        <v>2018-072</v>
      </c>
      <c r="F73" t="str">
        <f t="shared" si="5"/>
        <v>mardi 13 mars 2018</v>
      </c>
    </row>
    <row r="74" spans="1:6" x14ac:dyDescent="0.25">
      <c r="A74" s="3">
        <v>43173</v>
      </c>
      <c r="B74">
        <f t="shared" si="6"/>
        <v>14</v>
      </c>
      <c r="C74">
        <f t="shared" si="8"/>
        <v>3</v>
      </c>
      <c r="D74">
        <f t="shared" si="9"/>
        <v>2018</v>
      </c>
      <c r="E74" t="str">
        <f t="shared" si="7"/>
        <v>2018-073</v>
      </c>
      <c r="F74" t="str">
        <f t="shared" si="5"/>
        <v>mercredi 14 mars 2018</v>
      </c>
    </row>
    <row r="75" spans="1:6" x14ac:dyDescent="0.25">
      <c r="A75" s="3">
        <v>43174</v>
      </c>
      <c r="B75">
        <f t="shared" si="6"/>
        <v>15</v>
      </c>
      <c r="C75">
        <f t="shared" si="8"/>
        <v>3</v>
      </c>
      <c r="D75">
        <f t="shared" si="9"/>
        <v>2018</v>
      </c>
      <c r="E75" t="str">
        <f t="shared" si="7"/>
        <v>2018-074</v>
      </c>
      <c r="F75" t="str">
        <f t="shared" si="5"/>
        <v>jeudi 15 mars 2018</v>
      </c>
    </row>
    <row r="76" spans="1:6" x14ac:dyDescent="0.25">
      <c r="A76" s="3">
        <v>43175</v>
      </c>
      <c r="B76">
        <f t="shared" si="6"/>
        <v>16</v>
      </c>
      <c r="C76">
        <f t="shared" si="8"/>
        <v>3</v>
      </c>
      <c r="D76">
        <f t="shared" si="9"/>
        <v>2018</v>
      </c>
      <c r="E76" t="str">
        <f t="shared" si="7"/>
        <v>2018-075</v>
      </c>
      <c r="F76" t="str">
        <f t="shared" si="5"/>
        <v>vendredi 16 mars 2018</v>
      </c>
    </row>
    <row r="77" spans="1:6" x14ac:dyDescent="0.25">
      <c r="A77" s="3">
        <v>43176</v>
      </c>
      <c r="B77">
        <f t="shared" si="6"/>
        <v>17</v>
      </c>
      <c r="C77">
        <f t="shared" si="8"/>
        <v>3</v>
      </c>
      <c r="D77">
        <f t="shared" si="9"/>
        <v>2018</v>
      </c>
      <c r="E77" t="str">
        <f t="shared" si="7"/>
        <v>2018-076</v>
      </c>
      <c r="F77" t="str">
        <f t="shared" si="5"/>
        <v>samedi 17 mars 2018</v>
      </c>
    </row>
    <row r="78" spans="1:6" x14ac:dyDescent="0.25">
      <c r="A78" s="3">
        <v>43177</v>
      </c>
      <c r="B78">
        <f t="shared" si="6"/>
        <v>18</v>
      </c>
      <c r="C78">
        <f t="shared" si="8"/>
        <v>3</v>
      </c>
      <c r="D78">
        <f t="shared" si="9"/>
        <v>2018</v>
      </c>
      <c r="E78" t="str">
        <f t="shared" si="7"/>
        <v>2018-077</v>
      </c>
      <c r="F78" t="str">
        <f t="shared" si="5"/>
        <v>dimanche 18 mars 2018</v>
      </c>
    </row>
    <row r="79" spans="1:6" x14ac:dyDescent="0.25">
      <c r="A79" s="3">
        <v>43178</v>
      </c>
      <c r="B79">
        <f t="shared" si="6"/>
        <v>19</v>
      </c>
      <c r="C79">
        <f t="shared" si="8"/>
        <v>3</v>
      </c>
      <c r="D79">
        <f t="shared" si="9"/>
        <v>2018</v>
      </c>
      <c r="E79" t="str">
        <f t="shared" si="7"/>
        <v>2018-078</v>
      </c>
      <c r="F79" t="str">
        <f t="shared" si="5"/>
        <v>lundi 19 mars 2018</v>
      </c>
    </row>
    <row r="80" spans="1:6" x14ac:dyDescent="0.25">
      <c r="A80" s="3">
        <v>43179</v>
      </c>
      <c r="B80">
        <f t="shared" si="6"/>
        <v>20</v>
      </c>
      <c r="C80">
        <f t="shared" si="8"/>
        <v>3</v>
      </c>
      <c r="D80">
        <f t="shared" si="9"/>
        <v>2018</v>
      </c>
      <c r="E80" t="str">
        <f t="shared" si="7"/>
        <v>2018-079</v>
      </c>
      <c r="F80" t="str">
        <f t="shared" si="5"/>
        <v>mardi 20 mars 2018</v>
      </c>
    </row>
    <row r="81" spans="1:6" x14ac:dyDescent="0.25">
      <c r="A81" s="3">
        <v>43180</v>
      </c>
      <c r="B81">
        <f t="shared" si="6"/>
        <v>21</v>
      </c>
      <c r="C81">
        <f t="shared" si="8"/>
        <v>3</v>
      </c>
      <c r="D81">
        <f t="shared" si="9"/>
        <v>2018</v>
      </c>
      <c r="E81" t="str">
        <f t="shared" si="7"/>
        <v>2018-080</v>
      </c>
      <c r="F81" t="str">
        <f t="shared" si="5"/>
        <v>mercredi 21 mars 2018</v>
      </c>
    </row>
    <row r="82" spans="1:6" x14ac:dyDescent="0.25">
      <c r="A82" s="3">
        <v>43181</v>
      </c>
      <c r="B82">
        <f t="shared" si="6"/>
        <v>22</v>
      </c>
      <c r="C82">
        <f t="shared" si="8"/>
        <v>3</v>
      </c>
      <c r="D82">
        <f t="shared" si="9"/>
        <v>2018</v>
      </c>
      <c r="E82" t="str">
        <f t="shared" si="7"/>
        <v>2018-081</v>
      </c>
      <c r="F82" t="str">
        <f t="shared" si="5"/>
        <v>jeudi 22 mars 2018</v>
      </c>
    </row>
    <row r="83" spans="1:6" x14ac:dyDescent="0.25">
      <c r="A83" s="3">
        <v>43182</v>
      </c>
      <c r="B83">
        <f t="shared" si="6"/>
        <v>23</v>
      </c>
      <c r="C83">
        <f t="shared" si="8"/>
        <v>3</v>
      </c>
      <c r="D83">
        <f t="shared" si="9"/>
        <v>2018</v>
      </c>
      <c r="E83" t="str">
        <f t="shared" si="7"/>
        <v>2018-082</v>
      </c>
      <c r="F83" t="str">
        <f t="shared" si="5"/>
        <v>vendredi 23 mars 2018</v>
      </c>
    </row>
    <row r="84" spans="1:6" x14ac:dyDescent="0.25">
      <c r="A84" s="3">
        <v>43183</v>
      </c>
      <c r="B84">
        <f t="shared" si="6"/>
        <v>24</v>
      </c>
      <c r="C84">
        <f t="shared" si="8"/>
        <v>3</v>
      </c>
      <c r="D84">
        <f t="shared" si="9"/>
        <v>2018</v>
      </c>
      <c r="E84" t="str">
        <f t="shared" si="7"/>
        <v>2018-083</v>
      </c>
      <c r="F84" t="str">
        <f t="shared" si="5"/>
        <v>samedi 24 mars 2018</v>
      </c>
    </row>
    <row r="85" spans="1:6" x14ac:dyDescent="0.25">
      <c r="A85" s="3">
        <v>43184</v>
      </c>
      <c r="B85">
        <f t="shared" si="6"/>
        <v>25</v>
      </c>
      <c r="C85">
        <f t="shared" si="8"/>
        <v>3</v>
      </c>
      <c r="D85">
        <f t="shared" si="9"/>
        <v>2018</v>
      </c>
      <c r="E85" t="str">
        <f t="shared" si="7"/>
        <v>2018-084</v>
      </c>
      <c r="F85" t="str">
        <f t="shared" si="5"/>
        <v>dimanche 25 mars 2018</v>
      </c>
    </row>
    <row r="86" spans="1:6" x14ac:dyDescent="0.25">
      <c r="A86" s="3">
        <v>43185</v>
      </c>
      <c r="B86">
        <f t="shared" si="6"/>
        <v>26</v>
      </c>
      <c r="C86">
        <f t="shared" si="8"/>
        <v>3</v>
      </c>
      <c r="D86">
        <f t="shared" si="9"/>
        <v>2018</v>
      </c>
      <c r="E86" t="str">
        <f t="shared" si="7"/>
        <v>2018-085</v>
      </c>
      <c r="F86" t="str">
        <f t="shared" si="5"/>
        <v>lundi 26 mars 2018</v>
      </c>
    </row>
    <row r="87" spans="1:6" x14ac:dyDescent="0.25">
      <c r="A87" s="3">
        <v>43186</v>
      </c>
      <c r="B87">
        <f t="shared" si="6"/>
        <v>27</v>
      </c>
      <c r="C87">
        <f t="shared" si="8"/>
        <v>3</v>
      </c>
      <c r="D87">
        <f t="shared" si="9"/>
        <v>2018</v>
      </c>
      <c r="E87" t="str">
        <f t="shared" si="7"/>
        <v>2018-086</v>
      </c>
      <c r="F87" t="str">
        <f t="shared" si="5"/>
        <v>mardi 27 mars 2018</v>
      </c>
    </row>
    <row r="88" spans="1:6" x14ac:dyDescent="0.25">
      <c r="A88" s="3">
        <v>43187</v>
      </c>
      <c r="B88">
        <f t="shared" si="6"/>
        <v>28</v>
      </c>
      <c r="C88">
        <f t="shared" si="8"/>
        <v>3</v>
      </c>
      <c r="D88">
        <f t="shared" si="9"/>
        <v>2018</v>
      </c>
      <c r="E88" t="str">
        <f t="shared" si="7"/>
        <v>2018-087</v>
      </c>
      <c r="F88" t="str">
        <f t="shared" si="5"/>
        <v>mercredi 28 mars 2018</v>
      </c>
    </row>
    <row r="89" spans="1:6" x14ac:dyDescent="0.25">
      <c r="A89" s="3">
        <v>43188</v>
      </c>
      <c r="B89">
        <f t="shared" si="6"/>
        <v>29</v>
      </c>
      <c r="C89">
        <f t="shared" si="8"/>
        <v>3</v>
      </c>
      <c r="D89">
        <f t="shared" si="9"/>
        <v>2018</v>
      </c>
      <c r="E89" t="str">
        <f t="shared" si="7"/>
        <v>2018-088</v>
      </c>
      <c r="F89" t="str">
        <f t="shared" si="5"/>
        <v>jeudi 29 mars 2018</v>
      </c>
    </row>
    <row r="90" spans="1:6" x14ac:dyDescent="0.25">
      <c r="A90" s="3">
        <v>43189</v>
      </c>
      <c r="B90">
        <f t="shared" si="6"/>
        <v>30</v>
      </c>
      <c r="C90">
        <f t="shared" si="8"/>
        <v>3</v>
      </c>
      <c r="D90">
        <f t="shared" si="9"/>
        <v>2018</v>
      </c>
      <c r="E90" t="str">
        <f t="shared" si="7"/>
        <v>2018-089</v>
      </c>
      <c r="F90" t="str">
        <f t="shared" si="5"/>
        <v>vendredi 30 mars 2018</v>
      </c>
    </row>
    <row r="91" spans="1:6" x14ac:dyDescent="0.25">
      <c r="A91" s="3">
        <v>43190</v>
      </c>
      <c r="B91">
        <f t="shared" si="6"/>
        <v>31</v>
      </c>
      <c r="C91">
        <f t="shared" si="8"/>
        <v>3</v>
      </c>
      <c r="D91">
        <f t="shared" si="9"/>
        <v>2018</v>
      </c>
      <c r="E91" t="str">
        <f t="shared" si="7"/>
        <v>2018-090</v>
      </c>
      <c r="F91" t="str">
        <f t="shared" si="5"/>
        <v>samedi 31 mars 2018</v>
      </c>
    </row>
    <row r="92" spans="1:6" x14ac:dyDescent="0.25">
      <c r="A92" s="3">
        <v>43191</v>
      </c>
      <c r="B92">
        <f t="shared" si="6"/>
        <v>1</v>
      </c>
      <c r="C92">
        <f t="shared" si="8"/>
        <v>4</v>
      </c>
      <c r="D92">
        <f t="shared" si="9"/>
        <v>2018</v>
      </c>
      <c r="E92" t="str">
        <f t="shared" si="7"/>
        <v>2018-091</v>
      </c>
      <c r="F92" t="str">
        <f t="shared" si="5"/>
        <v>dimanche 01 avril 2018</v>
      </c>
    </row>
    <row r="93" spans="1:6" x14ac:dyDescent="0.25">
      <c r="A93" s="3">
        <v>43192</v>
      </c>
      <c r="B93">
        <f t="shared" si="6"/>
        <v>2</v>
      </c>
      <c r="C93">
        <f t="shared" si="8"/>
        <v>4</v>
      </c>
      <c r="D93">
        <f t="shared" si="9"/>
        <v>2018</v>
      </c>
      <c r="E93" t="str">
        <f t="shared" si="7"/>
        <v>2018-092</v>
      </c>
      <c r="F93" t="str">
        <f t="shared" si="5"/>
        <v>lundi 02 avril 2018</v>
      </c>
    </row>
    <row r="94" spans="1:6" x14ac:dyDescent="0.25">
      <c r="A94" s="3">
        <v>43193</v>
      </c>
      <c r="B94">
        <f t="shared" si="6"/>
        <v>3</v>
      </c>
      <c r="C94">
        <f t="shared" si="8"/>
        <v>4</v>
      </c>
      <c r="D94">
        <f t="shared" si="9"/>
        <v>2018</v>
      </c>
      <c r="E94" t="str">
        <f t="shared" si="7"/>
        <v>2018-093</v>
      </c>
      <c r="F94" t="str">
        <f t="shared" si="5"/>
        <v>mardi 03 avril 2018</v>
      </c>
    </row>
    <row r="95" spans="1:6" x14ac:dyDescent="0.25">
      <c r="A95" s="3">
        <v>43194</v>
      </c>
      <c r="B95">
        <f t="shared" si="6"/>
        <v>4</v>
      </c>
      <c r="C95">
        <f t="shared" si="8"/>
        <v>4</v>
      </c>
      <c r="D95">
        <f t="shared" si="9"/>
        <v>2018</v>
      </c>
      <c r="E95" t="str">
        <f t="shared" si="7"/>
        <v>2018-094</v>
      </c>
      <c r="F95" t="str">
        <f t="shared" si="5"/>
        <v>mercredi 04 avril 2018</v>
      </c>
    </row>
    <row r="96" spans="1:6" x14ac:dyDescent="0.25">
      <c r="A96" s="3">
        <v>43195</v>
      </c>
      <c r="B96">
        <f t="shared" si="6"/>
        <v>5</v>
      </c>
      <c r="C96">
        <f t="shared" si="8"/>
        <v>4</v>
      </c>
      <c r="D96">
        <f t="shared" si="9"/>
        <v>2018</v>
      </c>
      <c r="E96" t="str">
        <f t="shared" si="7"/>
        <v>2018-095</v>
      </c>
      <c r="F96" t="str">
        <f t="shared" si="5"/>
        <v>jeudi 05 avril 2018</v>
      </c>
    </row>
    <row r="97" spans="1:6" x14ac:dyDescent="0.25">
      <c r="A97" s="3">
        <v>43196</v>
      </c>
      <c r="B97">
        <f t="shared" si="6"/>
        <v>6</v>
      </c>
      <c r="C97">
        <f t="shared" si="8"/>
        <v>4</v>
      </c>
      <c r="D97">
        <f t="shared" si="9"/>
        <v>2018</v>
      </c>
      <c r="E97" t="str">
        <f t="shared" si="7"/>
        <v>2018-096</v>
      </c>
      <c r="F97" t="str">
        <f t="shared" si="5"/>
        <v>vendredi 06 avril 2018</v>
      </c>
    </row>
    <row r="98" spans="1:6" x14ac:dyDescent="0.25">
      <c r="A98" s="3">
        <v>43197</v>
      </c>
      <c r="B98">
        <f t="shared" si="6"/>
        <v>7</v>
      </c>
      <c r="C98">
        <f t="shared" si="8"/>
        <v>4</v>
      </c>
      <c r="D98">
        <f t="shared" si="9"/>
        <v>2018</v>
      </c>
      <c r="E98" t="str">
        <f t="shared" si="7"/>
        <v>2018-097</v>
      </c>
      <c r="F98" t="str">
        <f t="shared" si="5"/>
        <v>samedi 07 avril 2018</v>
      </c>
    </row>
    <row r="99" spans="1:6" x14ac:dyDescent="0.25">
      <c r="A99" s="3">
        <v>43198</v>
      </c>
      <c r="B99">
        <f t="shared" si="6"/>
        <v>8</v>
      </c>
      <c r="C99">
        <f t="shared" si="8"/>
        <v>4</v>
      </c>
      <c r="D99">
        <f t="shared" si="9"/>
        <v>2018</v>
      </c>
      <c r="E99" t="str">
        <f t="shared" si="7"/>
        <v>2018-098</v>
      </c>
      <c r="F99" t="str">
        <f t="shared" si="5"/>
        <v>dimanche 08 avril 2018</v>
      </c>
    </row>
    <row r="100" spans="1:6" x14ac:dyDescent="0.25">
      <c r="A100" s="3">
        <v>43199</v>
      </c>
      <c r="B100">
        <f t="shared" si="6"/>
        <v>9</v>
      </c>
      <c r="C100">
        <f t="shared" si="8"/>
        <v>4</v>
      </c>
      <c r="D100">
        <f t="shared" si="9"/>
        <v>2018</v>
      </c>
      <c r="E100" t="str">
        <f t="shared" si="7"/>
        <v>2018-099</v>
      </c>
      <c r="F100" t="str">
        <f t="shared" si="5"/>
        <v>lundi 09 avril 2018</v>
      </c>
    </row>
    <row r="101" spans="1:6" x14ac:dyDescent="0.25">
      <c r="A101" s="3">
        <v>43200</v>
      </c>
      <c r="B101">
        <f t="shared" si="6"/>
        <v>10</v>
      </c>
      <c r="C101">
        <f t="shared" si="8"/>
        <v>4</v>
      </c>
      <c r="D101">
        <f t="shared" si="9"/>
        <v>2018</v>
      </c>
      <c r="E101" t="str">
        <f t="shared" si="7"/>
        <v>2018-100</v>
      </c>
      <c r="F101" t="str">
        <f t="shared" si="5"/>
        <v>mardi 10 avril 2018</v>
      </c>
    </row>
    <row r="102" spans="1:6" x14ac:dyDescent="0.25">
      <c r="A102" s="3">
        <v>43201</v>
      </c>
      <c r="B102">
        <f t="shared" si="6"/>
        <v>11</v>
      </c>
      <c r="C102">
        <f t="shared" si="8"/>
        <v>4</v>
      </c>
      <c r="D102">
        <f t="shared" si="9"/>
        <v>2018</v>
      </c>
      <c r="E102" t="str">
        <f t="shared" si="7"/>
        <v>2018-101</v>
      </c>
      <c r="F102" t="str">
        <f t="shared" si="5"/>
        <v>mercredi 11 avril 2018</v>
      </c>
    </row>
    <row r="103" spans="1:6" x14ac:dyDescent="0.25">
      <c r="A103" s="3">
        <v>43202</v>
      </c>
      <c r="B103">
        <f t="shared" si="6"/>
        <v>12</v>
      </c>
      <c r="C103">
        <f t="shared" si="8"/>
        <v>4</v>
      </c>
      <c r="D103">
        <f t="shared" si="9"/>
        <v>2018</v>
      </c>
      <c r="E103" t="str">
        <f t="shared" si="7"/>
        <v>2018-102</v>
      </c>
      <c r="F103" t="str">
        <f t="shared" si="5"/>
        <v>jeudi 12 avril 2018</v>
      </c>
    </row>
    <row r="104" spans="1:6" x14ac:dyDescent="0.25">
      <c r="A104" s="3">
        <v>43203</v>
      </c>
      <c r="B104">
        <f t="shared" si="6"/>
        <v>13</v>
      </c>
      <c r="C104">
        <f t="shared" si="8"/>
        <v>4</v>
      </c>
      <c r="D104">
        <f t="shared" si="9"/>
        <v>2018</v>
      </c>
      <c r="E104" t="str">
        <f t="shared" si="7"/>
        <v>2018-103</v>
      </c>
      <c r="F104" t="str">
        <f t="shared" si="5"/>
        <v>vendredi 13 avril 2018</v>
      </c>
    </row>
    <row r="105" spans="1:6" x14ac:dyDescent="0.25">
      <c r="A105" s="3">
        <v>43204</v>
      </c>
      <c r="B105">
        <f t="shared" si="6"/>
        <v>14</v>
      </c>
      <c r="C105">
        <f t="shared" si="8"/>
        <v>4</v>
      </c>
      <c r="D105">
        <f t="shared" si="9"/>
        <v>2018</v>
      </c>
      <c r="E105" t="str">
        <f t="shared" si="7"/>
        <v>2018-104</v>
      </c>
      <c r="F105" t="str">
        <f t="shared" si="5"/>
        <v>samedi 14 avril 2018</v>
      </c>
    </row>
    <row r="106" spans="1:6" x14ac:dyDescent="0.25">
      <c r="A106" s="3">
        <v>43205</v>
      </c>
      <c r="B106">
        <f t="shared" si="6"/>
        <v>15</v>
      </c>
      <c r="C106">
        <f t="shared" si="8"/>
        <v>4</v>
      </c>
      <c r="D106">
        <f t="shared" si="9"/>
        <v>2018</v>
      </c>
      <c r="E106" t="str">
        <f t="shared" si="7"/>
        <v>2018-105</v>
      </c>
      <c r="F106" t="str">
        <f t="shared" si="5"/>
        <v>dimanche 15 avril 2018</v>
      </c>
    </row>
    <row r="107" spans="1:6" x14ac:dyDescent="0.25">
      <c r="A107" s="3">
        <v>43206</v>
      </c>
      <c r="B107">
        <f t="shared" si="6"/>
        <v>16</v>
      </c>
      <c r="C107">
        <f t="shared" si="8"/>
        <v>4</v>
      </c>
      <c r="D107">
        <f t="shared" si="9"/>
        <v>2018</v>
      </c>
      <c r="E107" t="str">
        <f t="shared" si="7"/>
        <v>2018-106</v>
      </c>
      <c r="F107" t="str">
        <f t="shared" si="5"/>
        <v>lundi 16 avril 2018</v>
      </c>
    </row>
    <row r="108" spans="1:6" x14ac:dyDescent="0.25">
      <c r="A108" s="3">
        <v>43207</v>
      </c>
      <c r="B108">
        <f t="shared" si="6"/>
        <v>17</v>
      </c>
      <c r="C108">
        <f t="shared" si="8"/>
        <v>4</v>
      </c>
      <c r="D108">
        <f t="shared" si="9"/>
        <v>2018</v>
      </c>
      <c r="E108" t="str">
        <f t="shared" si="7"/>
        <v>2018-107</v>
      </c>
      <c r="F108" t="str">
        <f t="shared" si="5"/>
        <v>mardi 17 avril 2018</v>
      </c>
    </row>
    <row r="109" spans="1:6" x14ac:dyDescent="0.25">
      <c r="A109" s="3">
        <v>43208</v>
      </c>
      <c r="B109">
        <f t="shared" si="6"/>
        <v>18</v>
      </c>
      <c r="C109">
        <f t="shared" si="8"/>
        <v>4</v>
      </c>
      <c r="D109">
        <f t="shared" si="9"/>
        <v>2018</v>
      </c>
      <c r="E109" t="str">
        <f t="shared" si="7"/>
        <v>2018-108</v>
      </c>
      <c r="F109" t="str">
        <f t="shared" si="5"/>
        <v>mercredi 18 avril 2018</v>
      </c>
    </row>
    <row r="110" spans="1:6" x14ac:dyDescent="0.25">
      <c r="A110" s="3">
        <v>43209</v>
      </c>
      <c r="B110">
        <f t="shared" si="6"/>
        <v>19</v>
      </c>
      <c r="C110">
        <f t="shared" si="8"/>
        <v>4</v>
      </c>
      <c r="D110">
        <f t="shared" si="9"/>
        <v>2018</v>
      </c>
      <c r="E110" t="str">
        <f t="shared" si="7"/>
        <v>2018-109</v>
      </c>
      <c r="F110" t="str">
        <f t="shared" si="5"/>
        <v>jeudi 19 avril 2018</v>
      </c>
    </row>
    <row r="111" spans="1:6" x14ac:dyDescent="0.25">
      <c r="A111" s="3">
        <v>43210</v>
      </c>
      <c r="B111">
        <f t="shared" si="6"/>
        <v>20</v>
      </c>
      <c r="C111">
        <f t="shared" si="8"/>
        <v>4</v>
      </c>
      <c r="D111">
        <f t="shared" si="9"/>
        <v>2018</v>
      </c>
      <c r="E111" t="str">
        <f t="shared" si="7"/>
        <v>2018-110</v>
      </c>
      <c r="F111" t="str">
        <f t="shared" si="5"/>
        <v>vendredi 20 avril 2018</v>
      </c>
    </row>
    <row r="112" spans="1:6" x14ac:dyDescent="0.25">
      <c r="A112" s="3">
        <v>43211</v>
      </c>
      <c r="B112">
        <f t="shared" si="6"/>
        <v>21</v>
      </c>
      <c r="C112">
        <f t="shared" si="8"/>
        <v>4</v>
      </c>
      <c r="D112">
        <f t="shared" si="9"/>
        <v>2018</v>
      </c>
      <c r="E112" t="str">
        <f t="shared" si="7"/>
        <v>2018-111</v>
      </c>
      <c r="F112" t="str">
        <f t="shared" si="5"/>
        <v>samedi 21 avril 2018</v>
      </c>
    </row>
    <row r="113" spans="1:6" x14ac:dyDescent="0.25">
      <c r="A113" s="3">
        <v>43212</v>
      </c>
      <c r="B113">
        <f t="shared" si="6"/>
        <v>22</v>
      </c>
      <c r="C113">
        <f t="shared" si="8"/>
        <v>4</v>
      </c>
      <c r="D113">
        <f t="shared" si="9"/>
        <v>2018</v>
      </c>
      <c r="E113" t="str">
        <f t="shared" si="7"/>
        <v>2018-112</v>
      </c>
      <c r="F113" t="str">
        <f t="shared" si="5"/>
        <v>dimanche 22 avril 2018</v>
      </c>
    </row>
    <row r="114" spans="1:6" x14ac:dyDescent="0.25">
      <c r="A114" s="3">
        <v>43213</v>
      </c>
      <c r="B114">
        <f t="shared" si="6"/>
        <v>23</v>
      </c>
      <c r="C114">
        <f t="shared" si="8"/>
        <v>4</v>
      </c>
      <c r="D114">
        <f t="shared" si="9"/>
        <v>2018</v>
      </c>
      <c r="E114" t="str">
        <f t="shared" si="7"/>
        <v>2018-113</v>
      </c>
      <c r="F114" t="str">
        <f t="shared" si="5"/>
        <v>lundi 23 avril 2018</v>
      </c>
    </row>
    <row r="115" spans="1:6" x14ac:dyDescent="0.25">
      <c r="A115" s="3">
        <v>43214</v>
      </c>
      <c r="B115">
        <f t="shared" si="6"/>
        <v>24</v>
      </c>
      <c r="C115">
        <f t="shared" si="8"/>
        <v>4</v>
      </c>
      <c r="D115">
        <f t="shared" si="9"/>
        <v>2018</v>
      </c>
      <c r="E115" t="str">
        <f t="shared" si="7"/>
        <v>2018-114</v>
      </c>
      <c r="F115" t="str">
        <f t="shared" si="5"/>
        <v>mardi 24 avril 2018</v>
      </c>
    </row>
    <row r="116" spans="1:6" x14ac:dyDescent="0.25">
      <c r="A116" s="3">
        <v>43215</v>
      </c>
      <c r="B116">
        <f t="shared" si="6"/>
        <v>25</v>
      </c>
      <c r="C116">
        <f t="shared" si="8"/>
        <v>4</v>
      </c>
      <c r="D116">
        <f t="shared" si="9"/>
        <v>2018</v>
      </c>
      <c r="E116" t="str">
        <f t="shared" si="7"/>
        <v>2018-115</v>
      </c>
      <c r="F116" t="str">
        <f t="shared" si="5"/>
        <v>mercredi 25 avril 2018</v>
      </c>
    </row>
    <row r="117" spans="1:6" x14ac:dyDescent="0.25">
      <c r="A117" s="3">
        <v>43216</v>
      </c>
      <c r="B117">
        <f t="shared" si="6"/>
        <v>26</v>
      </c>
      <c r="C117">
        <f t="shared" si="8"/>
        <v>4</v>
      </c>
      <c r="D117">
        <f t="shared" si="9"/>
        <v>2018</v>
      </c>
      <c r="E117" t="str">
        <f t="shared" si="7"/>
        <v>2018-116</v>
      </c>
      <c r="F117" t="str">
        <f t="shared" si="5"/>
        <v>jeudi 26 avril 2018</v>
      </c>
    </row>
    <row r="118" spans="1:6" x14ac:dyDescent="0.25">
      <c r="A118" s="3">
        <v>43217</v>
      </c>
      <c r="B118">
        <f t="shared" si="6"/>
        <v>27</v>
      </c>
      <c r="C118">
        <f t="shared" si="8"/>
        <v>4</v>
      </c>
      <c r="D118">
        <f t="shared" si="9"/>
        <v>2018</v>
      </c>
      <c r="E118" t="str">
        <f t="shared" si="7"/>
        <v>2018-117</v>
      </c>
      <c r="F118" t="str">
        <f t="shared" si="5"/>
        <v>vendredi 27 avril 2018</v>
      </c>
    </row>
    <row r="119" spans="1:6" x14ac:dyDescent="0.25">
      <c r="A119" s="3">
        <v>43218</v>
      </c>
      <c r="B119">
        <f t="shared" si="6"/>
        <v>28</v>
      </c>
      <c r="C119">
        <f t="shared" si="8"/>
        <v>4</v>
      </c>
      <c r="D119">
        <f t="shared" si="9"/>
        <v>2018</v>
      </c>
      <c r="E119" t="str">
        <f t="shared" si="7"/>
        <v>2018-118</v>
      </c>
      <c r="F119" t="str">
        <f t="shared" si="5"/>
        <v>samedi 28 avril 2018</v>
      </c>
    </row>
    <row r="120" spans="1:6" x14ac:dyDescent="0.25">
      <c r="A120" s="3">
        <v>43219</v>
      </c>
      <c r="B120">
        <f t="shared" si="6"/>
        <v>29</v>
      </c>
      <c r="C120">
        <f t="shared" si="8"/>
        <v>4</v>
      </c>
      <c r="D120">
        <f t="shared" si="9"/>
        <v>2018</v>
      </c>
      <c r="E120" t="str">
        <f t="shared" si="7"/>
        <v>2018-119</v>
      </c>
      <c r="F120" t="str">
        <f t="shared" si="5"/>
        <v>dimanche 29 avril 2018</v>
      </c>
    </row>
    <row r="121" spans="1:6" x14ac:dyDescent="0.25">
      <c r="A121" s="3">
        <v>43220</v>
      </c>
      <c r="B121">
        <f t="shared" si="6"/>
        <v>30</v>
      </c>
      <c r="C121">
        <f t="shared" si="8"/>
        <v>4</v>
      </c>
      <c r="D121">
        <f t="shared" si="9"/>
        <v>2018</v>
      </c>
      <c r="E121" t="str">
        <f t="shared" si="7"/>
        <v>2018-120</v>
      </c>
      <c r="F121" t="str">
        <f t="shared" si="5"/>
        <v>lundi 30 avril 2018</v>
      </c>
    </row>
    <row r="122" spans="1:6" x14ac:dyDescent="0.25">
      <c r="A122" s="3">
        <v>43221</v>
      </c>
      <c r="B122">
        <f t="shared" si="6"/>
        <v>1</v>
      </c>
      <c r="C122">
        <f t="shared" si="8"/>
        <v>5</v>
      </c>
      <c r="D122">
        <f t="shared" si="9"/>
        <v>2018</v>
      </c>
      <c r="E122" t="str">
        <f t="shared" si="7"/>
        <v>2018-121</v>
      </c>
      <c r="F122" t="str">
        <f t="shared" si="5"/>
        <v>mardi 01 mai 2018</v>
      </c>
    </row>
    <row r="123" spans="1:6" x14ac:dyDescent="0.25">
      <c r="A123" s="3">
        <v>43222</v>
      </c>
      <c r="B123">
        <f t="shared" si="6"/>
        <v>2</v>
      </c>
      <c r="C123">
        <f t="shared" si="8"/>
        <v>5</v>
      </c>
      <c r="D123">
        <f t="shared" si="9"/>
        <v>2018</v>
      </c>
      <c r="E123" t="str">
        <f t="shared" si="7"/>
        <v>2018-122</v>
      </c>
      <c r="F123" t="str">
        <f t="shared" si="5"/>
        <v>mercredi 02 mai 2018</v>
      </c>
    </row>
    <row r="124" spans="1:6" x14ac:dyDescent="0.25">
      <c r="A124" s="3">
        <v>43223</v>
      </c>
      <c r="B124">
        <f t="shared" si="6"/>
        <v>3</v>
      </c>
      <c r="C124">
        <f t="shared" si="8"/>
        <v>5</v>
      </c>
      <c r="D124">
        <f t="shared" si="9"/>
        <v>2018</v>
      </c>
      <c r="E124" t="str">
        <f t="shared" si="7"/>
        <v>2018-123</v>
      </c>
      <c r="F124" t="str">
        <f t="shared" si="5"/>
        <v>jeudi 03 mai 2018</v>
      </c>
    </row>
    <row r="125" spans="1:6" x14ac:dyDescent="0.25">
      <c r="A125" s="3">
        <v>43224</v>
      </c>
      <c r="B125">
        <f t="shared" si="6"/>
        <v>4</v>
      </c>
      <c r="C125">
        <f t="shared" si="8"/>
        <v>5</v>
      </c>
      <c r="D125">
        <f t="shared" si="9"/>
        <v>2018</v>
      </c>
      <c r="E125" t="str">
        <f t="shared" si="7"/>
        <v>2018-124</v>
      </c>
      <c r="F125" t="str">
        <f t="shared" si="5"/>
        <v>vendredi 04 mai 2018</v>
      </c>
    </row>
    <row r="126" spans="1:6" x14ac:dyDescent="0.25">
      <c r="A126" s="3">
        <v>43225</v>
      </c>
      <c r="B126">
        <f t="shared" si="6"/>
        <v>5</v>
      </c>
      <c r="C126">
        <f t="shared" si="8"/>
        <v>5</v>
      </c>
      <c r="D126">
        <f t="shared" si="9"/>
        <v>2018</v>
      </c>
      <c r="E126" t="str">
        <f t="shared" si="7"/>
        <v>2018-125</v>
      </c>
      <c r="F126" t="str">
        <f t="shared" si="5"/>
        <v>samedi 05 mai 2018</v>
      </c>
    </row>
    <row r="127" spans="1:6" x14ac:dyDescent="0.25">
      <c r="A127" s="3">
        <v>43226</v>
      </c>
      <c r="B127">
        <f t="shared" si="6"/>
        <v>6</v>
      </c>
      <c r="C127">
        <f t="shared" si="8"/>
        <v>5</v>
      </c>
      <c r="D127">
        <f t="shared" si="9"/>
        <v>2018</v>
      </c>
      <c r="E127" t="str">
        <f t="shared" si="7"/>
        <v>2018-126</v>
      </c>
      <c r="F127" t="str">
        <f t="shared" si="5"/>
        <v>dimanche 06 mai 2018</v>
      </c>
    </row>
    <row r="128" spans="1:6" x14ac:dyDescent="0.25">
      <c r="A128" s="3">
        <v>43227</v>
      </c>
      <c r="B128">
        <f t="shared" si="6"/>
        <v>7</v>
      </c>
      <c r="C128">
        <f t="shared" si="8"/>
        <v>5</v>
      </c>
      <c r="D128">
        <f t="shared" si="9"/>
        <v>2018</v>
      </c>
      <c r="E128" t="str">
        <f t="shared" si="7"/>
        <v>2018-127</v>
      </c>
      <c r="F128" t="str">
        <f t="shared" si="5"/>
        <v>lundi 07 mai 2018</v>
      </c>
    </row>
    <row r="129" spans="1:6" x14ac:dyDescent="0.25">
      <c r="A129" s="3">
        <v>43228</v>
      </c>
      <c r="B129">
        <f t="shared" si="6"/>
        <v>8</v>
      </c>
      <c r="C129">
        <f t="shared" si="8"/>
        <v>5</v>
      </c>
      <c r="D129">
        <f t="shared" si="9"/>
        <v>2018</v>
      </c>
      <c r="E129" t="str">
        <f t="shared" si="7"/>
        <v>2018-128</v>
      </c>
      <c r="F129" t="str">
        <f t="shared" si="5"/>
        <v>mardi 08 mai 2018</v>
      </c>
    </row>
    <row r="130" spans="1:6" x14ac:dyDescent="0.25">
      <c r="A130" s="3">
        <v>43229</v>
      </c>
      <c r="B130">
        <f t="shared" si="6"/>
        <v>9</v>
      </c>
      <c r="C130">
        <f t="shared" si="8"/>
        <v>5</v>
      </c>
      <c r="D130">
        <f t="shared" si="9"/>
        <v>2018</v>
      </c>
      <c r="E130" t="str">
        <f t="shared" si="7"/>
        <v>2018-129</v>
      </c>
      <c r="F130" t="str">
        <f t="shared" ref="F130:F193" si="10">TEXT(A130,"jjjj jj mmmm aaaa")</f>
        <v>mercredi 09 mai 2018</v>
      </c>
    </row>
    <row r="131" spans="1:6" x14ac:dyDescent="0.25">
      <c r="A131" s="3">
        <v>43230</v>
      </c>
      <c r="B131">
        <f t="shared" ref="B131:B194" si="11">DAY(A131)</f>
        <v>10</v>
      </c>
      <c r="C131">
        <f t="shared" si="8"/>
        <v>5</v>
      </c>
      <c r="D131">
        <f t="shared" si="9"/>
        <v>2018</v>
      </c>
      <c r="E131" t="str">
        <f t="shared" ref="E131:E194" si="12">D131&amp;"-"&amp;TEXT(A131-DATE(YEAR(A131),1,1)+1,"000")</f>
        <v>2018-130</v>
      </c>
      <c r="F131" t="str">
        <f t="shared" si="10"/>
        <v>jeudi 10 mai 2018</v>
      </c>
    </row>
    <row r="132" spans="1:6" x14ac:dyDescent="0.25">
      <c r="A132" s="3">
        <v>43231</v>
      </c>
      <c r="B132">
        <f t="shared" si="11"/>
        <v>11</v>
      </c>
      <c r="C132">
        <f t="shared" si="8"/>
        <v>5</v>
      </c>
      <c r="D132">
        <f t="shared" si="9"/>
        <v>2018</v>
      </c>
      <c r="E132" t="str">
        <f t="shared" si="12"/>
        <v>2018-131</v>
      </c>
      <c r="F132" t="str">
        <f t="shared" si="10"/>
        <v>vendredi 11 mai 2018</v>
      </c>
    </row>
    <row r="133" spans="1:6" x14ac:dyDescent="0.25">
      <c r="A133" s="3">
        <v>43232</v>
      </c>
      <c r="B133">
        <f t="shared" si="11"/>
        <v>12</v>
      </c>
      <c r="C133">
        <f t="shared" si="8"/>
        <v>5</v>
      </c>
      <c r="D133">
        <f t="shared" si="9"/>
        <v>2018</v>
      </c>
      <c r="E133" t="str">
        <f t="shared" si="12"/>
        <v>2018-132</v>
      </c>
      <c r="F133" t="str">
        <f t="shared" si="10"/>
        <v>samedi 12 mai 2018</v>
      </c>
    </row>
    <row r="134" spans="1:6" x14ac:dyDescent="0.25">
      <c r="A134" s="3">
        <v>43233</v>
      </c>
      <c r="B134">
        <f t="shared" si="11"/>
        <v>13</v>
      </c>
      <c r="C134">
        <f t="shared" ref="C134:C197" si="13">MONTH(A134)</f>
        <v>5</v>
      </c>
      <c r="D134">
        <f t="shared" ref="D134:D197" si="14">YEAR(A134)</f>
        <v>2018</v>
      </c>
      <c r="E134" t="str">
        <f t="shared" si="12"/>
        <v>2018-133</v>
      </c>
      <c r="F134" t="str">
        <f t="shared" si="10"/>
        <v>dimanche 13 mai 2018</v>
      </c>
    </row>
    <row r="135" spans="1:6" x14ac:dyDescent="0.25">
      <c r="A135" s="3">
        <v>43234</v>
      </c>
      <c r="B135">
        <f t="shared" si="11"/>
        <v>14</v>
      </c>
      <c r="C135">
        <f t="shared" si="13"/>
        <v>5</v>
      </c>
      <c r="D135">
        <f t="shared" si="14"/>
        <v>2018</v>
      </c>
      <c r="E135" t="str">
        <f t="shared" si="12"/>
        <v>2018-134</v>
      </c>
      <c r="F135" t="str">
        <f t="shared" si="10"/>
        <v>lundi 14 mai 2018</v>
      </c>
    </row>
    <row r="136" spans="1:6" x14ac:dyDescent="0.25">
      <c r="A136" s="3">
        <v>43235</v>
      </c>
      <c r="B136">
        <f t="shared" si="11"/>
        <v>15</v>
      </c>
      <c r="C136">
        <f t="shared" si="13"/>
        <v>5</v>
      </c>
      <c r="D136">
        <f t="shared" si="14"/>
        <v>2018</v>
      </c>
      <c r="E136" t="str">
        <f t="shared" si="12"/>
        <v>2018-135</v>
      </c>
      <c r="F136" t="str">
        <f t="shared" si="10"/>
        <v>mardi 15 mai 2018</v>
      </c>
    </row>
    <row r="137" spans="1:6" x14ac:dyDescent="0.25">
      <c r="A137" s="3">
        <v>43236</v>
      </c>
      <c r="B137">
        <f t="shared" si="11"/>
        <v>16</v>
      </c>
      <c r="C137">
        <f t="shared" si="13"/>
        <v>5</v>
      </c>
      <c r="D137">
        <f t="shared" si="14"/>
        <v>2018</v>
      </c>
      <c r="E137" t="str">
        <f t="shared" si="12"/>
        <v>2018-136</v>
      </c>
      <c r="F137" t="str">
        <f t="shared" si="10"/>
        <v>mercredi 16 mai 2018</v>
      </c>
    </row>
    <row r="138" spans="1:6" x14ac:dyDescent="0.25">
      <c r="A138" s="3">
        <v>43237</v>
      </c>
      <c r="B138">
        <f t="shared" si="11"/>
        <v>17</v>
      </c>
      <c r="C138">
        <f t="shared" si="13"/>
        <v>5</v>
      </c>
      <c r="D138">
        <f t="shared" si="14"/>
        <v>2018</v>
      </c>
      <c r="E138" t="str">
        <f t="shared" si="12"/>
        <v>2018-137</v>
      </c>
      <c r="F138" t="str">
        <f t="shared" si="10"/>
        <v>jeudi 17 mai 2018</v>
      </c>
    </row>
    <row r="139" spans="1:6" x14ac:dyDescent="0.25">
      <c r="A139" s="3">
        <v>43238</v>
      </c>
      <c r="B139">
        <f t="shared" si="11"/>
        <v>18</v>
      </c>
      <c r="C139">
        <f t="shared" si="13"/>
        <v>5</v>
      </c>
      <c r="D139">
        <f t="shared" si="14"/>
        <v>2018</v>
      </c>
      <c r="E139" t="str">
        <f t="shared" si="12"/>
        <v>2018-138</v>
      </c>
      <c r="F139" t="str">
        <f t="shared" si="10"/>
        <v>vendredi 18 mai 2018</v>
      </c>
    </row>
    <row r="140" spans="1:6" x14ac:dyDescent="0.25">
      <c r="A140" s="3">
        <v>43239</v>
      </c>
      <c r="B140">
        <f t="shared" si="11"/>
        <v>19</v>
      </c>
      <c r="C140">
        <f t="shared" si="13"/>
        <v>5</v>
      </c>
      <c r="D140">
        <f t="shared" si="14"/>
        <v>2018</v>
      </c>
      <c r="E140" t="str">
        <f t="shared" si="12"/>
        <v>2018-139</v>
      </c>
      <c r="F140" t="str">
        <f t="shared" si="10"/>
        <v>samedi 19 mai 2018</v>
      </c>
    </row>
    <row r="141" spans="1:6" x14ac:dyDescent="0.25">
      <c r="A141" s="3">
        <v>43240</v>
      </c>
      <c r="B141">
        <f t="shared" si="11"/>
        <v>20</v>
      </c>
      <c r="C141">
        <f t="shared" si="13"/>
        <v>5</v>
      </c>
      <c r="D141">
        <f t="shared" si="14"/>
        <v>2018</v>
      </c>
      <c r="E141" t="str">
        <f t="shared" si="12"/>
        <v>2018-140</v>
      </c>
      <c r="F141" t="str">
        <f t="shared" si="10"/>
        <v>dimanche 20 mai 2018</v>
      </c>
    </row>
    <row r="142" spans="1:6" x14ac:dyDescent="0.25">
      <c r="A142" s="3">
        <v>43241</v>
      </c>
      <c r="B142">
        <f t="shared" si="11"/>
        <v>21</v>
      </c>
      <c r="C142">
        <f t="shared" si="13"/>
        <v>5</v>
      </c>
      <c r="D142">
        <f t="shared" si="14"/>
        <v>2018</v>
      </c>
      <c r="E142" t="str">
        <f t="shared" si="12"/>
        <v>2018-141</v>
      </c>
      <c r="F142" t="str">
        <f t="shared" si="10"/>
        <v>lundi 21 mai 2018</v>
      </c>
    </row>
    <row r="143" spans="1:6" x14ac:dyDescent="0.25">
      <c r="A143" s="3">
        <v>43242</v>
      </c>
      <c r="B143">
        <f t="shared" si="11"/>
        <v>22</v>
      </c>
      <c r="C143">
        <f t="shared" si="13"/>
        <v>5</v>
      </c>
      <c r="D143">
        <f t="shared" si="14"/>
        <v>2018</v>
      </c>
      <c r="E143" t="str">
        <f t="shared" si="12"/>
        <v>2018-142</v>
      </c>
      <c r="F143" t="str">
        <f t="shared" si="10"/>
        <v>mardi 22 mai 2018</v>
      </c>
    </row>
    <row r="144" spans="1:6" x14ac:dyDescent="0.25">
      <c r="A144" s="3">
        <v>43243</v>
      </c>
      <c r="B144">
        <f t="shared" si="11"/>
        <v>23</v>
      </c>
      <c r="C144">
        <f t="shared" si="13"/>
        <v>5</v>
      </c>
      <c r="D144">
        <f t="shared" si="14"/>
        <v>2018</v>
      </c>
      <c r="E144" t="str">
        <f t="shared" si="12"/>
        <v>2018-143</v>
      </c>
      <c r="F144" t="str">
        <f t="shared" si="10"/>
        <v>mercredi 23 mai 2018</v>
      </c>
    </row>
    <row r="145" spans="1:6" x14ac:dyDescent="0.25">
      <c r="A145" s="3">
        <v>43244</v>
      </c>
      <c r="B145">
        <f t="shared" si="11"/>
        <v>24</v>
      </c>
      <c r="C145">
        <f t="shared" si="13"/>
        <v>5</v>
      </c>
      <c r="D145">
        <f t="shared" si="14"/>
        <v>2018</v>
      </c>
      <c r="E145" t="str">
        <f t="shared" si="12"/>
        <v>2018-144</v>
      </c>
      <c r="F145" t="str">
        <f t="shared" si="10"/>
        <v>jeudi 24 mai 2018</v>
      </c>
    </row>
    <row r="146" spans="1:6" x14ac:dyDescent="0.25">
      <c r="A146" s="3">
        <v>43245</v>
      </c>
      <c r="B146">
        <f t="shared" si="11"/>
        <v>25</v>
      </c>
      <c r="C146">
        <f t="shared" si="13"/>
        <v>5</v>
      </c>
      <c r="D146">
        <f t="shared" si="14"/>
        <v>2018</v>
      </c>
      <c r="E146" t="str">
        <f t="shared" si="12"/>
        <v>2018-145</v>
      </c>
      <c r="F146" t="str">
        <f t="shared" si="10"/>
        <v>vendredi 25 mai 2018</v>
      </c>
    </row>
    <row r="147" spans="1:6" x14ac:dyDescent="0.25">
      <c r="A147" s="3">
        <v>43246</v>
      </c>
      <c r="B147">
        <f t="shared" si="11"/>
        <v>26</v>
      </c>
      <c r="C147">
        <f t="shared" si="13"/>
        <v>5</v>
      </c>
      <c r="D147">
        <f t="shared" si="14"/>
        <v>2018</v>
      </c>
      <c r="E147" t="str">
        <f t="shared" si="12"/>
        <v>2018-146</v>
      </c>
      <c r="F147" t="str">
        <f t="shared" si="10"/>
        <v>samedi 26 mai 2018</v>
      </c>
    </row>
    <row r="148" spans="1:6" x14ac:dyDescent="0.25">
      <c r="A148" s="3">
        <v>43247</v>
      </c>
      <c r="B148">
        <f t="shared" si="11"/>
        <v>27</v>
      </c>
      <c r="C148">
        <f t="shared" si="13"/>
        <v>5</v>
      </c>
      <c r="D148">
        <f t="shared" si="14"/>
        <v>2018</v>
      </c>
      <c r="E148" t="str">
        <f t="shared" si="12"/>
        <v>2018-147</v>
      </c>
      <c r="F148" t="str">
        <f t="shared" si="10"/>
        <v>dimanche 27 mai 2018</v>
      </c>
    </row>
    <row r="149" spans="1:6" x14ac:dyDescent="0.25">
      <c r="A149" s="3">
        <v>43248</v>
      </c>
      <c r="B149">
        <f t="shared" si="11"/>
        <v>28</v>
      </c>
      <c r="C149">
        <f t="shared" si="13"/>
        <v>5</v>
      </c>
      <c r="D149">
        <f t="shared" si="14"/>
        <v>2018</v>
      </c>
      <c r="E149" t="str">
        <f t="shared" si="12"/>
        <v>2018-148</v>
      </c>
      <c r="F149" t="str">
        <f t="shared" si="10"/>
        <v>lundi 28 mai 2018</v>
      </c>
    </row>
    <row r="150" spans="1:6" x14ac:dyDescent="0.25">
      <c r="A150" s="3">
        <v>43249</v>
      </c>
      <c r="B150">
        <f t="shared" si="11"/>
        <v>29</v>
      </c>
      <c r="C150">
        <f t="shared" si="13"/>
        <v>5</v>
      </c>
      <c r="D150">
        <f t="shared" si="14"/>
        <v>2018</v>
      </c>
      <c r="E150" t="str">
        <f t="shared" si="12"/>
        <v>2018-149</v>
      </c>
      <c r="F150" t="str">
        <f t="shared" si="10"/>
        <v>mardi 29 mai 2018</v>
      </c>
    </row>
    <row r="151" spans="1:6" x14ac:dyDescent="0.25">
      <c r="A151" s="3">
        <v>43250</v>
      </c>
      <c r="B151">
        <f t="shared" si="11"/>
        <v>30</v>
      </c>
      <c r="C151">
        <f t="shared" si="13"/>
        <v>5</v>
      </c>
      <c r="D151">
        <f t="shared" si="14"/>
        <v>2018</v>
      </c>
      <c r="E151" t="str">
        <f t="shared" si="12"/>
        <v>2018-150</v>
      </c>
      <c r="F151" t="str">
        <f t="shared" si="10"/>
        <v>mercredi 30 mai 2018</v>
      </c>
    </row>
    <row r="152" spans="1:6" x14ac:dyDescent="0.25">
      <c r="A152" s="3">
        <v>43251</v>
      </c>
      <c r="B152">
        <f t="shared" si="11"/>
        <v>31</v>
      </c>
      <c r="C152">
        <f t="shared" si="13"/>
        <v>5</v>
      </c>
      <c r="D152">
        <f t="shared" si="14"/>
        <v>2018</v>
      </c>
      <c r="E152" t="str">
        <f t="shared" si="12"/>
        <v>2018-151</v>
      </c>
      <c r="F152" t="str">
        <f t="shared" si="10"/>
        <v>jeudi 31 mai 2018</v>
      </c>
    </row>
    <row r="153" spans="1:6" x14ac:dyDescent="0.25">
      <c r="A153" s="3">
        <v>43252</v>
      </c>
      <c r="B153">
        <f t="shared" si="11"/>
        <v>1</v>
      </c>
      <c r="C153">
        <f t="shared" si="13"/>
        <v>6</v>
      </c>
      <c r="D153">
        <f t="shared" si="14"/>
        <v>2018</v>
      </c>
      <c r="E153" t="str">
        <f t="shared" si="12"/>
        <v>2018-152</v>
      </c>
      <c r="F153" t="str">
        <f t="shared" si="10"/>
        <v>vendredi 01 juin 2018</v>
      </c>
    </row>
    <row r="154" spans="1:6" x14ac:dyDescent="0.25">
      <c r="A154" s="3">
        <v>43253</v>
      </c>
      <c r="B154">
        <f t="shared" si="11"/>
        <v>2</v>
      </c>
      <c r="C154">
        <f t="shared" si="13"/>
        <v>6</v>
      </c>
      <c r="D154">
        <f t="shared" si="14"/>
        <v>2018</v>
      </c>
      <c r="E154" t="str">
        <f t="shared" si="12"/>
        <v>2018-153</v>
      </c>
      <c r="F154" t="str">
        <f t="shared" si="10"/>
        <v>samedi 02 juin 2018</v>
      </c>
    </row>
    <row r="155" spans="1:6" x14ac:dyDescent="0.25">
      <c r="A155" s="3">
        <v>43254</v>
      </c>
      <c r="B155">
        <f t="shared" si="11"/>
        <v>3</v>
      </c>
      <c r="C155">
        <f t="shared" si="13"/>
        <v>6</v>
      </c>
      <c r="D155">
        <f t="shared" si="14"/>
        <v>2018</v>
      </c>
      <c r="E155" t="str">
        <f t="shared" si="12"/>
        <v>2018-154</v>
      </c>
      <c r="F155" t="str">
        <f t="shared" si="10"/>
        <v>dimanche 03 juin 2018</v>
      </c>
    </row>
    <row r="156" spans="1:6" x14ac:dyDescent="0.25">
      <c r="A156" s="3">
        <v>43255</v>
      </c>
      <c r="B156">
        <f t="shared" si="11"/>
        <v>4</v>
      </c>
      <c r="C156">
        <f t="shared" si="13"/>
        <v>6</v>
      </c>
      <c r="D156">
        <f t="shared" si="14"/>
        <v>2018</v>
      </c>
      <c r="E156" t="str">
        <f t="shared" si="12"/>
        <v>2018-155</v>
      </c>
      <c r="F156" t="str">
        <f t="shared" si="10"/>
        <v>lundi 04 juin 2018</v>
      </c>
    </row>
    <row r="157" spans="1:6" x14ac:dyDescent="0.25">
      <c r="A157" s="3">
        <v>43256</v>
      </c>
      <c r="B157">
        <f t="shared" si="11"/>
        <v>5</v>
      </c>
      <c r="C157">
        <f t="shared" si="13"/>
        <v>6</v>
      </c>
      <c r="D157">
        <f t="shared" si="14"/>
        <v>2018</v>
      </c>
      <c r="E157" t="str">
        <f t="shared" si="12"/>
        <v>2018-156</v>
      </c>
      <c r="F157" t="str">
        <f t="shared" si="10"/>
        <v>mardi 05 juin 2018</v>
      </c>
    </row>
    <row r="158" spans="1:6" x14ac:dyDescent="0.25">
      <c r="A158" s="3">
        <v>43257</v>
      </c>
      <c r="B158">
        <f t="shared" si="11"/>
        <v>6</v>
      </c>
      <c r="C158">
        <f t="shared" si="13"/>
        <v>6</v>
      </c>
      <c r="D158">
        <f t="shared" si="14"/>
        <v>2018</v>
      </c>
      <c r="E158" t="str">
        <f t="shared" si="12"/>
        <v>2018-157</v>
      </c>
      <c r="F158" t="str">
        <f t="shared" si="10"/>
        <v>mercredi 06 juin 2018</v>
      </c>
    </row>
    <row r="159" spans="1:6" x14ac:dyDescent="0.25">
      <c r="A159" s="3">
        <v>43258</v>
      </c>
      <c r="B159">
        <f t="shared" si="11"/>
        <v>7</v>
      </c>
      <c r="C159">
        <f t="shared" si="13"/>
        <v>6</v>
      </c>
      <c r="D159">
        <f t="shared" si="14"/>
        <v>2018</v>
      </c>
      <c r="E159" t="str">
        <f t="shared" si="12"/>
        <v>2018-158</v>
      </c>
      <c r="F159" t="str">
        <f t="shared" si="10"/>
        <v>jeudi 07 juin 2018</v>
      </c>
    </row>
    <row r="160" spans="1:6" x14ac:dyDescent="0.25">
      <c r="A160" s="3">
        <v>43259</v>
      </c>
      <c r="B160">
        <f t="shared" si="11"/>
        <v>8</v>
      </c>
      <c r="C160">
        <f t="shared" si="13"/>
        <v>6</v>
      </c>
      <c r="D160">
        <f t="shared" si="14"/>
        <v>2018</v>
      </c>
      <c r="E160" t="str">
        <f t="shared" si="12"/>
        <v>2018-159</v>
      </c>
      <c r="F160" t="str">
        <f t="shared" si="10"/>
        <v>vendredi 08 juin 2018</v>
      </c>
    </row>
    <row r="161" spans="1:6" x14ac:dyDescent="0.25">
      <c r="A161" s="3">
        <v>43260</v>
      </c>
      <c r="B161">
        <f t="shared" si="11"/>
        <v>9</v>
      </c>
      <c r="C161">
        <f t="shared" si="13"/>
        <v>6</v>
      </c>
      <c r="D161">
        <f t="shared" si="14"/>
        <v>2018</v>
      </c>
      <c r="E161" t="str">
        <f t="shared" si="12"/>
        <v>2018-160</v>
      </c>
      <c r="F161" t="str">
        <f t="shared" si="10"/>
        <v>samedi 09 juin 2018</v>
      </c>
    </row>
    <row r="162" spans="1:6" x14ac:dyDescent="0.25">
      <c r="A162" s="3">
        <v>43261</v>
      </c>
      <c r="B162">
        <f t="shared" si="11"/>
        <v>10</v>
      </c>
      <c r="C162">
        <f t="shared" si="13"/>
        <v>6</v>
      </c>
      <c r="D162">
        <f t="shared" si="14"/>
        <v>2018</v>
      </c>
      <c r="E162" t="str">
        <f t="shared" si="12"/>
        <v>2018-161</v>
      </c>
      <c r="F162" t="str">
        <f t="shared" si="10"/>
        <v>dimanche 10 juin 2018</v>
      </c>
    </row>
    <row r="163" spans="1:6" x14ac:dyDescent="0.25">
      <c r="A163" s="3">
        <v>43262</v>
      </c>
      <c r="B163">
        <f t="shared" si="11"/>
        <v>11</v>
      </c>
      <c r="C163">
        <f t="shared" si="13"/>
        <v>6</v>
      </c>
      <c r="D163">
        <f t="shared" si="14"/>
        <v>2018</v>
      </c>
      <c r="E163" t="str">
        <f t="shared" si="12"/>
        <v>2018-162</v>
      </c>
      <c r="F163" t="str">
        <f t="shared" si="10"/>
        <v>lundi 11 juin 2018</v>
      </c>
    </row>
    <row r="164" spans="1:6" x14ac:dyDescent="0.25">
      <c r="A164" s="3">
        <v>43263</v>
      </c>
      <c r="B164">
        <f t="shared" si="11"/>
        <v>12</v>
      </c>
      <c r="C164">
        <f t="shared" si="13"/>
        <v>6</v>
      </c>
      <c r="D164">
        <f t="shared" si="14"/>
        <v>2018</v>
      </c>
      <c r="E164" t="str">
        <f t="shared" si="12"/>
        <v>2018-163</v>
      </c>
      <c r="F164" t="str">
        <f t="shared" si="10"/>
        <v>mardi 12 juin 2018</v>
      </c>
    </row>
    <row r="165" spans="1:6" x14ac:dyDescent="0.25">
      <c r="A165" s="3">
        <v>43264</v>
      </c>
      <c r="B165">
        <f t="shared" si="11"/>
        <v>13</v>
      </c>
      <c r="C165">
        <f t="shared" si="13"/>
        <v>6</v>
      </c>
      <c r="D165">
        <f t="shared" si="14"/>
        <v>2018</v>
      </c>
      <c r="E165" t="str">
        <f t="shared" si="12"/>
        <v>2018-164</v>
      </c>
      <c r="F165" t="str">
        <f t="shared" si="10"/>
        <v>mercredi 13 juin 2018</v>
      </c>
    </row>
    <row r="166" spans="1:6" x14ac:dyDescent="0.25">
      <c r="A166" s="3">
        <v>43265</v>
      </c>
      <c r="B166">
        <f t="shared" si="11"/>
        <v>14</v>
      </c>
      <c r="C166">
        <f t="shared" si="13"/>
        <v>6</v>
      </c>
      <c r="D166">
        <f t="shared" si="14"/>
        <v>2018</v>
      </c>
      <c r="E166" t="str">
        <f t="shared" si="12"/>
        <v>2018-165</v>
      </c>
      <c r="F166" t="str">
        <f t="shared" si="10"/>
        <v>jeudi 14 juin 2018</v>
      </c>
    </row>
    <row r="167" spans="1:6" x14ac:dyDescent="0.25">
      <c r="A167" s="3">
        <v>43266</v>
      </c>
      <c r="B167">
        <f t="shared" si="11"/>
        <v>15</v>
      </c>
      <c r="C167">
        <f t="shared" si="13"/>
        <v>6</v>
      </c>
      <c r="D167">
        <f t="shared" si="14"/>
        <v>2018</v>
      </c>
      <c r="E167" t="str">
        <f t="shared" si="12"/>
        <v>2018-166</v>
      </c>
      <c r="F167" t="str">
        <f t="shared" si="10"/>
        <v>vendredi 15 juin 2018</v>
      </c>
    </row>
    <row r="168" spans="1:6" x14ac:dyDescent="0.25">
      <c r="A168" s="3">
        <v>43267</v>
      </c>
      <c r="B168">
        <f t="shared" si="11"/>
        <v>16</v>
      </c>
      <c r="C168">
        <f t="shared" si="13"/>
        <v>6</v>
      </c>
      <c r="D168">
        <f t="shared" si="14"/>
        <v>2018</v>
      </c>
      <c r="E168" t="str">
        <f t="shared" si="12"/>
        <v>2018-167</v>
      </c>
      <c r="F168" t="str">
        <f t="shared" si="10"/>
        <v>samedi 16 juin 2018</v>
      </c>
    </row>
    <row r="169" spans="1:6" x14ac:dyDescent="0.25">
      <c r="A169" s="3">
        <v>43268</v>
      </c>
      <c r="B169">
        <f t="shared" si="11"/>
        <v>17</v>
      </c>
      <c r="C169">
        <f t="shared" si="13"/>
        <v>6</v>
      </c>
      <c r="D169">
        <f t="shared" si="14"/>
        <v>2018</v>
      </c>
      <c r="E169" t="str">
        <f t="shared" si="12"/>
        <v>2018-168</v>
      </c>
      <c r="F169" t="str">
        <f t="shared" si="10"/>
        <v>dimanche 17 juin 2018</v>
      </c>
    </row>
    <row r="170" spans="1:6" x14ac:dyDescent="0.25">
      <c r="A170" s="3">
        <v>43269</v>
      </c>
      <c r="B170">
        <f t="shared" si="11"/>
        <v>18</v>
      </c>
      <c r="C170">
        <f t="shared" si="13"/>
        <v>6</v>
      </c>
      <c r="D170">
        <f t="shared" si="14"/>
        <v>2018</v>
      </c>
      <c r="E170" t="str">
        <f t="shared" si="12"/>
        <v>2018-169</v>
      </c>
      <c r="F170" t="str">
        <f t="shared" si="10"/>
        <v>lundi 18 juin 2018</v>
      </c>
    </row>
    <row r="171" spans="1:6" x14ac:dyDescent="0.25">
      <c r="A171" s="3">
        <v>43270</v>
      </c>
      <c r="B171">
        <f t="shared" si="11"/>
        <v>19</v>
      </c>
      <c r="C171">
        <f t="shared" si="13"/>
        <v>6</v>
      </c>
      <c r="D171">
        <f t="shared" si="14"/>
        <v>2018</v>
      </c>
      <c r="E171" t="str">
        <f t="shared" si="12"/>
        <v>2018-170</v>
      </c>
      <c r="F171" t="str">
        <f t="shared" si="10"/>
        <v>mardi 19 juin 2018</v>
      </c>
    </row>
    <row r="172" spans="1:6" x14ac:dyDescent="0.25">
      <c r="A172" s="3">
        <v>43271</v>
      </c>
      <c r="B172">
        <f t="shared" si="11"/>
        <v>20</v>
      </c>
      <c r="C172">
        <f t="shared" si="13"/>
        <v>6</v>
      </c>
      <c r="D172">
        <f t="shared" si="14"/>
        <v>2018</v>
      </c>
      <c r="E172" t="str">
        <f t="shared" si="12"/>
        <v>2018-171</v>
      </c>
      <c r="F172" t="str">
        <f t="shared" si="10"/>
        <v>mercredi 20 juin 2018</v>
      </c>
    </row>
    <row r="173" spans="1:6" x14ac:dyDescent="0.25">
      <c r="A173" s="3">
        <v>43272</v>
      </c>
      <c r="B173">
        <f t="shared" si="11"/>
        <v>21</v>
      </c>
      <c r="C173">
        <f t="shared" si="13"/>
        <v>6</v>
      </c>
      <c r="D173">
        <f t="shared" si="14"/>
        <v>2018</v>
      </c>
      <c r="E173" t="str">
        <f t="shared" si="12"/>
        <v>2018-172</v>
      </c>
      <c r="F173" t="str">
        <f t="shared" si="10"/>
        <v>jeudi 21 juin 2018</v>
      </c>
    </row>
    <row r="174" spans="1:6" x14ac:dyDescent="0.25">
      <c r="A174" s="3">
        <v>43273</v>
      </c>
      <c r="B174">
        <f t="shared" si="11"/>
        <v>22</v>
      </c>
      <c r="C174">
        <f t="shared" si="13"/>
        <v>6</v>
      </c>
      <c r="D174">
        <f t="shared" si="14"/>
        <v>2018</v>
      </c>
      <c r="E174" t="str">
        <f t="shared" si="12"/>
        <v>2018-173</v>
      </c>
      <c r="F174" t="str">
        <f t="shared" si="10"/>
        <v>vendredi 22 juin 2018</v>
      </c>
    </row>
    <row r="175" spans="1:6" x14ac:dyDescent="0.25">
      <c r="A175" s="3">
        <v>43274</v>
      </c>
      <c r="B175">
        <f t="shared" si="11"/>
        <v>23</v>
      </c>
      <c r="C175">
        <f t="shared" si="13"/>
        <v>6</v>
      </c>
      <c r="D175">
        <f t="shared" si="14"/>
        <v>2018</v>
      </c>
      <c r="E175" t="str">
        <f t="shared" si="12"/>
        <v>2018-174</v>
      </c>
      <c r="F175" t="str">
        <f t="shared" si="10"/>
        <v>samedi 23 juin 2018</v>
      </c>
    </row>
    <row r="176" spans="1:6" x14ac:dyDescent="0.25">
      <c r="A176" s="3">
        <v>43275</v>
      </c>
      <c r="B176">
        <f t="shared" si="11"/>
        <v>24</v>
      </c>
      <c r="C176">
        <f t="shared" si="13"/>
        <v>6</v>
      </c>
      <c r="D176">
        <f t="shared" si="14"/>
        <v>2018</v>
      </c>
      <c r="E176" t="str">
        <f t="shared" si="12"/>
        <v>2018-175</v>
      </c>
      <c r="F176" t="str">
        <f t="shared" si="10"/>
        <v>dimanche 24 juin 2018</v>
      </c>
    </row>
    <row r="177" spans="1:6" x14ac:dyDescent="0.25">
      <c r="A177" s="3">
        <v>43276</v>
      </c>
      <c r="B177">
        <f t="shared" si="11"/>
        <v>25</v>
      </c>
      <c r="C177">
        <f t="shared" si="13"/>
        <v>6</v>
      </c>
      <c r="D177">
        <f t="shared" si="14"/>
        <v>2018</v>
      </c>
      <c r="E177" t="str">
        <f t="shared" si="12"/>
        <v>2018-176</v>
      </c>
      <c r="F177" t="str">
        <f t="shared" si="10"/>
        <v>lundi 25 juin 2018</v>
      </c>
    </row>
    <row r="178" spans="1:6" x14ac:dyDescent="0.25">
      <c r="A178" s="3">
        <v>43277</v>
      </c>
      <c r="B178">
        <f t="shared" si="11"/>
        <v>26</v>
      </c>
      <c r="C178">
        <f t="shared" si="13"/>
        <v>6</v>
      </c>
      <c r="D178">
        <f t="shared" si="14"/>
        <v>2018</v>
      </c>
      <c r="E178" t="str">
        <f t="shared" si="12"/>
        <v>2018-177</v>
      </c>
      <c r="F178" t="str">
        <f t="shared" si="10"/>
        <v>mardi 26 juin 2018</v>
      </c>
    </row>
    <row r="179" spans="1:6" x14ac:dyDescent="0.25">
      <c r="A179" s="3">
        <v>43278</v>
      </c>
      <c r="B179">
        <f t="shared" si="11"/>
        <v>27</v>
      </c>
      <c r="C179">
        <f t="shared" si="13"/>
        <v>6</v>
      </c>
      <c r="D179">
        <f t="shared" si="14"/>
        <v>2018</v>
      </c>
      <c r="E179" t="str">
        <f t="shared" si="12"/>
        <v>2018-178</v>
      </c>
      <c r="F179" t="str">
        <f t="shared" si="10"/>
        <v>mercredi 27 juin 2018</v>
      </c>
    </row>
    <row r="180" spans="1:6" x14ac:dyDescent="0.25">
      <c r="A180" s="3">
        <v>43279</v>
      </c>
      <c r="B180">
        <f t="shared" si="11"/>
        <v>28</v>
      </c>
      <c r="C180">
        <f t="shared" si="13"/>
        <v>6</v>
      </c>
      <c r="D180">
        <f t="shared" si="14"/>
        <v>2018</v>
      </c>
      <c r="E180" t="str">
        <f t="shared" si="12"/>
        <v>2018-179</v>
      </c>
      <c r="F180" t="str">
        <f t="shared" si="10"/>
        <v>jeudi 28 juin 2018</v>
      </c>
    </row>
    <row r="181" spans="1:6" x14ac:dyDescent="0.25">
      <c r="A181" s="3">
        <v>43280</v>
      </c>
      <c r="B181">
        <f t="shared" si="11"/>
        <v>29</v>
      </c>
      <c r="C181">
        <f t="shared" si="13"/>
        <v>6</v>
      </c>
      <c r="D181">
        <f t="shared" si="14"/>
        <v>2018</v>
      </c>
      <c r="E181" t="str">
        <f t="shared" si="12"/>
        <v>2018-180</v>
      </c>
      <c r="F181" t="str">
        <f t="shared" si="10"/>
        <v>vendredi 29 juin 2018</v>
      </c>
    </row>
    <row r="182" spans="1:6" x14ac:dyDescent="0.25">
      <c r="A182" s="3">
        <v>43281</v>
      </c>
      <c r="B182">
        <f t="shared" si="11"/>
        <v>30</v>
      </c>
      <c r="C182">
        <f t="shared" si="13"/>
        <v>6</v>
      </c>
      <c r="D182">
        <f t="shared" si="14"/>
        <v>2018</v>
      </c>
      <c r="E182" t="str">
        <f t="shared" si="12"/>
        <v>2018-181</v>
      </c>
      <c r="F182" t="str">
        <f t="shared" si="10"/>
        <v>samedi 30 juin 2018</v>
      </c>
    </row>
    <row r="183" spans="1:6" x14ac:dyDescent="0.25">
      <c r="A183" s="3">
        <v>43282</v>
      </c>
      <c r="B183">
        <f t="shared" si="11"/>
        <v>1</v>
      </c>
      <c r="C183">
        <f t="shared" si="13"/>
        <v>7</v>
      </c>
      <c r="D183">
        <f t="shared" si="14"/>
        <v>2018</v>
      </c>
      <c r="E183" t="str">
        <f t="shared" si="12"/>
        <v>2018-182</v>
      </c>
      <c r="F183" t="str">
        <f t="shared" si="10"/>
        <v>dimanche 01 juillet 2018</v>
      </c>
    </row>
    <row r="184" spans="1:6" x14ac:dyDescent="0.25">
      <c r="A184" s="3">
        <v>43283</v>
      </c>
      <c r="B184">
        <f t="shared" si="11"/>
        <v>2</v>
      </c>
      <c r="C184">
        <f t="shared" si="13"/>
        <v>7</v>
      </c>
      <c r="D184">
        <f t="shared" si="14"/>
        <v>2018</v>
      </c>
      <c r="E184" t="str">
        <f t="shared" si="12"/>
        <v>2018-183</v>
      </c>
      <c r="F184" t="str">
        <f t="shared" si="10"/>
        <v>lundi 02 juillet 2018</v>
      </c>
    </row>
    <row r="185" spans="1:6" x14ac:dyDescent="0.25">
      <c r="A185" s="3">
        <v>43284</v>
      </c>
      <c r="B185">
        <f t="shared" si="11"/>
        <v>3</v>
      </c>
      <c r="C185">
        <f t="shared" si="13"/>
        <v>7</v>
      </c>
      <c r="D185">
        <f t="shared" si="14"/>
        <v>2018</v>
      </c>
      <c r="E185" t="str">
        <f t="shared" si="12"/>
        <v>2018-184</v>
      </c>
      <c r="F185" t="str">
        <f t="shared" si="10"/>
        <v>mardi 03 juillet 2018</v>
      </c>
    </row>
    <row r="186" spans="1:6" x14ac:dyDescent="0.25">
      <c r="A186" s="3">
        <v>43285</v>
      </c>
      <c r="B186">
        <f t="shared" si="11"/>
        <v>4</v>
      </c>
      <c r="C186">
        <f t="shared" si="13"/>
        <v>7</v>
      </c>
      <c r="D186">
        <f t="shared" si="14"/>
        <v>2018</v>
      </c>
      <c r="E186" t="str">
        <f t="shared" si="12"/>
        <v>2018-185</v>
      </c>
      <c r="F186" t="str">
        <f t="shared" si="10"/>
        <v>mercredi 04 juillet 2018</v>
      </c>
    </row>
    <row r="187" spans="1:6" x14ac:dyDescent="0.25">
      <c r="A187" s="3">
        <v>43286</v>
      </c>
      <c r="B187">
        <f t="shared" si="11"/>
        <v>5</v>
      </c>
      <c r="C187">
        <f t="shared" si="13"/>
        <v>7</v>
      </c>
      <c r="D187">
        <f t="shared" si="14"/>
        <v>2018</v>
      </c>
      <c r="E187" t="str">
        <f t="shared" si="12"/>
        <v>2018-186</v>
      </c>
      <c r="F187" t="str">
        <f t="shared" si="10"/>
        <v>jeudi 05 juillet 2018</v>
      </c>
    </row>
    <row r="188" spans="1:6" x14ac:dyDescent="0.25">
      <c r="A188" s="3">
        <v>43287</v>
      </c>
      <c r="B188">
        <f t="shared" si="11"/>
        <v>6</v>
      </c>
      <c r="C188">
        <f t="shared" si="13"/>
        <v>7</v>
      </c>
      <c r="D188">
        <f t="shared" si="14"/>
        <v>2018</v>
      </c>
      <c r="E188" t="str">
        <f t="shared" si="12"/>
        <v>2018-187</v>
      </c>
      <c r="F188" t="str">
        <f t="shared" si="10"/>
        <v>vendredi 06 juillet 2018</v>
      </c>
    </row>
    <row r="189" spans="1:6" x14ac:dyDescent="0.25">
      <c r="A189" s="3">
        <v>43288</v>
      </c>
      <c r="B189">
        <f t="shared" si="11"/>
        <v>7</v>
      </c>
      <c r="C189">
        <f t="shared" si="13"/>
        <v>7</v>
      </c>
      <c r="D189">
        <f t="shared" si="14"/>
        <v>2018</v>
      </c>
      <c r="E189" t="str">
        <f t="shared" si="12"/>
        <v>2018-188</v>
      </c>
      <c r="F189" t="str">
        <f t="shared" si="10"/>
        <v>samedi 07 juillet 2018</v>
      </c>
    </row>
    <row r="190" spans="1:6" x14ac:dyDescent="0.25">
      <c r="A190" s="3">
        <v>43289</v>
      </c>
      <c r="B190">
        <f t="shared" si="11"/>
        <v>8</v>
      </c>
      <c r="C190">
        <f t="shared" si="13"/>
        <v>7</v>
      </c>
      <c r="D190">
        <f t="shared" si="14"/>
        <v>2018</v>
      </c>
      <c r="E190" t="str">
        <f t="shared" si="12"/>
        <v>2018-189</v>
      </c>
      <c r="F190" t="str">
        <f t="shared" si="10"/>
        <v>dimanche 08 juillet 2018</v>
      </c>
    </row>
    <row r="191" spans="1:6" x14ac:dyDescent="0.25">
      <c r="A191" s="3">
        <v>43290</v>
      </c>
      <c r="B191">
        <f t="shared" si="11"/>
        <v>9</v>
      </c>
      <c r="C191">
        <f t="shared" si="13"/>
        <v>7</v>
      </c>
      <c r="D191">
        <f t="shared" si="14"/>
        <v>2018</v>
      </c>
      <c r="E191" t="str">
        <f t="shared" si="12"/>
        <v>2018-190</v>
      </c>
      <c r="F191" t="str">
        <f t="shared" si="10"/>
        <v>lundi 09 juillet 2018</v>
      </c>
    </row>
    <row r="192" spans="1:6" x14ac:dyDescent="0.25">
      <c r="A192" s="3">
        <v>43291</v>
      </c>
      <c r="B192">
        <f t="shared" si="11"/>
        <v>10</v>
      </c>
      <c r="C192">
        <f t="shared" si="13"/>
        <v>7</v>
      </c>
      <c r="D192">
        <f t="shared" si="14"/>
        <v>2018</v>
      </c>
      <c r="E192" t="str">
        <f t="shared" si="12"/>
        <v>2018-191</v>
      </c>
      <c r="F192" t="str">
        <f t="shared" si="10"/>
        <v>mardi 10 juillet 2018</v>
      </c>
    </row>
    <row r="193" spans="1:6" x14ac:dyDescent="0.25">
      <c r="A193" s="3">
        <v>43292</v>
      </c>
      <c r="B193">
        <f t="shared" si="11"/>
        <v>11</v>
      </c>
      <c r="C193">
        <f t="shared" si="13"/>
        <v>7</v>
      </c>
      <c r="D193">
        <f t="shared" si="14"/>
        <v>2018</v>
      </c>
      <c r="E193" t="str">
        <f t="shared" si="12"/>
        <v>2018-192</v>
      </c>
      <c r="F193" t="str">
        <f t="shared" si="10"/>
        <v>mercredi 11 juillet 2018</v>
      </c>
    </row>
    <row r="194" spans="1:6" x14ac:dyDescent="0.25">
      <c r="A194" s="3">
        <v>43293</v>
      </c>
      <c r="B194">
        <f t="shared" si="11"/>
        <v>12</v>
      </c>
      <c r="C194">
        <f t="shared" si="13"/>
        <v>7</v>
      </c>
      <c r="D194">
        <f t="shared" si="14"/>
        <v>2018</v>
      </c>
      <c r="E194" t="str">
        <f t="shared" si="12"/>
        <v>2018-193</v>
      </c>
      <c r="F194" t="str">
        <f t="shared" ref="F194:F257" si="15">TEXT(A194,"jjjj jj mmmm aaaa")</f>
        <v>jeudi 12 juillet 2018</v>
      </c>
    </row>
    <row r="195" spans="1:6" x14ac:dyDescent="0.25">
      <c r="A195" s="3">
        <v>43294</v>
      </c>
      <c r="B195">
        <f t="shared" ref="B195:B258" si="16">DAY(A195)</f>
        <v>13</v>
      </c>
      <c r="C195">
        <f t="shared" si="13"/>
        <v>7</v>
      </c>
      <c r="D195">
        <f t="shared" si="14"/>
        <v>2018</v>
      </c>
      <c r="E195" t="str">
        <f t="shared" ref="E195:E258" si="17">D195&amp;"-"&amp;TEXT(A195-DATE(YEAR(A195),1,1)+1,"000")</f>
        <v>2018-194</v>
      </c>
      <c r="F195" t="str">
        <f t="shared" si="15"/>
        <v>vendredi 13 juillet 2018</v>
      </c>
    </row>
    <row r="196" spans="1:6" x14ac:dyDescent="0.25">
      <c r="A196" s="3">
        <v>43295</v>
      </c>
      <c r="B196">
        <f t="shared" si="16"/>
        <v>14</v>
      </c>
      <c r="C196">
        <f t="shared" si="13"/>
        <v>7</v>
      </c>
      <c r="D196">
        <f t="shared" si="14"/>
        <v>2018</v>
      </c>
      <c r="E196" t="str">
        <f t="shared" si="17"/>
        <v>2018-195</v>
      </c>
      <c r="F196" t="str">
        <f t="shared" si="15"/>
        <v>samedi 14 juillet 2018</v>
      </c>
    </row>
    <row r="197" spans="1:6" x14ac:dyDescent="0.25">
      <c r="A197" s="3">
        <v>43296</v>
      </c>
      <c r="B197">
        <f t="shared" si="16"/>
        <v>15</v>
      </c>
      <c r="C197">
        <f t="shared" si="13"/>
        <v>7</v>
      </c>
      <c r="D197">
        <f t="shared" si="14"/>
        <v>2018</v>
      </c>
      <c r="E197" t="str">
        <f t="shared" si="17"/>
        <v>2018-196</v>
      </c>
      <c r="F197" t="str">
        <f t="shared" si="15"/>
        <v>dimanche 15 juillet 2018</v>
      </c>
    </row>
    <row r="198" spans="1:6" x14ac:dyDescent="0.25">
      <c r="A198" s="3">
        <v>43297</v>
      </c>
      <c r="B198">
        <f t="shared" si="16"/>
        <v>16</v>
      </c>
      <c r="C198">
        <f t="shared" ref="C198:C261" si="18">MONTH(A198)</f>
        <v>7</v>
      </c>
      <c r="D198">
        <f t="shared" ref="D198:D261" si="19">YEAR(A198)</f>
        <v>2018</v>
      </c>
      <c r="E198" t="str">
        <f t="shared" si="17"/>
        <v>2018-197</v>
      </c>
      <c r="F198" t="str">
        <f t="shared" si="15"/>
        <v>lundi 16 juillet 2018</v>
      </c>
    </row>
    <row r="199" spans="1:6" x14ac:dyDescent="0.25">
      <c r="A199" s="3">
        <v>43298</v>
      </c>
      <c r="B199">
        <f t="shared" si="16"/>
        <v>17</v>
      </c>
      <c r="C199">
        <f t="shared" si="18"/>
        <v>7</v>
      </c>
      <c r="D199">
        <f t="shared" si="19"/>
        <v>2018</v>
      </c>
      <c r="E199" t="str">
        <f t="shared" si="17"/>
        <v>2018-198</v>
      </c>
      <c r="F199" t="str">
        <f t="shared" si="15"/>
        <v>mardi 17 juillet 2018</v>
      </c>
    </row>
    <row r="200" spans="1:6" x14ac:dyDescent="0.25">
      <c r="A200" s="3">
        <v>43299</v>
      </c>
      <c r="B200">
        <f t="shared" si="16"/>
        <v>18</v>
      </c>
      <c r="C200">
        <f t="shared" si="18"/>
        <v>7</v>
      </c>
      <c r="D200">
        <f t="shared" si="19"/>
        <v>2018</v>
      </c>
      <c r="E200" t="str">
        <f t="shared" si="17"/>
        <v>2018-199</v>
      </c>
      <c r="F200" t="str">
        <f t="shared" si="15"/>
        <v>mercredi 18 juillet 2018</v>
      </c>
    </row>
    <row r="201" spans="1:6" x14ac:dyDescent="0.25">
      <c r="A201" s="3">
        <v>43300</v>
      </c>
      <c r="B201">
        <f t="shared" si="16"/>
        <v>19</v>
      </c>
      <c r="C201">
        <f t="shared" si="18"/>
        <v>7</v>
      </c>
      <c r="D201">
        <f t="shared" si="19"/>
        <v>2018</v>
      </c>
      <c r="E201" t="str">
        <f t="shared" si="17"/>
        <v>2018-200</v>
      </c>
      <c r="F201" t="str">
        <f t="shared" si="15"/>
        <v>jeudi 19 juillet 2018</v>
      </c>
    </row>
    <row r="202" spans="1:6" x14ac:dyDescent="0.25">
      <c r="A202" s="3">
        <v>43301</v>
      </c>
      <c r="B202">
        <f t="shared" si="16"/>
        <v>20</v>
      </c>
      <c r="C202">
        <f t="shared" si="18"/>
        <v>7</v>
      </c>
      <c r="D202">
        <f t="shared" si="19"/>
        <v>2018</v>
      </c>
      <c r="E202" t="str">
        <f t="shared" si="17"/>
        <v>2018-201</v>
      </c>
      <c r="F202" t="str">
        <f t="shared" si="15"/>
        <v>vendredi 20 juillet 2018</v>
      </c>
    </row>
    <row r="203" spans="1:6" x14ac:dyDescent="0.25">
      <c r="A203" s="3">
        <v>43302</v>
      </c>
      <c r="B203">
        <f t="shared" si="16"/>
        <v>21</v>
      </c>
      <c r="C203">
        <f t="shared" si="18"/>
        <v>7</v>
      </c>
      <c r="D203">
        <f t="shared" si="19"/>
        <v>2018</v>
      </c>
      <c r="E203" t="str">
        <f t="shared" si="17"/>
        <v>2018-202</v>
      </c>
      <c r="F203" t="str">
        <f t="shared" si="15"/>
        <v>samedi 21 juillet 2018</v>
      </c>
    </row>
    <row r="204" spans="1:6" x14ac:dyDescent="0.25">
      <c r="A204" s="3">
        <v>43303</v>
      </c>
      <c r="B204">
        <f t="shared" si="16"/>
        <v>22</v>
      </c>
      <c r="C204">
        <f t="shared" si="18"/>
        <v>7</v>
      </c>
      <c r="D204">
        <f t="shared" si="19"/>
        <v>2018</v>
      </c>
      <c r="E204" t="str">
        <f t="shared" si="17"/>
        <v>2018-203</v>
      </c>
      <c r="F204" t="str">
        <f t="shared" si="15"/>
        <v>dimanche 22 juillet 2018</v>
      </c>
    </row>
    <row r="205" spans="1:6" x14ac:dyDescent="0.25">
      <c r="A205" s="3">
        <v>43304</v>
      </c>
      <c r="B205">
        <f t="shared" si="16"/>
        <v>23</v>
      </c>
      <c r="C205">
        <f t="shared" si="18"/>
        <v>7</v>
      </c>
      <c r="D205">
        <f t="shared" si="19"/>
        <v>2018</v>
      </c>
      <c r="E205" t="str">
        <f t="shared" si="17"/>
        <v>2018-204</v>
      </c>
      <c r="F205" t="str">
        <f t="shared" si="15"/>
        <v>lundi 23 juillet 2018</v>
      </c>
    </row>
    <row r="206" spans="1:6" x14ac:dyDescent="0.25">
      <c r="A206" s="3">
        <v>43305</v>
      </c>
      <c r="B206">
        <f t="shared" si="16"/>
        <v>24</v>
      </c>
      <c r="C206">
        <f t="shared" si="18"/>
        <v>7</v>
      </c>
      <c r="D206">
        <f t="shared" si="19"/>
        <v>2018</v>
      </c>
      <c r="E206" t="str">
        <f t="shared" si="17"/>
        <v>2018-205</v>
      </c>
      <c r="F206" t="str">
        <f t="shared" si="15"/>
        <v>mardi 24 juillet 2018</v>
      </c>
    </row>
    <row r="207" spans="1:6" x14ac:dyDescent="0.25">
      <c r="A207" s="3">
        <v>43306</v>
      </c>
      <c r="B207">
        <f t="shared" si="16"/>
        <v>25</v>
      </c>
      <c r="C207">
        <f t="shared" si="18"/>
        <v>7</v>
      </c>
      <c r="D207">
        <f t="shared" si="19"/>
        <v>2018</v>
      </c>
      <c r="E207" t="str">
        <f t="shared" si="17"/>
        <v>2018-206</v>
      </c>
      <c r="F207" t="str">
        <f t="shared" si="15"/>
        <v>mercredi 25 juillet 2018</v>
      </c>
    </row>
    <row r="208" spans="1:6" x14ac:dyDescent="0.25">
      <c r="A208" s="3">
        <v>43307</v>
      </c>
      <c r="B208">
        <f t="shared" si="16"/>
        <v>26</v>
      </c>
      <c r="C208">
        <f t="shared" si="18"/>
        <v>7</v>
      </c>
      <c r="D208">
        <f t="shared" si="19"/>
        <v>2018</v>
      </c>
      <c r="E208" t="str">
        <f t="shared" si="17"/>
        <v>2018-207</v>
      </c>
      <c r="F208" t="str">
        <f t="shared" si="15"/>
        <v>jeudi 26 juillet 2018</v>
      </c>
    </row>
    <row r="209" spans="1:6" x14ac:dyDescent="0.25">
      <c r="A209" s="3">
        <v>43308</v>
      </c>
      <c r="B209">
        <f t="shared" si="16"/>
        <v>27</v>
      </c>
      <c r="C209">
        <f t="shared" si="18"/>
        <v>7</v>
      </c>
      <c r="D209">
        <f t="shared" si="19"/>
        <v>2018</v>
      </c>
      <c r="E209" t="str">
        <f t="shared" si="17"/>
        <v>2018-208</v>
      </c>
      <c r="F209" t="str">
        <f t="shared" si="15"/>
        <v>vendredi 27 juillet 2018</v>
      </c>
    </row>
    <row r="210" spans="1:6" x14ac:dyDescent="0.25">
      <c r="A210" s="3">
        <v>43309</v>
      </c>
      <c r="B210">
        <f t="shared" si="16"/>
        <v>28</v>
      </c>
      <c r="C210">
        <f t="shared" si="18"/>
        <v>7</v>
      </c>
      <c r="D210">
        <f t="shared" si="19"/>
        <v>2018</v>
      </c>
      <c r="E210" t="str">
        <f t="shared" si="17"/>
        <v>2018-209</v>
      </c>
      <c r="F210" t="str">
        <f t="shared" si="15"/>
        <v>samedi 28 juillet 2018</v>
      </c>
    </row>
    <row r="211" spans="1:6" x14ac:dyDescent="0.25">
      <c r="A211" s="3">
        <v>43310</v>
      </c>
      <c r="B211">
        <f t="shared" si="16"/>
        <v>29</v>
      </c>
      <c r="C211">
        <f t="shared" si="18"/>
        <v>7</v>
      </c>
      <c r="D211">
        <f t="shared" si="19"/>
        <v>2018</v>
      </c>
      <c r="E211" t="str">
        <f t="shared" si="17"/>
        <v>2018-210</v>
      </c>
      <c r="F211" t="str">
        <f t="shared" si="15"/>
        <v>dimanche 29 juillet 2018</v>
      </c>
    </row>
    <row r="212" spans="1:6" x14ac:dyDescent="0.25">
      <c r="A212" s="3">
        <v>43311</v>
      </c>
      <c r="B212">
        <f t="shared" si="16"/>
        <v>30</v>
      </c>
      <c r="C212">
        <f t="shared" si="18"/>
        <v>7</v>
      </c>
      <c r="D212">
        <f t="shared" si="19"/>
        <v>2018</v>
      </c>
      <c r="E212" t="str">
        <f t="shared" si="17"/>
        <v>2018-211</v>
      </c>
      <c r="F212" t="str">
        <f t="shared" si="15"/>
        <v>lundi 30 juillet 2018</v>
      </c>
    </row>
    <row r="213" spans="1:6" x14ac:dyDescent="0.25">
      <c r="A213" s="3">
        <v>43312</v>
      </c>
      <c r="B213">
        <f t="shared" si="16"/>
        <v>31</v>
      </c>
      <c r="C213">
        <f t="shared" si="18"/>
        <v>7</v>
      </c>
      <c r="D213">
        <f t="shared" si="19"/>
        <v>2018</v>
      </c>
      <c r="E213" t="str">
        <f t="shared" si="17"/>
        <v>2018-212</v>
      </c>
      <c r="F213" t="str">
        <f t="shared" si="15"/>
        <v>mardi 31 juillet 2018</v>
      </c>
    </row>
    <row r="214" spans="1:6" x14ac:dyDescent="0.25">
      <c r="A214" s="3">
        <v>43313</v>
      </c>
      <c r="B214">
        <f t="shared" si="16"/>
        <v>1</v>
      </c>
      <c r="C214">
        <f t="shared" si="18"/>
        <v>8</v>
      </c>
      <c r="D214">
        <f t="shared" si="19"/>
        <v>2018</v>
      </c>
      <c r="E214" t="str">
        <f t="shared" si="17"/>
        <v>2018-213</v>
      </c>
      <c r="F214" t="str">
        <f t="shared" si="15"/>
        <v>mercredi 01 août 2018</v>
      </c>
    </row>
    <row r="215" spans="1:6" x14ac:dyDescent="0.25">
      <c r="A215" s="3">
        <v>43314</v>
      </c>
      <c r="B215">
        <f t="shared" si="16"/>
        <v>2</v>
      </c>
      <c r="C215">
        <f t="shared" si="18"/>
        <v>8</v>
      </c>
      <c r="D215">
        <f t="shared" si="19"/>
        <v>2018</v>
      </c>
      <c r="E215" t="str">
        <f t="shared" si="17"/>
        <v>2018-214</v>
      </c>
      <c r="F215" t="str">
        <f t="shared" si="15"/>
        <v>jeudi 02 août 2018</v>
      </c>
    </row>
    <row r="216" spans="1:6" x14ac:dyDescent="0.25">
      <c r="A216" s="3">
        <v>43315</v>
      </c>
      <c r="B216">
        <f t="shared" si="16"/>
        <v>3</v>
      </c>
      <c r="C216">
        <f t="shared" si="18"/>
        <v>8</v>
      </c>
      <c r="D216">
        <f t="shared" si="19"/>
        <v>2018</v>
      </c>
      <c r="E216" t="str">
        <f t="shared" si="17"/>
        <v>2018-215</v>
      </c>
      <c r="F216" t="str">
        <f t="shared" si="15"/>
        <v>vendredi 03 août 2018</v>
      </c>
    </row>
    <row r="217" spans="1:6" x14ac:dyDescent="0.25">
      <c r="A217" s="3">
        <v>43316</v>
      </c>
      <c r="B217">
        <f t="shared" si="16"/>
        <v>4</v>
      </c>
      <c r="C217">
        <f t="shared" si="18"/>
        <v>8</v>
      </c>
      <c r="D217">
        <f t="shared" si="19"/>
        <v>2018</v>
      </c>
      <c r="E217" t="str">
        <f t="shared" si="17"/>
        <v>2018-216</v>
      </c>
      <c r="F217" t="str">
        <f t="shared" si="15"/>
        <v>samedi 04 août 2018</v>
      </c>
    </row>
    <row r="218" spans="1:6" x14ac:dyDescent="0.25">
      <c r="A218" s="3">
        <v>43317</v>
      </c>
      <c r="B218">
        <f t="shared" si="16"/>
        <v>5</v>
      </c>
      <c r="C218">
        <f t="shared" si="18"/>
        <v>8</v>
      </c>
      <c r="D218">
        <f t="shared" si="19"/>
        <v>2018</v>
      </c>
      <c r="E218" t="str">
        <f t="shared" si="17"/>
        <v>2018-217</v>
      </c>
      <c r="F218" t="str">
        <f t="shared" si="15"/>
        <v>dimanche 05 août 2018</v>
      </c>
    </row>
    <row r="219" spans="1:6" x14ac:dyDescent="0.25">
      <c r="A219" s="3">
        <v>43318</v>
      </c>
      <c r="B219">
        <f t="shared" si="16"/>
        <v>6</v>
      </c>
      <c r="C219">
        <f t="shared" si="18"/>
        <v>8</v>
      </c>
      <c r="D219">
        <f t="shared" si="19"/>
        <v>2018</v>
      </c>
      <c r="E219" t="str">
        <f t="shared" si="17"/>
        <v>2018-218</v>
      </c>
      <c r="F219" t="str">
        <f t="shared" si="15"/>
        <v>lundi 06 août 2018</v>
      </c>
    </row>
    <row r="220" spans="1:6" x14ac:dyDescent="0.25">
      <c r="A220" s="3">
        <v>43319</v>
      </c>
      <c r="B220">
        <f t="shared" si="16"/>
        <v>7</v>
      </c>
      <c r="C220">
        <f t="shared" si="18"/>
        <v>8</v>
      </c>
      <c r="D220">
        <f t="shared" si="19"/>
        <v>2018</v>
      </c>
      <c r="E220" t="str">
        <f t="shared" si="17"/>
        <v>2018-219</v>
      </c>
      <c r="F220" t="str">
        <f t="shared" si="15"/>
        <v>mardi 07 août 2018</v>
      </c>
    </row>
    <row r="221" spans="1:6" x14ac:dyDescent="0.25">
      <c r="A221" s="3">
        <v>43320</v>
      </c>
      <c r="B221">
        <f t="shared" si="16"/>
        <v>8</v>
      </c>
      <c r="C221">
        <f t="shared" si="18"/>
        <v>8</v>
      </c>
      <c r="D221">
        <f t="shared" si="19"/>
        <v>2018</v>
      </c>
      <c r="E221" t="str">
        <f t="shared" si="17"/>
        <v>2018-220</v>
      </c>
      <c r="F221" t="str">
        <f t="shared" si="15"/>
        <v>mercredi 08 août 2018</v>
      </c>
    </row>
    <row r="222" spans="1:6" x14ac:dyDescent="0.25">
      <c r="A222" s="3">
        <v>43321</v>
      </c>
      <c r="B222">
        <f t="shared" si="16"/>
        <v>9</v>
      </c>
      <c r="C222">
        <f t="shared" si="18"/>
        <v>8</v>
      </c>
      <c r="D222">
        <f t="shared" si="19"/>
        <v>2018</v>
      </c>
      <c r="E222" t="str">
        <f t="shared" si="17"/>
        <v>2018-221</v>
      </c>
      <c r="F222" t="str">
        <f t="shared" si="15"/>
        <v>jeudi 09 août 2018</v>
      </c>
    </row>
    <row r="223" spans="1:6" x14ac:dyDescent="0.25">
      <c r="A223" s="3">
        <v>43322</v>
      </c>
      <c r="B223">
        <f t="shared" si="16"/>
        <v>10</v>
      </c>
      <c r="C223">
        <f t="shared" si="18"/>
        <v>8</v>
      </c>
      <c r="D223">
        <f t="shared" si="19"/>
        <v>2018</v>
      </c>
      <c r="E223" t="str">
        <f t="shared" si="17"/>
        <v>2018-222</v>
      </c>
      <c r="F223" t="str">
        <f t="shared" si="15"/>
        <v>vendredi 10 août 2018</v>
      </c>
    </row>
    <row r="224" spans="1:6" x14ac:dyDescent="0.25">
      <c r="A224" s="3">
        <v>43323</v>
      </c>
      <c r="B224">
        <f t="shared" si="16"/>
        <v>11</v>
      </c>
      <c r="C224">
        <f t="shared" si="18"/>
        <v>8</v>
      </c>
      <c r="D224">
        <f t="shared" si="19"/>
        <v>2018</v>
      </c>
      <c r="E224" t="str">
        <f t="shared" si="17"/>
        <v>2018-223</v>
      </c>
      <c r="F224" t="str">
        <f t="shared" si="15"/>
        <v>samedi 11 août 2018</v>
      </c>
    </row>
    <row r="225" spans="1:6" x14ac:dyDescent="0.25">
      <c r="A225" s="3">
        <v>43324</v>
      </c>
      <c r="B225">
        <f t="shared" si="16"/>
        <v>12</v>
      </c>
      <c r="C225">
        <f t="shared" si="18"/>
        <v>8</v>
      </c>
      <c r="D225">
        <f t="shared" si="19"/>
        <v>2018</v>
      </c>
      <c r="E225" t="str">
        <f t="shared" si="17"/>
        <v>2018-224</v>
      </c>
      <c r="F225" t="str">
        <f t="shared" si="15"/>
        <v>dimanche 12 août 2018</v>
      </c>
    </row>
    <row r="226" spans="1:6" x14ac:dyDescent="0.25">
      <c r="A226" s="3">
        <v>43325</v>
      </c>
      <c r="B226">
        <f t="shared" si="16"/>
        <v>13</v>
      </c>
      <c r="C226">
        <f t="shared" si="18"/>
        <v>8</v>
      </c>
      <c r="D226">
        <f t="shared" si="19"/>
        <v>2018</v>
      </c>
      <c r="E226" t="str">
        <f t="shared" si="17"/>
        <v>2018-225</v>
      </c>
      <c r="F226" t="str">
        <f t="shared" si="15"/>
        <v>lundi 13 août 2018</v>
      </c>
    </row>
    <row r="227" spans="1:6" x14ac:dyDescent="0.25">
      <c r="A227" s="3">
        <v>43326</v>
      </c>
      <c r="B227">
        <f t="shared" si="16"/>
        <v>14</v>
      </c>
      <c r="C227">
        <f t="shared" si="18"/>
        <v>8</v>
      </c>
      <c r="D227">
        <f t="shared" si="19"/>
        <v>2018</v>
      </c>
      <c r="E227" t="str">
        <f t="shared" si="17"/>
        <v>2018-226</v>
      </c>
      <c r="F227" t="str">
        <f t="shared" si="15"/>
        <v>mardi 14 août 2018</v>
      </c>
    </row>
    <row r="228" spans="1:6" x14ac:dyDescent="0.25">
      <c r="A228" s="3">
        <v>43327</v>
      </c>
      <c r="B228">
        <f t="shared" si="16"/>
        <v>15</v>
      </c>
      <c r="C228">
        <f t="shared" si="18"/>
        <v>8</v>
      </c>
      <c r="D228">
        <f t="shared" si="19"/>
        <v>2018</v>
      </c>
      <c r="E228" t="str">
        <f t="shared" si="17"/>
        <v>2018-227</v>
      </c>
      <c r="F228" t="str">
        <f t="shared" si="15"/>
        <v>mercredi 15 août 2018</v>
      </c>
    </row>
    <row r="229" spans="1:6" x14ac:dyDescent="0.25">
      <c r="A229" s="3">
        <v>43328</v>
      </c>
      <c r="B229">
        <f t="shared" si="16"/>
        <v>16</v>
      </c>
      <c r="C229">
        <f t="shared" si="18"/>
        <v>8</v>
      </c>
      <c r="D229">
        <f t="shared" si="19"/>
        <v>2018</v>
      </c>
      <c r="E229" t="str">
        <f t="shared" si="17"/>
        <v>2018-228</v>
      </c>
      <c r="F229" t="str">
        <f t="shared" si="15"/>
        <v>jeudi 16 août 2018</v>
      </c>
    </row>
    <row r="230" spans="1:6" x14ac:dyDescent="0.25">
      <c r="A230" s="3">
        <v>43329</v>
      </c>
      <c r="B230">
        <f t="shared" si="16"/>
        <v>17</v>
      </c>
      <c r="C230">
        <f t="shared" si="18"/>
        <v>8</v>
      </c>
      <c r="D230">
        <f t="shared" si="19"/>
        <v>2018</v>
      </c>
      <c r="E230" t="str">
        <f t="shared" si="17"/>
        <v>2018-229</v>
      </c>
      <c r="F230" t="str">
        <f t="shared" si="15"/>
        <v>vendredi 17 août 2018</v>
      </c>
    </row>
    <row r="231" spans="1:6" x14ac:dyDescent="0.25">
      <c r="A231" s="3">
        <v>43330</v>
      </c>
      <c r="B231">
        <f t="shared" si="16"/>
        <v>18</v>
      </c>
      <c r="C231">
        <f t="shared" si="18"/>
        <v>8</v>
      </c>
      <c r="D231">
        <f t="shared" si="19"/>
        <v>2018</v>
      </c>
      <c r="E231" t="str">
        <f t="shared" si="17"/>
        <v>2018-230</v>
      </c>
      <c r="F231" t="str">
        <f t="shared" si="15"/>
        <v>samedi 18 août 2018</v>
      </c>
    </row>
    <row r="232" spans="1:6" x14ac:dyDescent="0.25">
      <c r="A232" s="3">
        <v>43331</v>
      </c>
      <c r="B232">
        <f t="shared" si="16"/>
        <v>19</v>
      </c>
      <c r="C232">
        <f t="shared" si="18"/>
        <v>8</v>
      </c>
      <c r="D232">
        <f t="shared" si="19"/>
        <v>2018</v>
      </c>
      <c r="E232" t="str">
        <f t="shared" si="17"/>
        <v>2018-231</v>
      </c>
      <c r="F232" t="str">
        <f t="shared" si="15"/>
        <v>dimanche 19 août 2018</v>
      </c>
    </row>
    <row r="233" spans="1:6" x14ac:dyDescent="0.25">
      <c r="A233" s="3">
        <v>43332</v>
      </c>
      <c r="B233">
        <f t="shared" si="16"/>
        <v>20</v>
      </c>
      <c r="C233">
        <f t="shared" si="18"/>
        <v>8</v>
      </c>
      <c r="D233">
        <f t="shared" si="19"/>
        <v>2018</v>
      </c>
      <c r="E233" t="str">
        <f t="shared" si="17"/>
        <v>2018-232</v>
      </c>
      <c r="F233" t="str">
        <f t="shared" si="15"/>
        <v>lundi 20 août 2018</v>
      </c>
    </row>
    <row r="234" spans="1:6" x14ac:dyDescent="0.25">
      <c r="A234" s="3">
        <v>43333</v>
      </c>
      <c r="B234">
        <f t="shared" si="16"/>
        <v>21</v>
      </c>
      <c r="C234">
        <f t="shared" si="18"/>
        <v>8</v>
      </c>
      <c r="D234">
        <f t="shared" si="19"/>
        <v>2018</v>
      </c>
      <c r="E234" t="str">
        <f t="shared" si="17"/>
        <v>2018-233</v>
      </c>
      <c r="F234" t="str">
        <f t="shared" si="15"/>
        <v>mardi 21 août 2018</v>
      </c>
    </row>
    <row r="235" spans="1:6" x14ac:dyDescent="0.25">
      <c r="A235" s="3">
        <v>43334</v>
      </c>
      <c r="B235">
        <f t="shared" si="16"/>
        <v>22</v>
      </c>
      <c r="C235">
        <f t="shared" si="18"/>
        <v>8</v>
      </c>
      <c r="D235">
        <f t="shared" si="19"/>
        <v>2018</v>
      </c>
      <c r="E235" t="str">
        <f t="shared" si="17"/>
        <v>2018-234</v>
      </c>
      <c r="F235" t="str">
        <f t="shared" si="15"/>
        <v>mercredi 22 août 2018</v>
      </c>
    </row>
    <row r="236" spans="1:6" x14ac:dyDescent="0.25">
      <c r="A236" s="3">
        <v>43335</v>
      </c>
      <c r="B236">
        <f t="shared" si="16"/>
        <v>23</v>
      </c>
      <c r="C236">
        <f t="shared" si="18"/>
        <v>8</v>
      </c>
      <c r="D236">
        <f t="shared" si="19"/>
        <v>2018</v>
      </c>
      <c r="E236" t="str">
        <f t="shared" si="17"/>
        <v>2018-235</v>
      </c>
      <c r="F236" t="str">
        <f t="shared" si="15"/>
        <v>jeudi 23 août 2018</v>
      </c>
    </row>
    <row r="237" spans="1:6" x14ac:dyDescent="0.25">
      <c r="A237" s="3">
        <v>43336</v>
      </c>
      <c r="B237">
        <f t="shared" si="16"/>
        <v>24</v>
      </c>
      <c r="C237">
        <f t="shared" si="18"/>
        <v>8</v>
      </c>
      <c r="D237">
        <f t="shared" si="19"/>
        <v>2018</v>
      </c>
      <c r="E237" t="str">
        <f t="shared" si="17"/>
        <v>2018-236</v>
      </c>
      <c r="F237" t="str">
        <f t="shared" si="15"/>
        <v>vendredi 24 août 2018</v>
      </c>
    </row>
    <row r="238" spans="1:6" x14ac:dyDescent="0.25">
      <c r="A238" s="3">
        <v>43337</v>
      </c>
      <c r="B238">
        <f t="shared" si="16"/>
        <v>25</v>
      </c>
      <c r="C238">
        <f t="shared" si="18"/>
        <v>8</v>
      </c>
      <c r="D238">
        <f t="shared" si="19"/>
        <v>2018</v>
      </c>
      <c r="E238" t="str">
        <f t="shared" si="17"/>
        <v>2018-237</v>
      </c>
      <c r="F238" t="str">
        <f t="shared" si="15"/>
        <v>samedi 25 août 2018</v>
      </c>
    </row>
    <row r="239" spans="1:6" x14ac:dyDescent="0.25">
      <c r="A239" s="3">
        <v>43338</v>
      </c>
      <c r="B239">
        <f t="shared" si="16"/>
        <v>26</v>
      </c>
      <c r="C239">
        <f t="shared" si="18"/>
        <v>8</v>
      </c>
      <c r="D239">
        <f t="shared" si="19"/>
        <v>2018</v>
      </c>
      <c r="E239" t="str">
        <f t="shared" si="17"/>
        <v>2018-238</v>
      </c>
      <c r="F239" t="str">
        <f t="shared" si="15"/>
        <v>dimanche 26 août 2018</v>
      </c>
    </row>
    <row r="240" spans="1:6" x14ac:dyDescent="0.25">
      <c r="A240" s="3">
        <v>43339</v>
      </c>
      <c r="B240">
        <f t="shared" si="16"/>
        <v>27</v>
      </c>
      <c r="C240">
        <f t="shared" si="18"/>
        <v>8</v>
      </c>
      <c r="D240">
        <f t="shared" si="19"/>
        <v>2018</v>
      </c>
      <c r="E240" t="str">
        <f t="shared" si="17"/>
        <v>2018-239</v>
      </c>
      <c r="F240" t="str">
        <f t="shared" si="15"/>
        <v>lundi 27 août 2018</v>
      </c>
    </row>
    <row r="241" spans="1:6" x14ac:dyDescent="0.25">
      <c r="A241" s="3">
        <v>43340</v>
      </c>
      <c r="B241">
        <f t="shared" si="16"/>
        <v>28</v>
      </c>
      <c r="C241">
        <f t="shared" si="18"/>
        <v>8</v>
      </c>
      <c r="D241">
        <f t="shared" si="19"/>
        <v>2018</v>
      </c>
      <c r="E241" t="str">
        <f t="shared" si="17"/>
        <v>2018-240</v>
      </c>
      <c r="F241" t="str">
        <f t="shared" si="15"/>
        <v>mardi 28 août 2018</v>
      </c>
    </row>
    <row r="242" spans="1:6" x14ac:dyDescent="0.25">
      <c r="A242" s="3">
        <v>43341</v>
      </c>
      <c r="B242">
        <f t="shared" si="16"/>
        <v>29</v>
      </c>
      <c r="C242">
        <f t="shared" si="18"/>
        <v>8</v>
      </c>
      <c r="D242">
        <f t="shared" si="19"/>
        <v>2018</v>
      </c>
      <c r="E242" t="str">
        <f t="shared" si="17"/>
        <v>2018-241</v>
      </c>
      <c r="F242" t="str">
        <f t="shared" si="15"/>
        <v>mercredi 29 août 2018</v>
      </c>
    </row>
    <row r="243" spans="1:6" x14ac:dyDescent="0.25">
      <c r="A243" s="3">
        <v>43342</v>
      </c>
      <c r="B243">
        <f t="shared" si="16"/>
        <v>30</v>
      </c>
      <c r="C243">
        <f t="shared" si="18"/>
        <v>8</v>
      </c>
      <c r="D243">
        <f t="shared" si="19"/>
        <v>2018</v>
      </c>
      <c r="E243" t="str">
        <f t="shared" si="17"/>
        <v>2018-242</v>
      </c>
      <c r="F243" t="str">
        <f t="shared" si="15"/>
        <v>jeudi 30 août 2018</v>
      </c>
    </row>
    <row r="244" spans="1:6" x14ac:dyDescent="0.25">
      <c r="A244" s="3">
        <v>43343</v>
      </c>
      <c r="B244">
        <f t="shared" si="16"/>
        <v>31</v>
      </c>
      <c r="C244">
        <f t="shared" si="18"/>
        <v>8</v>
      </c>
      <c r="D244">
        <f t="shared" si="19"/>
        <v>2018</v>
      </c>
      <c r="E244" t="str">
        <f t="shared" si="17"/>
        <v>2018-243</v>
      </c>
      <c r="F244" t="str">
        <f t="shared" si="15"/>
        <v>vendredi 31 août 2018</v>
      </c>
    </row>
    <row r="245" spans="1:6" x14ac:dyDescent="0.25">
      <c r="A245" s="3">
        <v>43344</v>
      </c>
      <c r="B245">
        <f t="shared" si="16"/>
        <v>1</v>
      </c>
      <c r="C245">
        <f t="shared" si="18"/>
        <v>9</v>
      </c>
      <c r="D245">
        <f t="shared" si="19"/>
        <v>2018</v>
      </c>
      <c r="E245" t="str">
        <f t="shared" si="17"/>
        <v>2018-244</v>
      </c>
      <c r="F245" t="str">
        <f t="shared" si="15"/>
        <v>samedi 01 septembre 2018</v>
      </c>
    </row>
    <row r="246" spans="1:6" x14ac:dyDescent="0.25">
      <c r="A246" s="3">
        <v>43345</v>
      </c>
      <c r="B246">
        <f t="shared" si="16"/>
        <v>2</v>
      </c>
      <c r="C246">
        <f t="shared" si="18"/>
        <v>9</v>
      </c>
      <c r="D246">
        <f t="shared" si="19"/>
        <v>2018</v>
      </c>
      <c r="E246" t="str">
        <f t="shared" si="17"/>
        <v>2018-245</v>
      </c>
      <c r="F246" t="str">
        <f t="shared" si="15"/>
        <v>dimanche 02 septembre 2018</v>
      </c>
    </row>
    <row r="247" spans="1:6" x14ac:dyDescent="0.25">
      <c r="A247" s="3">
        <v>43346</v>
      </c>
      <c r="B247">
        <f t="shared" si="16"/>
        <v>3</v>
      </c>
      <c r="C247">
        <f t="shared" si="18"/>
        <v>9</v>
      </c>
      <c r="D247">
        <f t="shared" si="19"/>
        <v>2018</v>
      </c>
      <c r="E247" t="str">
        <f t="shared" si="17"/>
        <v>2018-246</v>
      </c>
      <c r="F247" t="str">
        <f t="shared" si="15"/>
        <v>lundi 03 septembre 2018</v>
      </c>
    </row>
    <row r="248" spans="1:6" x14ac:dyDescent="0.25">
      <c r="A248" s="3">
        <v>43347</v>
      </c>
      <c r="B248">
        <f t="shared" si="16"/>
        <v>4</v>
      </c>
      <c r="C248">
        <f t="shared" si="18"/>
        <v>9</v>
      </c>
      <c r="D248">
        <f t="shared" si="19"/>
        <v>2018</v>
      </c>
      <c r="E248" t="str">
        <f t="shared" si="17"/>
        <v>2018-247</v>
      </c>
      <c r="F248" t="str">
        <f t="shared" si="15"/>
        <v>mardi 04 septembre 2018</v>
      </c>
    </row>
    <row r="249" spans="1:6" x14ac:dyDescent="0.25">
      <c r="A249" s="3">
        <v>43348</v>
      </c>
      <c r="B249">
        <f t="shared" si="16"/>
        <v>5</v>
      </c>
      <c r="C249">
        <f t="shared" si="18"/>
        <v>9</v>
      </c>
      <c r="D249">
        <f t="shared" si="19"/>
        <v>2018</v>
      </c>
      <c r="E249" t="str">
        <f t="shared" si="17"/>
        <v>2018-248</v>
      </c>
      <c r="F249" t="str">
        <f t="shared" si="15"/>
        <v>mercredi 05 septembre 2018</v>
      </c>
    </row>
    <row r="250" spans="1:6" x14ac:dyDescent="0.25">
      <c r="A250" s="3">
        <v>43349</v>
      </c>
      <c r="B250">
        <f t="shared" si="16"/>
        <v>6</v>
      </c>
      <c r="C250">
        <f t="shared" si="18"/>
        <v>9</v>
      </c>
      <c r="D250">
        <f t="shared" si="19"/>
        <v>2018</v>
      </c>
      <c r="E250" t="str">
        <f t="shared" si="17"/>
        <v>2018-249</v>
      </c>
      <c r="F250" t="str">
        <f t="shared" si="15"/>
        <v>jeudi 06 septembre 2018</v>
      </c>
    </row>
    <row r="251" spans="1:6" x14ac:dyDescent="0.25">
      <c r="A251" s="3">
        <v>43350</v>
      </c>
      <c r="B251">
        <f t="shared" si="16"/>
        <v>7</v>
      </c>
      <c r="C251">
        <f t="shared" si="18"/>
        <v>9</v>
      </c>
      <c r="D251">
        <f t="shared" si="19"/>
        <v>2018</v>
      </c>
      <c r="E251" t="str">
        <f t="shared" si="17"/>
        <v>2018-250</v>
      </c>
      <c r="F251" t="str">
        <f t="shared" si="15"/>
        <v>vendredi 07 septembre 2018</v>
      </c>
    </row>
    <row r="252" spans="1:6" x14ac:dyDescent="0.25">
      <c r="A252" s="3">
        <v>43351</v>
      </c>
      <c r="B252">
        <f t="shared" si="16"/>
        <v>8</v>
      </c>
      <c r="C252">
        <f t="shared" si="18"/>
        <v>9</v>
      </c>
      <c r="D252">
        <f t="shared" si="19"/>
        <v>2018</v>
      </c>
      <c r="E252" t="str">
        <f t="shared" si="17"/>
        <v>2018-251</v>
      </c>
      <c r="F252" t="str">
        <f t="shared" si="15"/>
        <v>samedi 08 septembre 2018</v>
      </c>
    </row>
    <row r="253" spans="1:6" x14ac:dyDescent="0.25">
      <c r="A253" s="3">
        <v>43352</v>
      </c>
      <c r="B253">
        <f t="shared" si="16"/>
        <v>9</v>
      </c>
      <c r="C253">
        <f t="shared" si="18"/>
        <v>9</v>
      </c>
      <c r="D253">
        <f t="shared" si="19"/>
        <v>2018</v>
      </c>
      <c r="E253" t="str">
        <f t="shared" si="17"/>
        <v>2018-252</v>
      </c>
      <c r="F253" t="str">
        <f t="shared" si="15"/>
        <v>dimanche 09 septembre 2018</v>
      </c>
    </row>
    <row r="254" spans="1:6" x14ac:dyDescent="0.25">
      <c r="A254" s="3">
        <v>43353</v>
      </c>
      <c r="B254">
        <f t="shared" si="16"/>
        <v>10</v>
      </c>
      <c r="C254">
        <f t="shared" si="18"/>
        <v>9</v>
      </c>
      <c r="D254">
        <f t="shared" si="19"/>
        <v>2018</v>
      </c>
      <c r="E254" t="str">
        <f t="shared" si="17"/>
        <v>2018-253</v>
      </c>
      <c r="F254" t="str">
        <f t="shared" si="15"/>
        <v>lundi 10 septembre 2018</v>
      </c>
    </row>
    <row r="255" spans="1:6" x14ac:dyDescent="0.25">
      <c r="A255" s="3">
        <v>43354</v>
      </c>
      <c r="B255">
        <f t="shared" si="16"/>
        <v>11</v>
      </c>
      <c r="C255">
        <f t="shared" si="18"/>
        <v>9</v>
      </c>
      <c r="D255">
        <f t="shared" si="19"/>
        <v>2018</v>
      </c>
      <c r="E255" t="str">
        <f t="shared" si="17"/>
        <v>2018-254</v>
      </c>
      <c r="F255" t="str">
        <f t="shared" si="15"/>
        <v>mardi 11 septembre 2018</v>
      </c>
    </row>
    <row r="256" spans="1:6" x14ac:dyDescent="0.25">
      <c r="A256" s="3">
        <v>43355</v>
      </c>
      <c r="B256">
        <f t="shared" si="16"/>
        <v>12</v>
      </c>
      <c r="C256">
        <f t="shared" si="18"/>
        <v>9</v>
      </c>
      <c r="D256">
        <f t="shared" si="19"/>
        <v>2018</v>
      </c>
      <c r="E256" t="str">
        <f t="shared" si="17"/>
        <v>2018-255</v>
      </c>
      <c r="F256" t="str">
        <f t="shared" si="15"/>
        <v>mercredi 12 septembre 2018</v>
      </c>
    </row>
    <row r="257" spans="1:6" x14ac:dyDescent="0.25">
      <c r="A257" s="3">
        <v>43356</v>
      </c>
      <c r="B257">
        <f t="shared" si="16"/>
        <v>13</v>
      </c>
      <c r="C257">
        <f t="shared" si="18"/>
        <v>9</v>
      </c>
      <c r="D257">
        <f t="shared" si="19"/>
        <v>2018</v>
      </c>
      <c r="E257" t="str">
        <f t="shared" si="17"/>
        <v>2018-256</v>
      </c>
      <c r="F257" t="str">
        <f t="shared" si="15"/>
        <v>jeudi 13 septembre 2018</v>
      </c>
    </row>
    <row r="258" spans="1:6" x14ac:dyDescent="0.25">
      <c r="A258" s="3">
        <v>43357</v>
      </c>
      <c r="B258">
        <f t="shared" si="16"/>
        <v>14</v>
      </c>
      <c r="C258">
        <f t="shared" si="18"/>
        <v>9</v>
      </c>
      <c r="D258">
        <f t="shared" si="19"/>
        <v>2018</v>
      </c>
      <c r="E258" t="str">
        <f t="shared" si="17"/>
        <v>2018-257</v>
      </c>
      <c r="F258" t="str">
        <f t="shared" ref="F258:F321" si="20">TEXT(A258,"jjjj jj mmmm aaaa")</f>
        <v>vendredi 14 septembre 2018</v>
      </c>
    </row>
    <row r="259" spans="1:6" x14ac:dyDescent="0.25">
      <c r="A259" s="3">
        <v>43358</v>
      </c>
      <c r="B259">
        <f t="shared" ref="B259:B322" si="21">DAY(A259)</f>
        <v>15</v>
      </c>
      <c r="C259">
        <f t="shared" si="18"/>
        <v>9</v>
      </c>
      <c r="D259">
        <f t="shared" si="19"/>
        <v>2018</v>
      </c>
      <c r="E259" t="str">
        <f t="shared" ref="E259:E322" si="22">D259&amp;"-"&amp;TEXT(A259-DATE(YEAR(A259),1,1)+1,"000")</f>
        <v>2018-258</v>
      </c>
      <c r="F259" t="str">
        <f t="shared" si="20"/>
        <v>samedi 15 septembre 2018</v>
      </c>
    </row>
    <row r="260" spans="1:6" x14ac:dyDescent="0.25">
      <c r="A260" s="3">
        <v>43359</v>
      </c>
      <c r="B260">
        <f t="shared" si="21"/>
        <v>16</v>
      </c>
      <c r="C260">
        <f t="shared" si="18"/>
        <v>9</v>
      </c>
      <c r="D260">
        <f t="shared" si="19"/>
        <v>2018</v>
      </c>
      <c r="E260" t="str">
        <f t="shared" si="22"/>
        <v>2018-259</v>
      </c>
      <c r="F260" t="str">
        <f t="shared" si="20"/>
        <v>dimanche 16 septembre 2018</v>
      </c>
    </row>
    <row r="261" spans="1:6" x14ac:dyDescent="0.25">
      <c r="A261" s="3">
        <v>43360</v>
      </c>
      <c r="B261">
        <f t="shared" si="21"/>
        <v>17</v>
      </c>
      <c r="C261">
        <f t="shared" si="18"/>
        <v>9</v>
      </c>
      <c r="D261">
        <f t="shared" si="19"/>
        <v>2018</v>
      </c>
      <c r="E261" t="str">
        <f t="shared" si="22"/>
        <v>2018-260</v>
      </c>
      <c r="F261" t="str">
        <f t="shared" si="20"/>
        <v>lundi 17 septembre 2018</v>
      </c>
    </row>
    <row r="262" spans="1:6" x14ac:dyDescent="0.25">
      <c r="A262" s="3">
        <v>43361</v>
      </c>
      <c r="B262">
        <f t="shared" si="21"/>
        <v>18</v>
      </c>
      <c r="C262">
        <f t="shared" ref="C262:C325" si="23">MONTH(A262)</f>
        <v>9</v>
      </c>
      <c r="D262">
        <f t="shared" ref="D262:D325" si="24">YEAR(A262)</f>
        <v>2018</v>
      </c>
      <c r="E262" t="str">
        <f t="shared" si="22"/>
        <v>2018-261</v>
      </c>
      <c r="F262" t="str">
        <f t="shared" si="20"/>
        <v>mardi 18 septembre 2018</v>
      </c>
    </row>
    <row r="263" spans="1:6" x14ac:dyDescent="0.25">
      <c r="A263" s="3">
        <v>43362</v>
      </c>
      <c r="B263">
        <f t="shared" si="21"/>
        <v>19</v>
      </c>
      <c r="C263">
        <f t="shared" si="23"/>
        <v>9</v>
      </c>
      <c r="D263">
        <f t="shared" si="24"/>
        <v>2018</v>
      </c>
      <c r="E263" t="str">
        <f t="shared" si="22"/>
        <v>2018-262</v>
      </c>
      <c r="F263" t="str">
        <f t="shared" si="20"/>
        <v>mercredi 19 septembre 2018</v>
      </c>
    </row>
    <row r="264" spans="1:6" x14ac:dyDescent="0.25">
      <c r="A264" s="3">
        <v>43363</v>
      </c>
      <c r="B264">
        <f t="shared" si="21"/>
        <v>20</v>
      </c>
      <c r="C264">
        <f t="shared" si="23"/>
        <v>9</v>
      </c>
      <c r="D264">
        <f t="shared" si="24"/>
        <v>2018</v>
      </c>
      <c r="E264" t="str">
        <f t="shared" si="22"/>
        <v>2018-263</v>
      </c>
      <c r="F264" t="str">
        <f t="shared" si="20"/>
        <v>jeudi 20 septembre 2018</v>
      </c>
    </row>
    <row r="265" spans="1:6" x14ac:dyDescent="0.25">
      <c r="A265" s="3">
        <v>43364</v>
      </c>
      <c r="B265">
        <f t="shared" si="21"/>
        <v>21</v>
      </c>
      <c r="C265">
        <f t="shared" si="23"/>
        <v>9</v>
      </c>
      <c r="D265">
        <f t="shared" si="24"/>
        <v>2018</v>
      </c>
      <c r="E265" t="str">
        <f t="shared" si="22"/>
        <v>2018-264</v>
      </c>
      <c r="F265" t="str">
        <f t="shared" si="20"/>
        <v>vendredi 21 septembre 2018</v>
      </c>
    </row>
    <row r="266" spans="1:6" x14ac:dyDescent="0.25">
      <c r="A266" s="3">
        <v>43365</v>
      </c>
      <c r="B266">
        <f t="shared" si="21"/>
        <v>22</v>
      </c>
      <c r="C266">
        <f t="shared" si="23"/>
        <v>9</v>
      </c>
      <c r="D266">
        <f t="shared" si="24"/>
        <v>2018</v>
      </c>
      <c r="E266" t="str">
        <f t="shared" si="22"/>
        <v>2018-265</v>
      </c>
      <c r="F266" t="str">
        <f t="shared" si="20"/>
        <v>samedi 22 septembre 2018</v>
      </c>
    </row>
    <row r="267" spans="1:6" x14ac:dyDescent="0.25">
      <c r="A267" s="3">
        <v>43366</v>
      </c>
      <c r="B267">
        <f t="shared" si="21"/>
        <v>23</v>
      </c>
      <c r="C267">
        <f t="shared" si="23"/>
        <v>9</v>
      </c>
      <c r="D267">
        <f t="shared" si="24"/>
        <v>2018</v>
      </c>
      <c r="E267" t="str">
        <f t="shared" si="22"/>
        <v>2018-266</v>
      </c>
      <c r="F267" t="str">
        <f t="shared" si="20"/>
        <v>dimanche 23 septembre 2018</v>
      </c>
    </row>
    <row r="268" spans="1:6" x14ac:dyDescent="0.25">
      <c r="A268" s="3">
        <v>43367</v>
      </c>
      <c r="B268">
        <f t="shared" si="21"/>
        <v>24</v>
      </c>
      <c r="C268">
        <f t="shared" si="23"/>
        <v>9</v>
      </c>
      <c r="D268">
        <f t="shared" si="24"/>
        <v>2018</v>
      </c>
      <c r="E268" t="str">
        <f t="shared" si="22"/>
        <v>2018-267</v>
      </c>
      <c r="F268" t="str">
        <f t="shared" si="20"/>
        <v>lundi 24 septembre 2018</v>
      </c>
    </row>
    <row r="269" spans="1:6" x14ac:dyDescent="0.25">
      <c r="A269" s="3">
        <v>43368</v>
      </c>
      <c r="B269">
        <f t="shared" si="21"/>
        <v>25</v>
      </c>
      <c r="C269">
        <f t="shared" si="23"/>
        <v>9</v>
      </c>
      <c r="D269">
        <f t="shared" si="24"/>
        <v>2018</v>
      </c>
      <c r="E269" t="str">
        <f t="shared" si="22"/>
        <v>2018-268</v>
      </c>
      <c r="F269" t="str">
        <f t="shared" si="20"/>
        <v>mardi 25 septembre 2018</v>
      </c>
    </row>
    <row r="270" spans="1:6" x14ac:dyDescent="0.25">
      <c r="A270" s="3">
        <v>43369</v>
      </c>
      <c r="B270">
        <f t="shared" si="21"/>
        <v>26</v>
      </c>
      <c r="C270">
        <f t="shared" si="23"/>
        <v>9</v>
      </c>
      <c r="D270">
        <f t="shared" si="24"/>
        <v>2018</v>
      </c>
      <c r="E270" t="str">
        <f t="shared" si="22"/>
        <v>2018-269</v>
      </c>
      <c r="F270" t="str">
        <f t="shared" si="20"/>
        <v>mercredi 26 septembre 2018</v>
      </c>
    </row>
    <row r="271" spans="1:6" x14ac:dyDescent="0.25">
      <c r="A271" s="3">
        <v>43370</v>
      </c>
      <c r="B271">
        <f t="shared" si="21"/>
        <v>27</v>
      </c>
      <c r="C271">
        <f t="shared" si="23"/>
        <v>9</v>
      </c>
      <c r="D271">
        <f t="shared" si="24"/>
        <v>2018</v>
      </c>
      <c r="E271" t="str">
        <f t="shared" si="22"/>
        <v>2018-270</v>
      </c>
      <c r="F271" t="str">
        <f t="shared" si="20"/>
        <v>jeudi 27 septembre 2018</v>
      </c>
    </row>
    <row r="272" spans="1:6" x14ac:dyDescent="0.25">
      <c r="A272" s="3">
        <v>43371</v>
      </c>
      <c r="B272">
        <f t="shared" si="21"/>
        <v>28</v>
      </c>
      <c r="C272">
        <f t="shared" si="23"/>
        <v>9</v>
      </c>
      <c r="D272">
        <f t="shared" si="24"/>
        <v>2018</v>
      </c>
      <c r="E272" t="str">
        <f t="shared" si="22"/>
        <v>2018-271</v>
      </c>
      <c r="F272" t="str">
        <f t="shared" si="20"/>
        <v>vendredi 28 septembre 2018</v>
      </c>
    </row>
    <row r="273" spans="1:6" x14ac:dyDescent="0.25">
      <c r="A273" s="3">
        <v>43372</v>
      </c>
      <c r="B273">
        <f t="shared" si="21"/>
        <v>29</v>
      </c>
      <c r="C273">
        <f t="shared" si="23"/>
        <v>9</v>
      </c>
      <c r="D273">
        <f t="shared" si="24"/>
        <v>2018</v>
      </c>
      <c r="E273" t="str">
        <f t="shared" si="22"/>
        <v>2018-272</v>
      </c>
      <c r="F273" t="str">
        <f t="shared" si="20"/>
        <v>samedi 29 septembre 2018</v>
      </c>
    </row>
    <row r="274" spans="1:6" x14ac:dyDescent="0.25">
      <c r="A274" s="3">
        <v>43373</v>
      </c>
      <c r="B274">
        <f t="shared" si="21"/>
        <v>30</v>
      </c>
      <c r="C274">
        <f t="shared" si="23"/>
        <v>9</v>
      </c>
      <c r="D274">
        <f t="shared" si="24"/>
        <v>2018</v>
      </c>
      <c r="E274" t="str">
        <f t="shared" si="22"/>
        <v>2018-273</v>
      </c>
      <c r="F274" t="str">
        <f t="shared" si="20"/>
        <v>dimanche 30 septembre 2018</v>
      </c>
    </row>
    <row r="275" spans="1:6" x14ac:dyDescent="0.25">
      <c r="A275" s="3">
        <v>43374</v>
      </c>
      <c r="B275">
        <f t="shared" si="21"/>
        <v>1</v>
      </c>
      <c r="C275">
        <f t="shared" si="23"/>
        <v>10</v>
      </c>
      <c r="D275">
        <f t="shared" si="24"/>
        <v>2018</v>
      </c>
      <c r="E275" t="str">
        <f t="shared" si="22"/>
        <v>2018-274</v>
      </c>
      <c r="F275" t="str">
        <f t="shared" si="20"/>
        <v>lundi 01 octobre 2018</v>
      </c>
    </row>
    <row r="276" spans="1:6" x14ac:dyDescent="0.25">
      <c r="A276" s="3">
        <v>43375</v>
      </c>
      <c r="B276">
        <f t="shared" si="21"/>
        <v>2</v>
      </c>
      <c r="C276">
        <f t="shared" si="23"/>
        <v>10</v>
      </c>
      <c r="D276">
        <f t="shared" si="24"/>
        <v>2018</v>
      </c>
      <c r="E276" t="str">
        <f t="shared" si="22"/>
        <v>2018-275</v>
      </c>
      <c r="F276" t="str">
        <f t="shared" si="20"/>
        <v>mardi 02 octobre 2018</v>
      </c>
    </row>
    <row r="277" spans="1:6" x14ac:dyDescent="0.25">
      <c r="A277" s="3">
        <v>43376</v>
      </c>
      <c r="B277">
        <f t="shared" si="21"/>
        <v>3</v>
      </c>
      <c r="C277">
        <f t="shared" si="23"/>
        <v>10</v>
      </c>
      <c r="D277">
        <f t="shared" si="24"/>
        <v>2018</v>
      </c>
      <c r="E277" t="str">
        <f t="shared" si="22"/>
        <v>2018-276</v>
      </c>
      <c r="F277" t="str">
        <f t="shared" si="20"/>
        <v>mercredi 03 octobre 2018</v>
      </c>
    </row>
    <row r="278" spans="1:6" x14ac:dyDescent="0.25">
      <c r="A278" s="3">
        <v>43377</v>
      </c>
      <c r="B278">
        <f t="shared" si="21"/>
        <v>4</v>
      </c>
      <c r="C278">
        <f t="shared" si="23"/>
        <v>10</v>
      </c>
      <c r="D278">
        <f t="shared" si="24"/>
        <v>2018</v>
      </c>
      <c r="E278" t="str">
        <f t="shared" si="22"/>
        <v>2018-277</v>
      </c>
      <c r="F278" t="str">
        <f t="shared" si="20"/>
        <v>jeudi 04 octobre 2018</v>
      </c>
    </row>
    <row r="279" spans="1:6" x14ac:dyDescent="0.25">
      <c r="A279" s="3">
        <v>43378</v>
      </c>
      <c r="B279">
        <f t="shared" si="21"/>
        <v>5</v>
      </c>
      <c r="C279">
        <f t="shared" si="23"/>
        <v>10</v>
      </c>
      <c r="D279">
        <f t="shared" si="24"/>
        <v>2018</v>
      </c>
      <c r="E279" t="str">
        <f t="shared" si="22"/>
        <v>2018-278</v>
      </c>
      <c r="F279" t="str">
        <f t="shared" si="20"/>
        <v>vendredi 05 octobre 2018</v>
      </c>
    </row>
    <row r="280" spans="1:6" x14ac:dyDescent="0.25">
      <c r="A280" s="3">
        <v>43379</v>
      </c>
      <c r="B280">
        <f t="shared" si="21"/>
        <v>6</v>
      </c>
      <c r="C280">
        <f t="shared" si="23"/>
        <v>10</v>
      </c>
      <c r="D280">
        <f t="shared" si="24"/>
        <v>2018</v>
      </c>
      <c r="E280" t="str">
        <f t="shared" si="22"/>
        <v>2018-279</v>
      </c>
      <c r="F280" t="str">
        <f t="shared" si="20"/>
        <v>samedi 06 octobre 2018</v>
      </c>
    </row>
    <row r="281" spans="1:6" x14ac:dyDescent="0.25">
      <c r="A281" s="3">
        <v>43380</v>
      </c>
      <c r="B281">
        <f t="shared" si="21"/>
        <v>7</v>
      </c>
      <c r="C281">
        <f t="shared" si="23"/>
        <v>10</v>
      </c>
      <c r="D281">
        <f t="shared" si="24"/>
        <v>2018</v>
      </c>
      <c r="E281" t="str">
        <f t="shared" si="22"/>
        <v>2018-280</v>
      </c>
      <c r="F281" t="str">
        <f t="shared" si="20"/>
        <v>dimanche 07 octobre 2018</v>
      </c>
    </row>
    <row r="282" spans="1:6" x14ac:dyDescent="0.25">
      <c r="A282" s="3">
        <v>43381</v>
      </c>
      <c r="B282">
        <f t="shared" si="21"/>
        <v>8</v>
      </c>
      <c r="C282">
        <f t="shared" si="23"/>
        <v>10</v>
      </c>
      <c r="D282">
        <f t="shared" si="24"/>
        <v>2018</v>
      </c>
      <c r="E282" t="str">
        <f t="shared" si="22"/>
        <v>2018-281</v>
      </c>
      <c r="F282" t="str">
        <f t="shared" si="20"/>
        <v>lundi 08 octobre 2018</v>
      </c>
    </row>
    <row r="283" spans="1:6" x14ac:dyDescent="0.25">
      <c r="A283" s="3">
        <v>43382</v>
      </c>
      <c r="B283">
        <f t="shared" si="21"/>
        <v>9</v>
      </c>
      <c r="C283">
        <f t="shared" si="23"/>
        <v>10</v>
      </c>
      <c r="D283">
        <f t="shared" si="24"/>
        <v>2018</v>
      </c>
      <c r="E283" t="str">
        <f t="shared" si="22"/>
        <v>2018-282</v>
      </c>
      <c r="F283" t="str">
        <f t="shared" si="20"/>
        <v>mardi 09 octobre 2018</v>
      </c>
    </row>
    <row r="284" spans="1:6" x14ac:dyDescent="0.25">
      <c r="A284" s="3">
        <v>43383</v>
      </c>
      <c r="B284">
        <f t="shared" si="21"/>
        <v>10</v>
      </c>
      <c r="C284">
        <f t="shared" si="23"/>
        <v>10</v>
      </c>
      <c r="D284">
        <f t="shared" si="24"/>
        <v>2018</v>
      </c>
      <c r="E284" t="str">
        <f t="shared" si="22"/>
        <v>2018-283</v>
      </c>
      <c r="F284" t="str">
        <f t="shared" si="20"/>
        <v>mercredi 10 octobre 2018</v>
      </c>
    </row>
    <row r="285" spans="1:6" x14ac:dyDescent="0.25">
      <c r="A285" s="3">
        <v>43384</v>
      </c>
      <c r="B285">
        <f t="shared" si="21"/>
        <v>11</v>
      </c>
      <c r="C285">
        <f t="shared" si="23"/>
        <v>10</v>
      </c>
      <c r="D285">
        <f t="shared" si="24"/>
        <v>2018</v>
      </c>
      <c r="E285" t="str">
        <f t="shared" si="22"/>
        <v>2018-284</v>
      </c>
      <c r="F285" t="str">
        <f t="shared" si="20"/>
        <v>jeudi 11 octobre 2018</v>
      </c>
    </row>
    <row r="286" spans="1:6" x14ac:dyDescent="0.25">
      <c r="A286" s="3">
        <v>43385</v>
      </c>
      <c r="B286">
        <f t="shared" si="21"/>
        <v>12</v>
      </c>
      <c r="C286">
        <f t="shared" si="23"/>
        <v>10</v>
      </c>
      <c r="D286">
        <f t="shared" si="24"/>
        <v>2018</v>
      </c>
      <c r="E286" t="str">
        <f t="shared" si="22"/>
        <v>2018-285</v>
      </c>
      <c r="F286" t="str">
        <f t="shared" si="20"/>
        <v>vendredi 12 octobre 2018</v>
      </c>
    </row>
    <row r="287" spans="1:6" x14ac:dyDescent="0.25">
      <c r="A287" s="3">
        <v>43386</v>
      </c>
      <c r="B287">
        <f t="shared" si="21"/>
        <v>13</v>
      </c>
      <c r="C287">
        <f t="shared" si="23"/>
        <v>10</v>
      </c>
      <c r="D287">
        <f t="shared" si="24"/>
        <v>2018</v>
      </c>
      <c r="E287" t="str">
        <f t="shared" si="22"/>
        <v>2018-286</v>
      </c>
      <c r="F287" t="str">
        <f t="shared" si="20"/>
        <v>samedi 13 octobre 2018</v>
      </c>
    </row>
    <row r="288" spans="1:6" x14ac:dyDescent="0.25">
      <c r="A288" s="3">
        <v>43387</v>
      </c>
      <c r="B288">
        <f t="shared" si="21"/>
        <v>14</v>
      </c>
      <c r="C288">
        <f t="shared" si="23"/>
        <v>10</v>
      </c>
      <c r="D288">
        <f t="shared" si="24"/>
        <v>2018</v>
      </c>
      <c r="E288" t="str">
        <f t="shared" si="22"/>
        <v>2018-287</v>
      </c>
      <c r="F288" t="str">
        <f t="shared" si="20"/>
        <v>dimanche 14 octobre 2018</v>
      </c>
    </row>
    <row r="289" spans="1:6" x14ac:dyDescent="0.25">
      <c r="A289" s="3">
        <v>43388</v>
      </c>
      <c r="B289">
        <f t="shared" si="21"/>
        <v>15</v>
      </c>
      <c r="C289">
        <f t="shared" si="23"/>
        <v>10</v>
      </c>
      <c r="D289">
        <f t="shared" si="24"/>
        <v>2018</v>
      </c>
      <c r="E289" t="str">
        <f t="shared" si="22"/>
        <v>2018-288</v>
      </c>
      <c r="F289" t="str">
        <f t="shared" si="20"/>
        <v>lundi 15 octobre 2018</v>
      </c>
    </row>
    <row r="290" spans="1:6" x14ac:dyDescent="0.25">
      <c r="A290" s="3">
        <v>43389</v>
      </c>
      <c r="B290">
        <f t="shared" si="21"/>
        <v>16</v>
      </c>
      <c r="C290">
        <f t="shared" si="23"/>
        <v>10</v>
      </c>
      <c r="D290">
        <f t="shared" si="24"/>
        <v>2018</v>
      </c>
      <c r="E290" t="str">
        <f t="shared" si="22"/>
        <v>2018-289</v>
      </c>
      <c r="F290" t="str">
        <f t="shared" si="20"/>
        <v>mardi 16 octobre 2018</v>
      </c>
    </row>
    <row r="291" spans="1:6" x14ac:dyDescent="0.25">
      <c r="A291" s="3">
        <v>43390</v>
      </c>
      <c r="B291">
        <f t="shared" si="21"/>
        <v>17</v>
      </c>
      <c r="C291">
        <f t="shared" si="23"/>
        <v>10</v>
      </c>
      <c r="D291">
        <f t="shared" si="24"/>
        <v>2018</v>
      </c>
      <c r="E291" t="str">
        <f t="shared" si="22"/>
        <v>2018-290</v>
      </c>
      <c r="F291" t="str">
        <f t="shared" si="20"/>
        <v>mercredi 17 octobre 2018</v>
      </c>
    </row>
    <row r="292" spans="1:6" x14ac:dyDescent="0.25">
      <c r="A292" s="3">
        <v>43391</v>
      </c>
      <c r="B292">
        <f t="shared" si="21"/>
        <v>18</v>
      </c>
      <c r="C292">
        <f t="shared" si="23"/>
        <v>10</v>
      </c>
      <c r="D292">
        <f t="shared" si="24"/>
        <v>2018</v>
      </c>
      <c r="E292" t="str">
        <f t="shared" si="22"/>
        <v>2018-291</v>
      </c>
      <c r="F292" t="str">
        <f t="shared" si="20"/>
        <v>jeudi 18 octobre 2018</v>
      </c>
    </row>
    <row r="293" spans="1:6" x14ac:dyDescent="0.25">
      <c r="A293" s="3">
        <v>43392</v>
      </c>
      <c r="B293">
        <f t="shared" si="21"/>
        <v>19</v>
      </c>
      <c r="C293">
        <f t="shared" si="23"/>
        <v>10</v>
      </c>
      <c r="D293">
        <f t="shared" si="24"/>
        <v>2018</v>
      </c>
      <c r="E293" t="str">
        <f t="shared" si="22"/>
        <v>2018-292</v>
      </c>
      <c r="F293" t="str">
        <f t="shared" si="20"/>
        <v>vendredi 19 octobre 2018</v>
      </c>
    </row>
    <row r="294" spans="1:6" x14ac:dyDescent="0.25">
      <c r="A294" s="3">
        <v>43393</v>
      </c>
      <c r="B294">
        <f t="shared" si="21"/>
        <v>20</v>
      </c>
      <c r="C294">
        <f t="shared" si="23"/>
        <v>10</v>
      </c>
      <c r="D294">
        <f t="shared" si="24"/>
        <v>2018</v>
      </c>
      <c r="E294" t="str">
        <f t="shared" si="22"/>
        <v>2018-293</v>
      </c>
      <c r="F294" t="str">
        <f t="shared" si="20"/>
        <v>samedi 20 octobre 2018</v>
      </c>
    </row>
    <row r="295" spans="1:6" x14ac:dyDescent="0.25">
      <c r="A295" s="3">
        <v>43394</v>
      </c>
      <c r="B295">
        <f t="shared" si="21"/>
        <v>21</v>
      </c>
      <c r="C295">
        <f t="shared" si="23"/>
        <v>10</v>
      </c>
      <c r="D295">
        <f t="shared" si="24"/>
        <v>2018</v>
      </c>
      <c r="E295" t="str">
        <f t="shared" si="22"/>
        <v>2018-294</v>
      </c>
      <c r="F295" t="str">
        <f t="shared" si="20"/>
        <v>dimanche 21 octobre 2018</v>
      </c>
    </row>
    <row r="296" spans="1:6" x14ac:dyDescent="0.25">
      <c r="A296" s="3">
        <v>43395</v>
      </c>
      <c r="B296">
        <f t="shared" si="21"/>
        <v>22</v>
      </c>
      <c r="C296">
        <f t="shared" si="23"/>
        <v>10</v>
      </c>
      <c r="D296">
        <f t="shared" si="24"/>
        <v>2018</v>
      </c>
      <c r="E296" t="str">
        <f t="shared" si="22"/>
        <v>2018-295</v>
      </c>
      <c r="F296" t="str">
        <f t="shared" si="20"/>
        <v>lundi 22 octobre 2018</v>
      </c>
    </row>
    <row r="297" spans="1:6" x14ac:dyDescent="0.25">
      <c r="A297" s="3">
        <v>43396</v>
      </c>
      <c r="B297">
        <f t="shared" si="21"/>
        <v>23</v>
      </c>
      <c r="C297">
        <f t="shared" si="23"/>
        <v>10</v>
      </c>
      <c r="D297">
        <f t="shared" si="24"/>
        <v>2018</v>
      </c>
      <c r="E297" t="str">
        <f t="shared" si="22"/>
        <v>2018-296</v>
      </c>
      <c r="F297" t="str">
        <f t="shared" si="20"/>
        <v>mardi 23 octobre 2018</v>
      </c>
    </row>
    <row r="298" spans="1:6" x14ac:dyDescent="0.25">
      <c r="A298" s="3">
        <v>43397</v>
      </c>
      <c r="B298">
        <f t="shared" si="21"/>
        <v>24</v>
      </c>
      <c r="C298">
        <f t="shared" si="23"/>
        <v>10</v>
      </c>
      <c r="D298">
        <f t="shared" si="24"/>
        <v>2018</v>
      </c>
      <c r="E298" t="str">
        <f t="shared" si="22"/>
        <v>2018-297</v>
      </c>
      <c r="F298" t="str">
        <f t="shared" si="20"/>
        <v>mercredi 24 octobre 2018</v>
      </c>
    </row>
    <row r="299" spans="1:6" x14ac:dyDescent="0.25">
      <c r="A299" s="3">
        <v>43398</v>
      </c>
      <c r="B299">
        <f t="shared" si="21"/>
        <v>25</v>
      </c>
      <c r="C299">
        <f t="shared" si="23"/>
        <v>10</v>
      </c>
      <c r="D299">
        <f t="shared" si="24"/>
        <v>2018</v>
      </c>
      <c r="E299" t="str">
        <f t="shared" si="22"/>
        <v>2018-298</v>
      </c>
      <c r="F299" t="str">
        <f t="shared" si="20"/>
        <v>jeudi 25 octobre 2018</v>
      </c>
    </row>
    <row r="300" spans="1:6" x14ac:dyDescent="0.25">
      <c r="A300" s="3">
        <v>43399</v>
      </c>
      <c r="B300">
        <f t="shared" si="21"/>
        <v>26</v>
      </c>
      <c r="C300">
        <f t="shared" si="23"/>
        <v>10</v>
      </c>
      <c r="D300">
        <f t="shared" si="24"/>
        <v>2018</v>
      </c>
      <c r="E300" t="str">
        <f t="shared" si="22"/>
        <v>2018-299</v>
      </c>
      <c r="F300" t="str">
        <f t="shared" si="20"/>
        <v>vendredi 26 octobre 2018</v>
      </c>
    </row>
    <row r="301" spans="1:6" x14ac:dyDescent="0.25">
      <c r="A301" s="3">
        <v>43400</v>
      </c>
      <c r="B301">
        <f t="shared" si="21"/>
        <v>27</v>
      </c>
      <c r="C301">
        <f t="shared" si="23"/>
        <v>10</v>
      </c>
      <c r="D301">
        <f t="shared" si="24"/>
        <v>2018</v>
      </c>
      <c r="E301" t="str">
        <f t="shared" si="22"/>
        <v>2018-300</v>
      </c>
      <c r="F301" t="str">
        <f t="shared" si="20"/>
        <v>samedi 27 octobre 2018</v>
      </c>
    </row>
    <row r="302" spans="1:6" x14ac:dyDescent="0.25">
      <c r="A302" s="3">
        <v>43401</v>
      </c>
      <c r="B302">
        <f t="shared" si="21"/>
        <v>28</v>
      </c>
      <c r="C302">
        <f t="shared" si="23"/>
        <v>10</v>
      </c>
      <c r="D302">
        <f t="shared" si="24"/>
        <v>2018</v>
      </c>
      <c r="E302" t="str">
        <f t="shared" si="22"/>
        <v>2018-301</v>
      </c>
      <c r="F302" t="str">
        <f t="shared" si="20"/>
        <v>dimanche 28 octobre 2018</v>
      </c>
    </row>
    <row r="303" spans="1:6" x14ac:dyDescent="0.25">
      <c r="A303" s="3">
        <v>43402</v>
      </c>
      <c r="B303">
        <f t="shared" si="21"/>
        <v>29</v>
      </c>
      <c r="C303">
        <f t="shared" si="23"/>
        <v>10</v>
      </c>
      <c r="D303">
        <f t="shared" si="24"/>
        <v>2018</v>
      </c>
      <c r="E303" t="str">
        <f t="shared" si="22"/>
        <v>2018-302</v>
      </c>
      <c r="F303" t="str">
        <f t="shared" si="20"/>
        <v>lundi 29 octobre 2018</v>
      </c>
    </row>
    <row r="304" spans="1:6" x14ac:dyDescent="0.25">
      <c r="A304" s="3">
        <v>43403</v>
      </c>
      <c r="B304">
        <f t="shared" si="21"/>
        <v>30</v>
      </c>
      <c r="C304">
        <f t="shared" si="23"/>
        <v>10</v>
      </c>
      <c r="D304">
        <f t="shared" si="24"/>
        <v>2018</v>
      </c>
      <c r="E304" t="str">
        <f t="shared" si="22"/>
        <v>2018-303</v>
      </c>
      <c r="F304" t="str">
        <f t="shared" si="20"/>
        <v>mardi 30 octobre 2018</v>
      </c>
    </row>
    <row r="305" spans="1:6" x14ac:dyDescent="0.25">
      <c r="A305" s="3">
        <v>43404</v>
      </c>
      <c r="B305">
        <f t="shared" si="21"/>
        <v>31</v>
      </c>
      <c r="C305">
        <f t="shared" si="23"/>
        <v>10</v>
      </c>
      <c r="D305">
        <f t="shared" si="24"/>
        <v>2018</v>
      </c>
      <c r="E305" t="str">
        <f t="shared" si="22"/>
        <v>2018-304</v>
      </c>
      <c r="F305" t="str">
        <f t="shared" si="20"/>
        <v>mercredi 31 octobre 2018</v>
      </c>
    </row>
    <row r="306" spans="1:6" x14ac:dyDescent="0.25">
      <c r="A306" s="3">
        <v>43405</v>
      </c>
      <c r="B306">
        <f t="shared" si="21"/>
        <v>1</v>
      </c>
      <c r="C306">
        <f t="shared" si="23"/>
        <v>11</v>
      </c>
      <c r="D306">
        <f t="shared" si="24"/>
        <v>2018</v>
      </c>
      <c r="E306" t="str">
        <f t="shared" si="22"/>
        <v>2018-305</v>
      </c>
      <c r="F306" t="str">
        <f t="shared" si="20"/>
        <v>jeudi 01 novembre 2018</v>
      </c>
    </row>
    <row r="307" spans="1:6" x14ac:dyDescent="0.25">
      <c r="A307" s="3">
        <v>43406</v>
      </c>
      <c r="B307">
        <f t="shared" si="21"/>
        <v>2</v>
      </c>
      <c r="C307">
        <f t="shared" si="23"/>
        <v>11</v>
      </c>
      <c r="D307">
        <f t="shared" si="24"/>
        <v>2018</v>
      </c>
      <c r="E307" t="str">
        <f t="shared" si="22"/>
        <v>2018-306</v>
      </c>
      <c r="F307" t="str">
        <f t="shared" si="20"/>
        <v>vendredi 02 novembre 2018</v>
      </c>
    </row>
    <row r="308" spans="1:6" x14ac:dyDescent="0.25">
      <c r="A308" s="3">
        <v>43407</v>
      </c>
      <c r="B308">
        <f t="shared" si="21"/>
        <v>3</v>
      </c>
      <c r="C308">
        <f t="shared" si="23"/>
        <v>11</v>
      </c>
      <c r="D308">
        <f t="shared" si="24"/>
        <v>2018</v>
      </c>
      <c r="E308" t="str">
        <f t="shared" si="22"/>
        <v>2018-307</v>
      </c>
      <c r="F308" t="str">
        <f t="shared" si="20"/>
        <v>samedi 03 novembre 2018</v>
      </c>
    </row>
    <row r="309" spans="1:6" x14ac:dyDescent="0.25">
      <c r="A309" s="3">
        <v>43408</v>
      </c>
      <c r="B309">
        <f t="shared" si="21"/>
        <v>4</v>
      </c>
      <c r="C309">
        <f t="shared" si="23"/>
        <v>11</v>
      </c>
      <c r="D309">
        <f t="shared" si="24"/>
        <v>2018</v>
      </c>
      <c r="E309" t="str">
        <f t="shared" si="22"/>
        <v>2018-308</v>
      </c>
      <c r="F309" t="str">
        <f t="shared" si="20"/>
        <v>dimanche 04 novembre 2018</v>
      </c>
    </row>
    <row r="310" spans="1:6" x14ac:dyDescent="0.25">
      <c r="A310" s="3">
        <v>43409</v>
      </c>
      <c r="B310">
        <f t="shared" si="21"/>
        <v>5</v>
      </c>
      <c r="C310">
        <f t="shared" si="23"/>
        <v>11</v>
      </c>
      <c r="D310">
        <f t="shared" si="24"/>
        <v>2018</v>
      </c>
      <c r="E310" t="str">
        <f t="shared" si="22"/>
        <v>2018-309</v>
      </c>
      <c r="F310" t="str">
        <f t="shared" si="20"/>
        <v>lundi 05 novembre 2018</v>
      </c>
    </row>
    <row r="311" spans="1:6" x14ac:dyDescent="0.25">
      <c r="A311" s="3">
        <v>43410</v>
      </c>
      <c r="B311">
        <f t="shared" si="21"/>
        <v>6</v>
      </c>
      <c r="C311">
        <f t="shared" si="23"/>
        <v>11</v>
      </c>
      <c r="D311">
        <f t="shared" si="24"/>
        <v>2018</v>
      </c>
      <c r="E311" t="str">
        <f t="shared" si="22"/>
        <v>2018-310</v>
      </c>
      <c r="F311" t="str">
        <f t="shared" si="20"/>
        <v>mardi 06 novembre 2018</v>
      </c>
    </row>
    <row r="312" spans="1:6" x14ac:dyDescent="0.25">
      <c r="A312" s="3">
        <v>43411</v>
      </c>
      <c r="B312">
        <f t="shared" si="21"/>
        <v>7</v>
      </c>
      <c r="C312">
        <f t="shared" si="23"/>
        <v>11</v>
      </c>
      <c r="D312">
        <f t="shared" si="24"/>
        <v>2018</v>
      </c>
      <c r="E312" t="str">
        <f t="shared" si="22"/>
        <v>2018-311</v>
      </c>
      <c r="F312" t="str">
        <f t="shared" si="20"/>
        <v>mercredi 07 novembre 2018</v>
      </c>
    </row>
    <row r="313" spans="1:6" x14ac:dyDescent="0.25">
      <c r="A313" s="3">
        <v>43412</v>
      </c>
      <c r="B313">
        <f t="shared" si="21"/>
        <v>8</v>
      </c>
      <c r="C313">
        <f t="shared" si="23"/>
        <v>11</v>
      </c>
      <c r="D313">
        <f t="shared" si="24"/>
        <v>2018</v>
      </c>
      <c r="E313" t="str">
        <f t="shared" si="22"/>
        <v>2018-312</v>
      </c>
      <c r="F313" t="str">
        <f t="shared" si="20"/>
        <v>jeudi 08 novembre 2018</v>
      </c>
    </row>
    <row r="314" spans="1:6" x14ac:dyDescent="0.25">
      <c r="A314" s="3">
        <v>43413</v>
      </c>
      <c r="B314">
        <f t="shared" si="21"/>
        <v>9</v>
      </c>
      <c r="C314">
        <f t="shared" si="23"/>
        <v>11</v>
      </c>
      <c r="D314">
        <f t="shared" si="24"/>
        <v>2018</v>
      </c>
      <c r="E314" t="str">
        <f t="shared" si="22"/>
        <v>2018-313</v>
      </c>
      <c r="F314" t="str">
        <f t="shared" si="20"/>
        <v>vendredi 09 novembre 2018</v>
      </c>
    </row>
    <row r="315" spans="1:6" x14ac:dyDescent="0.25">
      <c r="A315" s="3">
        <v>43414</v>
      </c>
      <c r="B315">
        <f t="shared" si="21"/>
        <v>10</v>
      </c>
      <c r="C315">
        <f t="shared" si="23"/>
        <v>11</v>
      </c>
      <c r="D315">
        <f t="shared" si="24"/>
        <v>2018</v>
      </c>
      <c r="E315" t="str">
        <f t="shared" si="22"/>
        <v>2018-314</v>
      </c>
      <c r="F315" t="str">
        <f t="shared" si="20"/>
        <v>samedi 10 novembre 2018</v>
      </c>
    </row>
    <row r="316" spans="1:6" x14ac:dyDescent="0.25">
      <c r="A316" s="3">
        <v>43415</v>
      </c>
      <c r="B316">
        <f t="shared" si="21"/>
        <v>11</v>
      </c>
      <c r="C316">
        <f t="shared" si="23"/>
        <v>11</v>
      </c>
      <c r="D316">
        <f t="shared" si="24"/>
        <v>2018</v>
      </c>
      <c r="E316" t="str">
        <f t="shared" si="22"/>
        <v>2018-315</v>
      </c>
      <c r="F316" t="str">
        <f t="shared" si="20"/>
        <v>dimanche 11 novembre 2018</v>
      </c>
    </row>
    <row r="317" spans="1:6" x14ac:dyDescent="0.25">
      <c r="A317" s="3">
        <v>43416</v>
      </c>
      <c r="B317">
        <f t="shared" si="21"/>
        <v>12</v>
      </c>
      <c r="C317">
        <f t="shared" si="23"/>
        <v>11</v>
      </c>
      <c r="D317">
        <f t="shared" si="24"/>
        <v>2018</v>
      </c>
      <c r="E317" t="str">
        <f t="shared" si="22"/>
        <v>2018-316</v>
      </c>
      <c r="F317" t="str">
        <f t="shared" si="20"/>
        <v>lundi 12 novembre 2018</v>
      </c>
    </row>
    <row r="318" spans="1:6" x14ac:dyDescent="0.25">
      <c r="A318" s="3">
        <v>43417</v>
      </c>
      <c r="B318">
        <f t="shared" si="21"/>
        <v>13</v>
      </c>
      <c r="C318">
        <f t="shared" si="23"/>
        <v>11</v>
      </c>
      <c r="D318">
        <f t="shared" si="24"/>
        <v>2018</v>
      </c>
      <c r="E318" t="str">
        <f t="shared" si="22"/>
        <v>2018-317</v>
      </c>
      <c r="F318" t="str">
        <f t="shared" si="20"/>
        <v>mardi 13 novembre 2018</v>
      </c>
    </row>
    <row r="319" spans="1:6" x14ac:dyDescent="0.25">
      <c r="A319" s="3">
        <v>43418</v>
      </c>
      <c r="B319">
        <f t="shared" si="21"/>
        <v>14</v>
      </c>
      <c r="C319">
        <f t="shared" si="23"/>
        <v>11</v>
      </c>
      <c r="D319">
        <f t="shared" si="24"/>
        <v>2018</v>
      </c>
      <c r="E319" t="str">
        <f t="shared" si="22"/>
        <v>2018-318</v>
      </c>
      <c r="F319" t="str">
        <f t="shared" si="20"/>
        <v>mercredi 14 novembre 2018</v>
      </c>
    </row>
    <row r="320" spans="1:6" x14ac:dyDescent="0.25">
      <c r="A320" s="3">
        <v>43419</v>
      </c>
      <c r="B320">
        <f t="shared" si="21"/>
        <v>15</v>
      </c>
      <c r="C320">
        <f t="shared" si="23"/>
        <v>11</v>
      </c>
      <c r="D320">
        <f t="shared" si="24"/>
        <v>2018</v>
      </c>
      <c r="E320" t="str">
        <f t="shared" si="22"/>
        <v>2018-319</v>
      </c>
      <c r="F320" t="str">
        <f t="shared" si="20"/>
        <v>jeudi 15 novembre 2018</v>
      </c>
    </row>
    <row r="321" spans="1:6" x14ac:dyDescent="0.25">
      <c r="A321" s="3">
        <v>43420</v>
      </c>
      <c r="B321">
        <f t="shared" si="21"/>
        <v>16</v>
      </c>
      <c r="C321">
        <f t="shared" si="23"/>
        <v>11</v>
      </c>
      <c r="D321">
        <f t="shared" si="24"/>
        <v>2018</v>
      </c>
      <c r="E321" t="str">
        <f t="shared" si="22"/>
        <v>2018-320</v>
      </c>
      <c r="F321" t="str">
        <f t="shared" si="20"/>
        <v>vendredi 16 novembre 2018</v>
      </c>
    </row>
    <row r="322" spans="1:6" x14ac:dyDescent="0.25">
      <c r="A322" s="3">
        <v>43421</v>
      </c>
      <c r="B322">
        <f t="shared" si="21"/>
        <v>17</v>
      </c>
      <c r="C322">
        <f t="shared" si="23"/>
        <v>11</v>
      </c>
      <c r="D322">
        <f t="shared" si="24"/>
        <v>2018</v>
      </c>
      <c r="E322" t="str">
        <f t="shared" si="22"/>
        <v>2018-321</v>
      </c>
      <c r="F322" t="str">
        <f t="shared" ref="F322:F366" si="25">TEXT(A322,"jjjj jj mmmm aaaa")</f>
        <v>samedi 17 novembre 2018</v>
      </c>
    </row>
    <row r="323" spans="1:6" x14ac:dyDescent="0.25">
      <c r="A323" s="3">
        <v>43422</v>
      </c>
      <c r="B323">
        <f t="shared" ref="B323:B366" si="26">DAY(A323)</f>
        <v>18</v>
      </c>
      <c r="C323">
        <f t="shared" si="23"/>
        <v>11</v>
      </c>
      <c r="D323">
        <f t="shared" si="24"/>
        <v>2018</v>
      </c>
      <c r="E323" t="str">
        <f t="shared" ref="E323:E366" si="27">D323&amp;"-"&amp;TEXT(A323-DATE(YEAR(A323),1,1)+1,"000")</f>
        <v>2018-322</v>
      </c>
      <c r="F323" t="str">
        <f t="shared" si="25"/>
        <v>dimanche 18 novembre 2018</v>
      </c>
    </row>
    <row r="324" spans="1:6" x14ac:dyDescent="0.25">
      <c r="A324" s="3">
        <v>43423</v>
      </c>
      <c r="B324">
        <f t="shared" si="26"/>
        <v>19</v>
      </c>
      <c r="C324">
        <f t="shared" si="23"/>
        <v>11</v>
      </c>
      <c r="D324">
        <f t="shared" si="24"/>
        <v>2018</v>
      </c>
      <c r="E324" t="str">
        <f t="shared" si="27"/>
        <v>2018-323</v>
      </c>
      <c r="F324" t="str">
        <f t="shared" si="25"/>
        <v>lundi 19 novembre 2018</v>
      </c>
    </row>
    <row r="325" spans="1:6" x14ac:dyDescent="0.25">
      <c r="A325" s="3">
        <v>43424</v>
      </c>
      <c r="B325">
        <f t="shared" si="26"/>
        <v>20</v>
      </c>
      <c r="C325">
        <f t="shared" si="23"/>
        <v>11</v>
      </c>
      <c r="D325">
        <f t="shared" si="24"/>
        <v>2018</v>
      </c>
      <c r="E325" t="str">
        <f t="shared" si="27"/>
        <v>2018-324</v>
      </c>
      <c r="F325" t="str">
        <f t="shared" si="25"/>
        <v>mardi 20 novembre 2018</v>
      </c>
    </row>
    <row r="326" spans="1:6" x14ac:dyDescent="0.25">
      <c r="A326" s="3">
        <v>43425</v>
      </c>
      <c r="B326">
        <f t="shared" si="26"/>
        <v>21</v>
      </c>
      <c r="C326">
        <f t="shared" ref="C326:C366" si="28">MONTH(A326)</f>
        <v>11</v>
      </c>
      <c r="D326">
        <f t="shared" ref="D326:D366" si="29">YEAR(A326)</f>
        <v>2018</v>
      </c>
      <c r="E326" t="str">
        <f t="shared" si="27"/>
        <v>2018-325</v>
      </c>
      <c r="F326" t="str">
        <f t="shared" si="25"/>
        <v>mercredi 21 novembre 2018</v>
      </c>
    </row>
    <row r="327" spans="1:6" x14ac:dyDescent="0.25">
      <c r="A327" s="3">
        <v>43426</v>
      </c>
      <c r="B327">
        <f t="shared" si="26"/>
        <v>22</v>
      </c>
      <c r="C327">
        <f t="shared" si="28"/>
        <v>11</v>
      </c>
      <c r="D327">
        <f t="shared" si="29"/>
        <v>2018</v>
      </c>
      <c r="E327" t="str">
        <f t="shared" si="27"/>
        <v>2018-326</v>
      </c>
      <c r="F327" t="str">
        <f t="shared" si="25"/>
        <v>jeudi 22 novembre 2018</v>
      </c>
    </row>
    <row r="328" spans="1:6" x14ac:dyDescent="0.25">
      <c r="A328" s="3">
        <v>43427</v>
      </c>
      <c r="B328">
        <f t="shared" si="26"/>
        <v>23</v>
      </c>
      <c r="C328">
        <f t="shared" si="28"/>
        <v>11</v>
      </c>
      <c r="D328">
        <f t="shared" si="29"/>
        <v>2018</v>
      </c>
      <c r="E328" t="str">
        <f t="shared" si="27"/>
        <v>2018-327</v>
      </c>
      <c r="F328" t="str">
        <f t="shared" si="25"/>
        <v>vendredi 23 novembre 2018</v>
      </c>
    </row>
    <row r="329" spans="1:6" x14ac:dyDescent="0.25">
      <c r="A329" s="3">
        <v>43428</v>
      </c>
      <c r="B329">
        <f t="shared" si="26"/>
        <v>24</v>
      </c>
      <c r="C329">
        <f t="shared" si="28"/>
        <v>11</v>
      </c>
      <c r="D329">
        <f t="shared" si="29"/>
        <v>2018</v>
      </c>
      <c r="E329" t="str">
        <f t="shared" si="27"/>
        <v>2018-328</v>
      </c>
      <c r="F329" t="str">
        <f t="shared" si="25"/>
        <v>samedi 24 novembre 2018</v>
      </c>
    </row>
    <row r="330" spans="1:6" x14ac:dyDescent="0.25">
      <c r="A330" s="3">
        <v>43429</v>
      </c>
      <c r="B330">
        <f t="shared" si="26"/>
        <v>25</v>
      </c>
      <c r="C330">
        <f t="shared" si="28"/>
        <v>11</v>
      </c>
      <c r="D330">
        <f t="shared" si="29"/>
        <v>2018</v>
      </c>
      <c r="E330" t="str">
        <f t="shared" si="27"/>
        <v>2018-329</v>
      </c>
      <c r="F330" t="str">
        <f t="shared" si="25"/>
        <v>dimanche 25 novembre 2018</v>
      </c>
    </row>
    <row r="331" spans="1:6" x14ac:dyDescent="0.25">
      <c r="A331" s="3">
        <v>43430</v>
      </c>
      <c r="B331">
        <f t="shared" si="26"/>
        <v>26</v>
      </c>
      <c r="C331">
        <f t="shared" si="28"/>
        <v>11</v>
      </c>
      <c r="D331">
        <f t="shared" si="29"/>
        <v>2018</v>
      </c>
      <c r="E331" t="str">
        <f t="shared" si="27"/>
        <v>2018-330</v>
      </c>
      <c r="F331" t="str">
        <f t="shared" si="25"/>
        <v>lundi 26 novembre 2018</v>
      </c>
    </row>
    <row r="332" spans="1:6" x14ac:dyDescent="0.25">
      <c r="A332" s="3">
        <v>43431</v>
      </c>
      <c r="B332">
        <f t="shared" si="26"/>
        <v>27</v>
      </c>
      <c r="C332">
        <f t="shared" si="28"/>
        <v>11</v>
      </c>
      <c r="D332">
        <f t="shared" si="29"/>
        <v>2018</v>
      </c>
      <c r="E332" t="str">
        <f t="shared" si="27"/>
        <v>2018-331</v>
      </c>
      <c r="F332" t="str">
        <f t="shared" si="25"/>
        <v>mardi 27 novembre 2018</v>
      </c>
    </row>
    <row r="333" spans="1:6" x14ac:dyDescent="0.25">
      <c r="A333" s="3">
        <v>43432</v>
      </c>
      <c r="B333">
        <f t="shared" si="26"/>
        <v>28</v>
      </c>
      <c r="C333">
        <f t="shared" si="28"/>
        <v>11</v>
      </c>
      <c r="D333">
        <f t="shared" si="29"/>
        <v>2018</v>
      </c>
      <c r="E333" t="str">
        <f t="shared" si="27"/>
        <v>2018-332</v>
      </c>
      <c r="F333" t="str">
        <f t="shared" si="25"/>
        <v>mercredi 28 novembre 2018</v>
      </c>
    </row>
    <row r="334" spans="1:6" x14ac:dyDescent="0.25">
      <c r="A334" s="3">
        <v>43433</v>
      </c>
      <c r="B334">
        <f t="shared" si="26"/>
        <v>29</v>
      </c>
      <c r="C334">
        <f t="shared" si="28"/>
        <v>11</v>
      </c>
      <c r="D334">
        <f t="shared" si="29"/>
        <v>2018</v>
      </c>
      <c r="E334" t="str">
        <f t="shared" si="27"/>
        <v>2018-333</v>
      </c>
      <c r="F334" t="str">
        <f t="shared" si="25"/>
        <v>jeudi 29 novembre 2018</v>
      </c>
    </row>
    <row r="335" spans="1:6" x14ac:dyDescent="0.25">
      <c r="A335" s="3">
        <v>43434</v>
      </c>
      <c r="B335">
        <f t="shared" si="26"/>
        <v>30</v>
      </c>
      <c r="C335">
        <f t="shared" si="28"/>
        <v>11</v>
      </c>
      <c r="D335">
        <f t="shared" si="29"/>
        <v>2018</v>
      </c>
      <c r="E335" t="str">
        <f t="shared" si="27"/>
        <v>2018-334</v>
      </c>
      <c r="F335" t="str">
        <f t="shared" si="25"/>
        <v>vendredi 30 novembre 2018</v>
      </c>
    </row>
    <row r="336" spans="1:6" x14ac:dyDescent="0.25">
      <c r="A336" s="3">
        <v>43435</v>
      </c>
      <c r="B336">
        <f t="shared" si="26"/>
        <v>1</v>
      </c>
      <c r="C336">
        <f t="shared" si="28"/>
        <v>12</v>
      </c>
      <c r="D336">
        <f t="shared" si="29"/>
        <v>2018</v>
      </c>
      <c r="E336" t="str">
        <f t="shared" si="27"/>
        <v>2018-335</v>
      </c>
      <c r="F336" t="str">
        <f t="shared" si="25"/>
        <v>samedi 01 décembre 2018</v>
      </c>
    </row>
    <row r="337" spans="1:6" x14ac:dyDescent="0.25">
      <c r="A337" s="3">
        <v>43436</v>
      </c>
      <c r="B337">
        <f t="shared" si="26"/>
        <v>2</v>
      </c>
      <c r="C337">
        <f t="shared" si="28"/>
        <v>12</v>
      </c>
      <c r="D337">
        <f t="shared" si="29"/>
        <v>2018</v>
      </c>
      <c r="E337" t="str">
        <f t="shared" si="27"/>
        <v>2018-336</v>
      </c>
      <c r="F337" t="str">
        <f t="shared" si="25"/>
        <v>dimanche 02 décembre 2018</v>
      </c>
    </row>
    <row r="338" spans="1:6" x14ac:dyDescent="0.25">
      <c r="A338" s="3">
        <v>43437</v>
      </c>
      <c r="B338">
        <f t="shared" si="26"/>
        <v>3</v>
      </c>
      <c r="C338">
        <f t="shared" si="28"/>
        <v>12</v>
      </c>
      <c r="D338">
        <f t="shared" si="29"/>
        <v>2018</v>
      </c>
      <c r="E338" t="str">
        <f t="shared" si="27"/>
        <v>2018-337</v>
      </c>
      <c r="F338" t="str">
        <f t="shared" si="25"/>
        <v>lundi 03 décembre 2018</v>
      </c>
    </row>
    <row r="339" spans="1:6" x14ac:dyDescent="0.25">
      <c r="A339" s="3">
        <v>43438</v>
      </c>
      <c r="B339">
        <f t="shared" si="26"/>
        <v>4</v>
      </c>
      <c r="C339">
        <f t="shared" si="28"/>
        <v>12</v>
      </c>
      <c r="D339">
        <f t="shared" si="29"/>
        <v>2018</v>
      </c>
      <c r="E339" t="str">
        <f t="shared" si="27"/>
        <v>2018-338</v>
      </c>
      <c r="F339" t="str">
        <f t="shared" si="25"/>
        <v>mardi 04 décembre 2018</v>
      </c>
    </row>
    <row r="340" spans="1:6" x14ac:dyDescent="0.25">
      <c r="A340" s="3">
        <v>43439</v>
      </c>
      <c r="B340">
        <f t="shared" si="26"/>
        <v>5</v>
      </c>
      <c r="C340">
        <f t="shared" si="28"/>
        <v>12</v>
      </c>
      <c r="D340">
        <f t="shared" si="29"/>
        <v>2018</v>
      </c>
      <c r="E340" t="str">
        <f t="shared" si="27"/>
        <v>2018-339</v>
      </c>
      <c r="F340" t="str">
        <f t="shared" si="25"/>
        <v>mercredi 05 décembre 2018</v>
      </c>
    </row>
    <row r="341" spans="1:6" x14ac:dyDescent="0.25">
      <c r="A341" s="3">
        <v>43440</v>
      </c>
      <c r="B341">
        <f t="shared" si="26"/>
        <v>6</v>
      </c>
      <c r="C341">
        <f t="shared" si="28"/>
        <v>12</v>
      </c>
      <c r="D341">
        <f t="shared" si="29"/>
        <v>2018</v>
      </c>
      <c r="E341" t="str">
        <f t="shared" si="27"/>
        <v>2018-340</v>
      </c>
      <c r="F341" t="str">
        <f t="shared" si="25"/>
        <v>jeudi 06 décembre 2018</v>
      </c>
    </row>
    <row r="342" spans="1:6" x14ac:dyDescent="0.25">
      <c r="A342" s="3">
        <v>43441</v>
      </c>
      <c r="B342">
        <f t="shared" si="26"/>
        <v>7</v>
      </c>
      <c r="C342">
        <f t="shared" si="28"/>
        <v>12</v>
      </c>
      <c r="D342">
        <f t="shared" si="29"/>
        <v>2018</v>
      </c>
      <c r="E342" t="str">
        <f t="shared" si="27"/>
        <v>2018-341</v>
      </c>
      <c r="F342" t="str">
        <f t="shared" si="25"/>
        <v>vendredi 07 décembre 2018</v>
      </c>
    </row>
    <row r="343" spans="1:6" x14ac:dyDescent="0.25">
      <c r="A343" s="3">
        <v>43442</v>
      </c>
      <c r="B343">
        <f t="shared" si="26"/>
        <v>8</v>
      </c>
      <c r="C343">
        <f t="shared" si="28"/>
        <v>12</v>
      </c>
      <c r="D343">
        <f t="shared" si="29"/>
        <v>2018</v>
      </c>
      <c r="E343" t="str">
        <f t="shared" si="27"/>
        <v>2018-342</v>
      </c>
      <c r="F343" t="str">
        <f t="shared" si="25"/>
        <v>samedi 08 décembre 2018</v>
      </c>
    </row>
    <row r="344" spans="1:6" x14ac:dyDescent="0.25">
      <c r="A344" s="3">
        <v>43443</v>
      </c>
      <c r="B344">
        <f t="shared" si="26"/>
        <v>9</v>
      </c>
      <c r="C344">
        <f t="shared" si="28"/>
        <v>12</v>
      </c>
      <c r="D344">
        <f t="shared" si="29"/>
        <v>2018</v>
      </c>
      <c r="E344" t="str">
        <f t="shared" si="27"/>
        <v>2018-343</v>
      </c>
      <c r="F344" t="str">
        <f t="shared" si="25"/>
        <v>dimanche 09 décembre 2018</v>
      </c>
    </row>
    <row r="345" spans="1:6" x14ac:dyDescent="0.25">
      <c r="A345" s="3">
        <v>43444</v>
      </c>
      <c r="B345">
        <f t="shared" si="26"/>
        <v>10</v>
      </c>
      <c r="C345">
        <f t="shared" si="28"/>
        <v>12</v>
      </c>
      <c r="D345">
        <f t="shared" si="29"/>
        <v>2018</v>
      </c>
      <c r="E345" t="str">
        <f t="shared" si="27"/>
        <v>2018-344</v>
      </c>
      <c r="F345" t="str">
        <f t="shared" si="25"/>
        <v>lundi 10 décembre 2018</v>
      </c>
    </row>
    <row r="346" spans="1:6" x14ac:dyDescent="0.25">
      <c r="A346" s="3">
        <v>43445</v>
      </c>
      <c r="B346">
        <f t="shared" si="26"/>
        <v>11</v>
      </c>
      <c r="C346">
        <f t="shared" si="28"/>
        <v>12</v>
      </c>
      <c r="D346">
        <f t="shared" si="29"/>
        <v>2018</v>
      </c>
      <c r="E346" t="str">
        <f t="shared" si="27"/>
        <v>2018-345</v>
      </c>
      <c r="F346" t="str">
        <f t="shared" si="25"/>
        <v>mardi 11 décembre 2018</v>
      </c>
    </row>
    <row r="347" spans="1:6" x14ac:dyDescent="0.25">
      <c r="A347" s="3">
        <v>43446</v>
      </c>
      <c r="B347">
        <f t="shared" si="26"/>
        <v>12</v>
      </c>
      <c r="C347">
        <f t="shared" si="28"/>
        <v>12</v>
      </c>
      <c r="D347">
        <f t="shared" si="29"/>
        <v>2018</v>
      </c>
      <c r="E347" t="str">
        <f t="shared" si="27"/>
        <v>2018-346</v>
      </c>
      <c r="F347" t="str">
        <f t="shared" si="25"/>
        <v>mercredi 12 décembre 2018</v>
      </c>
    </row>
    <row r="348" spans="1:6" x14ac:dyDescent="0.25">
      <c r="A348" s="3">
        <v>43447</v>
      </c>
      <c r="B348">
        <f t="shared" si="26"/>
        <v>13</v>
      </c>
      <c r="C348">
        <f t="shared" si="28"/>
        <v>12</v>
      </c>
      <c r="D348">
        <f t="shared" si="29"/>
        <v>2018</v>
      </c>
      <c r="E348" t="str">
        <f t="shared" si="27"/>
        <v>2018-347</v>
      </c>
      <c r="F348" t="str">
        <f t="shared" si="25"/>
        <v>jeudi 13 décembre 2018</v>
      </c>
    </row>
    <row r="349" spans="1:6" x14ac:dyDescent="0.25">
      <c r="A349" s="3">
        <v>43448</v>
      </c>
      <c r="B349">
        <f t="shared" si="26"/>
        <v>14</v>
      </c>
      <c r="C349">
        <f t="shared" si="28"/>
        <v>12</v>
      </c>
      <c r="D349">
        <f t="shared" si="29"/>
        <v>2018</v>
      </c>
      <c r="E349" t="str">
        <f t="shared" si="27"/>
        <v>2018-348</v>
      </c>
      <c r="F349" t="str">
        <f t="shared" si="25"/>
        <v>vendredi 14 décembre 2018</v>
      </c>
    </row>
    <row r="350" spans="1:6" x14ac:dyDescent="0.25">
      <c r="A350" s="3">
        <v>43449</v>
      </c>
      <c r="B350">
        <f t="shared" si="26"/>
        <v>15</v>
      </c>
      <c r="C350">
        <f t="shared" si="28"/>
        <v>12</v>
      </c>
      <c r="D350">
        <f t="shared" si="29"/>
        <v>2018</v>
      </c>
      <c r="E350" t="str">
        <f t="shared" si="27"/>
        <v>2018-349</v>
      </c>
      <c r="F350" t="str">
        <f t="shared" si="25"/>
        <v>samedi 15 décembre 2018</v>
      </c>
    </row>
    <row r="351" spans="1:6" x14ac:dyDescent="0.25">
      <c r="A351" s="3">
        <v>43450</v>
      </c>
      <c r="B351">
        <f t="shared" si="26"/>
        <v>16</v>
      </c>
      <c r="C351">
        <f t="shared" si="28"/>
        <v>12</v>
      </c>
      <c r="D351">
        <f t="shared" si="29"/>
        <v>2018</v>
      </c>
      <c r="E351" t="str">
        <f t="shared" si="27"/>
        <v>2018-350</v>
      </c>
      <c r="F351" t="str">
        <f t="shared" si="25"/>
        <v>dimanche 16 décembre 2018</v>
      </c>
    </row>
    <row r="352" spans="1:6" x14ac:dyDescent="0.25">
      <c r="A352" s="3">
        <v>43451</v>
      </c>
      <c r="B352">
        <f t="shared" si="26"/>
        <v>17</v>
      </c>
      <c r="C352">
        <f t="shared" si="28"/>
        <v>12</v>
      </c>
      <c r="D352">
        <f t="shared" si="29"/>
        <v>2018</v>
      </c>
      <c r="E352" t="str">
        <f t="shared" si="27"/>
        <v>2018-351</v>
      </c>
      <c r="F352" t="str">
        <f t="shared" si="25"/>
        <v>lundi 17 décembre 2018</v>
      </c>
    </row>
    <row r="353" spans="1:6" x14ac:dyDescent="0.25">
      <c r="A353" s="3">
        <v>43452</v>
      </c>
      <c r="B353">
        <f t="shared" si="26"/>
        <v>18</v>
      </c>
      <c r="C353">
        <f t="shared" si="28"/>
        <v>12</v>
      </c>
      <c r="D353">
        <f t="shared" si="29"/>
        <v>2018</v>
      </c>
      <c r="E353" t="str">
        <f t="shared" si="27"/>
        <v>2018-352</v>
      </c>
      <c r="F353" t="str">
        <f t="shared" si="25"/>
        <v>mardi 18 décembre 2018</v>
      </c>
    </row>
    <row r="354" spans="1:6" x14ac:dyDescent="0.25">
      <c r="A354" s="3">
        <v>43453</v>
      </c>
      <c r="B354">
        <f t="shared" si="26"/>
        <v>19</v>
      </c>
      <c r="C354">
        <f t="shared" si="28"/>
        <v>12</v>
      </c>
      <c r="D354">
        <f t="shared" si="29"/>
        <v>2018</v>
      </c>
      <c r="E354" t="str">
        <f t="shared" si="27"/>
        <v>2018-353</v>
      </c>
      <c r="F354" t="str">
        <f t="shared" si="25"/>
        <v>mercredi 19 décembre 2018</v>
      </c>
    </row>
    <row r="355" spans="1:6" x14ac:dyDescent="0.25">
      <c r="A355" s="3">
        <v>43454</v>
      </c>
      <c r="B355">
        <f t="shared" si="26"/>
        <v>20</v>
      </c>
      <c r="C355">
        <f t="shared" si="28"/>
        <v>12</v>
      </c>
      <c r="D355">
        <f t="shared" si="29"/>
        <v>2018</v>
      </c>
      <c r="E355" t="str">
        <f t="shared" si="27"/>
        <v>2018-354</v>
      </c>
      <c r="F355" t="str">
        <f t="shared" si="25"/>
        <v>jeudi 20 décembre 2018</v>
      </c>
    </row>
    <row r="356" spans="1:6" x14ac:dyDescent="0.25">
      <c r="A356" s="3">
        <v>43455</v>
      </c>
      <c r="B356">
        <f t="shared" si="26"/>
        <v>21</v>
      </c>
      <c r="C356">
        <f t="shared" si="28"/>
        <v>12</v>
      </c>
      <c r="D356">
        <f t="shared" si="29"/>
        <v>2018</v>
      </c>
      <c r="E356" t="str">
        <f t="shared" si="27"/>
        <v>2018-355</v>
      </c>
      <c r="F356" t="str">
        <f t="shared" si="25"/>
        <v>vendredi 21 décembre 2018</v>
      </c>
    </row>
    <row r="357" spans="1:6" x14ac:dyDescent="0.25">
      <c r="A357" s="3">
        <v>43456</v>
      </c>
      <c r="B357">
        <f t="shared" si="26"/>
        <v>22</v>
      </c>
      <c r="C357">
        <f t="shared" si="28"/>
        <v>12</v>
      </c>
      <c r="D357">
        <f t="shared" si="29"/>
        <v>2018</v>
      </c>
      <c r="E357" t="str">
        <f t="shared" si="27"/>
        <v>2018-356</v>
      </c>
      <c r="F357" t="str">
        <f t="shared" si="25"/>
        <v>samedi 22 décembre 2018</v>
      </c>
    </row>
    <row r="358" spans="1:6" x14ac:dyDescent="0.25">
      <c r="A358" s="3">
        <v>43457</v>
      </c>
      <c r="B358">
        <f t="shared" si="26"/>
        <v>23</v>
      </c>
      <c r="C358">
        <f t="shared" si="28"/>
        <v>12</v>
      </c>
      <c r="D358">
        <f t="shared" si="29"/>
        <v>2018</v>
      </c>
      <c r="E358" t="str">
        <f t="shared" si="27"/>
        <v>2018-357</v>
      </c>
      <c r="F358" t="str">
        <f t="shared" si="25"/>
        <v>dimanche 23 décembre 2018</v>
      </c>
    </row>
    <row r="359" spans="1:6" x14ac:dyDescent="0.25">
      <c r="A359" s="3">
        <v>43458</v>
      </c>
      <c r="B359">
        <f t="shared" si="26"/>
        <v>24</v>
      </c>
      <c r="C359">
        <f t="shared" si="28"/>
        <v>12</v>
      </c>
      <c r="D359">
        <f t="shared" si="29"/>
        <v>2018</v>
      </c>
      <c r="E359" t="str">
        <f t="shared" si="27"/>
        <v>2018-358</v>
      </c>
      <c r="F359" t="str">
        <f t="shared" si="25"/>
        <v>lundi 24 décembre 2018</v>
      </c>
    </row>
    <row r="360" spans="1:6" x14ac:dyDescent="0.25">
      <c r="A360" s="3">
        <v>43459</v>
      </c>
      <c r="B360">
        <f t="shared" si="26"/>
        <v>25</v>
      </c>
      <c r="C360">
        <f t="shared" si="28"/>
        <v>12</v>
      </c>
      <c r="D360">
        <f t="shared" si="29"/>
        <v>2018</v>
      </c>
      <c r="E360" t="str">
        <f t="shared" si="27"/>
        <v>2018-359</v>
      </c>
      <c r="F360" t="str">
        <f t="shared" si="25"/>
        <v>mardi 25 décembre 2018</v>
      </c>
    </row>
    <row r="361" spans="1:6" x14ac:dyDescent="0.25">
      <c r="A361" s="3">
        <v>43460</v>
      </c>
      <c r="B361">
        <f t="shared" si="26"/>
        <v>26</v>
      </c>
      <c r="C361">
        <f t="shared" si="28"/>
        <v>12</v>
      </c>
      <c r="D361">
        <f t="shared" si="29"/>
        <v>2018</v>
      </c>
      <c r="E361" t="str">
        <f t="shared" si="27"/>
        <v>2018-360</v>
      </c>
      <c r="F361" t="str">
        <f t="shared" si="25"/>
        <v>mercredi 26 décembre 2018</v>
      </c>
    </row>
    <row r="362" spans="1:6" x14ac:dyDescent="0.25">
      <c r="A362" s="3">
        <v>43461</v>
      </c>
      <c r="B362">
        <f t="shared" si="26"/>
        <v>27</v>
      </c>
      <c r="C362">
        <f t="shared" si="28"/>
        <v>12</v>
      </c>
      <c r="D362">
        <f t="shared" si="29"/>
        <v>2018</v>
      </c>
      <c r="E362" t="str">
        <f t="shared" si="27"/>
        <v>2018-361</v>
      </c>
      <c r="F362" t="str">
        <f t="shared" si="25"/>
        <v>jeudi 27 décembre 2018</v>
      </c>
    </row>
    <row r="363" spans="1:6" x14ac:dyDescent="0.25">
      <c r="A363" s="3">
        <v>43462</v>
      </c>
      <c r="B363">
        <f t="shared" si="26"/>
        <v>28</v>
      </c>
      <c r="C363">
        <f t="shared" si="28"/>
        <v>12</v>
      </c>
      <c r="D363">
        <f t="shared" si="29"/>
        <v>2018</v>
      </c>
      <c r="E363" t="str">
        <f t="shared" si="27"/>
        <v>2018-362</v>
      </c>
      <c r="F363" t="str">
        <f t="shared" si="25"/>
        <v>vendredi 28 décembre 2018</v>
      </c>
    </row>
    <row r="364" spans="1:6" x14ac:dyDescent="0.25">
      <c r="A364" s="3">
        <v>43463</v>
      </c>
      <c r="B364">
        <f t="shared" si="26"/>
        <v>29</v>
      </c>
      <c r="C364">
        <f t="shared" si="28"/>
        <v>12</v>
      </c>
      <c r="D364">
        <f t="shared" si="29"/>
        <v>2018</v>
      </c>
      <c r="E364" t="str">
        <f t="shared" si="27"/>
        <v>2018-363</v>
      </c>
      <c r="F364" t="str">
        <f t="shared" si="25"/>
        <v>samedi 29 décembre 2018</v>
      </c>
    </row>
    <row r="365" spans="1:6" x14ac:dyDescent="0.25">
      <c r="A365" s="3">
        <v>43464</v>
      </c>
      <c r="B365">
        <f t="shared" si="26"/>
        <v>30</v>
      </c>
      <c r="C365">
        <f t="shared" si="28"/>
        <v>12</v>
      </c>
      <c r="D365">
        <f t="shared" si="29"/>
        <v>2018</v>
      </c>
      <c r="E365" t="str">
        <f t="shared" si="27"/>
        <v>2018-364</v>
      </c>
      <c r="F365" t="str">
        <f t="shared" si="25"/>
        <v>dimanche 30 décembre 2018</v>
      </c>
    </row>
    <row r="366" spans="1:6" x14ac:dyDescent="0.25">
      <c r="A366" s="3">
        <v>43465</v>
      </c>
      <c r="B366">
        <f t="shared" si="26"/>
        <v>31</v>
      </c>
      <c r="C366">
        <f t="shared" si="28"/>
        <v>12</v>
      </c>
      <c r="D366">
        <f t="shared" si="29"/>
        <v>2018</v>
      </c>
      <c r="E366" t="str">
        <f t="shared" si="27"/>
        <v>2018-365</v>
      </c>
      <c r="F366" t="str">
        <f t="shared" si="25"/>
        <v>lundi 31 décembre 2018</v>
      </c>
    </row>
  </sheetData>
  <sortState ref="J2:J9">
    <sortCondition ref="J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M11"/>
  <sheetViews>
    <sheetView tabSelected="1" workbookViewId="0">
      <selection activeCell="H12" sqref="H12"/>
    </sheetView>
  </sheetViews>
  <sheetFormatPr baseColWidth="10" defaultRowHeight="15" x14ac:dyDescent="0.25"/>
  <cols>
    <col min="1" max="1" width="17.28515625" bestFit="1" customWidth="1"/>
  </cols>
  <sheetData>
    <row r="1" spans="1:13" x14ac:dyDescent="0.25">
      <c r="A1" s="2" t="s">
        <v>35</v>
      </c>
      <c r="B1" s="2" t="s">
        <v>1</v>
      </c>
      <c r="C1" s="2" t="s">
        <v>37</v>
      </c>
      <c r="D1" s="2" t="s">
        <v>36</v>
      </c>
    </row>
    <row r="2" spans="1:13" ht="15.75" thickBot="1" x14ac:dyDescent="0.3"/>
    <row r="3" spans="1:13" x14ac:dyDescent="0.25">
      <c r="H3" s="98" t="s">
        <v>46</v>
      </c>
      <c r="I3" s="99"/>
      <c r="J3" s="99"/>
      <c r="K3" s="99"/>
      <c r="L3" s="99"/>
      <c r="M3" s="100"/>
    </row>
    <row r="4" spans="1:13" x14ac:dyDescent="0.25">
      <c r="H4" s="101"/>
      <c r="I4" s="102"/>
      <c r="J4" s="102"/>
      <c r="K4" s="102"/>
      <c r="L4" s="102"/>
      <c r="M4" s="103"/>
    </row>
    <row r="5" spans="1:13" x14ac:dyDescent="0.25">
      <c r="H5" s="101"/>
      <c r="I5" s="102"/>
      <c r="J5" s="102"/>
      <c r="K5" s="102"/>
      <c r="L5" s="102"/>
      <c r="M5" s="103"/>
    </row>
    <row r="6" spans="1:13" x14ac:dyDescent="0.25">
      <c r="H6" s="101"/>
      <c r="I6" s="102"/>
      <c r="J6" s="102"/>
      <c r="K6" s="102"/>
      <c r="L6" s="102"/>
      <c r="M6" s="103"/>
    </row>
    <row r="7" spans="1:13" x14ac:dyDescent="0.25">
      <c r="H7" s="101"/>
      <c r="I7" s="102"/>
      <c r="J7" s="102"/>
      <c r="K7" s="102"/>
      <c r="L7" s="102"/>
      <c r="M7" s="103"/>
    </row>
    <row r="8" spans="1:13" x14ac:dyDescent="0.25">
      <c r="H8" s="101"/>
      <c r="I8" s="102"/>
      <c r="J8" s="102"/>
      <c r="K8" s="102"/>
      <c r="L8" s="102"/>
      <c r="M8" s="103"/>
    </row>
    <row r="9" spans="1:13" x14ac:dyDescent="0.25">
      <c r="H9" s="101"/>
      <c r="I9" s="102"/>
      <c r="J9" s="102"/>
      <c r="K9" s="102"/>
      <c r="L9" s="102"/>
      <c r="M9" s="103"/>
    </row>
    <row r="10" spans="1:13" x14ac:dyDescent="0.25">
      <c r="H10" s="101"/>
      <c r="I10" s="102"/>
      <c r="J10" s="102"/>
      <c r="K10" s="102"/>
      <c r="L10" s="102"/>
      <c r="M10" s="103"/>
    </row>
    <row r="11" spans="1:13" ht="15.75" thickBot="1" x14ac:dyDescent="0.3">
      <c r="H11" s="104"/>
      <c r="I11" s="105"/>
      <c r="J11" s="105"/>
      <c r="K11" s="105"/>
      <c r="L11" s="105"/>
      <c r="M11" s="106"/>
    </row>
  </sheetData>
  <mergeCells count="1">
    <mergeCell ref="H3:M1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70"/>
  <sheetViews>
    <sheetView workbookViewId="0">
      <selection activeCell="A2" sqref="A2:F2"/>
    </sheetView>
  </sheetViews>
  <sheetFormatPr baseColWidth="10" defaultRowHeight="15" x14ac:dyDescent="0.25"/>
  <cols>
    <col min="1" max="1" width="14.85546875" bestFit="1" customWidth="1"/>
    <col min="2" max="2" width="39.7109375" bestFit="1" customWidth="1"/>
    <col min="3" max="3" width="77.42578125" bestFit="1" customWidth="1"/>
    <col min="4" max="4" width="7" bestFit="1" customWidth="1"/>
    <col min="5" max="5" width="25.42578125" bestFit="1" customWidth="1"/>
    <col min="6" max="6" width="11.85546875" bestFit="1" customWidth="1"/>
  </cols>
  <sheetData>
    <row r="1" spans="1:6" x14ac:dyDescent="0.25">
      <c r="A1" s="1" t="s">
        <v>34</v>
      </c>
      <c r="B1" s="1" t="s">
        <v>5</v>
      </c>
      <c r="C1" s="1" t="s">
        <v>2</v>
      </c>
      <c r="D1" s="1" t="s">
        <v>3</v>
      </c>
      <c r="E1" s="1" t="s">
        <v>6</v>
      </c>
      <c r="F1" s="1" t="s">
        <v>7</v>
      </c>
    </row>
    <row r="2" spans="1:6" x14ac:dyDescent="0.25">
      <c r="A2" s="1" t="s">
        <v>42</v>
      </c>
      <c r="B2" s="4" t="s">
        <v>43</v>
      </c>
      <c r="C2" s="4" t="s">
        <v>8</v>
      </c>
      <c r="D2" s="8">
        <v>90000</v>
      </c>
      <c r="E2" s="4" t="s">
        <v>4</v>
      </c>
      <c r="F2" s="4" t="str">
        <f>CONCATENATE("Secteur"," ",LEFT(D2,2))</f>
        <v>Secteur 90</v>
      </c>
    </row>
    <row r="3" spans="1:6" x14ac:dyDescent="0.25">
      <c r="A3" s="1"/>
      <c r="B3" s="4"/>
      <c r="C3" s="4"/>
      <c r="D3" s="8"/>
      <c r="E3" s="4"/>
      <c r="F3" s="4"/>
    </row>
    <row r="4" spans="1:6" x14ac:dyDescent="0.25">
      <c r="A4" s="4"/>
      <c r="B4" s="4"/>
      <c r="C4" s="4"/>
      <c r="D4" s="1"/>
      <c r="E4" s="1"/>
      <c r="F4" s="1"/>
    </row>
    <row r="5" spans="1:6" x14ac:dyDescent="0.25">
      <c r="A5" s="1"/>
      <c r="B5" s="4"/>
      <c r="C5" s="4"/>
      <c r="D5" s="8"/>
      <c r="E5" s="4"/>
      <c r="F5" s="4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4"/>
      <c r="C7" s="4"/>
      <c r="D7" s="8"/>
      <c r="E7" s="4"/>
      <c r="F7" s="4"/>
    </row>
    <row r="8" spans="1:6" x14ac:dyDescent="0.25">
      <c r="A8" s="1"/>
      <c r="B8" s="4"/>
      <c r="C8" s="4"/>
      <c r="D8" s="8"/>
      <c r="E8" s="4"/>
      <c r="F8" s="4"/>
    </row>
    <row r="9" spans="1:6" x14ac:dyDescent="0.25">
      <c r="A9" s="1"/>
      <c r="B9" s="4"/>
      <c r="C9" s="4"/>
      <c r="D9" s="8"/>
      <c r="E9" s="4"/>
      <c r="F9" s="4"/>
    </row>
    <row r="10" spans="1:6" x14ac:dyDescent="0.25">
      <c r="A10" s="1"/>
      <c r="B10" s="4"/>
      <c r="C10" s="4"/>
      <c r="D10" s="8"/>
      <c r="E10" s="4"/>
      <c r="F10" s="4"/>
    </row>
    <row r="11" spans="1:6" x14ac:dyDescent="0.25">
      <c r="A11" s="1"/>
      <c r="B11" s="4"/>
      <c r="C11" s="4"/>
      <c r="D11" s="8"/>
      <c r="E11" s="4"/>
      <c r="F11" s="4"/>
    </row>
    <row r="12" spans="1:6" x14ac:dyDescent="0.25">
      <c r="A12" s="1"/>
      <c r="B12" s="4"/>
      <c r="C12" s="4"/>
      <c r="D12" s="8"/>
      <c r="E12" s="4"/>
      <c r="F12" s="4"/>
    </row>
    <row r="13" spans="1:6" x14ac:dyDescent="0.25">
      <c r="A13" s="1"/>
      <c r="B13" s="4"/>
      <c r="C13" s="4"/>
      <c r="D13" s="8"/>
      <c r="E13" s="4"/>
      <c r="F13" s="4"/>
    </row>
    <row r="14" spans="1:6" x14ac:dyDescent="0.25">
      <c r="A14" s="1"/>
      <c r="B14" s="4"/>
      <c r="C14" s="4"/>
      <c r="D14" s="8"/>
      <c r="E14" s="4"/>
      <c r="F14" s="4"/>
    </row>
    <row r="15" spans="1:6" x14ac:dyDescent="0.25">
      <c r="A15" s="1"/>
      <c r="B15" s="4"/>
      <c r="C15" s="4"/>
      <c r="D15" s="8"/>
      <c r="E15" s="4"/>
      <c r="F15" s="4"/>
    </row>
    <row r="16" spans="1:6" x14ac:dyDescent="0.25">
      <c r="A16" s="1"/>
      <c r="B16" s="4"/>
      <c r="C16" s="4"/>
      <c r="D16" s="8"/>
      <c r="E16" s="4"/>
      <c r="F16" s="4"/>
    </row>
    <row r="17" spans="1:6" x14ac:dyDescent="0.25">
      <c r="A17" s="4"/>
      <c r="B17" s="4"/>
      <c r="C17" s="4"/>
      <c r="D17" s="8"/>
      <c r="E17" s="4"/>
      <c r="F17" s="4"/>
    </row>
    <row r="18" spans="1:6" x14ac:dyDescent="0.25">
      <c r="A18" s="1"/>
      <c r="B18" s="4"/>
      <c r="C18" s="4"/>
      <c r="D18" s="8"/>
      <c r="E18" s="4"/>
      <c r="F18" s="4"/>
    </row>
    <row r="19" spans="1:6" x14ac:dyDescent="0.25">
      <c r="A19" s="1"/>
      <c r="B19" s="4"/>
      <c r="C19" s="4"/>
      <c r="D19" s="8"/>
      <c r="E19" s="4"/>
      <c r="F19" s="4"/>
    </row>
    <row r="20" spans="1:6" x14ac:dyDescent="0.25">
      <c r="A20" s="1"/>
      <c r="B20" s="4"/>
      <c r="C20" s="4"/>
      <c r="D20" s="8"/>
      <c r="E20" s="4"/>
      <c r="F20" s="4"/>
    </row>
    <row r="21" spans="1:6" x14ac:dyDescent="0.25">
      <c r="A21" s="1"/>
      <c r="B21" s="4"/>
      <c r="C21" s="4"/>
      <c r="D21" s="8"/>
      <c r="E21" s="4"/>
      <c r="F21" s="4"/>
    </row>
    <row r="22" spans="1:6" x14ac:dyDescent="0.25">
      <c r="A22" s="1"/>
      <c r="B22" s="4"/>
      <c r="C22" s="4"/>
      <c r="D22" s="8"/>
      <c r="E22" s="4"/>
      <c r="F22" s="4"/>
    </row>
    <row r="23" spans="1:6" x14ac:dyDescent="0.25">
      <c r="A23" s="1"/>
      <c r="B23" s="4"/>
      <c r="C23" s="4"/>
      <c r="D23" s="8"/>
      <c r="E23" s="4"/>
      <c r="F23" s="4"/>
    </row>
    <row r="24" spans="1:6" x14ac:dyDescent="0.25">
      <c r="A24" s="1"/>
      <c r="B24" s="4"/>
      <c r="C24" s="5"/>
      <c r="D24" s="8"/>
      <c r="E24" s="4"/>
      <c r="F24" s="4"/>
    </row>
    <row r="25" spans="1:6" x14ac:dyDescent="0.25">
      <c r="A25" s="4"/>
      <c r="B25" s="4"/>
      <c r="C25" s="4"/>
      <c r="D25" s="8"/>
      <c r="E25" s="4"/>
      <c r="F25" s="4"/>
    </row>
    <row r="26" spans="1:6" x14ac:dyDescent="0.25">
      <c r="A26" s="1"/>
      <c r="B26" s="4"/>
      <c r="C26" s="4"/>
      <c r="D26" s="8"/>
      <c r="E26" s="4"/>
      <c r="F26" s="4"/>
    </row>
    <row r="27" spans="1:6" x14ac:dyDescent="0.25">
      <c r="A27" s="1"/>
      <c r="B27" s="4"/>
      <c r="C27" s="4"/>
      <c r="D27" s="8"/>
      <c r="E27" s="4"/>
      <c r="F27" s="4"/>
    </row>
    <row r="28" spans="1:6" x14ac:dyDescent="0.25">
      <c r="A28" s="1"/>
      <c r="B28" s="4"/>
      <c r="C28" s="4"/>
      <c r="D28" s="8"/>
      <c r="E28" s="4"/>
      <c r="F28" s="4"/>
    </row>
    <row r="29" spans="1:6" x14ac:dyDescent="0.25">
      <c r="A29" s="4"/>
      <c r="B29" s="4"/>
      <c r="C29" s="4"/>
      <c r="D29" s="8"/>
      <c r="E29" s="4"/>
      <c r="F29" s="4"/>
    </row>
    <row r="30" spans="1:6" x14ac:dyDescent="0.25">
      <c r="A30" s="4"/>
      <c r="B30" s="4"/>
      <c r="C30" s="4"/>
      <c r="D30" s="8"/>
      <c r="E30" s="4"/>
      <c r="F30" s="4"/>
    </row>
    <row r="31" spans="1:6" x14ac:dyDescent="0.25">
      <c r="A31" s="4"/>
      <c r="B31" s="4"/>
      <c r="C31" s="4"/>
      <c r="D31" s="8"/>
      <c r="E31" s="4"/>
      <c r="F31" s="4"/>
    </row>
    <row r="32" spans="1:6" x14ac:dyDescent="0.25">
      <c r="A32" s="4"/>
      <c r="B32" s="4"/>
      <c r="C32" s="4"/>
      <c r="D32" s="8"/>
      <c r="E32" s="4"/>
      <c r="F32" s="4"/>
    </row>
    <row r="33" spans="1:6" x14ac:dyDescent="0.25">
      <c r="A33" s="1"/>
      <c r="B33" s="4"/>
      <c r="C33" s="4"/>
      <c r="D33" s="8"/>
      <c r="E33" s="4"/>
      <c r="F33" s="4"/>
    </row>
    <row r="34" spans="1:6" x14ac:dyDescent="0.25">
      <c r="A34" s="1"/>
      <c r="B34" s="4"/>
      <c r="C34" s="4"/>
      <c r="D34" s="8"/>
      <c r="E34" s="4"/>
      <c r="F34" s="4"/>
    </row>
    <row r="35" spans="1:6" x14ac:dyDescent="0.25">
      <c r="A35" s="1"/>
      <c r="B35" s="4"/>
      <c r="C35" s="4"/>
      <c r="D35" s="8"/>
      <c r="E35" s="4"/>
      <c r="F35" s="4"/>
    </row>
    <row r="36" spans="1:6" x14ac:dyDescent="0.25">
      <c r="A36" s="1"/>
      <c r="B36" s="4"/>
      <c r="C36" s="4"/>
      <c r="D36" s="8"/>
      <c r="E36" s="4"/>
      <c r="F36" s="4"/>
    </row>
    <row r="37" spans="1:6" x14ac:dyDescent="0.25">
      <c r="A37" s="1"/>
      <c r="B37" s="4"/>
      <c r="C37" s="4"/>
      <c r="D37" s="8"/>
      <c r="E37" s="4"/>
      <c r="F37" s="4"/>
    </row>
    <row r="38" spans="1:6" x14ac:dyDescent="0.25">
      <c r="A38" s="1"/>
      <c r="B38" s="4"/>
      <c r="C38" s="4"/>
      <c r="D38" s="8"/>
      <c r="E38" s="4"/>
      <c r="F38" s="4"/>
    </row>
    <row r="39" spans="1:6" x14ac:dyDescent="0.25">
      <c r="A39" s="1"/>
      <c r="B39" s="4"/>
      <c r="C39" s="4"/>
      <c r="D39" s="8"/>
      <c r="E39" s="4"/>
      <c r="F39" s="4"/>
    </row>
    <row r="40" spans="1:6" x14ac:dyDescent="0.25">
      <c r="A40" s="1"/>
      <c r="B40" s="4"/>
      <c r="C40" s="4"/>
      <c r="D40" s="8"/>
      <c r="E40" s="4"/>
      <c r="F40" s="4"/>
    </row>
    <row r="41" spans="1:6" x14ac:dyDescent="0.25">
      <c r="A41" s="1"/>
      <c r="B41" s="6"/>
      <c r="C41" s="4"/>
      <c r="D41" s="8"/>
      <c r="E41" s="4"/>
      <c r="F41" s="4"/>
    </row>
    <row r="42" spans="1:6" x14ac:dyDescent="0.25">
      <c r="A42" s="1"/>
      <c r="B42" s="4"/>
      <c r="C42" s="4"/>
      <c r="D42" s="8"/>
      <c r="E42" s="4"/>
      <c r="F42" s="4"/>
    </row>
    <row r="43" spans="1:6" x14ac:dyDescent="0.25">
      <c r="A43" s="1"/>
      <c r="B43" s="4"/>
      <c r="C43" s="4"/>
      <c r="D43" s="8"/>
      <c r="E43" s="4"/>
      <c r="F43" s="4"/>
    </row>
    <row r="44" spans="1:6" x14ac:dyDescent="0.25">
      <c r="A44" s="1"/>
      <c r="B44" s="4"/>
      <c r="C44" s="4"/>
      <c r="D44" s="8"/>
      <c r="E44" s="4"/>
      <c r="F44" s="4"/>
    </row>
    <row r="45" spans="1:6" x14ac:dyDescent="0.25">
      <c r="A45" s="4"/>
      <c r="B45" s="4"/>
      <c r="C45" s="4"/>
      <c r="D45" s="8"/>
      <c r="E45" s="4"/>
      <c r="F45" s="4"/>
    </row>
    <row r="46" spans="1:6" x14ac:dyDescent="0.25">
      <c r="A46" s="1"/>
      <c r="B46" s="4"/>
      <c r="C46" s="4"/>
      <c r="D46" s="8"/>
      <c r="E46" s="4"/>
      <c r="F46" s="4"/>
    </row>
    <row r="47" spans="1:6" x14ac:dyDescent="0.25">
      <c r="A47" s="1"/>
      <c r="B47" s="4"/>
      <c r="C47" s="4"/>
      <c r="D47" s="8"/>
      <c r="E47" s="4"/>
      <c r="F47" s="4"/>
    </row>
    <row r="48" spans="1:6" x14ac:dyDescent="0.25">
      <c r="A48" s="1"/>
      <c r="B48" s="4"/>
      <c r="C48" s="4"/>
      <c r="D48" s="8"/>
      <c r="E48" s="4"/>
      <c r="F48" s="4"/>
    </row>
    <row r="49" spans="1:6" x14ac:dyDescent="0.25">
      <c r="A49" s="1"/>
      <c r="B49" s="4"/>
      <c r="C49" s="4"/>
      <c r="D49" s="8"/>
      <c r="E49" s="4"/>
      <c r="F49" s="4"/>
    </row>
    <row r="50" spans="1:6" x14ac:dyDescent="0.25">
      <c r="A50" s="1"/>
      <c r="B50" s="4"/>
      <c r="C50" s="4"/>
      <c r="D50" s="8"/>
      <c r="E50" s="4"/>
      <c r="F50" s="4"/>
    </row>
    <row r="51" spans="1:6" x14ac:dyDescent="0.25">
      <c r="A51" s="4"/>
      <c r="B51" s="4"/>
      <c r="C51" s="4"/>
      <c r="D51" s="8"/>
      <c r="E51" s="4"/>
      <c r="F51" s="4"/>
    </row>
    <row r="52" spans="1:6" x14ac:dyDescent="0.25">
      <c r="A52" s="1"/>
      <c r="B52" s="1"/>
      <c r="C52" s="1"/>
      <c r="D52" s="8"/>
      <c r="E52" s="1"/>
      <c r="F52" s="1"/>
    </row>
    <row r="53" spans="1:6" x14ac:dyDescent="0.25">
      <c r="A53" s="1"/>
      <c r="B53" s="4"/>
      <c r="C53" s="4"/>
      <c r="D53" s="8"/>
      <c r="E53" s="4"/>
      <c r="F53" s="4"/>
    </row>
    <row r="54" spans="1:6" x14ac:dyDescent="0.25">
      <c r="A54" s="1"/>
      <c r="B54" s="4"/>
      <c r="C54" s="4"/>
      <c r="D54" s="8"/>
      <c r="E54" s="4"/>
      <c r="F54" s="4"/>
    </row>
    <row r="55" spans="1:6" x14ac:dyDescent="0.25">
      <c r="A55" s="1"/>
      <c r="B55" s="4"/>
      <c r="C55" s="4"/>
      <c r="D55" s="8"/>
      <c r="E55" s="4"/>
      <c r="F55" s="4"/>
    </row>
    <row r="56" spans="1:6" x14ac:dyDescent="0.25">
      <c r="A56" s="4"/>
      <c r="B56" s="4"/>
      <c r="C56" s="4"/>
      <c r="D56" s="8"/>
      <c r="E56" s="4"/>
      <c r="F56" s="4"/>
    </row>
    <row r="57" spans="1:6" x14ac:dyDescent="0.25">
      <c r="A57" s="1"/>
      <c r="B57" s="4"/>
      <c r="C57" s="4"/>
      <c r="D57" s="8"/>
      <c r="E57" s="4"/>
      <c r="F57" s="4"/>
    </row>
    <row r="58" spans="1:6" x14ac:dyDescent="0.25">
      <c r="A58" s="1"/>
      <c r="B58" s="4"/>
      <c r="C58" s="4"/>
      <c r="D58" s="8"/>
      <c r="E58" s="4"/>
      <c r="F58" s="4"/>
    </row>
    <row r="59" spans="1:6" x14ac:dyDescent="0.25">
      <c r="A59" s="1"/>
      <c r="B59" s="4"/>
      <c r="C59" s="4"/>
      <c r="D59" s="8"/>
      <c r="E59" s="4"/>
      <c r="F59" s="4"/>
    </row>
    <row r="60" spans="1:6" x14ac:dyDescent="0.25">
      <c r="A60" s="1"/>
      <c r="B60" s="4"/>
      <c r="C60" s="4"/>
      <c r="D60" s="8"/>
      <c r="E60" s="4"/>
      <c r="F60" s="4"/>
    </row>
    <row r="61" spans="1:6" x14ac:dyDescent="0.25">
      <c r="A61" s="1"/>
      <c r="B61" s="4"/>
      <c r="C61" s="4"/>
      <c r="D61" s="8"/>
      <c r="E61" s="4"/>
      <c r="F61" s="4"/>
    </row>
    <row r="62" spans="1:6" x14ac:dyDescent="0.25">
      <c r="A62" s="1"/>
      <c r="B62" s="4"/>
      <c r="C62" s="4"/>
      <c r="D62" s="8"/>
      <c r="E62" s="4"/>
      <c r="F62" s="4"/>
    </row>
    <row r="63" spans="1:6" x14ac:dyDescent="0.25">
      <c r="A63" s="1"/>
      <c r="B63" s="4"/>
      <c r="C63" s="4"/>
      <c r="D63" s="8"/>
      <c r="E63" s="4"/>
      <c r="F63" s="4"/>
    </row>
    <row r="64" spans="1:6" x14ac:dyDescent="0.25">
      <c r="A64" s="4"/>
      <c r="B64" s="4"/>
      <c r="C64" s="4"/>
      <c r="D64" s="8"/>
      <c r="E64" s="4"/>
      <c r="F64" s="4"/>
    </row>
    <row r="65" spans="1:6" x14ac:dyDescent="0.25">
      <c r="A65" s="1"/>
      <c r="B65" s="4"/>
      <c r="C65" s="4"/>
      <c r="D65" s="8"/>
      <c r="E65" s="4"/>
      <c r="F65" s="4"/>
    </row>
    <row r="66" spans="1:6" x14ac:dyDescent="0.25">
      <c r="A66" s="1"/>
      <c r="B66" s="4"/>
      <c r="C66" s="4"/>
      <c r="D66" s="8"/>
      <c r="E66" s="4"/>
      <c r="F66" s="4"/>
    </row>
    <row r="67" spans="1:6" x14ac:dyDescent="0.25">
      <c r="A67" s="4"/>
      <c r="B67" s="4"/>
      <c r="C67" s="4"/>
      <c r="D67" s="8"/>
      <c r="E67" s="4"/>
      <c r="F67" s="4"/>
    </row>
    <row r="68" spans="1:6" x14ac:dyDescent="0.25">
      <c r="A68" s="1"/>
      <c r="B68" s="6"/>
      <c r="C68" s="4"/>
      <c r="D68" s="8"/>
      <c r="E68" s="4"/>
      <c r="F68" s="4"/>
    </row>
    <row r="69" spans="1:6" x14ac:dyDescent="0.25">
      <c r="A69" s="1"/>
      <c r="B69" s="4"/>
      <c r="C69" s="4"/>
      <c r="D69" s="8"/>
      <c r="E69" s="4"/>
      <c r="F69" s="4"/>
    </row>
    <row r="70" spans="1:6" x14ac:dyDescent="0.25">
      <c r="A70" s="1"/>
      <c r="B70" s="4"/>
      <c r="C70" s="4"/>
      <c r="D70" s="8"/>
      <c r="E70" s="4"/>
      <c r="F70" s="4"/>
    </row>
    <row r="71" spans="1:6" x14ac:dyDescent="0.25">
      <c r="A71" s="1"/>
      <c r="B71" s="4"/>
      <c r="C71" s="4"/>
      <c r="D71" s="8"/>
      <c r="E71" s="4"/>
      <c r="F71" s="4"/>
    </row>
    <row r="72" spans="1:6" x14ac:dyDescent="0.25">
      <c r="A72" s="1"/>
      <c r="B72" s="4"/>
      <c r="C72" s="4"/>
      <c r="D72" s="8"/>
      <c r="E72" s="4"/>
      <c r="F72" s="4"/>
    </row>
    <row r="73" spans="1:6" x14ac:dyDescent="0.25">
      <c r="A73" s="1"/>
      <c r="B73" s="4"/>
      <c r="C73" s="4"/>
      <c r="D73" s="8"/>
      <c r="E73" s="4"/>
      <c r="F73" s="4"/>
    </row>
    <row r="74" spans="1:6" x14ac:dyDescent="0.25">
      <c r="A74" s="1"/>
      <c r="B74" s="4"/>
      <c r="C74" s="4"/>
      <c r="D74" s="8"/>
      <c r="E74" s="4"/>
      <c r="F74" s="4"/>
    </row>
    <row r="75" spans="1:6" x14ac:dyDescent="0.25">
      <c r="A75" s="1"/>
      <c r="B75" s="4"/>
      <c r="C75" s="4"/>
      <c r="D75" s="8"/>
      <c r="E75" s="4"/>
      <c r="F75" s="4"/>
    </row>
    <row r="76" spans="1:6" x14ac:dyDescent="0.25">
      <c r="A76" s="1"/>
      <c r="B76" s="4"/>
      <c r="C76" s="4"/>
      <c r="D76" s="8"/>
      <c r="E76" s="4"/>
      <c r="F76" s="4"/>
    </row>
    <row r="77" spans="1:6" x14ac:dyDescent="0.25">
      <c r="A77" s="1"/>
      <c r="B77" s="4"/>
      <c r="C77" s="4"/>
      <c r="D77" s="8"/>
      <c r="E77" s="4"/>
      <c r="F77" s="4"/>
    </row>
    <row r="78" spans="1:6" x14ac:dyDescent="0.25">
      <c r="A78" s="1"/>
      <c r="B78" s="4"/>
      <c r="C78" s="4"/>
      <c r="D78" s="8"/>
      <c r="E78" s="4"/>
      <c r="F78" s="4"/>
    </row>
    <row r="79" spans="1:6" x14ac:dyDescent="0.25">
      <c r="A79" s="1"/>
      <c r="B79" s="4"/>
      <c r="C79" s="4"/>
      <c r="D79" s="8"/>
      <c r="E79" s="4"/>
      <c r="F79" s="4"/>
    </row>
    <row r="80" spans="1:6" x14ac:dyDescent="0.25">
      <c r="A80" s="1"/>
      <c r="B80" s="4"/>
      <c r="C80" s="4"/>
      <c r="D80" s="8"/>
      <c r="E80" s="4"/>
      <c r="F80" s="4"/>
    </row>
    <row r="81" spans="1:6" x14ac:dyDescent="0.25">
      <c r="A81" s="1"/>
      <c r="B81" s="6"/>
      <c r="C81" s="4"/>
      <c r="D81" s="8"/>
      <c r="E81" s="4"/>
      <c r="F81" s="4"/>
    </row>
    <row r="82" spans="1:6" x14ac:dyDescent="0.25">
      <c r="A82" s="1"/>
      <c r="B82" s="4"/>
      <c r="C82" s="4"/>
      <c r="D82" s="8"/>
      <c r="E82" s="4"/>
      <c r="F82" s="4"/>
    </row>
    <row r="83" spans="1:6" x14ac:dyDescent="0.25">
      <c r="A83" s="1"/>
      <c r="B83" s="4"/>
      <c r="C83" s="4"/>
      <c r="D83" s="8"/>
      <c r="E83" s="4"/>
      <c r="F83" s="4"/>
    </row>
    <row r="84" spans="1:6" x14ac:dyDescent="0.25">
      <c r="A84" s="1"/>
      <c r="B84" s="4"/>
      <c r="C84" s="4"/>
      <c r="D84" s="8"/>
      <c r="E84" s="4"/>
      <c r="F84" s="4"/>
    </row>
    <row r="85" spans="1:6" x14ac:dyDescent="0.25">
      <c r="A85" s="1"/>
      <c r="B85" s="4"/>
      <c r="C85" s="4"/>
      <c r="D85" s="8"/>
      <c r="E85" s="4"/>
      <c r="F85" s="4"/>
    </row>
    <row r="86" spans="1:6" x14ac:dyDescent="0.25">
      <c r="A86" s="1"/>
      <c r="B86" s="4"/>
      <c r="C86" s="4"/>
      <c r="D86" s="8"/>
      <c r="E86" s="4"/>
      <c r="F86" s="4"/>
    </row>
    <row r="87" spans="1:6" x14ac:dyDescent="0.25">
      <c r="A87" s="1"/>
      <c r="B87" s="4"/>
      <c r="C87" s="4"/>
      <c r="D87" s="8"/>
      <c r="E87" s="4"/>
      <c r="F87" s="4"/>
    </row>
    <row r="88" spans="1:6" x14ac:dyDescent="0.25">
      <c r="A88" s="1"/>
      <c r="B88" s="4"/>
      <c r="C88" s="4"/>
      <c r="D88" s="8"/>
      <c r="E88" s="4"/>
      <c r="F88" s="4"/>
    </row>
    <row r="89" spans="1:6" x14ac:dyDescent="0.25">
      <c r="A89" s="1"/>
      <c r="B89" s="4"/>
      <c r="C89" s="4"/>
      <c r="D89" s="8"/>
      <c r="E89" s="4"/>
      <c r="F89" s="4"/>
    </row>
    <row r="90" spans="1:6" x14ac:dyDescent="0.25">
      <c r="A90" s="1"/>
      <c r="B90" s="4"/>
      <c r="C90" s="4"/>
      <c r="D90" s="8"/>
      <c r="E90" s="4"/>
      <c r="F90" s="4"/>
    </row>
    <row r="91" spans="1:6" x14ac:dyDescent="0.25">
      <c r="A91" s="4"/>
      <c r="B91" s="4"/>
      <c r="C91" s="4"/>
      <c r="D91" s="8"/>
      <c r="E91" s="4"/>
      <c r="F91" s="4"/>
    </row>
    <row r="92" spans="1:6" x14ac:dyDescent="0.25">
      <c r="A92" s="1"/>
      <c r="B92" s="4"/>
      <c r="C92" s="4"/>
      <c r="D92" s="8"/>
      <c r="E92" s="4"/>
      <c r="F92" s="4"/>
    </row>
    <row r="93" spans="1:6" x14ac:dyDescent="0.25">
      <c r="A93" s="1"/>
      <c r="B93" s="4"/>
      <c r="C93" s="4"/>
      <c r="D93" s="8"/>
      <c r="E93" s="4"/>
      <c r="F93" s="4"/>
    </row>
    <row r="94" spans="1:6" x14ac:dyDescent="0.25">
      <c r="A94" s="1"/>
      <c r="B94" s="4"/>
      <c r="C94" s="4"/>
      <c r="D94" s="8"/>
      <c r="E94" s="4"/>
      <c r="F94" s="4"/>
    </row>
    <row r="95" spans="1:6" x14ac:dyDescent="0.25">
      <c r="A95" s="71"/>
      <c r="B95" s="4"/>
      <c r="C95" s="4"/>
      <c r="D95" s="8"/>
      <c r="E95" s="4"/>
      <c r="F95" s="4"/>
    </row>
    <row r="96" spans="1:6" x14ac:dyDescent="0.25">
      <c r="A96" s="71"/>
      <c r="B96" s="4"/>
      <c r="C96" s="4"/>
      <c r="D96" s="8"/>
      <c r="E96" s="4"/>
      <c r="F96" s="4"/>
    </row>
    <row r="97" spans="1:6" x14ac:dyDescent="0.25">
      <c r="A97" s="72"/>
      <c r="B97" s="4"/>
      <c r="C97" s="4"/>
      <c r="D97" s="8"/>
      <c r="E97" s="4"/>
      <c r="F97" s="4"/>
    </row>
    <row r="98" spans="1:6" x14ac:dyDescent="0.25">
      <c r="A98" s="72"/>
      <c r="B98" s="4"/>
      <c r="C98" s="4"/>
      <c r="D98" s="8"/>
      <c r="E98" s="4"/>
      <c r="F98" s="4"/>
    </row>
    <row r="99" spans="1:6" x14ac:dyDescent="0.25">
      <c r="A99" s="1"/>
      <c r="B99" s="4"/>
      <c r="C99" s="4"/>
      <c r="D99" s="8"/>
      <c r="E99" s="4"/>
      <c r="F99" s="4"/>
    </row>
    <row r="100" spans="1:6" x14ac:dyDescent="0.25">
      <c r="A100" s="1"/>
      <c r="B100" s="4"/>
      <c r="C100" s="4"/>
      <c r="D100" s="8"/>
      <c r="E100" s="4"/>
      <c r="F100" s="4"/>
    </row>
    <row r="101" spans="1:6" x14ac:dyDescent="0.25">
      <c r="A101" s="1"/>
      <c r="B101" s="4"/>
      <c r="C101" s="4"/>
      <c r="D101" s="8"/>
      <c r="E101" s="4"/>
      <c r="F101" s="4"/>
    </row>
    <row r="102" spans="1:6" x14ac:dyDescent="0.25">
      <c r="A102" s="1"/>
      <c r="B102" s="4"/>
      <c r="C102" s="4"/>
      <c r="D102" s="8"/>
      <c r="E102" s="4"/>
      <c r="F102" s="4"/>
    </row>
    <row r="103" spans="1:6" x14ac:dyDescent="0.25">
      <c r="A103" s="4"/>
      <c r="B103" s="4"/>
      <c r="C103" s="4"/>
      <c r="D103" s="8"/>
      <c r="E103" s="4"/>
      <c r="F103" s="4"/>
    </row>
    <row r="104" spans="1:6" x14ac:dyDescent="0.25">
      <c r="A104" s="1"/>
      <c r="B104" s="4"/>
      <c r="C104" s="4"/>
      <c r="D104" s="8"/>
      <c r="E104" s="4"/>
      <c r="F104" s="4"/>
    </row>
    <row r="105" spans="1:6" x14ac:dyDescent="0.25">
      <c r="A105" s="1"/>
      <c r="B105" s="4"/>
      <c r="C105" s="4"/>
      <c r="D105" s="8"/>
      <c r="E105" s="4"/>
      <c r="F105" s="4"/>
    </row>
    <row r="106" spans="1:6" x14ac:dyDescent="0.25">
      <c r="A106" s="1"/>
      <c r="B106" s="4"/>
      <c r="C106" s="4"/>
      <c r="D106" s="8"/>
      <c r="E106" s="4"/>
      <c r="F106" s="4"/>
    </row>
    <row r="107" spans="1:6" x14ac:dyDescent="0.25">
      <c r="A107" s="1"/>
      <c r="B107" s="4"/>
      <c r="C107" s="4"/>
      <c r="D107" s="8"/>
      <c r="E107" s="4"/>
      <c r="F107" s="4"/>
    </row>
    <row r="108" spans="1:6" x14ac:dyDescent="0.25">
      <c r="A108" s="4"/>
      <c r="B108" s="4"/>
      <c r="C108" s="1"/>
      <c r="D108" s="8"/>
      <c r="E108" s="4"/>
      <c r="F108" s="4"/>
    </row>
    <row r="109" spans="1:6" x14ac:dyDescent="0.25">
      <c r="A109" s="1"/>
      <c r="B109" s="4"/>
      <c r="C109" s="4"/>
      <c r="D109" s="8"/>
      <c r="E109" s="4"/>
      <c r="F109" s="4"/>
    </row>
    <row r="110" spans="1:6" x14ac:dyDescent="0.25">
      <c r="A110" s="1"/>
      <c r="B110" s="4"/>
      <c r="C110" s="4"/>
      <c r="D110" s="8"/>
      <c r="E110" s="4"/>
      <c r="F110" s="4"/>
    </row>
    <row r="111" spans="1:6" x14ac:dyDescent="0.25">
      <c r="A111" s="1"/>
      <c r="B111" s="4"/>
      <c r="C111" s="4"/>
      <c r="D111" s="8"/>
      <c r="E111" s="4"/>
      <c r="F111" s="4"/>
    </row>
    <row r="112" spans="1:6" x14ac:dyDescent="0.25">
      <c r="A112" s="1"/>
      <c r="B112" s="4"/>
      <c r="C112" s="4"/>
      <c r="D112" s="8"/>
      <c r="E112" s="4"/>
      <c r="F112" s="4"/>
    </row>
    <row r="113" spans="1:6" x14ac:dyDescent="0.25">
      <c r="A113" s="1"/>
      <c r="B113" s="4"/>
      <c r="C113" s="4"/>
      <c r="D113" s="8"/>
      <c r="E113" s="4"/>
      <c r="F113" s="4"/>
    </row>
    <row r="114" spans="1:6" x14ac:dyDescent="0.25">
      <c r="A114" s="1"/>
      <c r="B114" s="4"/>
      <c r="C114" s="4"/>
      <c r="D114" s="8"/>
      <c r="E114" s="4"/>
      <c r="F114" s="4"/>
    </row>
    <row r="115" spans="1:6" x14ac:dyDescent="0.25">
      <c r="A115" s="1"/>
      <c r="B115" s="4"/>
      <c r="C115" s="4"/>
      <c r="D115" s="8"/>
      <c r="E115" s="4"/>
      <c r="F115" s="4"/>
    </row>
    <row r="116" spans="1:6" x14ac:dyDescent="0.25">
      <c r="A116" s="1"/>
      <c r="B116" s="4"/>
      <c r="C116" s="4"/>
      <c r="D116" s="8"/>
      <c r="E116" s="4"/>
      <c r="F116" s="4"/>
    </row>
    <row r="117" spans="1:6" x14ac:dyDescent="0.25">
      <c r="A117" s="1"/>
      <c r="B117" s="4"/>
      <c r="C117" s="4"/>
      <c r="D117" s="8"/>
      <c r="E117" s="4"/>
      <c r="F117" s="4"/>
    </row>
    <row r="118" spans="1:6" x14ac:dyDescent="0.25">
      <c r="A118" s="1"/>
      <c r="B118" s="4"/>
      <c r="C118" s="4"/>
      <c r="D118" s="8"/>
      <c r="E118" s="4"/>
      <c r="F118" s="4"/>
    </row>
    <row r="119" spans="1:6" x14ac:dyDescent="0.25">
      <c r="A119" s="1"/>
      <c r="B119" s="4"/>
      <c r="C119" s="4"/>
      <c r="D119" s="8"/>
      <c r="E119" s="4"/>
      <c r="F119" s="4"/>
    </row>
    <row r="120" spans="1:6" x14ac:dyDescent="0.25">
      <c r="A120" s="4"/>
      <c r="B120" s="4"/>
      <c r="C120" s="4"/>
      <c r="D120" s="8"/>
      <c r="E120" s="4"/>
      <c r="F120" s="4"/>
    </row>
    <row r="121" spans="1:6" x14ac:dyDescent="0.25">
      <c r="A121" s="1"/>
      <c r="B121" s="4"/>
      <c r="C121" s="4"/>
      <c r="D121" s="8"/>
      <c r="E121" s="4"/>
      <c r="F121" s="4"/>
    </row>
    <row r="122" spans="1:6" x14ac:dyDescent="0.25">
      <c r="A122" s="4"/>
      <c r="B122" s="4"/>
      <c r="C122" s="4"/>
      <c r="D122" s="8"/>
      <c r="E122" s="4"/>
      <c r="F122" s="4"/>
    </row>
    <row r="123" spans="1:6" x14ac:dyDescent="0.25">
      <c r="A123" s="1"/>
      <c r="B123" s="4"/>
      <c r="C123" s="4"/>
      <c r="D123" s="8"/>
      <c r="E123" s="4"/>
      <c r="F123" s="4"/>
    </row>
    <row r="124" spans="1:6" x14ac:dyDescent="0.25">
      <c r="A124" s="1"/>
      <c r="B124" s="4"/>
      <c r="C124" s="4"/>
      <c r="D124" s="8"/>
      <c r="E124" s="4"/>
      <c r="F124" s="4"/>
    </row>
    <row r="125" spans="1:6" x14ac:dyDescent="0.25">
      <c r="A125" s="1"/>
      <c r="B125" s="4"/>
      <c r="C125" s="4"/>
      <c r="D125" s="8"/>
      <c r="E125" s="4"/>
      <c r="F125" s="4"/>
    </row>
    <row r="126" spans="1:6" x14ac:dyDescent="0.25">
      <c r="A126" s="1"/>
      <c r="B126" s="4"/>
      <c r="C126" s="4"/>
      <c r="D126" s="8"/>
      <c r="E126" s="4"/>
      <c r="F126" s="4"/>
    </row>
    <row r="127" spans="1:6" x14ac:dyDescent="0.25">
      <c r="A127" s="1"/>
      <c r="B127" s="4"/>
      <c r="C127" s="4"/>
      <c r="D127" s="8"/>
      <c r="E127" s="4"/>
      <c r="F127" s="4"/>
    </row>
    <row r="128" spans="1:6" x14ac:dyDescent="0.25">
      <c r="A128" s="1"/>
      <c r="B128" s="4"/>
      <c r="C128" s="4"/>
      <c r="D128" s="8"/>
      <c r="E128" s="4"/>
      <c r="F128" s="4"/>
    </row>
    <row r="129" spans="1:6" x14ac:dyDescent="0.25">
      <c r="A129" s="1"/>
      <c r="B129" s="4"/>
      <c r="C129" s="4"/>
      <c r="D129" s="8"/>
      <c r="E129" s="4"/>
      <c r="F129" s="4"/>
    </row>
    <row r="130" spans="1:6" x14ac:dyDescent="0.25">
      <c r="A130" s="1"/>
      <c r="B130" s="4"/>
      <c r="C130" s="4"/>
      <c r="D130" s="8"/>
      <c r="E130" s="4"/>
      <c r="F130" s="4"/>
    </row>
    <row r="131" spans="1:6" x14ac:dyDescent="0.25">
      <c r="A131" s="1"/>
      <c r="B131" s="4"/>
      <c r="C131" s="4"/>
      <c r="D131" s="8"/>
      <c r="E131" s="4"/>
      <c r="F131" s="4"/>
    </row>
    <row r="132" spans="1:6" x14ac:dyDescent="0.25">
      <c r="A132" s="4"/>
      <c r="B132" s="4"/>
      <c r="C132" s="4"/>
      <c r="D132" s="8"/>
      <c r="E132" s="4"/>
      <c r="F132" s="4"/>
    </row>
    <row r="133" spans="1:6" x14ac:dyDescent="0.25">
      <c r="A133" s="1"/>
      <c r="B133" s="4"/>
      <c r="C133" s="4"/>
      <c r="D133" s="8"/>
      <c r="E133" s="4"/>
      <c r="F133" s="4"/>
    </row>
    <row r="134" spans="1:6" x14ac:dyDescent="0.25">
      <c r="A134" s="1"/>
      <c r="B134" s="4"/>
      <c r="C134" s="4"/>
      <c r="D134" s="8"/>
      <c r="E134" s="4"/>
      <c r="F134" s="4"/>
    </row>
    <row r="135" spans="1:6" x14ac:dyDescent="0.25">
      <c r="A135" s="1"/>
      <c r="B135" s="4"/>
      <c r="C135" s="4"/>
      <c r="D135" s="8"/>
      <c r="E135" s="4"/>
      <c r="F135" s="4"/>
    </row>
    <row r="136" spans="1:6" x14ac:dyDescent="0.25">
      <c r="A136" s="1"/>
      <c r="B136" s="4"/>
      <c r="C136" s="4"/>
      <c r="D136" s="8"/>
      <c r="E136" s="4"/>
      <c r="F136" s="4"/>
    </row>
    <row r="137" spans="1:6" x14ac:dyDescent="0.25">
      <c r="A137" s="1"/>
      <c r="B137" s="4"/>
      <c r="C137" s="4"/>
      <c r="D137" s="8"/>
      <c r="E137" s="4"/>
      <c r="F137" s="4"/>
    </row>
    <row r="138" spans="1:6" x14ac:dyDescent="0.25">
      <c r="A138" s="1"/>
      <c r="B138" s="4"/>
      <c r="C138" s="4"/>
      <c r="D138" s="8"/>
      <c r="E138" s="4"/>
      <c r="F138" s="4"/>
    </row>
    <row r="139" spans="1:6" x14ac:dyDescent="0.25">
      <c r="A139" s="1"/>
      <c r="B139" s="4"/>
      <c r="C139" s="4"/>
      <c r="D139" s="8"/>
      <c r="E139" s="4"/>
      <c r="F139" s="4"/>
    </row>
    <row r="140" spans="1:6" x14ac:dyDescent="0.25">
      <c r="A140" s="1"/>
      <c r="B140" s="4"/>
      <c r="C140" s="4"/>
      <c r="D140" s="8"/>
      <c r="E140" s="4"/>
      <c r="F140" s="4"/>
    </row>
    <row r="141" spans="1:6" x14ac:dyDescent="0.25">
      <c r="A141" s="1"/>
      <c r="B141" s="4"/>
      <c r="C141" s="4"/>
      <c r="D141" s="8"/>
      <c r="E141" s="4"/>
      <c r="F141" s="4"/>
    </row>
    <row r="142" spans="1:6" x14ac:dyDescent="0.25">
      <c r="A142" s="1"/>
      <c r="B142" s="4"/>
      <c r="C142" s="4"/>
      <c r="D142" s="8"/>
      <c r="E142" s="4"/>
      <c r="F142" s="4"/>
    </row>
    <row r="143" spans="1:6" x14ac:dyDescent="0.25">
      <c r="A143" s="1"/>
      <c r="B143" s="4"/>
      <c r="C143" s="4"/>
      <c r="D143" s="8"/>
      <c r="E143" s="4"/>
      <c r="F143" s="4"/>
    </row>
    <row r="144" spans="1:6" x14ac:dyDescent="0.25">
      <c r="A144" s="1"/>
      <c r="B144" s="4"/>
      <c r="C144" s="4"/>
      <c r="D144" s="8"/>
      <c r="E144" s="4"/>
      <c r="F144" s="4"/>
    </row>
    <row r="145" spans="1:6" x14ac:dyDescent="0.25">
      <c r="A145" s="1"/>
      <c r="B145" s="4"/>
      <c r="C145" s="4"/>
      <c r="D145" s="8"/>
      <c r="E145" s="4"/>
      <c r="F145" s="4"/>
    </row>
    <row r="146" spans="1:6" x14ac:dyDescent="0.25">
      <c r="A146" s="1"/>
      <c r="B146" s="4"/>
      <c r="C146" s="4"/>
      <c r="D146" s="8"/>
      <c r="E146" s="4"/>
      <c r="F146" s="4"/>
    </row>
    <row r="147" spans="1:6" x14ac:dyDescent="0.25">
      <c r="A147" s="1"/>
      <c r="B147" s="4"/>
      <c r="C147" s="4"/>
      <c r="D147" s="8"/>
      <c r="E147" s="4"/>
      <c r="F147" s="4"/>
    </row>
    <row r="148" spans="1:6" x14ac:dyDescent="0.25">
      <c r="A148" s="1"/>
      <c r="B148" s="4"/>
      <c r="C148" s="4"/>
      <c r="D148" s="8"/>
      <c r="E148" s="4"/>
      <c r="F148" s="4"/>
    </row>
    <row r="149" spans="1:6" x14ac:dyDescent="0.25">
      <c r="A149" s="1"/>
      <c r="B149" s="4"/>
      <c r="C149" s="4"/>
      <c r="D149" s="8"/>
      <c r="E149" s="4"/>
      <c r="F149" s="4"/>
    </row>
    <row r="150" spans="1:6" x14ac:dyDescent="0.25">
      <c r="A150" s="1"/>
      <c r="B150" s="4"/>
      <c r="C150" s="5"/>
      <c r="D150" s="7"/>
      <c r="E150" s="4"/>
      <c r="F150" s="4"/>
    </row>
    <row r="151" spans="1:6" x14ac:dyDescent="0.25">
      <c r="A151" s="1"/>
      <c r="B151" s="4"/>
      <c r="C151" s="4"/>
      <c r="D151" s="8"/>
      <c r="E151" s="4"/>
      <c r="F151" s="4"/>
    </row>
    <row r="152" spans="1:6" x14ac:dyDescent="0.25">
      <c r="A152" s="1"/>
      <c r="B152" s="4"/>
      <c r="C152" s="4"/>
      <c r="D152" s="8"/>
      <c r="E152" s="4"/>
      <c r="F152" s="4"/>
    </row>
    <row r="153" spans="1:6" x14ac:dyDescent="0.25">
      <c r="A153" s="1"/>
      <c r="B153" s="4"/>
      <c r="C153" s="4"/>
      <c r="D153" s="8"/>
      <c r="E153" s="4"/>
      <c r="F153" s="4"/>
    </row>
    <row r="154" spans="1:6" x14ac:dyDescent="0.25">
      <c r="A154" s="1"/>
      <c r="B154" s="4"/>
      <c r="C154" s="4"/>
      <c r="D154" s="8"/>
      <c r="E154" s="4"/>
      <c r="F154" s="4"/>
    </row>
    <row r="155" spans="1:6" x14ac:dyDescent="0.25">
      <c r="A155" s="1"/>
      <c r="B155" s="4"/>
      <c r="C155" s="4"/>
      <c r="D155" s="8"/>
      <c r="E155" s="4"/>
      <c r="F155" s="4"/>
    </row>
    <row r="156" spans="1:6" x14ac:dyDescent="0.25">
      <c r="A156" s="1"/>
      <c r="B156" s="4"/>
      <c r="C156" s="4"/>
      <c r="D156" s="8"/>
      <c r="E156" s="4"/>
      <c r="F156" s="4"/>
    </row>
    <row r="157" spans="1:6" x14ac:dyDescent="0.25">
      <c r="A157" s="1"/>
      <c r="B157" s="4"/>
      <c r="C157" s="4"/>
      <c r="D157" s="8"/>
      <c r="E157" s="4"/>
      <c r="F157" s="4"/>
    </row>
    <row r="158" spans="1:6" x14ac:dyDescent="0.25">
      <c r="A158" s="1"/>
      <c r="B158" s="4"/>
      <c r="C158" s="4"/>
      <c r="D158" s="8"/>
      <c r="E158" s="4"/>
      <c r="F158" s="4"/>
    </row>
    <row r="159" spans="1:6" x14ac:dyDescent="0.25">
      <c r="A159" s="1"/>
      <c r="B159" s="4"/>
      <c r="C159" s="4"/>
      <c r="D159" s="8"/>
      <c r="E159" s="4"/>
      <c r="F159" s="4"/>
    </row>
    <row r="160" spans="1:6" x14ac:dyDescent="0.25">
      <c r="A160" s="1"/>
      <c r="B160" s="4"/>
      <c r="C160" s="5"/>
      <c r="D160" s="7"/>
      <c r="E160" s="4"/>
      <c r="F160" s="4"/>
    </row>
    <row r="161" spans="1:6" x14ac:dyDescent="0.25">
      <c r="A161" s="1"/>
      <c r="B161" s="4"/>
      <c r="C161" s="4"/>
      <c r="D161" s="8"/>
      <c r="E161" s="4"/>
      <c r="F161" s="4"/>
    </row>
    <row r="162" spans="1:6" x14ac:dyDescent="0.25">
      <c r="A162" s="1"/>
      <c r="B162" s="4"/>
      <c r="C162" s="4"/>
      <c r="D162" s="8"/>
      <c r="E162" s="4"/>
      <c r="F162" s="4"/>
    </row>
    <row r="163" spans="1:6" x14ac:dyDescent="0.25">
      <c r="A163" s="1"/>
      <c r="B163" s="4"/>
      <c r="C163" s="4"/>
      <c r="D163" s="8"/>
      <c r="E163" s="4"/>
      <c r="F163" s="4"/>
    </row>
    <row r="164" spans="1:6" x14ac:dyDescent="0.25">
      <c r="A164" s="1"/>
      <c r="B164" s="4"/>
      <c r="C164" s="4"/>
      <c r="D164" s="8"/>
      <c r="E164" s="4"/>
      <c r="F164" s="4"/>
    </row>
    <row r="165" spans="1:6" x14ac:dyDescent="0.25">
      <c r="A165" s="1"/>
      <c r="B165" s="4"/>
      <c r="C165" s="4"/>
      <c r="D165" s="8"/>
      <c r="E165" s="4"/>
      <c r="F165" s="4"/>
    </row>
    <row r="166" spans="1:6" x14ac:dyDescent="0.25">
      <c r="A166" s="1"/>
      <c r="B166" s="4"/>
      <c r="C166" s="4"/>
      <c r="D166" s="8"/>
      <c r="E166" s="4"/>
      <c r="F166" s="4"/>
    </row>
    <row r="167" spans="1:6" x14ac:dyDescent="0.25">
      <c r="A167" s="1"/>
      <c r="B167" s="4"/>
      <c r="C167" s="4"/>
      <c r="D167" s="8"/>
      <c r="E167" s="4"/>
      <c r="F167" s="4"/>
    </row>
    <row r="168" spans="1:6" x14ac:dyDescent="0.25">
      <c r="A168" s="1"/>
      <c r="B168" s="4"/>
      <c r="C168" s="4"/>
      <c r="D168" s="8"/>
      <c r="E168" s="4"/>
      <c r="F168" s="4"/>
    </row>
    <row r="169" spans="1:6" x14ac:dyDescent="0.25">
      <c r="A169" s="1"/>
      <c r="B169" s="4"/>
      <c r="C169" s="4"/>
      <c r="D169" s="8"/>
      <c r="E169" s="4"/>
      <c r="F169" s="4"/>
    </row>
    <row r="170" spans="1:6" x14ac:dyDescent="0.25">
      <c r="A170" s="1"/>
      <c r="B170" s="4"/>
      <c r="C170" s="4"/>
      <c r="D170" s="8"/>
      <c r="E170" s="4"/>
      <c r="F170" s="4"/>
    </row>
    <row r="171" spans="1:6" x14ac:dyDescent="0.25">
      <c r="A171" s="1"/>
      <c r="B171" s="4"/>
      <c r="C171" s="4"/>
      <c r="D171" s="8"/>
      <c r="E171" s="4"/>
      <c r="F171" s="4"/>
    </row>
    <row r="172" spans="1:6" x14ac:dyDescent="0.25">
      <c r="A172" s="1"/>
      <c r="B172" s="4"/>
      <c r="C172" s="4"/>
      <c r="D172" s="8"/>
      <c r="E172" s="4"/>
      <c r="F172" s="4"/>
    </row>
    <row r="173" spans="1:6" x14ac:dyDescent="0.25">
      <c r="A173" s="1"/>
      <c r="B173" s="4"/>
      <c r="C173" s="4"/>
      <c r="D173" s="8"/>
      <c r="E173" s="4"/>
      <c r="F173" s="4"/>
    </row>
    <row r="174" spans="1:6" x14ac:dyDescent="0.25">
      <c r="A174" s="1"/>
      <c r="B174" s="4"/>
      <c r="C174" s="4"/>
      <c r="D174" s="8"/>
      <c r="E174" s="4"/>
      <c r="F174" s="4"/>
    </row>
    <row r="175" spans="1:6" x14ac:dyDescent="0.25">
      <c r="A175" s="1"/>
      <c r="B175" s="4"/>
      <c r="C175" s="4"/>
      <c r="D175" s="8"/>
      <c r="E175" s="4"/>
      <c r="F175" s="4"/>
    </row>
    <row r="176" spans="1:6" x14ac:dyDescent="0.25">
      <c r="A176" s="1"/>
      <c r="B176" s="4"/>
      <c r="C176" s="4"/>
      <c r="D176" s="8"/>
      <c r="E176" s="4"/>
      <c r="F176" s="4"/>
    </row>
    <row r="177" spans="1:6" x14ac:dyDescent="0.25">
      <c r="A177" s="1"/>
      <c r="B177" s="4"/>
      <c r="C177" s="4"/>
      <c r="D177" s="8"/>
      <c r="E177" s="4"/>
      <c r="F177" s="4"/>
    </row>
    <row r="178" spans="1:6" x14ac:dyDescent="0.25">
      <c r="A178" s="1"/>
      <c r="B178" s="4"/>
      <c r="C178" s="4"/>
      <c r="D178" s="8"/>
      <c r="E178" s="4"/>
      <c r="F178" s="4"/>
    </row>
    <row r="179" spans="1:6" x14ac:dyDescent="0.25">
      <c r="A179" s="1"/>
      <c r="B179" s="4"/>
      <c r="C179" s="5"/>
      <c r="D179" s="7"/>
      <c r="E179" s="4"/>
      <c r="F179" s="4"/>
    </row>
    <row r="180" spans="1:6" x14ac:dyDescent="0.25">
      <c r="A180" s="1"/>
      <c r="B180" s="4"/>
      <c r="C180" s="4"/>
      <c r="D180" s="8"/>
      <c r="E180" s="4"/>
      <c r="F180" s="4"/>
    </row>
    <row r="181" spans="1:6" x14ac:dyDescent="0.25">
      <c r="A181" s="1"/>
      <c r="B181" s="4"/>
      <c r="C181" s="5"/>
      <c r="D181" s="7"/>
      <c r="E181" s="4"/>
      <c r="F181" s="4"/>
    </row>
    <row r="182" spans="1:6" x14ac:dyDescent="0.25">
      <c r="A182" s="1"/>
      <c r="B182" s="4"/>
      <c r="C182" s="4"/>
      <c r="D182" s="8"/>
      <c r="E182" s="4"/>
      <c r="F182" s="4"/>
    </row>
    <row r="183" spans="1:6" x14ac:dyDescent="0.25">
      <c r="A183" s="1"/>
      <c r="B183" s="4"/>
      <c r="C183" s="4"/>
      <c r="D183" s="8"/>
      <c r="E183" s="4"/>
      <c r="F183" s="4"/>
    </row>
    <row r="184" spans="1:6" x14ac:dyDescent="0.25">
      <c r="A184" s="1"/>
      <c r="B184" s="4"/>
      <c r="C184" s="4"/>
      <c r="D184" s="8"/>
      <c r="E184" s="4"/>
      <c r="F184" s="4"/>
    </row>
    <row r="185" spans="1:6" x14ac:dyDescent="0.25">
      <c r="A185" s="1"/>
      <c r="B185" s="4"/>
      <c r="C185" s="4"/>
      <c r="D185" s="8"/>
      <c r="E185" s="4"/>
      <c r="F185" s="4"/>
    </row>
    <row r="186" spans="1:6" x14ac:dyDescent="0.25">
      <c r="A186" s="1"/>
      <c r="B186" s="4"/>
      <c r="C186" s="4"/>
      <c r="D186" s="8"/>
      <c r="E186" s="4"/>
      <c r="F186" s="4"/>
    </row>
    <row r="187" spans="1:6" x14ac:dyDescent="0.25">
      <c r="A187" s="1"/>
      <c r="B187" s="4"/>
      <c r="C187" s="4"/>
      <c r="D187" s="8"/>
      <c r="E187" s="4"/>
      <c r="F187" s="4"/>
    </row>
    <row r="188" spans="1:6" x14ac:dyDescent="0.25">
      <c r="A188" s="1"/>
      <c r="B188" s="4"/>
      <c r="C188" s="4"/>
      <c r="D188" s="8"/>
      <c r="E188" s="4"/>
      <c r="F188" s="4"/>
    </row>
    <row r="189" spans="1:6" x14ac:dyDescent="0.25">
      <c r="A189" s="1"/>
      <c r="B189" s="4"/>
      <c r="C189" s="4"/>
      <c r="D189" s="8"/>
      <c r="E189" s="4"/>
      <c r="F189" s="4"/>
    </row>
    <row r="190" spans="1:6" x14ac:dyDescent="0.25">
      <c r="A190" s="1"/>
      <c r="B190" s="4"/>
      <c r="C190" s="4"/>
      <c r="D190" s="8"/>
      <c r="E190" s="4"/>
      <c r="F190" s="4"/>
    </row>
    <row r="191" spans="1:6" x14ac:dyDescent="0.25">
      <c r="A191" s="1"/>
      <c r="B191" s="4"/>
      <c r="C191" s="5"/>
      <c r="D191" s="7"/>
      <c r="E191" s="5"/>
      <c r="F191" s="4"/>
    </row>
    <row r="192" spans="1:6" x14ac:dyDescent="0.25">
      <c r="A192" s="1"/>
      <c r="B192" s="4"/>
      <c r="C192" s="4"/>
      <c r="D192" s="8"/>
      <c r="E192" s="4"/>
      <c r="F192" s="4"/>
    </row>
    <row r="193" spans="1:6" x14ac:dyDescent="0.25">
      <c r="A193" s="1"/>
      <c r="B193" s="4"/>
      <c r="C193" s="4"/>
      <c r="D193" s="8"/>
      <c r="E193" s="4"/>
      <c r="F193" s="4"/>
    </row>
    <row r="194" spans="1:6" x14ac:dyDescent="0.25">
      <c r="A194" s="1"/>
      <c r="B194" s="4"/>
      <c r="C194" s="5"/>
      <c r="D194" s="7"/>
      <c r="E194" s="4"/>
      <c r="F194" s="4"/>
    </row>
    <row r="195" spans="1:6" x14ac:dyDescent="0.25">
      <c r="A195" s="1"/>
      <c r="B195" s="4"/>
      <c r="C195" s="4"/>
      <c r="D195" s="8"/>
      <c r="E195" s="4"/>
      <c r="F195" s="4"/>
    </row>
    <row r="196" spans="1:6" x14ac:dyDescent="0.25">
      <c r="A196" s="1"/>
      <c r="B196" s="4"/>
      <c r="C196" s="4"/>
      <c r="D196" s="8"/>
      <c r="E196" s="4"/>
      <c r="F196" s="4"/>
    </row>
    <row r="197" spans="1:6" x14ac:dyDescent="0.25">
      <c r="A197" s="1"/>
      <c r="B197" s="4"/>
      <c r="C197" s="4"/>
      <c r="D197" s="8"/>
      <c r="E197" s="4"/>
      <c r="F197" s="4"/>
    </row>
    <row r="198" spans="1:6" x14ac:dyDescent="0.25">
      <c r="A198" s="1"/>
      <c r="B198" s="4"/>
      <c r="C198" s="4"/>
      <c r="D198" s="8"/>
      <c r="E198" s="4"/>
      <c r="F198" s="4"/>
    </row>
    <row r="199" spans="1:6" x14ac:dyDescent="0.25">
      <c r="A199" s="1"/>
      <c r="B199" s="4"/>
      <c r="C199" s="4"/>
      <c r="D199" s="8"/>
      <c r="E199" s="4"/>
      <c r="F199" s="4"/>
    </row>
    <row r="200" spans="1:6" x14ac:dyDescent="0.25">
      <c r="A200" s="1"/>
      <c r="B200" s="4"/>
      <c r="C200" s="4"/>
      <c r="D200" s="8"/>
      <c r="E200" s="4"/>
      <c r="F200" s="4"/>
    </row>
    <row r="201" spans="1:6" x14ac:dyDescent="0.25">
      <c r="A201" s="1"/>
      <c r="B201" s="4"/>
      <c r="C201" s="4"/>
      <c r="D201" s="8"/>
      <c r="E201" s="4"/>
      <c r="F201" s="4"/>
    </row>
    <row r="202" spans="1:6" x14ac:dyDescent="0.25">
      <c r="A202" s="1"/>
      <c r="B202" s="4"/>
      <c r="C202" s="4"/>
      <c r="D202" s="8"/>
      <c r="E202" s="4"/>
      <c r="F202" s="4"/>
    </row>
    <row r="203" spans="1:6" x14ac:dyDescent="0.25">
      <c r="A203" s="1"/>
      <c r="B203" s="4"/>
      <c r="C203" s="4"/>
      <c r="D203" s="8"/>
      <c r="E203" s="4"/>
      <c r="F203" s="4"/>
    </row>
    <row r="204" spans="1:6" x14ac:dyDescent="0.25">
      <c r="A204" s="1"/>
      <c r="B204" s="4"/>
      <c r="C204" s="4"/>
      <c r="D204" s="8"/>
      <c r="E204" s="4"/>
      <c r="F204" s="4"/>
    </row>
    <row r="205" spans="1:6" x14ac:dyDescent="0.25">
      <c r="A205" s="1"/>
      <c r="B205" s="4"/>
      <c r="C205" s="4"/>
      <c r="D205" s="8"/>
      <c r="E205" s="4"/>
      <c r="F205" s="4"/>
    </row>
    <row r="206" spans="1:6" x14ac:dyDescent="0.25">
      <c r="A206" s="1"/>
      <c r="B206" s="4"/>
      <c r="C206" s="4"/>
      <c r="D206" s="8"/>
      <c r="E206" s="4"/>
      <c r="F206" s="4"/>
    </row>
    <row r="207" spans="1:6" x14ac:dyDescent="0.25">
      <c r="A207" s="1"/>
      <c r="B207" s="4"/>
      <c r="C207" s="4"/>
      <c r="D207" s="8"/>
      <c r="E207" s="4"/>
      <c r="F207" s="4"/>
    </row>
    <row r="208" spans="1:6" x14ac:dyDescent="0.25">
      <c r="A208" s="1"/>
      <c r="B208" s="4"/>
      <c r="C208" s="4"/>
      <c r="D208" s="8"/>
      <c r="E208" s="4"/>
      <c r="F208" s="4"/>
    </row>
    <row r="209" spans="1:6" x14ac:dyDescent="0.25">
      <c r="A209" s="1"/>
      <c r="B209" s="4"/>
      <c r="C209" s="4"/>
      <c r="D209" s="8"/>
      <c r="E209" s="4"/>
      <c r="F209" s="4"/>
    </row>
    <row r="210" spans="1:6" x14ac:dyDescent="0.25">
      <c r="A210" s="1"/>
      <c r="B210" s="4"/>
      <c r="C210" s="4"/>
      <c r="D210" s="8"/>
      <c r="E210" s="4"/>
      <c r="F210" s="4"/>
    </row>
    <row r="211" spans="1:6" x14ac:dyDescent="0.25">
      <c r="A211" s="1"/>
      <c r="B211" s="4"/>
      <c r="C211" s="4"/>
      <c r="D211" s="8"/>
      <c r="E211" s="4"/>
      <c r="F211" s="4"/>
    </row>
    <row r="212" spans="1:6" x14ac:dyDescent="0.25">
      <c r="A212" s="1"/>
      <c r="B212" s="4"/>
      <c r="C212" s="4"/>
      <c r="D212" s="8"/>
      <c r="E212" s="4"/>
      <c r="F212" s="4"/>
    </row>
    <row r="213" spans="1:6" x14ac:dyDescent="0.25">
      <c r="A213" s="1"/>
      <c r="B213" s="4"/>
      <c r="C213" s="4"/>
      <c r="D213" s="8"/>
      <c r="E213" s="4"/>
      <c r="F213" s="4"/>
    </row>
    <row r="214" spans="1:6" x14ac:dyDescent="0.25">
      <c r="A214" s="1"/>
      <c r="B214" s="4"/>
      <c r="C214" s="4"/>
      <c r="D214" s="8"/>
      <c r="E214" s="4"/>
      <c r="F214" s="4"/>
    </row>
    <row r="215" spans="1:6" x14ac:dyDescent="0.25">
      <c r="A215" s="1"/>
      <c r="B215" s="4"/>
      <c r="C215" s="4"/>
      <c r="D215" s="8"/>
      <c r="E215" s="4"/>
      <c r="F215" s="4"/>
    </row>
    <row r="216" spans="1:6" x14ac:dyDescent="0.25">
      <c r="A216" s="1"/>
      <c r="B216" s="4"/>
      <c r="C216" s="4"/>
      <c r="D216" s="8"/>
      <c r="E216" s="4"/>
      <c r="F216" s="4"/>
    </row>
    <row r="217" spans="1:6" x14ac:dyDescent="0.25">
      <c r="A217" s="1"/>
      <c r="B217" s="4"/>
      <c r="C217" s="4"/>
      <c r="D217" s="8"/>
      <c r="E217" s="4"/>
      <c r="F217" s="4"/>
    </row>
    <row r="218" spans="1:6" x14ac:dyDescent="0.25">
      <c r="A218" s="1"/>
      <c r="B218" s="4"/>
      <c r="C218" s="5"/>
      <c r="D218" s="7"/>
      <c r="E218" s="4"/>
      <c r="F218" s="4"/>
    </row>
    <row r="219" spans="1:6" x14ac:dyDescent="0.25">
      <c r="A219" s="1"/>
      <c r="B219" s="4"/>
      <c r="C219" s="4"/>
      <c r="D219" s="8"/>
      <c r="E219" s="4"/>
      <c r="F219" s="4"/>
    </row>
    <row r="220" spans="1:6" x14ac:dyDescent="0.25">
      <c r="A220" s="1"/>
      <c r="B220" s="4"/>
      <c r="C220" s="5"/>
      <c r="D220" s="7"/>
      <c r="E220" s="4"/>
      <c r="F220" s="4"/>
    </row>
    <row r="221" spans="1:6" x14ac:dyDescent="0.25">
      <c r="A221" s="1"/>
      <c r="B221" s="4"/>
      <c r="C221" s="4"/>
      <c r="D221" s="8"/>
      <c r="E221" s="4"/>
      <c r="F221" s="4"/>
    </row>
    <row r="222" spans="1:6" x14ac:dyDescent="0.25">
      <c r="A222" s="1"/>
      <c r="B222" s="4"/>
      <c r="C222" s="4"/>
      <c r="D222" s="8"/>
      <c r="E222" s="4"/>
      <c r="F222" s="4"/>
    </row>
    <row r="223" spans="1:6" x14ac:dyDescent="0.25">
      <c r="A223" s="1"/>
      <c r="B223" s="4"/>
      <c r="C223" s="4"/>
      <c r="D223" s="8"/>
      <c r="E223" s="4"/>
      <c r="F223" s="4"/>
    </row>
    <row r="224" spans="1:6" x14ac:dyDescent="0.25">
      <c r="A224" s="1"/>
      <c r="B224" s="4"/>
      <c r="C224" s="4"/>
      <c r="D224" s="8"/>
      <c r="E224" s="4"/>
      <c r="F224" s="4"/>
    </row>
    <row r="225" spans="1:6" x14ac:dyDescent="0.25">
      <c r="A225" s="1"/>
      <c r="B225" s="4"/>
      <c r="C225" s="4"/>
      <c r="D225" s="8"/>
      <c r="E225" s="4"/>
      <c r="F225" s="4"/>
    </row>
    <row r="226" spans="1:6" x14ac:dyDescent="0.25">
      <c r="A226" s="1"/>
      <c r="B226" s="4"/>
      <c r="C226" s="4"/>
      <c r="D226" s="8"/>
      <c r="E226" s="4"/>
      <c r="F226" s="4"/>
    </row>
    <row r="227" spans="1:6" x14ac:dyDescent="0.25">
      <c r="A227" s="1"/>
      <c r="B227" s="4"/>
      <c r="C227" s="4"/>
      <c r="D227" s="8"/>
      <c r="E227" s="4"/>
      <c r="F227" s="4"/>
    </row>
    <row r="228" spans="1:6" x14ac:dyDescent="0.25">
      <c r="A228" s="1"/>
      <c r="B228" s="4"/>
      <c r="C228" s="4"/>
      <c r="D228" s="8"/>
      <c r="E228" s="4"/>
      <c r="F228" s="4"/>
    </row>
    <row r="229" spans="1:6" x14ac:dyDescent="0.25">
      <c r="A229" s="1"/>
      <c r="B229" s="4"/>
      <c r="C229" s="4"/>
      <c r="D229" s="8"/>
      <c r="E229" s="4"/>
      <c r="F229" s="4"/>
    </row>
    <row r="230" spans="1:6" x14ac:dyDescent="0.25">
      <c r="A230" s="1"/>
      <c r="B230" s="4"/>
      <c r="C230" s="4"/>
      <c r="D230" s="8"/>
      <c r="E230" s="4"/>
      <c r="F230" s="4"/>
    </row>
    <row r="231" spans="1:6" x14ac:dyDescent="0.25">
      <c r="A231" s="1"/>
      <c r="B231" s="4"/>
      <c r="C231" s="4"/>
      <c r="D231" s="8"/>
      <c r="E231" s="4"/>
      <c r="F231" s="4"/>
    </row>
    <row r="232" spans="1:6" x14ac:dyDescent="0.25">
      <c r="A232" s="1"/>
      <c r="B232" s="4"/>
      <c r="C232" s="4"/>
      <c r="D232" s="8"/>
      <c r="E232" s="4"/>
      <c r="F232" s="4"/>
    </row>
    <row r="233" spans="1:6" x14ac:dyDescent="0.25">
      <c r="A233" s="1"/>
      <c r="B233" s="4"/>
      <c r="C233" s="4"/>
      <c r="D233" s="8"/>
      <c r="E233" s="4"/>
      <c r="F233" s="4"/>
    </row>
    <row r="234" spans="1:6" x14ac:dyDescent="0.25">
      <c r="A234" s="1"/>
      <c r="B234" s="4"/>
      <c r="C234" s="4"/>
      <c r="D234" s="8"/>
      <c r="E234" s="4"/>
      <c r="F234" s="4"/>
    </row>
    <row r="235" spans="1:6" x14ac:dyDescent="0.25">
      <c r="A235" s="1"/>
      <c r="B235" s="4"/>
      <c r="C235" s="4"/>
      <c r="D235" s="8"/>
      <c r="E235" s="4"/>
      <c r="F235" s="4"/>
    </row>
    <row r="236" spans="1:6" x14ac:dyDescent="0.25">
      <c r="A236" s="1"/>
      <c r="B236" s="4"/>
      <c r="C236" s="4"/>
      <c r="D236" s="8"/>
      <c r="E236" s="4"/>
      <c r="F236" s="4"/>
    </row>
    <row r="237" spans="1:6" x14ac:dyDescent="0.25">
      <c r="A237" s="1"/>
      <c r="B237" s="4"/>
      <c r="C237" s="4"/>
      <c r="D237" s="8"/>
      <c r="E237" s="4"/>
      <c r="F237" s="4"/>
    </row>
    <row r="238" spans="1:6" x14ac:dyDescent="0.25">
      <c r="A238" s="1"/>
      <c r="B238" s="4"/>
      <c r="C238" s="4"/>
      <c r="D238" s="8"/>
      <c r="E238" s="4"/>
      <c r="F238" s="4"/>
    </row>
    <row r="239" spans="1:6" x14ac:dyDescent="0.25">
      <c r="A239" s="1"/>
      <c r="B239" s="4"/>
      <c r="C239" s="4"/>
      <c r="D239" s="8"/>
      <c r="E239" s="4"/>
      <c r="F239" s="4"/>
    </row>
    <row r="240" spans="1:6" x14ac:dyDescent="0.25">
      <c r="A240" s="1"/>
      <c r="B240" s="4"/>
      <c r="C240" s="4"/>
      <c r="D240" s="8"/>
      <c r="E240" s="4"/>
      <c r="F240" s="4"/>
    </row>
    <row r="241" spans="1:6" x14ac:dyDescent="0.25">
      <c r="A241" s="1"/>
      <c r="B241" s="4"/>
      <c r="C241" s="4"/>
      <c r="D241" s="8"/>
      <c r="E241" s="4"/>
      <c r="F241" s="4"/>
    </row>
    <row r="242" spans="1:6" x14ac:dyDescent="0.25">
      <c r="A242" s="1"/>
      <c r="B242" s="4"/>
      <c r="C242" s="4"/>
      <c r="D242" s="8"/>
      <c r="E242" s="4"/>
      <c r="F242" s="4"/>
    </row>
    <row r="243" spans="1:6" x14ac:dyDescent="0.25">
      <c r="A243" s="1"/>
      <c r="B243" s="4"/>
      <c r="C243" s="4"/>
      <c r="D243" s="8"/>
      <c r="E243" s="4"/>
      <c r="F243" s="4"/>
    </row>
    <row r="244" spans="1:6" x14ac:dyDescent="0.25">
      <c r="A244" s="1"/>
      <c r="B244" s="4"/>
      <c r="C244" s="5"/>
      <c r="D244" s="7"/>
      <c r="E244" s="4"/>
      <c r="F244" s="4"/>
    </row>
    <row r="245" spans="1:6" x14ac:dyDescent="0.25">
      <c r="A245" s="1"/>
      <c r="B245" s="4"/>
      <c r="C245" s="4"/>
      <c r="D245" s="8"/>
      <c r="E245" s="4"/>
      <c r="F245" s="4"/>
    </row>
    <row r="246" spans="1:6" x14ac:dyDescent="0.25">
      <c r="A246" s="1"/>
      <c r="B246" s="4"/>
      <c r="C246" s="4"/>
      <c r="D246" s="8"/>
      <c r="E246" s="4"/>
      <c r="F246" s="4"/>
    </row>
    <row r="247" spans="1:6" x14ac:dyDescent="0.25">
      <c r="A247" s="1"/>
      <c r="B247" s="4"/>
      <c r="C247" s="4"/>
      <c r="D247" s="8"/>
      <c r="E247" s="4"/>
      <c r="F247" s="4"/>
    </row>
    <row r="248" spans="1:6" x14ac:dyDescent="0.25">
      <c r="A248" s="1"/>
      <c r="B248" s="4"/>
      <c r="C248" s="4"/>
      <c r="D248" s="8"/>
      <c r="E248" s="4"/>
      <c r="F248" s="4"/>
    </row>
    <row r="249" spans="1:6" x14ac:dyDescent="0.25">
      <c r="A249" s="1"/>
      <c r="B249" s="4"/>
      <c r="C249" s="4"/>
      <c r="D249" s="8"/>
      <c r="E249" s="4"/>
      <c r="F249" s="4"/>
    </row>
    <row r="250" spans="1:6" x14ac:dyDescent="0.25">
      <c r="A250" s="1"/>
      <c r="B250" s="4"/>
      <c r="C250" s="4"/>
      <c r="D250" s="8"/>
      <c r="E250" s="4"/>
      <c r="F250" s="4"/>
    </row>
    <row r="251" spans="1:6" x14ac:dyDescent="0.25">
      <c r="A251" s="1"/>
      <c r="B251" s="4"/>
      <c r="C251" s="4"/>
      <c r="D251" s="8"/>
      <c r="E251" s="4"/>
      <c r="F251" s="4"/>
    </row>
    <row r="252" spans="1:6" x14ac:dyDescent="0.25">
      <c r="A252" s="4"/>
      <c r="B252" s="4"/>
      <c r="C252" s="4"/>
      <c r="D252" s="8"/>
      <c r="E252" s="4"/>
      <c r="F252" s="4"/>
    </row>
    <row r="253" spans="1:6" x14ac:dyDescent="0.25">
      <c r="A253" s="1"/>
      <c r="B253" s="4"/>
      <c r="C253" s="4"/>
      <c r="D253" s="8"/>
      <c r="E253" s="4"/>
      <c r="F253" s="4"/>
    </row>
    <row r="254" spans="1:6" x14ac:dyDescent="0.25">
      <c r="A254" s="1"/>
      <c r="B254" s="4"/>
      <c r="C254" s="4"/>
      <c r="D254" s="8"/>
      <c r="E254" s="4"/>
      <c r="F254" s="4"/>
    </row>
    <row r="255" spans="1:6" x14ac:dyDescent="0.25">
      <c r="A255" s="4"/>
      <c r="B255" s="4"/>
      <c r="C255" s="4"/>
      <c r="D255" s="8"/>
      <c r="E255" s="4"/>
      <c r="F255" s="4"/>
    </row>
    <row r="256" spans="1:6" x14ac:dyDescent="0.25">
      <c r="A256" s="1"/>
      <c r="B256" s="4"/>
      <c r="C256" s="4"/>
      <c r="D256" s="8"/>
      <c r="E256" s="4"/>
      <c r="F256" s="4"/>
    </row>
    <row r="257" spans="1:6" x14ac:dyDescent="0.25">
      <c r="A257" s="1"/>
      <c r="B257" s="4"/>
      <c r="C257" s="5"/>
      <c r="D257" s="7"/>
      <c r="E257" s="4"/>
      <c r="F257" s="4"/>
    </row>
    <row r="258" spans="1:6" x14ac:dyDescent="0.25">
      <c r="A258" s="1"/>
      <c r="B258" s="4"/>
      <c r="C258" s="4"/>
      <c r="D258" s="8"/>
      <c r="E258" s="4"/>
      <c r="F258" s="4"/>
    </row>
    <row r="259" spans="1:6" x14ac:dyDescent="0.25">
      <c r="A259" s="1"/>
      <c r="B259" s="4"/>
      <c r="C259" s="4"/>
      <c r="D259" s="8"/>
      <c r="E259" s="4"/>
      <c r="F259" s="4"/>
    </row>
    <row r="260" spans="1:6" x14ac:dyDescent="0.25">
      <c r="A260" s="1"/>
      <c r="B260" s="4"/>
      <c r="C260" s="4"/>
      <c r="D260" s="8"/>
      <c r="E260" s="4"/>
      <c r="F260" s="4"/>
    </row>
    <row r="261" spans="1:6" x14ac:dyDescent="0.25">
      <c r="A261" s="1"/>
      <c r="B261" s="4"/>
      <c r="C261" s="4"/>
      <c r="D261" s="8"/>
      <c r="E261" s="4"/>
      <c r="F261" s="4"/>
    </row>
    <row r="262" spans="1:6" x14ac:dyDescent="0.25">
      <c r="A262" s="1"/>
      <c r="B262" s="4"/>
      <c r="C262" s="4"/>
      <c r="D262" s="8"/>
      <c r="E262" s="4"/>
      <c r="F262" s="4"/>
    </row>
    <row r="263" spans="1:6" x14ac:dyDescent="0.25">
      <c r="A263" s="1"/>
      <c r="B263" s="4"/>
      <c r="C263" s="4"/>
      <c r="D263" s="8"/>
      <c r="E263" s="4"/>
      <c r="F263" s="4"/>
    </row>
    <row r="264" spans="1:6" x14ac:dyDescent="0.25">
      <c r="A264" s="1"/>
      <c r="B264" s="4"/>
      <c r="C264" s="4"/>
      <c r="D264" s="8"/>
      <c r="E264" s="4"/>
      <c r="F264" s="4"/>
    </row>
    <row r="265" spans="1:6" x14ac:dyDescent="0.25">
      <c r="A265" s="1"/>
      <c r="B265" s="4"/>
      <c r="C265" s="4"/>
      <c r="D265" s="8"/>
      <c r="E265" s="4"/>
      <c r="F265" s="4"/>
    </row>
    <row r="266" spans="1:6" x14ac:dyDescent="0.25">
      <c r="A266" s="1"/>
      <c r="B266" s="4"/>
      <c r="C266" s="4"/>
      <c r="D266" s="8"/>
      <c r="E266" s="4"/>
      <c r="F266" s="4"/>
    </row>
    <row r="267" spans="1:6" x14ac:dyDescent="0.25">
      <c r="A267" s="1"/>
      <c r="B267" s="4"/>
      <c r="C267" s="5"/>
      <c r="D267" s="7"/>
      <c r="E267" s="4"/>
      <c r="F267" s="4"/>
    </row>
    <row r="268" spans="1:6" x14ac:dyDescent="0.25">
      <c r="A268" s="1"/>
      <c r="B268" s="4"/>
      <c r="C268" s="4"/>
      <c r="D268" s="8"/>
      <c r="E268" s="4"/>
      <c r="F268" s="4"/>
    </row>
    <row r="269" spans="1:6" x14ac:dyDescent="0.25">
      <c r="A269" s="1"/>
      <c r="B269" s="4"/>
      <c r="C269" s="4"/>
      <c r="D269" s="8"/>
      <c r="E269" s="4"/>
      <c r="F269" s="4"/>
    </row>
    <row r="270" spans="1:6" x14ac:dyDescent="0.25">
      <c r="A270" s="1"/>
      <c r="B270" s="4"/>
      <c r="C270" s="5"/>
      <c r="D270" s="7"/>
      <c r="E270" s="5"/>
      <c r="F270" s="4"/>
    </row>
    <row r="271" spans="1:6" x14ac:dyDescent="0.25">
      <c r="A271" s="1"/>
      <c r="B271" s="4"/>
      <c r="C271" s="4"/>
      <c r="D271" s="8"/>
      <c r="E271" s="4"/>
      <c r="F271" s="4"/>
    </row>
    <row r="272" spans="1:6" x14ac:dyDescent="0.25">
      <c r="A272" s="1"/>
      <c r="B272" s="4"/>
      <c r="C272" s="4"/>
      <c r="D272" s="8"/>
      <c r="E272" s="4"/>
      <c r="F272" s="4"/>
    </row>
    <row r="273" spans="1:6" x14ac:dyDescent="0.25">
      <c r="A273" s="1"/>
      <c r="B273" s="4"/>
      <c r="C273" s="4"/>
      <c r="D273" s="8"/>
      <c r="E273" s="4"/>
      <c r="F273" s="4"/>
    </row>
    <row r="274" spans="1:6" x14ac:dyDescent="0.25">
      <c r="A274" s="1"/>
      <c r="B274" s="4"/>
      <c r="C274" s="4"/>
      <c r="D274" s="8"/>
      <c r="E274" s="4"/>
      <c r="F274" s="4"/>
    </row>
    <row r="275" spans="1:6" x14ac:dyDescent="0.25">
      <c r="A275" s="1"/>
      <c r="B275" s="4"/>
      <c r="C275" s="4"/>
      <c r="D275" s="8"/>
      <c r="E275" s="4"/>
      <c r="F275" s="4"/>
    </row>
    <row r="276" spans="1:6" x14ac:dyDescent="0.25">
      <c r="A276" s="1"/>
      <c r="B276" s="4"/>
      <c r="C276" s="4"/>
      <c r="D276" s="8"/>
      <c r="E276" s="4"/>
      <c r="F276" s="4"/>
    </row>
    <row r="277" spans="1:6" x14ac:dyDescent="0.25">
      <c r="A277" s="1"/>
      <c r="B277" s="4"/>
      <c r="C277" s="4"/>
      <c r="D277" s="8"/>
      <c r="E277" s="4"/>
      <c r="F277" s="4"/>
    </row>
    <row r="278" spans="1:6" x14ac:dyDescent="0.25">
      <c r="A278" s="1"/>
      <c r="B278" s="4"/>
      <c r="C278" s="4"/>
      <c r="D278" s="8"/>
      <c r="E278" s="4"/>
      <c r="F278" s="4"/>
    </row>
    <row r="279" spans="1:6" x14ac:dyDescent="0.25">
      <c r="A279" s="1"/>
      <c r="B279" s="4"/>
      <c r="C279" s="4"/>
      <c r="D279" s="8"/>
      <c r="E279" s="4"/>
      <c r="F279" s="4"/>
    </row>
    <row r="280" spans="1:6" x14ac:dyDescent="0.25">
      <c r="A280" s="1"/>
      <c r="B280" s="4"/>
      <c r="C280" s="4"/>
      <c r="D280" s="8"/>
      <c r="E280" s="4"/>
      <c r="F280" s="4"/>
    </row>
    <row r="281" spans="1:6" x14ac:dyDescent="0.25">
      <c r="A281" s="1"/>
      <c r="B281" s="4"/>
      <c r="C281" s="4"/>
      <c r="D281" s="8"/>
      <c r="E281" s="4"/>
      <c r="F281" s="4"/>
    </row>
    <row r="282" spans="1:6" x14ac:dyDescent="0.25">
      <c r="A282" s="1"/>
      <c r="B282" s="4"/>
      <c r="C282" s="4"/>
      <c r="D282" s="8"/>
      <c r="E282" s="4"/>
      <c r="F282" s="4"/>
    </row>
    <row r="283" spans="1:6" x14ac:dyDescent="0.25">
      <c r="A283" s="1"/>
      <c r="B283" s="4"/>
      <c r="C283" s="4"/>
      <c r="D283" s="8"/>
      <c r="E283" s="4"/>
      <c r="F283" s="4"/>
    </row>
    <row r="284" spans="1:6" x14ac:dyDescent="0.25">
      <c r="A284" s="1"/>
      <c r="B284" s="4"/>
      <c r="C284" s="4"/>
      <c r="D284" s="8"/>
      <c r="E284" s="4"/>
      <c r="F284" s="4"/>
    </row>
    <row r="285" spans="1:6" x14ac:dyDescent="0.25">
      <c r="A285" s="1"/>
      <c r="B285" s="4"/>
      <c r="C285" s="4"/>
      <c r="D285" s="8"/>
      <c r="E285" s="4"/>
      <c r="F285" s="4"/>
    </row>
    <row r="286" spans="1:6" x14ac:dyDescent="0.25">
      <c r="A286" s="1"/>
      <c r="B286" s="4"/>
      <c r="C286" s="4"/>
      <c r="D286" s="8"/>
      <c r="E286" s="4"/>
      <c r="F286" s="4"/>
    </row>
    <row r="287" spans="1:6" x14ac:dyDescent="0.25">
      <c r="A287" s="1"/>
      <c r="B287" s="4"/>
      <c r="C287" s="4"/>
      <c r="D287" s="8"/>
      <c r="E287" s="4"/>
      <c r="F287" s="4"/>
    </row>
    <row r="288" spans="1:6" x14ac:dyDescent="0.25">
      <c r="A288" s="1"/>
      <c r="B288" s="4"/>
      <c r="C288" s="4"/>
      <c r="D288" s="8"/>
      <c r="E288" s="4"/>
      <c r="F288" s="4"/>
    </row>
    <row r="289" spans="1:6" x14ac:dyDescent="0.25">
      <c r="A289" s="1"/>
      <c r="B289" s="4"/>
      <c r="C289" s="4"/>
      <c r="D289" s="8"/>
      <c r="E289" s="4"/>
      <c r="F289" s="4"/>
    </row>
    <row r="290" spans="1:6" x14ac:dyDescent="0.25">
      <c r="A290" s="1"/>
      <c r="B290" s="4"/>
      <c r="C290" s="4"/>
      <c r="D290" s="8"/>
      <c r="E290" s="4"/>
      <c r="F290" s="4"/>
    </row>
    <row r="291" spans="1:6" x14ac:dyDescent="0.25">
      <c r="A291" s="1"/>
      <c r="B291" s="4"/>
      <c r="C291" s="4"/>
      <c r="D291" s="8"/>
      <c r="E291" s="4"/>
      <c r="F291" s="4"/>
    </row>
    <row r="292" spans="1:6" x14ac:dyDescent="0.25">
      <c r="A292" s="1"/>
      <c r="B292" s="4"/>
      <c r="C292" s="4"/>
      <c r="D292" s="8"/>
      <c r="E292" s="4"/>
      <c r="F292" s="4"/>
    </row>
    <row r="293" spans="1:6" x14ac:dyDescent="0.25">
      <c r="A293" s="1"/>
      <c r="B293" s="4"/>
      <c r="C293" s="4"/>
      <c r="D293" s="8"/>
      <c r="E293" s="4"/>
      <c r="F293" s="4"/>
    </row>
    <row r="294" spans="1:6" x14ac:dyDescent="0.25">
      <c r="A294" s="1"/>
      <c r="B294" s="4"/>
      <c r="C294" s="4"/>
      <c r="D294" s="8"/>
      <c r="E294" s="4"/>
      <c r="F294" s="4"/>
    </row>
    <row r="295" spans="1:6" x14ac:dyDescent="0.25">
      <c r="A295" s="1"/>
      <c r="B295" s="4"/>
      <c r="C295" s="4"/>
      <c r="D295" s="8"/>
      <c r="E295" s="4"/>
      <c r="F295" s="4"/>
    </row>
    <row r="296" spans="1:6" x14ac:dyDescent="0.25">
      <c r="A296" s="1"/>
      <c r="B296" s="4"/>
      <c r="C296" s="4"/>
      <c r="D296" s="8"/>
      <c r="E296" s="4"/>
      <c r="F296" s="4"/>
    </row>
    <row r="297" spans="1:6" x14ac:dyDescent="0.25">
      <c r="A297" s="1"/>
      <c r="B297" s="4"/>
      <c r="C297" s="4"/>
      <c r="D297" s="8"/>
      <c r="E297" s="4"/>
      <c r="F297" s="4"/>
    </row>
    <row r="298" spans="1:6" x14ac:dyDescent="0.25">
      <c r="A298" s="1"/>
      <c r="B298" s="4"/>
      <c r="C298" s="4"/>
      <c r="D298" s="8"/>
      <c r="E298" s="4"/>
      <c r="F298" s="4"/>
    </row>
    <row r="299" spans="1:6" x14ac:dyDescent="0.25">
      <c r="A299" s="1"/>
      <c r="B299" s="4"/>
      <c r="C299" s="5"/>
      <c r="D299" s="7"/>
      <c r="E299" s="4"/>
      <c r="F299" s="4"/>
    </row>
    <row r="300" spans="1:6" x14ac:dyDescent="0.25">
      <c r="A300" s="1"/>
      <c r="B300" s="4"/>
      <c r="C300" s="4"/>
      <c r="D300" s="8"/>
      <c r="E300" s="4"/>
      <c r="F300" s="4"/>
    </row>
    <row r="301" spans="1:6" x14ac:dyDescent="0.25">
      <c r="A301" s="1"/>
      <c r="B301" s="4"/>
      <c r="C301" s="4"/>
      <c r="D301" s="8"/>
      <c r="E301" s="4"/>
      <c r="F301" s="4"/>
    </row>
    <row r="302" spans="1:6" x14ac:dyDescent="0.25">
      <c r="A302" s="1"/>
      <c r="B302" s="4"/>
      <c r="C302" s="4"/>
      <c r="D302" s="8"/>
      <c r="E302" s="4"/>
      <c r="F302" s="4"/>
    </row>
    <row r="303" spans="1:6" x14ac:dyDescent="0.25">
      <c r="A303" s="1"/>
      <c r="B303" s="4"/>
      <c r="C303" s="4"/>
      <c r="D303" s="8"/>
      <c r="E303" s="4"/>
      <c r="F303" s="4"/>
    </row>
    <row r="304" spans="1:6" x14ac:dyDescent="0.25">
      <c r="A304" s="1"/>
      <c r="B304" s="4"/>
      <c r="C304" s="4"/>
      <c r="D304" s="8"/>
      <c r="E304" s="4"/>
      <c r="F304" s="4"/>
    </row>
    <row r="305" spans="1:6" x14ac:dyDescent="0.25">
      <c r="A305" s="1"/>
      <c r="B305" s="4"/>
      <c r="C305" s="4"/>
      <c r="D305" s="8"/>
      <c r="E305" s="4"/>
      <c r="F305" s="4"/>
    </row>
    <row r="306" spans="1:6" x14ac:dyDescent="0.25">
      <c r="A306" s="1"/>
      <c r="B306" s="4"/>
      <c r="C306" s="4"/>
      <c r="D306" s="8"/>
      <c r="E306" s="4"/>
      <c r="F306" s="4"/>
    </row>
    <row r="307" spans="1:6" x14ac:dyDescent="0.25">
      <c r="A307" s="1"/>
      <c r="B307" s="4"/>
      <c r="C307" s="4"/>
      <c r="D307" s="8"/>
      <c r="E307" s="4"/>
      <c r="F307" s="4"/>
    </row>
    <row r="308" spans="1:6" x14ac:dyDescent="0.25">
      <c r="A308" s="1"/>
      <c r="B308" s="4"/>
      <c r="C308" s="4"/>
      <c r="D308" s="8"/>
      <c r="E308" s="4"/>
      <c r="F308" s="4"/>
    </row>
    <row r="309" spans="1:6" x14ac:dyDescent="0.25">
      <c r="A309" s="1"/>
      <c r="B309" s="4"/>
      <c r="C309" s="4"/>
      <c r="D309" s="8"/>
      <c r="E309" s="4"/>
      <c r="F309" s="4"/>
    </row>
    <row r="310" spans="1:6" x14ac:dyDescent="0.25">
      <c r="A310" s="4"/>
      <c r="B310" s="4"/>
      <c r="C310" s="4"/>
      <c r="D310" s="8"/>
      <c r="E310" s="4"/>
      <c r="F310" s="4"/>
    </row>
    <row r="311" spans="1:6" x14ac:dyDescent="0.25">
      <c r="A311" s="1"/>
      <c r="B311" s="4"/>
      <c r="C311" s="4"/>
      <c r="D311" s="8"/>
      <c r="E311" s="4"/>
      <c r="F311" s="4"/>
    </row>
    <row r="312" spans="1:6" x14ac:dyDescent="0.25">
      <c r="A312" s="1"/>
      <c r="B312" s="4"/>
      <c r="C312" s="4"/>
      <c r="D312" s="8"/>
      <c r="E312" s="4"/>
      <c r="F312" s="4"/>
    </row>
    <row r="313" spans="1:6" x14ac:dyDescent="0.25">
      <c r="A313" s="1"/>
      <c r="B313" s="4"/>
      <c r="C313" s="4"/>
      <c r="D313" s="8"/>
      <c r="E313" s="4"/>
      <c r="F313" s="4"/>
    </row>
    <row r="314" spans="1:6" x14ac:dyDescent="0.25">
      <c r="A314" s="1"/>
      <c r="B314" s="4"/>
      <c r="C314" s="4"/>
      <c r="D314" s="8"/>
      <c r="E314" s="4"/>
      <c r="F314" s="4"/>
    </row>
    <row r="315" spans="1:6" x14ac:dyDescent="0.25">
      <c r="A315" s="1"/>
      <c r="B315" s="4"/>
      <c r="C315" s="4"/>
      <c r="D315" s="8"/>
      <c r="E315" s="4"/>
      <c r="F315" s="4"/>
    </row>
    <row r="316" spans="1:6" x14ac:dyDescent="0.25">
      <c r="A316" s="1"/>
      <c r="B316" s="4"/>
      <c r="C316" s="4"/>
      <c r="D316" s="8"/>
      <c r="E316" s="4"/>
      <c r="F316" s="4"/>
    </row>
    <row r="317" spans="1:6" x14ac:dyDescent="0.25">
      <c r="A317" s="1"/>
      <c r="B317" s="4"/>
      <c r="C317" s="4"/>
      <c r="D317" s="8"/>
      <c r="E317" s="4"/>
      <c r="F317" s="4"/>
    </row>
    <row r="318" spans="1:6" x14ac:dyDescent="0.25">
      <c r="A318" s="1"/>
      <c r="B318" s="4"/>
      <c r="C318" s="4"/>
      <c r="D318" s="8"/>
      <c r="E318" s="4"/>
      <c r="F318" s="4"/>
    </row>
    <row r="319" spans="1:6" x14ac:dyDescent="0.25">
      <c r="A319" s="1"/>
      <c r="B319" s="4"/>
      <c r="C319" s="4"/>
      <c r="D319" s="8"/>
      <c r="E319" s="4"/>
      <c r="F319" s="4"/>
    </row>
    <row r="320" spans="1:6" x14ac:dyDescent="0.25">
      <c r="A320" s="1"/>
      <c r="B320" s="4"/>
      <c r="C320" s="4"/>
      <c r="D320" s="8"/>
      <c r="E320" s="4"/>
      <c r="F320" s="4"/>
    </row>
    <row r="321" spans="1:6" x14ac:dyDescent="0.25">
      <c r="A321" s="1"/>
      <c r="B321" s="4"/>
      <c r="C321" s="4"/>
      <c r="D321" s="8"/>
      <c r="E321" s="4"/>
      <c r="F321" s="4"/>
    </row>
    <row r="322" spans="1:6" x14ac:dyDescent="0.25">
      <c r="A322" s="1"/>
      <c r="B322" s="4"/>
      <c r="C322" s="4"/>
      <c r="D322" s="8"/>
      <c r="E322" s="4"/>
      <c r="F322" s="4"/>
    </row>
    <row r="323" spans="1:6" x14ac:dyDescent="0.25">
      <c r="A323" s="1"/>
      <c r="B323" s="4"/>
      <c r="C323" s="4"/>
      <c r="D323" s="8"/>
      <c r="E323" s="4"/>
      <c r="F323" s="4"/>
    </row>
    <row r="324" spans="1:6" x14ac:dyDescent="0.25">
      <c r="A324" s="1"/>
      <c r="B324" s="4"/>
      <c r="C324" s="4"/>
      <c r="D324" s="8"/>
      <c r="E324" s="4"/>
      <c r="F324" s="4"/>
    </row>
    <row r="325" spans="1:6" x14ac:dyDescent="0.25">
      <c r="A325" s="4"/>
      <c r="B325" s="4"/>
      <c r="C325" s="4"/>
      <c r="D325" s="8"/>
      <c r="E325" s="4"/>
      <c r="F325" s="4"/>
    </row>
    <row r="326" spans="1:6" x14ac:dyDescent="0.25">
      <c r="A326" s="1"/>
      <c r="B326" s="4"/>
      <c r="C326" s="4"/>
      <c r="D326" s="8"/>
      <c r="E326" s="4"/>
      <c r="F326" s="4"/>
    </row>
    <row r="327" spans="1:6" x14ac:dyDescent="0.25">
      <c r="A327" s="4"/>
      <c r="B327" s="4"/>
      <c r="C327" s="4"/>
      <c r="D327" s="8"/>
      <c r="E327" s="4"/>
      <c r="F327" s="4"/>
    </row>
    <row r="328" spans="1:6" x14ac:dyDescent="0.25">
      <c r="A328" s="1"/>
      <c r="B328" s="4"/>
      <c r="C328" s="4"/>
      <c r="D328" s="8"/>
      <c r="E328" s="4"/>
      <c r="F328" s="4"/>
    </row>
    <row r="329" spans="1:6" x14ac:dyDescent="0.25">
      <c r="A329" s="4"/>
      <c r="B329" s="4"/>
      <c r="C329" s="4"/>
      <c r="D329" s="8"/>
      <c r="E329" s="4"/>
      <c r="F329" s="4"/>
    </row>
    <row r="330" spans="1:6" x14ac:dyDescent="0.25">
      <c r="A330" s="4"/>
      <c r="B330" s="4"/>
      <c r="C330" s="4"/>
      <c r="D330" s="8"/>
      <c r="E330" s="4"/>
      <c r="F330" s="4"/>
    </row>
    <row r="331" spans="1:6" x14ac:dyDescent="0.25">
      <c r="A331" s="1"/>
      <c r="B331" s="4"/>
      <c r="C331" s="4"/>
      <c r="D331" s="8"/>
      <c r="E331" s="4"/>
      <c r="F331" s="4"/>
    </row>
    <row r="332" spans="1:6" x14ac:dyDescent="0.25">
      <c r="A332" s="4"/>
      <c r="B332" s="4"/>
      <c r="C332" s="4"/>
      <c r="D332" s="8"/>
      <c r="E332" s="4"/>
      <c r="F332" s="4"/>
    </row>
    <row r="333" spans="1:6" x14ac:dyDescent="0.25">
      <c r="A333" s="4"/>
      <c r="B333" s="4"/>
      <c r="C333" s="4"/>
      <c r="D333" s="8"/>
      <c r="E333" s="4"/>
      <c r="F333" s="4"/>
    </row>
    <row r="334" spans="1:6" x14ac:dyDescent="0.25">
      <c r="A334" s="1"/>
      <c r="B334" s="4"/>
      <c r="C334" s="4"/>
      <c r="D334" s="8"/>
      <c r="E334" s="4"/>
      <c r="F334" s="4"/>
    </row>
    <row r="335" spans="1:6" x14ac:dyDescent="0.25">
      <c r="A335" s="1"/>
      <c r="B335" s="4"/>
      <c r="C335" s="4"/>
      <c r="D335" s="8"/>
      <c r="E335" s="4"/>
      <c r="F335" s="4"/>
    </row>
    <row r="336" spans="1:6" x14ac:dyDescent="0.25">
      <c r="A336" s="1"/>
      <c r="B336" s="4"/>
      <c r="C336" s="4"/>
      <c r="D336" s="8"/>
      <c r="E336" s="4"/>
      <c r="F336" s="4"/>
    </row>
    <row r="337" spans="1:6" x14ac:dyDescent="0.25">
      <c r="A337" s="4"/>
      <c r="B337" s="4"/>
      <c r="C337" s="4"/>
      <c r="D337" s="8"/>
      <c r="E337" s="4"/>
      <c r="F337" s="4"/>
    </row>
    <row r="338" spans="1:6" x14ac:dyDescent="0.25">
      <c r="A338" s="1"/>
      <c r="B338" s="4"/>
      <c r="C338" s="4"/>
      <c r="D338" s="8"/>
      <c r="E338" s="4"/>
      <c r="F338" s="4"/>
    </row>
    <row r="339" spans="1:6" x14ac:dyDescent="0.25">
      <c r="A339" s="1"/>
      <c r="B339" s="4"/>
      <c r="C339" s="4"/>
      <c r="D339" s="8"/>
      <c r="E339" s="4"/>
      <c r="F339" s="4"/>
    </row>
    <row r="340" spans="1:6" x14ac:dyDescent="0.25">
      <c r="A340" s="1"/>
      <c r="B340" s="4"/>
      <c r="C340" s="4"/>
      <c r="D340" s="8"/>
      <c r="E340" s="4"/>
      <c r="F340" s="4"/>
    </row>
    <row r="341" spans="1:6" x14ac:dyDescent="0.25">
      <c r="A341" s="1"/>
      <c r="B341" s="4"/>
      <c r="C341" s="4"/>
      <c r="D341" s="8"/>
      <c r="E341" s="4"/>
      <c r="F341" s="4"/>
    </row>
    <row r="342" spans="1:6" x14ac:dyDescent="0.25">
      <c r="A342" s="1"/>
      <c r="B342" s="4"/>
      <c r="C342" s="4"/>
      <c r="D342" s="8"/>
      <c r="E342" s="4"/>
      <c r="F342" s="4"/>
    </row>
    <row r="343" spans="1:6" x14ac:dyDescent="0.25">
      <c r="A343" s="54"/>
      <c r="B343" s="48"/>
      <c r="C343" s="48"/>
      <c r="D343" s="50"/>
      <c r="E343" s="48"/>
      <c r="F343" s="48"/>
    </row>
    <row r="344" spans="1:6" x14ac:dyDescent="0.25">
      <c r="A344" s="54"/>
      <c r="B344" s="48"/>
      <c r="C344" s="48"/>
      <c r="D344" s="50"/>
      <c r="E344" s="48"/>
      <c r="F344" s="48"/>
    </row>
    <row r="345" spans="1:6" x14ac:dyDescent="0.25">
      <c r="A345" s="1"/>
      <c r="B345" s="4"/>
      <c r="C345" s="4"/>
      <c r="D345" s="8"/>
      <c r="E345" s="4"/>
      <c r="F345" s="4"/>
    </row>
    <row r="346" spans="1:6" x14ac:dyDescent="0.25">
      <c r="A346" s="54"/>
      <c r="B346" s="48"/>
      <c r="C346" s="48"/>
      <c r="D346" s="50"/>
      <c r="E346" s="48"/>
      <c r="F346" s="48"/>
    </row>
    <row r="347" spans="1:6" x14ac:dyDescent="0.25">
      <c r="A347" s="54"/>
      <c r="B347" s="48"/>
      <c r="C347" s="48"/>
      <c r="D347" s="50"/>
      <c r="E347" s="48"/>
      <c r="F347" s="48"/>
    </row>
    <row r="348" spans="1:6" x14ac:dyDescent="0.25">
      <c r="A348" s="54"/>
      <c r="B348" s="48"/>
      <c r="C348" s="48"/>
      <c r="D348" s="50"/>
      <c r="E348" s="48"/>
      <c r="F348" s="48"/>
    </row>
    <row r="349" spans="1:6" x14ac:dyDescent="0.25">
      <c r="A349" s="54"/>
      <c r="B349" s="48"/>
      <c r="C349" s="48"/>
      <c r="D349" s="50"/>
      <c r="E349" s="48"/>
      <c r="F349" s="48"/>
    </row>
    <row r="350" spans="1:6" x14ac:dyDescent="0.25">
      <c r="A350" s="48"/>
      <c r="B350" s="48"/>
      <c r="C350" s="48"/>
      <c r="D350" s="50"/>
      <c r="E350" s="48"/>
      <c r="F350" s="48"/>
    </row>
    <row r="351" spans="1:6" x14ac:dyDescent="0.25">
      <c r="A351" s="48"/>
      <c r="B351" s="48"/>
      <c r="C351" s="48"/>
      <c r="D351" s="50"/>
      <c r="E351" s="48"/>
      <c r="F351" s="48"/>
    </row>
    <row r="352" spans="1:6" x14ac:dyDescent="0.25">
      <c r="A352" s="54"/>
      <c r="B352" s="48"/>
      <c r="C352" s="48"/>
      <c r="D352" s="50"/>
      <c r="E352" s="48"/>
      <c r="F352" s="48"/>
    </row>
    <row r="353" spans="1:6" x14ac:dyDescent="0.25">
      <c r="A353" s="54"/>
      <c r="B353" s="48"/>
      <c r="C353" s="48"/>
      <c r="D353" s="50"/>
      <c r="E353" s="48"/>
      <c r="F353" s="48"/>
    </row>
    <row r="354" spans="1:6" x14ac:dyDescent="0.25">
      <c r="A354" s="54"/>
      <c r="B354" s="48"/>
      <c r="C354" s="48"/>
      <c r="D354" s="50"/>
      <c r="E354" s="48"/>
      <c r="F354" s="48"/>
    </row>
    <row r="355" spans="1:6" x14ac:dyDescent="0.25">
      <c r="A355" s="54"/>
      <c r="B355" s="48"/>
      <c r="C355" s="48"/>
      <c r="D355" s="50"/>
      <c r="E355" s="48"/>
      <c r="F355" s="48"/>
    </row>
    <row r="356" spans="1:6" x14ac:dyDescent="0.25">
      <c r="A356" s="54"/>
      <c r="B356" s="48"/>
      <c r="C356" s="48"/>
      <c r="D356" s="50"/>
      <c r="E356" s="48"/>
      <c r="F356" s="48"/>
    </row>
    <row r="357" spans="1:6" x14ac:dyDescent="0.25">
      <c r="A357" s="54"/>
      <c r="B357" s="48"/>
      <c r="C357" s="48"/>
      <c r="D357" s="50"/>
      <c r="E357" s="48"/>
      <c r="F357" s="48"/>
    </row>
    <row r="358" spans="1:6" x14ac:dyDescent="0.25">
      <c r="A358" s="48"/>
      <c r="B358" s="48"/>
      <c r="C358" s="48"/>
      <c r="D358" s="50"/>
      <c r="E358" s="48"/>
      <c r="F358" s="48"/>
    </row>
    <row r="359" spans="1:6" x14ac:dyDescent="0.25">
      <c r="A359" s="54"/>
      <c r="B359" s="48"/>
      <c r="C359" s="48"/>
      <c r="D359" s="50"/>
      <c r="E359" s="48"/>
      <c r="F359" s="48"/>
    </row>
    <row r="360" spans="1:6" x14ac:dyDescent="0.25">
      <c r="A360" s="54"/>
      <c r="B360" s="48"/>
      <c r="C360" s="48"/>
      <c r="D360" s="50"/>
      <c r="E360" s="48"/>
      <c r="F360" s="48"/>
    </row>
    <row r="361" spans="1:6" x14ac:dyDescent="0.25">
      <c r="A361" s="54"/>
      <c r="B361" s="48"/>
      <c r="C361" s="48"/>
      <c r="D361" s="50"/>
      <c r="E361" s="48"/>
      <c r="F361" s="48"/>
    </row>
    <row r="362" spans="1:6" x14ac:dyDescent="0.25">
      <c r="A362" s="54"/>
      <c r="B362" s="48"/>
      <c r="C362" s="48"/>
      <c r="D362" s="50"/>
      <c r="E362" s="48"/>
      <c r="F362" s="48"/>
    </row>
    <row r="363" spans="1:6" x14ac:dyDescent="0.25">
      <c r="A363" s="48"/>
      <c r="B363" s="48"/>
      <c r="C363" s="48"/>
      <c r="D363" s="50"/>
      <c r="E363" s="48"/>
      <c r="F363" s="48"/>
    </row>
    <row r="364" spans="1:6" x14ac:dyDescent="0.25">
      <c r="A364" s="48"/>
      <c r="B364" s="48"/>
      <c r="C364" s="48"/>
      <c r="D364" s="50"/>
      <c r="E364" s="48"/>
      <c r="F364" s="48"/>
    </row>
    <row r="365" spans="1:6" x14ac:dyDescent="0.25">
      <c r="A365" s="54"/>
      <c r="B365" s="66"/>
      <c r="C365" s="48"/>
      <c r="D365" s="50"/>
      <c r="E365" s="48"/>
      <c r="F365" s="48"/>
    </row>
    <row r="366" spans="1:6" x14ac:dyDescent="0.25">
      <c r="A366" s="54"/>
      <c r="B366" s="48"/>
      <c r="C366" s="48"/>
      <c r="D366" s="50"/>
      <c r="E366" s="48"/>
      <c r="F366" s="48"/>
    </row>
    <row r="367" spans="1:6" x14ac:dyDescent="0.25">
      <c r="A367" s="49"/>
      <c r="B367" s="40"/>
      <c r="C367" s="40"/>
      <c r="D367" s="73"/>
      <c r="E367" s="40"/>
      <c r="F367" s="40"/>
    </row>
    <row r="368" spans="1:6" x14ac:dyDescent="0.25">
      <c r="A368" s="49"/>
      <c r="B368" s="40"/>
      <c r="C368" s="40"/>
      <c r="D368" s="73"/>
      <c r="E368" s="40"/>
      <c r="F368" s="40"/>
    </row>
    <row r="369" spans="1:6" x14ac:dyDescent="0.25">
      <c r="A369" s="49"/>
      <c r="B369" s="40"/>
      <c r="C369" s="40"/>
      <c r="D369" s="73"/>
      <c r="E369" s="40"/>
      <c r="F369" s="40"/>
    </row>
    <row r="370" spans="1:6" x14ac:dyDescent="0.25">
      <c r="A370" s="49"/>
      <c r="B370" s="40"/>
      <c r="C370" s="40"/>
      <c r="D370" s="73"/>
      <c r="E370" s="40"/>
      <c r="F370" s="40"/>
    </row>
  </sheetData>
  <autoFilter ref="B1:F332"/>
  <sortState ref="A2:F2">
    <sortCondition ref="B1:B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P30"/>
  <sheetViews>
    <sheetView zoomScaleNormal="100" workbookViewId="0">
      <selection activeCell="L11" sqref="L11"/>
    </sheetView>
  </sheetViews>
  <sheetFormatPr baseColWidth="10" defaultRowHeight="15" x14ac:dyDescent="0.25"/>
  <cols>
    <col min="1" max="1" width="10.140625" bestFit="1" customWidth="1"/>
    <col min="2" max="2" width="9.85546875" bestFit="1" customWidth="1"/>
    <col min="3" max="3" width="10.7109375" bestFit="1" customWidth="1"/>
    <col min="4" max="4" width="6.140625" bestFit="1" customWidth="1"/>
    <col min="5" max="5" width="6.28515625" bestFit="1" customWidth="1"/>
    <col min="6" max="6" width="29.140625" customWidth="1"/>
    <col min="7" max="7" width="29.42578125" bestFit="1" customWidth="1"/>
    <col min="8" max="8" width="21.7109375" bestFit="1" customWidth="1"/>
    <col min="12" max="12" width="11.85546875" bestFit="1" customWidth="1"/>
    <col min="14" max="14" width="11.85546875" bestFit="1" customWidth="1"/>
  </cols>
  <sheetData>
    <row r="1" spans="1:16" ht="23.25" x14ac:dyDescent="0.25">
      <c r="A1" s="82"/>
      <c r="B1" s="82"/>
      <c r="C1" s="10"/>
      <c r="D1" s="10"/>
      <c r="E1" s="10"/>
      <c r="F1" s="9"/>
      <c r="G1" s="83" t="str">
        <f>"FICHE JOURNALIERE "&amp;"du "&amp;TEXT(K1,"jjjj jj mmmm aaaa")</f>
        <v>FICHE JOURNALIERE du mercredi 23 mai 2018</v>
      </c>
      <c r="H1" s="83"/>
      <c r="J1" s="17" t="s">
        <v>0</v>
      </c>
      <c r="K1" s="96">
        <v>43243</v>
      </c>
    </row>
    <row r="2" spans="1:16" ht="33.75" customHeight="1" x14ac:dyDescent="0.25">
      <c r="A2" s="84"/>
      <c r="B2" s="84"/>
      <c r="C2" s="15"/>
      <c r="D2" s="10"/>
      <c r="E2" s="10"/>
      <c r="F2" s="22"/>
      <c r="G2" s="22"/>
      <c r="H2" s="10"/>
    </row>
    <row r="3" spans="1:16" x14ac:dyDescent="0.25">
      <c r="A3" s="11"/>
      <c r="B3" s="12"/>
      <c r="C3" s="12"/>
      <c r="D3" s="12"/>
      <c r="E3" s="12"/>
      <c r="F3" s="11"/>
      <c r="G3" s="11"/>
      <c r="J3" t="s">
        <v>15</v>
      </c>
      <c r="K3" t="s">
        <v>40</v>
      </c>
    </row>
    <row r="4" spans="1:16" ht="15.75" thickBot="1" x14ac:dyDescent="0.3">
      <c r="A4" s="13"/>
      <c r="B4" s="13"/>
      <c r="C4" s="13"/>
      <c r="D4" s="13"/>
      <c r="E4" s="13"/>
      <c r="F4" s="14"/>
      <c r="G4" s="14"/>
      <c r="H4" s="14"/>
      <c r="J4" t="s">
        <v>25</v>
      </c>
      <c r="K4" t="s">
        <v>39</v>
      </c>
    </row>
    <row r="5" spans="1:16" ht="15.75" thickBot="1" x14ac:dyDescent="0.3">
      <c r="A5" s="85"/>
      <c r="B5" s="86"/>
      <c r="C5" s="86"/>
      <c r="D5" s="86"/>
      <c r="E5" s="87"/>
      <c r="F5" s="88" t="s">
        <v>12</v>
      </c>
      <c r="G5" s="90" t="s">
        <v>13</v>
      </c>
      <c r="H5" s="92" t="s">
        <v>14</v>
      </c>
    </row>
    <row r="6" spans="1:16" ht="26.25" thickBot="1" x14ac:dyDescent="0.3">
      <c r="A6" s="32" t="s">
        <v>15</v>
      </c>
      <c r="B6" s="33" t="s">
        <v>16</v>
      </c>
      <c r="C6" s="34" t="s">
        <v>17</v>
      </c>
      <c r="D6" s="35" t="s">
        <v>18</v>
      </c>
      <c r="E6" s="36" t="s">
        <v>19</v>
      </c>
      <c r="F6" s="89"/>
      <c r="G6" s="91"/>
      <c r="H6" s="93"/>
      <c r="L6" s="97" t="s">
        <v>45</v>
      </c>
      <c r="M6" s="97"/>
      <c r="N6" s="97"/>
      <c r="O6" s="97"/>
      <c r="P6" s="97"/>
    </row>
    <row r="7" spans="1:16" x14ac:dyDescent="0.25">
      <c r="A7" s="25"/>
      <c r="B7" s="26"/>
      <c r="C7" s="26"/>
      <c r="D7" s="26"/>
      <c r="E7" s="37"/>
      <c r="F7" s="44"/>
      <c r="G7" s="57" t="str">
        <f ca="1">IF(F8="","",LOOKUP(F8,Nom,adresses))</f>
        <v xml:space="preserve">PLACE SALVADOR ALLENDE  </v>
      </c>
      <c r="H7" s="70"/>
      <c r="L7" s="97"/>
      <c r="M7" s="97"/>
      <c r="N7" s="97"/>
      <c r="O7" s="97"/>
      <c r="P7" s="97"/>
    </row>
    <row r="8" spans="1:16" x14ac:dyDescent="0.25">
      <c r="A8" s="27" t="str">
        <f>IF(K3="","",K3)</f>
        <v>BIDULE</v>
      </c>
      <c r="B8" s="19" t="str">
        <f>IF(K4="","",K4)</f>
        <v>XX-XXX-XX</v>
      </c>
      <c r="C8" s="75"/>
      <c r="D8" s="19"/>
      <c r="E8" s="38"/>
      <c r="F8" s="94" t="s">
        <v>43</v>
      </c>
      <c r="G8" s="58" t="str">
        <f>IF(F8="","",LOOKUP(F8,Nom,CP&amp;" "&amp;villes))</f>
        <v>90000 ville</v>
      </c>
      <c r="H8" s="65"/>
      <c r="L8" s="97"/>
      <c r="M8" s="97"/>
      <c r="N8" s="97"/>
      <c r="O8" s="97"/>
      <c r="P8" s="97"/>
    </row>
    <row r="9" spans="1:16" ht="15.75" thickBot="1" x14ac:dyDescent="0.3">
      <c r="A9" s="27"/>
      <c r="B9" s="19"/>
      <c r="C9" s="19"/>
      <c r="D9" s="19"/>
      <c r="E9" s="38"/>
      <c r="F9" s="95" t="s">
        <v>35</v>
      </c>
      <c r="G9" s="59"/>
      <c r="H9" s="76"/>
      <c r="L9" s="97"/>
      <c r="M9" s="97"/>
      <c r="N9" s="97"/>
      <c r="O9" s="97"/>
      <c r="P9" s="97"/>
    </row>
    <row r="10" spans="1:16" x14ac:dyDescent="0.25">
      <c r="A10" s="45"/>
      <c r="B10" s="17"/>
      <c r="C10" s="19"/>
      <c r="D10" s="19"/>
      <c r="E10" s="28"/>
      <c r="F10" s="39"/>
      <c r="G10" s="24" t="str">
        <f>IF(F11="","",LOOKUP(F11,Nom,adresses))</f>
        <v/>
      </c>
      <c r="H10" s="60"/>
      <c r="L10" s="97"/>
      <c r="M10" s="97"/>
      <c r="N10" s="97"/>
      <c r="O10" s="97"/>
      <c r="P10" s="97"/>
    </row>
    <row r="11" spans="1:16" x14ac:dyDescent="0.25">
      <c r="A11" s="46"/>
      <c r="B11" s="74"/>
      <c r="C11" s="53"/>
      <c r="D11" s="19"/>
      <c r="E11" s="28"/>
      <c r="F11" s="94"/>
      <c r="G11" s="17" t="str">
        <f>IF(F11="","",LOOKUP(F11,Nom,CP&amp;" "&amp;villes))</f>
        <v/>
      </c>
      <c r="H11" s="79"/>
    </row>
    <row r="12" spans="1:16" ht="15.75" thickBot="1" x14ac:dyDescent="0.3">
      <c r="A12" s="27"/>
      <c r="B12" s="19"/>
      <c r="C12" s="19"/>
      <c r="D12" s="19"/>
      <c r="E12" s="28"/>
      <c r="F12" s="95"/>
      <c r="G12" s="47" t="str">
        <f>IF(F11="","",LOOKUP(F11,Nom,plagehoraire))</f>
        <v/>
      </c>
      <c r="H12" s="80"/>
    </row>
    <row r="13" spans="1:16" x14ac:dyDescent="0.25">
      <c r="A13" s="45"/>
      <c r="B13" s="19"/>
      <c r="C13" s="19"/>
      <c r="D13" s="19"/>
      <c r="E13" s="28"/>
      <c r="F13" s="23"/>
      <c r="G13" s="24" t="str">
        <f>IF(F14="","",LOOKUP(F14,Nom,adresses))</f>
        <v/>
      </c>
      <c r="H13" s="78"/>
    </row>
    <row r="14" spans="1:16" x14ac:dyDescent="0.25">
      <c r="A14" s="45"/>
      <c r="B14" s="19"/>
      <c r="C14" s="53"/>
      <c r="D14" s="19"/>
      <c r="E14" s="28"/>
      <c r="F14" s="94"/>
      <c r="G14" s="17" t="str">
        <f>IF(F14="","",LOOKUP(F14,Nom,CP&amp;" "&amp;villes))</f>
        <v/>
      </c>
      <c r="H14" s="79"/>
    </row>
    <row r="15" spans="1:16" ht="15.75" thickBot="1" x14ac:dyDescent="0.3">
      <c r="A15" s="27"/>
      <c r="B15" s="19"/>
      <c r="C15" s="19"/>
      <c r="D15" s="19"/>
      <c r="E15" s="28"/>
      <c r="F15" s="95"/>
      <c r="G15" s="47" t="str">
        <f>IF(F14="","",LOOKUP(F14,Nom,plagehoraire))</f>
        <v/>
      </c>
      <c r="H15" s="51"/>
    </row>
    <row r="16" spans="1:16" x14ac:dyDescent="0.25">
      <c r="A16" s="27"/>
      <c r="B16" s="19"/>
      <c r="C16" s="19"/>
      <c r="D16" s="19"/>
      <c r="E16" s="28"/>
      <c r="F16" s="23"/>
      <c r="G16" s="24" t="str">
        <f>IF(F17="","",LOOKUP(F17,Nom,adresses))</f>
        <v/>
      </c>
      <c r="H16" s="68"/>
    </row>
    <row r="17" spans="1:14" x14ac:dyDescent="0.25">
      <c r="A17" s="27"/>
      <c r="B17" s="19"/>
      <c r="C17" s="53"/>
      <c r="D17" s="19"/>
      <c r="E17" s="28"/>
      <c r="F17" s="94"/>
      <c r="G17" s="17" t="str">
        <f>IF(F17="","",LOOKUP(F17,Nom,CP&amp;" "&amp;villes))</f>
        <v/>
      </c>
      <c r="H17" s="52"/>
    </row>
    <row r="18" spans="1:14" ht="15.75" thickBot="1" x14ac:dyDescent="0.3">
      <c r="A18" s="27"/>
      <c r="B18" s="19"/>
      <c r="C18" s="19"/>
      <c r="D18" s="19"/>
      <c r="E18" s="28"/>
      <c r="F18" s="95"/>
      <c r="G18" s="47" t="str">
        <f>IF(F17="","",LOOKUP(F17,Nom,plagehoraire))</f>
        <v/>
      </c>
      <c r="H18" s="51"/>
    </row>
    <row r="19" spans="1:14" x14ac:dyDescent="0.25">
      <c r="A19" s="27"/>
      <c r="B19" s="19"/>
      <c r="C19" s="19"/>
      <c r="D19" s="19"/>
      <c r="E19" s="28"/>
      <c r="F19" s="23"/>
      <c r="G19" s="24" t="str">
        <f>IF(F20="","",LOOKUP(F20,Nom,adresses))</f>
        <v/>
      </c>
      <c r="H19" s="77"/>
      <c r="L19" s="43"/>
      <c r="M19" s="42"/>
      <c r="N19" s="43"/>
    </row>
    <row r="20" spans="1:14" x14ac:dyDescent="0.25">
      <c r="A20" s="27"/>
      <c r="B20" s="19"/>
      <c r="C20" s="67"/>
      <c r="D20" s="19"/>
      <c r="E20" s="28"/>
      <c r="F20" s="94"/>
      <c r="G20" s="17" t="str">
        <f>IF(F20="","",LOOKUP(F20,Nom,CP&amp;" "&amp;villes))</f>
        <v/>
      </c>
      <c r="H20" s="65"/>
      <c r="L20" s="43"/>
      <c r="M20" s="42"/>
      <c r="N20" s="43"/>
    </row>
    <row r="21" spans="1:14" ht="15.75" thickBot="1" x14ac:dyDescent="0.3">
      <c r="A21" s="27"/>
      <c r="B21" s="19"/>
      <c r="C21" s="19"/>
      <c r="D21" s="19"/>
      <c r="E21" s="28"/>
      <c r="F21" s="95"/>
      <c r="G21" s="47" t="str">
        <f>IF(F20="","",LOOKUP(F20,Nom,plagehoraire))</f>
        <v/>
      </c>
      <c r="H21" s="64"/>
      <c r="L21" s="43"/>
      <c r="M21" s="41"/>
      <c r="N21" s="43"/>
    </row>
    <row r="22" spans="1:14" x14ac:dyDescent="0.25">
      <c r="A22" s="27"/>
      <c r="B22" s="19"/>
      <c r="C22" s="19"/>
      <c r="D22" s="19"/>
      <c r="E22" s="28"/>
      <c r="F22" s="23"/>
      <c r="G22" s="24" t="str">
        <f>IF(F23="","",LOOKUP(F23,Nom,adresses))</f>
        <v/>
      </c>
      <c r="H22" s="68"/>
    </row>
    <row r="23" spans="1:14" x14ac:dyDescent="0.25">
      <c r="A23" s="27"/>
      <c r="B23" s="19"/>
      <c r="C23" s="67"/>
      <c r="D23" s="19"/>
      <c r="E23" s="28"/>
      <c r="F23" s="94"/>
      <c r="G23" s="17" t="str">
        <f>IF(F23="","",LOOKUP(F23,Nom,CP&amp;" "&amp;villes))</f>
        <v/>
      </c>
      <c r="H23" s="61"/>
    </row>
    <row r="24" spans="1:14" ht="15.75" thickBot="1" x14ac:dyDescent="0.3">
      <c r="A24" s="27"/>
      <c r="B24" s="19"/>
      <c r="C24" s="19"/>
      <c r="D24" s="19"/>
      <c r="E24" s="28"/>
      <c r="F24" s="95"/>
      <c r="G24" s="47" t="str">
        <f>IF(F23="","",LOOKUP(F23,Nom,plagehoraire))</f>
        <v/>
      </c>
      <c r="H24" s="51"/>
    </row>
    <row r="25" spans="1:14" x14ac:dyDescent="0.25">
      <c r="A25" s="27"/>
      <c r="B25" s="19"/>
      <c r="C25" s="19"/>
      <c r="D25" s="19"/>
      <c r="E25" s="28"/>
      <c r="F25" s="23"/>
      <c r="G25" s="24" t="str">
        <f>IF(F26="","",LOOKUP(F26,Nom,adresses))</f>
        <v/>
      </c>
      <c r="H25" s="60"/>
    </row>
    <row r="26" spans="1:14" x14ac:dyDescent="0.25">
      <c r="A26" s="27"/>
      <c r="B26" s="19"/>
      <c r="C26" s="19"/>
      <c r="D26" s="19"/>
      <c r="E26" s="28"/>
      <c r="F26" s="94"/>
      <c r="G26" s="17" t="str">
        <f>IF(F26="","",LOOKUP(F26,Nom,CP&amp;" "&amp;villes))</f>
        <v/>
      </c>
      <c r="H26" s="52"/>
    </row>
    <row r="27" spans="1:14" ht="15.75" thickBot="1" x14ac:dyDescent="0.3">
      <c r="A27" s="27"/>
      <c r="B27" s="19"/>
      <c r="C27" s="19"/>
      <c r="D27" s="19"/>
      <c r="E27" s="28"/>
      <c r="F27" s="95"/>
      <c r="G27" s="47" t="str">
        <f>IF(F26="","",LOOKUP(F26,Nom,plagehoraire))</f>
        <v/>
      </c>
      <c r="H27" s="69"/>
    </row>
    <row r="28" spans="1:14" x14ac:dyDescent="0.25">
      <c r="A28" s="27"/>
      <c r="B28" s="19"/>
      <c r="C28" s="19"/>
      <c r="D28" s="19"/>
      <c r="E28" s="28"/>
      <c r="F28" s="23"/>
      <c r="G28" s="24" t="str">
        <f>IF(F29="","",LOOKUP(F29,Nom,adresses))</f>
        <v/>
      </c>
      <c r="H28" s="63"/>
    </row>
    <row r="29" spans="1:14" x14ac:dyDescent="0.25">
      <c r="A29" s="27"/>
      <c r="B29" s="19"/>
      <c r="C29" s="19"/>
      <c r="D29" s="19"/>
      <c r="E29" s="28"/>
      <c r="F29" s="94"/>
      <c r="G29" s="17" t="str">
        <f>IF(F29="","",LOOKUP(F29,Nom,CP&amp;" "&amp;villes))</f>
        <v/>
      </c>
      <c r="H29" s="61"/>
    </row>
    <row r="30" spans="1:14" ht="15.75" thickBot="1" x14ac:dyDescent="0.3">
      <c r="A30" s="29"/>
      <c r="B30" s="30"/>
      <c r="C30" s="30"/>
      <c r="D30" s="30"/>
      <c r="E30" s="31"/>
      <c r="F30" s="95"/>
      <c r="G30" s="47" t="str">
        <f>IF(F29="","",LOOKUP(F29,Nom,plagehoraire))</f>
        <v/>
      </c>
      <c r="H30" s="62"/>
    </row>
  </sheetData>
  <mergeCells count="8">
    <mergeCell ref="L6:P10"/>
    <mergeCell ref="A1:B1"/>
    <mergeCell ref="G1:H1"/>
    <mergeCell ref="A2:B2"/>
    <mergeCell ref="A5:E5"/>
    <mergeCell ref="F5:F6"/>
    <mergeCell ref="G5:G6"/>
    <mergeCell ref="H5:H6"/>
  </mergeCells>
  <dataValidations count="4">
    <dataValidation type="list" allowBlank="1" showInputMessage="1" showErrorMessage="1" sqref="K1">
      <formula1>date</formula1>
    </dataValidation>
    <dataValidation type="list" allowBlank="1" showInputMessage="1" showErrorMessage="1" sqref="K3">
      <formula1>chauffeur</formula1>
    </dataValidation>
    <dataValidation type="list" allowBlank="1" showInputMessage="1" showErrorMessage="1" sqref="K4">
      <formula1>véhicule</formula1>
    </dataValidation>
    <dataValidation type="list" allowBlank="1" showInputMessage="1" sqref="F8 F11 F14 F17 F20 F23 F26 F29">
      <formula1>OFFSET(liste_sites,MATCH(F8&amp;"*",liste_sites,0)-1,0,COUNTIF(liste_sites,F8&amp;"*"))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G20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InsereFeuille">
                <anchor moveWithCells="1" sizeWithCells="1">
                  <from>
                    <xdr:col>9</xdr:col>
                    <xdr:colOff>9525</xdr:colOff>
                    <xdr:row>5</xdr:row>
                    <xdr:rowOff>9525</xdr:rowOff>
                  </from>
                  <to>
                    <xdr:col>10</xdr:col>
                    <xdr:colOff>742950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H30"/>
  <sheetViews>
    <sheetView workbookViewId="0">
      <selection sqref="A1:H1048576"/>
    </sheetView>
  </sheetViews>
  <sheetFormatPr baseColWidth="10" defaultRowHeight="15" x14ac:dyDescent="0.25"/>
  <cols>
    <col min="1" max="1" width="10.140625" bestFit="1" customWidth="1"/>
    <col min="2" max="2" width="9.85546875" bestFit="1" customWidth="1"/>
    <col min="3" max="3" width="10.7109375" bestFit="1" customWidth="1"/>
    <col min="4" max="4" width="6.140625" bestFit="1" customWidth="1"/>
    <col min="5" max="5" width="6.28515625" bestFit="1" customWidth="1"/>
    <col min="6" max="6" width="29.140625" customWidth="1"/>
    <col min="7" max="7" width="29.42578125" bestFit="1" customWidth="1"/>
    <col min="8" max="8" width="21.7109375" bestFit="1" customWidth="1"/>
  </cols>
  <sheetData>
    <row r="1" spans="1:8" ht="23.25" x14ac:dyDescent="0.25">
      <c r="A1" s="82"/>
      <c r="B1" s="82"/>
      <c r="C1" s="10"/>
      <c r="D1" s="10"/>
      <c r="E1" s="10"/>
      <c r="F1" s="9"/>
      <c r="G1" s="83" t="s">
        <v>38</v>
      </c>
      <c r="H1" s="83"/>
    </row>
    <row r="2" spans="1:8" ht="23.25" x14ac:dyDescent="0.25">
      <c r="A2" s="84"/>
      <c r="B2" s="84"/>
      <c r="C2" s="15"/>
      <c r="D2" s="10"/>
      <c r="E2" s="10"/>
      <c r="F2" s="81"/>
      <c r="G2" s="81"/>
      <c r="H2" s="10"/>
    </row>
    <row r="3" spans="1:8" x14ac:dyDescent="0.25">
      <c r="A3" s="11"/>
      <c r="B3" s="12"/>
      <c r="C3" s="12"/>
      <c r="D3" s="12"/>
      <c r="E3" s="12"/>
      <c r="F3" s="11"/>
      <c r="G3" s="11"/>
    </row>
    <row r="4" spans="1:8" ht="15.75" thickBot="1" x14ac:dyDescent="0.3">
      <c r="A4" s="13"/>
      <c r="B4" s="13"/>
      <c r="C4" s="13"/>
      <c r="D4" s="13"/>
      <c r="E4" s="13"/>
      <c r="F4" s="14"/>
      <c r="G4" s="14"/>
      <c r="H4" s="14"/>
    </row>
    <row r="5" spans="1:8" ht="15.75" thickBot="1" x14ac:dyDescent="0.3">
      <c r="A5" s="85"/>
      <c r="B5" s="86"/>
      <c r="C5" s="86"/>
      <c r="D5" s="86"/>
      <c r="E5" s="87"/>
      <c r="F5" s="88" t="s">
        <v>12</v>
      </c>
      <c r="G5" s="90" t="s">
        <v>13</v>
      </c>
      <c r="H5" s="92" t="s">
        <v>14</v>
      </c>
    </row>
    <row r="6" spans="1:8" ht="26.25" thickBot="1" x14ac:dyDescent="0.3">
      <c r="A6" s="32" t="s">
        <v>15</v>
      </c>
      <c r="B6" s="33" t="s">
        <v>16</v>
      </c>
      <c r="C6" s="34" t="s">
        <v>17</v>
      </c>
      <c r="D6" s="35" t="s">
        <v>18</v>
      </c>
      <c r="E6" s="36" t="s">
        <v>19</v>
      </c>
      <c r="F6" s="89"/>
      <c r="G6" s="91"/>
      <c r="H6" s="93"/>
    </row>
    <row r="7" spans="1:8" x14ac:dyDescent="0.25">
      <c r="A7" s="25"/>
      <c r="B7" s="26"/>
      <c r="C7" s="26"/>
      <c r="D7" s="26"/>
      <c r="E7" s="37"/>
      <c r="F7" s="44"/>
      <c r="G7" s="57" t="s">
        <v>8</v>
      </c>
      <c r="H7" s="70"/>
    </row>
    <row r="8" spans="1:8" x14ac:dyDescent="0.25">
      <c r="A8" s="27" t="s">
        <v>40</v>
      </c>
      <c r="B8" s="19" t="s">
        <v>39</v>
      </c>
      <c r="C8" s="75"/>
      <c r="D8" s="19"/>
      <c r="E8" s="38"/>
      <c r="F8" s="94" t="s">
        <v>43</v>
      </c>
      <c r="G8" s="58" t="s">
        <v>44</v>
      </c>
      <c r="H8" s="65"/>
    </row>
    <row r="9" spans="1:8" ht="15.75" thickBot="1" x14ac:dyDescent="0.3">
      <c r="A9" s="27"/>
      <c r="B9" s="19"/>
      <c r="C9" s="19"/>
      <c r="D9" s="19"/>
      <c r="E9" s="38"/>
      <c r="F9" s="95" t="s">
        <v>35</v>
      </c>
      <c r="G9" s="59"/>
      <c r="H9" s="76"/>
    </row>
    <row r="10" spans="1:8" x14ac:dyDescent="0.25">
      <c r="A10" s="45"/>
      <c r="B10" s="17"/>
      <c r="C10" s="19"/>
      <c r="D10" s="19"/>
      <c r="E10" s="28"/>
      <c r="F10" s="39"/>
      <c r="G10" s="24" t="s">
        <v>33</v>
      </c>
      <c r="H10" s="60"/>
    </row>
    <row r="11" spans="1:8" x14ac:dyDescent="0.25">
      <c r="A11" s="46"/>
      <c r="B11" s="74"/>
      <c r="C11" s="53"/>
      <c r="D11" s="19"/>
      <c r="E11" s="28"/>
      <c r="F11" s="94"/>
      <c r="G11" s="17" t="s">
        <v>33</v>
      </c>
      <c r="H11" s="79"/>
    </row>
    <row r="12" spans="1:8" ht="15.75" thickBot="1" x14ac:dyDescent="0.3">
      <c r="A12" s="27"/>
      <c r="B12" s="19"/>
      <c r="C12" s="19"/>
      <c r="D12" s="19"/>
      <c r="E12" s="28"/>
      <c r="F12" s="95"/>
      <c r="G12" s="47" t="s">
        <v>33</v>
      </c>
      <c r="H12" s="80"/>
    </row>
    <row r="13" spans="1:8" x14ac:dyDescent="0.25">
      <c r="A13" s="45"/>
      <c r="B13" s="19"/>
      <c r="C13" s="19"/>
      <c r="D13" s="19"/>
      <c r="E13" s="28"/>
      <c r="F13" s="23"/>
      <c r="G13" s="24" t="s">
        <v>33</v>
      </c>
      <c r="H13" s="78"/>
    </row>
    <row r="14" spans="1:8" x14ac:dyDescent="0.25">
      <c r="A14" s="45"/>
      <c r="B14" s="19"/>
      <c r="C14" s="53"/>
      <c r="D14" s="19"/>
      <c r="E14" s="28"/>
      <c r="F14" s="94"/>
      <c r="G14" s="17" t="s">
        <v>33</v>
      </c>
      <c r="H14" s="79"/>
    </row>
    <row r="15" spans="1:8" ht="15.75" thickBot="1" x14ac:dyDescent="0.3">
      <c r="A15" s="27"/>
      <c r="B15" s="19"/>
      <c r="C15" s="19"/>
      <c r="D15" s="19"/>
      <c r="E15" s="28"/>
      <c r="F15" s="95"/>
      <c r="G15" s="47" t="s">
        <v>33</v>
      </c>
      <c r="H15" s="51"/>
    </row>
    <row r="16" spans="1:8" x14ac:dyDescent="0.25">
      <c r="A16" s="27"/>
      <c r="B16" s="19"/>
      <c r="C16" s="19"/>
      <c r="D16" s="19"/>
      <c r="E16" s="28"/>
      <c r="F16" s="23"/>
      <c r="G16" s="24" t="s">
        <v>33</v>
      </c>
      <c r="H16" s="68"/>
    </row>
    <row r="17" spans="1:8" x14ac:dyDescent="0.25">
      <c r="A17" s="27"/>
      <c r="B17" s="19"/>
      <c r="C17" s="53"/>
      <c r="D17" s="19"/>
      <c r="E17" s="28"/>
      <c r="F17" s="94"/>
      <c r="G17" s="17" t="s">
        <v>33</v>
      </c>
      <c r="H17" s="52"/>
    </row>
    <row r="18" spans="1:8" ht="15.75" thickBot="1" x14ac:dyDescent="0.3">
      <c r="A18" s="27"/>
      <c r="B18" s="19"/>
      <c r="C18" s="19"/>
      <c r="D18" s="19"/>
      <c r="E18" s="28"/>
      <c r="F18" s="95"/>
      <c r="G18" s="47" t="s">
        <v>33</v>
      </c>
      <c r="H18" s="51"/>
    </row>
    <row r="19" spans="1:8" x14ac:dyDescent="0.25">
      <c r="A19" s="27"/>
      <c r="B19" s="19"/>
      <c r="C19" s="19"/>
      <c r="D19" s="19"/>
      <c r="E19" s="28"/>
      <c r="F19" s="23"/>
      <c r="G19" s="24" t="s">
        <v>33</v>
      </c>
      <c r="H19" s="77"/>
    </row>
    <row r="20" spans="1:8" x14ac:dyDescent="0.25">
      <c r="A20" s="27"/>
      <c r="B20" s="19"/>
      <c r="C20" s="67"/>
      <c r="D20" s="19"/>
      <c r="E20" s="28"/>
      <c r="F20" s="94"/>
      <c r="G20" s="17" t="s">
        <v>33</v>
      </c>
      <c r="H20" s="65"/>
    </row>
    <row r="21" spans="1:8" ht="15.75" thickBot="1" x14ac:dyDescent="0.3">
      <c r="A21" s="27"/>
      <c r="B21" s="19"/>
      <c r="C21" s="19"/>
      <c r="D21" s="19"/>
      <c r="E21" s="28"/>
      <c r="F21" s="95"/>
      <c r="G21" s="47" t="s">
        <v>33</v>
      </c>
      <c r="H21" s="64"/>
    </row>
    <row r="22" spans="1:8" x14ac:dyDescent="0.25">
      <c r="A22" s="27"/>
      <c r="B22" s="19"/>
      <c r="C22" s="19"/>
      <c r="D22" s="19"/>
      <c r="E22" s="28"/>
      <c r="F22" s="23"/>
      <c r="G22" s="24" t="s">
        <v>33</v>
      </c>
      <c r="H22" s="68"/>
    </row>
    <row r="23" spans="1:8" x14ac:dyDescent="0.25">
      <c r="A23" s="27"/>
      <c r="B23" s="19"/>
      <c r="C23" s="67"/>
      <c r="D23" s="19"/>
      <c r="E23" s="28"/>
      <c r="F23" s="94"/>
      <c r="G23" s="17" t="s">
        <v>33</v>
      </c>
      <c r="H23" s="61"/>
    </row>
    <row r="24" spans="1:8" ht="15.75" thickBot="1" x14ac:dyDescent="0.3">
      <c r="A24" s="27"/>
      <c r="B24" s="19"/>
      <c r="C24" s="19"/>
      <c r="D24" s="19"/>
      <c r="E24" s="28"/>
      <c r="F24" s="95"/>
      <c r="G24" s="47" t="s">
        <v>33</v>
      </c>
      <c r="H24" s="51"/>
    </row>
    <row r="25" spans="1:8" x14ac:dyDescent="0.25">
      <c r="A25" s="27"/>
      <c r="B25" s="19"/>
      <c r="C25" s="19"/>
      <c r="D25" s="19"/>
      <c r="E25" s="28"/>
      <c r="F25" s="23"/>
      <c r="G25" s="24" t="s">
        <v>33</v>
      </c>
      <c r="H25" s="60"/>
    </row>
    <row r="26" spans="1:8" x14ac:dyDescent="0.25">
      <c r="A26" s="27"/>
      <c r="B26" s="19"/>
      <c r="C26" s="19"/>
      <c r="D26" s="19"/>
      <c r="E26" s="28"/>
      <c r="F26" s="94"/>
      <c r="G26" s="17" t="s">
        <v>33</v>
      </c>
      <c r="H26" s="52"/>
    </row>
    <row r="27" spans="1:8" ht="15.75" thickBot="1" x14ac:dyDescent="0.3">
      <c r="A27" s="27"/>
      <c r="B27" s="19"/>
      <c r="C27" s="19"/>
      <c r="D27" s="19"/>
      <c r="E27" s="28"/>
      <c r="F27" s="95"/>
      <c r="G27" s="47" t="s">
        <v>33</v>
      </c>
      <c r="H27" s="69"/>
    </row>
    <row r="28" spans="1:8" x14ac:dyDescent="0.25">
      <c r="A28" s="27"/>
      <c r="B28" s="19"/>
      <c r="C28" s="19"/>
      <c r="D28" s="19"/>
      <c r="E28" s="28"/>
      <c r="F28" s="23"/>
      <c r="G28" s="24" t="s">
        <v>33</v>
      </c>
      <c r="H28" s="63"/>
    </row>
    <row r="29" spans="1:8" x14ac:dyDescent="0.25">
      <c r="A29" s="27"/>
      <c r="B29" s="19"/>
      <c r="C29" s="19"/>
      <c r="D29" s="19"/>
      <c r="E29" s="28"/>
      <c r="F29" s="94"/>
      <c r="G29" s="17" t="s">
        <v>33</v>
      </c>
      <c r="H29" s="61"/>
    </row>
    <row r="30" spans="1:8" ht="15.75" thickBot="1" x14ac:dyDescent="0.3">
      <c r="A30" s="29"/>
      <c r="B30" s="30"/>
      <c r="C30" s="30"/>
      <c r="D30" s="30"/>
      <c r="E30" s="31"/>
      <c r="F30" s="95"/>
      <c r="G30" s="47" t="s">
        <v>33</v>
      </c>
      <c r="H30" s="62"/>
    </row>
  </sheetData>
  <mergeCells count="7">
    <mergeCell ref="A1:B1"/>
    <mergeCell ref="G1:H1"/>
    <mergeCell ref="A2:B2"/>
    <mergeCell ref="A5:E5"/>
    <mergeCell ref="F5:F6"/>
    <mergeCell ref="G5:G6"/>
    <mergeCell ref="H5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data</vt:lpstr>
      <vt:lpstr>realise</vt:lpstr>
      <vt:lpstr>sites</vt:lpstr>
      <vt:lpstr>tournée</vt:lpstr>
      <vt:lpstr>BIDULE me 23 05 18 _ 0</vt:lpstr>
      <vt:lpstr>adresses</vt:lpstr>
      <vt:lpstr>c_noms</vt:lpstr>
      <vt:lpstr>chauffeur</vt:lpstr>
      <vt:lpstr>CP</vt:lpstr>
      <vt:lpstr>date</vt:lpstr>
      <vt:lpstr>Nom</vt:lpstr>
      <vt:lpstr>periodes</vt:lpstr>
      <vt:lpstr>Secteursdata</vt:lpstr>
      <vt:lpstr>Secteursites</vt:lpstr>
      <vt:lpstr>véhicule</vt:lpstr>
      <vt:lpstr>villes</vt:lpstr>
      <vt:lpstr>tournée!Zone_d_impression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2018-05-22T14:31:04Z</cp:lastPrinted>
  <dcterms:created xsi:type="dcterms:W3CDTF">2018-02-07T12:22:31Z</dcterms:created>
  <dcterms:modified xsi:type="dcterms:W3CDTF">2018-06-17T10:00:49Z</dcterms:modified>
</cp:coreProperties>
</file>