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J:\Cortex\00MyReport Cortex\Compta\CGA\"/>
    </mc:Choice>
  </mc:AlternateContent>
  <bookViews>
    <workbookView xWindow="0" yWindow="0" windowWidth="24000" windowHeight="8385" firstSheet="1" activeTab="6"/>
  </bookViews>
  <sheets>
    <sheet name="GRAND LIVRE  CLIENT individuel " sheetId="311" r:id="rId1"/>
    <sheet name="FACTURES SAGE" sheetId="504" r:id="rId2"/>
    <sheet name="FACTURES CGA" sheetId="534" r:id="rId3"/>
    <sheet name="AVOIRS CGA" sheetId="533" r:id="rId4"/>
    <sheet name="REGLTS CGA" sheetId="550" r:id="rId5"/>
    <sheet name="Consolidation" sheetId="540" r:id="rId6"/>
    <sheet name="TCD" sheetId="561" r:id="rId7"/>
    <sheet name="Liste client" sheetId="564" r:id="rId8"/>
    <sheet name="mr_Liste client" sheetId="571" state="veryHidden" r:id="rId9"/>
    <sheet name="le site" sheetId="542" r:id="rId10"/>
  </sheets>
  <definedNames>
    <definedName name="DATE_DEBUT">'GRAND LIVRE  CLIENT individuel '!$C$1</definedName>
    <definedName name="DATE_FIN">'GRAND LIVRE  CLIENT individuel '!$C$2</definedName>
    <definedName name="date1">'FACTURES SAGE'!$M$1</definedName>
    <definedName name="date2">'FACTURES SAGE'!$M$2</definedName>
    <definedName name="RECAP">TCD!$A$4:$E$841</definedName>
    <definedName name="TIERS">'GRAND LIVRE  CLIENT individuel '!$B$6</definedName>
  </definedNames>
  <calcPr calcId="162913"/>
  <pivotCaches>
    <pivotCache cacheId="14" r:id="rId11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55" i="540" l="1"/>
  <c r="H1655" i="540" s="1"/>
  <c r="G1654" i="540"/>
  <c r="H1654" i="540" s="1"/>
  <c r="G1653" i="540"/>
  <c r="H1653" i="540" s="1"/>
  <c r="G1652" i="540"/>
  <c r="H1652" i="540" s="1"/>
  <c r="G1651" i="540"/>
  <c r="H1651" i="540" s="1"/>
  <c r="G1650" i="540"/>
  <c r="H1650" i="540" s="1"/>
  <c r="G1649" i="540"/>
  <c r="H1649" i="540" s="1"/>
  <c r="G1648" i="540"/>
  <c r="H1648" i="540" s="1"/>
  <c r="G1647" i="540"/>
  <c r="H1647" i="540" s="1"/>
  <c r="G1646" i="540"/>
  <c r="H1646" i="540" s="1"/>
  <c r="G1645" i="540"/>
  <c r="H1645" i="540" s="1"/>
  <c r="G1644" i="540"/>
  <c r="H1644" i="540" s="1"/>
  <c r="G1643" i="540"/>
  <c r="H1643" i="540" s="1"/>
  <c r="G1642" i="540"/>
  <c r="H1642" i="540" s="1"/>
  <c r="G1641" i="540"/>
  <c r="H1641" i="540" s="1"/>
  <c r="G1640" i="540"/>
  <c r="H1640" i="540" s="1"/>
  <c r="G1639" i="540"/>
  <c r="H1639" i="540" s="1"/>
  <c r="G1638" i="540"/>
  <c r="H1638" i="540" s="1"/>
  <c r="G1637" i="540"/>
  <c r="H1637" i="540" s="1"/>
  <c r="G1636" i="540"/>
  <c r="H1636" i="540" s="1"/>
  <c r="G1635" i="540"/>
  <c r="H1635" i="540" s="1"/>
  <c r="G1634" i="540"/>
  <c r="H1634" i="540" s="1"/>
  <c r="G1633" i="540"/>
  <c r="H1633" i="540" s="1"/>
  <c r="G1632" i="540"/>
  <c r="H1632" i="540" s="1"/>
  <c r="G1631" i="540"/>
  <c r="H1631" i="540" s="1"/>
  <c r="G1630" i="540"/>
  <c r="H1630" i="540" s="1"/>
  <c r="G1629" i="540"/>
  <c r="H1629" i="540" s="1"/>
  <c r="G1628" i="540"/>
  <c r="H1628" i="540" s="1"/>
  <c r="G1627" i="540"/>
  <c r="H1627" i="540" s="1"/>
  <c r="G1626" i="540"/>
  <c r="H1626" i="540" s="1"/>
  <c r="G1625" i="540"/>
  <c r="H1625" i="540" s="1"/>
  <c r="G1624" i="540"/>
  <c r="H1624" i="540" s="1"/>
  <c r="G1623" i="540"/>
  <c r="H1623" i="540" s="1"/>
  <c r="G1622" i="540"/>
  <c r="H1622" i="540" s="1"/>
  <c r="G1621" i="540"/>
  <c r="H1621" i="540" s="1"/>
  <c r="G1620" i="540"/>
  <c r="H1620" i="540" s="1"/>
  <c r="G1619" i="540"/>
  <c r="H1619" i="540" s="1"/>
  <c r="G1618" i="540"/>
  <c r="H1618" i="540" s="1"/>
  <c r="G1617" i="540"/>
  <c r="H1617" i="540" s="1"/>
  <c r="G1616" i="540"/>
  <c r="H1616" i="540" s="1"/>
  <c r="G1615" i="540"/>
  <c r="H1615" i="540" s="1"/>
  <c r="G1614" i="540"/>
  <c r="H1614" i="540" s="1"/>
  <c r="G1613" i="540"/>
  <c r="H1613" i="540" s="1"/>
  <c r="G1612" i="540"/>
  <c r="H1612" i="540" s="1"/>
  <c r="G1611" i="540"/>
  <c r="H1611" i="540" s="1"/>
  <c r="G1610" i="540"/>
  <c r="H1610" i="540" s="1"/>
  <c r="G1609" i="540"/>
  <c r="H1609" i="540" s="1"/>
  <c r="G1608" i="540"/>
  <c r="H1608" i="540" s="1"/>
  <c r="G1607" i="540"/>
  <c r="H1607" i="540" s="1"/>
  <c r="G1606" i="540"/>
  <c r="H1606" i="540" s="1"/>
  <c r="G1605" i="540"/>
  <c r="H1605" i="540" s="1"/>
  <c r="G1604" i="540"/>
  <c r="H1604" i="540" s="1"/>
  <c r="G1603" i="540"/>
  <c r="H1603" i="540" s="1"/>
  <c r="G1602" i="540"/>
  <c r="H1602" i="540" s="1"/>
  <c r="G1601" i="540"/>
  <c r="H1601" i="540" s="1"/>
  <c r="G1600" i="540"/>
  <c r="H1600" i="540" s="1"/>
  <c r="G1599" i="540"/>
  <c r="H1599" i="540" s="1"/>
  <c r="G1598" i="540"/>
  <c r="H1598" i="540" s="1"/>
  <c r="G1597" i="540"/>
  <c r="H1597" i="540" s="1"/>
  <c r="G1596" i="540"/>
  <c r="H1596" i="540" s="1"/>
  <c r="G1595" i="540"/>
  <c r="H1595" i="540" s="1"/>
  <c r="G1594" i="540"/>
  <c r="H1594" i="540" s="1"/>
  <c r="G1593" i="540"/>
  <c r="H1593" i="540" s="1"/>
  <c r="G1592" i="540"/>
  <c r="H1592" i="540" s="1"/>
  <c r="G1591" i="540"/>
  <c r="H1591" i="540" s="1"/>
  <c r="G1590" i="540"/>
  <c r="H1590" i="540" s="1"/>
  <c r="G1589" i="540"/>
  <c r="H1589" i="540" s="1"/>
  <c r="G1588" i="540"/>
  <c r="H1588" i="540" s="1"/>
  <c r="G1587" i="540"/>
  <c r="H1587" i="540" s="1"/>
  <c r="G1586" i="540"/>
  <c r="H1586" i="540" s="1"/>
  <c r="G1585" i="540"/>
  <c r="H1585" i="540" s="1"/>
  <c r="G1584" i="540"/>
  <c r="H1584" i="540" s="1"/>
  <c r="G1583" i="540"/>
  <c r="H1583" i="540" s="1"/>
  <c r="G1582" i="540"/>
  <c r="H1582" i="540" s="1"/>
  <c r="G1581" i="540"/>
  <c r="H1581" i="540" s="1"/>
  <c r="G1580" i="540"/>
  <c r="H1580" i="540" s="1"/>
  <c r="G1579" i="540"/>
  <c r="H1579" i="540" s="1"/>
  <c r="G1578" i="540"/>
  <c r="H1578" i="540" s="1"/>
  <c r="G1577" i="540"/>
  <c r="H1577" i="540" s="1"/>
  <c r="G1576" i="540"/>
  <c r="H1576" i="540" s="1"/>
  <c r="G1575" i="540"/>
  <c r="H1575" i="540" s="1"/>
  <c r="G1574" i="540"/>
  <c r="H1574" i="540" s="1"/>
  <c r="G1573" i="540"/>
  <c r="H1573" i="540" s="1"/>
  <c r="G1572" i="540"/>
  <c r="H1572" i="540" s="1"/>
  <c r="G1571" i="540"/>
  <c r="H1571" i="540" s="1"/>
  <c r="G1570" i="540"/>
  <c r="H1570" i="540" s="1"/>
  <c r="G1569" i="540"/>
  <c r="H1569" i="540" s="1"/>
  <c r="G1568" i="540"/>
  <c r="H1568" i="540" s="1"/>
  <c r="G1567" i="540"/>
  <c r="H1567" i="540" s="1"/>
  <c r="G1566" i="540"/>
  <c r="H1566" i="540" s="1"/>
  <c r="G1565" i="540"/>
  <c r="H1565" i="540" s="1"/>
  <c r="G1564" i="540"/>
  <c r="H1564" i="540" s="1"/>
  <c r="G1563" i="540"/>
  <c r="H1563" i="540" s="1"/>
  <c r="G1562" i="540"/>
  <c r="H1562" i="540" s="1"/>
  <c r="G1561" i="540"/>
  <c r="H1561" i="540" s="1"/>
  <c r="G1560" i="540"/>
  <c r="H1560" i="540" s="1"/>
  <c r="G1559" i="540"/>
  <c r="H1559" i="540" s="1"/>
  <c r="G1558" i="540"/>
  <c r="H1558" i="540" s="1"/>
  <c r="G1557" i="540"/>
  <c r="H1557" i="540" s="1"/>
  <c r="G1556" i="540"/>
  <c r="H1556" i="540" s="1"/>
  <c r="G1555" i="540"/>
  <c r="H1555" i="540" s="1"/>
  <c r="G1554" i="540"/>
  <c r="H1554" i="540" s="1"/>
  <c r="G1553" i="540"/>
  <c r="H1553" i="540" s="1"/>
  <c r="G1552" i="540"/>
  <c r="H1552" i="540" s="1"/>
  <c r="G1551" i="540"/>
  <c r="H1551" i="540" s="1"/>
  <c r="G1550" i="540"/>
  <c r="H1550" i="540" s="1"/>
  <c r="G1549" i="540"/>
  <c r="H1549" i="540" s="1"/>
  <c r="G1548" i="540"/>
  <c r="H1548" i="540" s="1"/>
  <c r="G1547" i="540"/>
  <c r="H1547" i="540" s="1"/>
  <c r="G1546" i="540"/>
  <c r="H1546" i="540" s="1"/>
  <c r="G1545" i="540"/>
  <c r="H1545" i="540" s="1"/>
  <c r="G1544" i="540"/>
  <c r="H1544" i="540" s="1"/>
  <c r="G1543" i="540"/>
  <c r="H1543" i="540" s="1"/>
  <c r="G1542" i="540"/>
  <c r="H1542" i="540" s="1"/>
  <c r="G1541" i="540"/>
  <c r="H1541" i="540" s="1"/>
  <c r="G1540" i="540"/>
  <c r="H1540" i="540" s="1"/>
  <c r="G1539" i="540"/>
  <c r="H1539" i="540" s="1"/>
  <c r="G1538" i="540"/>
  <c r="H1538" i="540" s="1"/>
  <c r="G1537" i="540"/>
  <c r="H1537" i="540" s="1"/>
  <c r="G1536" i="540"/>
  <c r="H1536" i="540" s="1"/>
  <c r="G1535" i="540"/>
  <c r="H1535" i="540" s="1"/>
  <c r="G1534" i="540"/>
  <c r="H1534" i="540" s="1"/>
  <c r="G1533" i="540"/>
  <c r="H1533" i="540" s="1"/>
  <c r="G1532" i="540"/>
  <c r="H1532" i="540" s="1"/>
  <c r="G1531" i="540"/>
  <c r="H1531" i="540" s="1"/>
  <c r="G1530" i="540"/>
  <c r="H1530" i="540" s="1"/>
  <c r="G1529" i="540"/>
  <c r="H1529" i="540" s="1"/>
  <c r="G1528" i="540"/>
  <c r="H1528" i="540" s="1"/>
  <c r="G1527" i="540"/>
  <c r="H1527" i="540" s="1"/>
  <c r="G1526" i="540"/>
  <c r="H1526" i="540" s="1"/>
  <c r="G1525" i="540"/>
  <c r="H1525" i="540" s="1"/>
  <c r="G1524" i="540"/>
  <c r="H1524" i="540" s="1"/>
  <c r="G1523" i="540"/>
  <c r="H1523" i="540" s="1"/>
  <c r="G1522" i="540"/>
  <c r="H1522" i="540" s="1"/>
  <c r="G1521" i="540"/>
  <c r="H1521" i="540" s="1"/>
  <c r="G1520" i="540"/>
  <c r="H1520" i="540" s="1"/>
  <c r="G1519" i="540"/>
  <c r="H1519" i="540" s="1"/>
  <c r="G1518" i="540"/>
  <c r="H1518" i="540" s="1"/>
  <c r="G1517" i="540"/>
  <c r="H1517" i="540" s="1"/>
  <c r="G1516" i="540"/>
  <c r="H1516" i="540" s="1"/>
  <c r="G1515" i="540"/>
  <c r="H1515" i="540" s="1"/>
  <c r="G1514" i="540"/>
  <c r="H1514" i="540" s="1"/>
  <c r="G1513" i="540"/>
  <c r="H1513" i="540" s="1"/>
  <c r="G1512" i="540"/>
  <c r="H1512" i="540" s="1"/>
  <c r="G1511" i="540"/>
  <c r="H1511" i="540" s="1"/>
  <c r="G1510" i="540"/>
  <c r="H1510" i="540" s="1"/>
  <c r="G1509" i="540"/>
  <c r="H1509" i="540" s="1"/>
  <c r="G1508" i="540"/>
  <c r="H1508" i="540" s="1"/>
  <c r="G1507" i="540"/>
  <c r="H1507" i="540" s="1"/>
  <c r="G1506" i="540"/>
  <c r="H1506" i="540" s="1"/>
  <c r="G1505" i="540"/>
  <c r="H1505" i="540" s="1"/>
  <c r="G1504" i="540"/>
  <c r="H1504" i="540" s="1"/>
  <c r="G1503" i="540"/>
  <c r="H1503" i="540" s="1"/>
  <c r="G1502" i="540"/>
  <c r="H1502" i="540" s="1"/>
  <c r="G1501" i="540"/>
  <c r="H1501" i="540" s="1"/>
  <c r="G1500" i="540"/>
  <c r="H1500" i="540" s="1"/>
  <c r="G1499" i="540"/>
  <c r="H1499" i="540" s="1"/>
  <c r="G1498" i="540"/>
  <c r="H1498" i="540" s="1"/>
  <c r="G1497" i="540"/>
  <c r="H1497" i="540" s="1"/>
  <c r="G1496" i="540"/>
  <c r="H1496" i="540" s="1"/>
  <c r="G1495" i="540"/>
  <c r="H1495" i="540" s="1"/>
  <c r="G1494" i="540"/>
  <c r="H1494" i="540" s="1"/>
  <c r="G1493" i="540"/>
  <c r="H1493" i="540" s="1"/>
  <c r="G1492" i="540"/>
  <c r="H1492" i="540" s="1"/>
  <c r="G1491" i="540"/>
  <c r="H1491" i="540" s="1"/>
  <c r="G1490" i="540"/>
  <c r="H1490" i="540" s="1"/>
  <c r="G1489" i="540"/>
  <c r="H1489" i="540" s="1"/>
  <c r="G1488" i="540"/>
  <c r="H1488" i="540" s="1"/>
  <c r="G1487" i="540"/>
  <c r="H1487" i="540" s="1"/>
  <c r="G1486" i="540"/>
  <c r="H1486" i="540" s="1"/>
  <c r="G1485" i="540"/>
  <c r="H1485" i="540" s="1"/>
  <c r="G1484" i="540"/>
  <c r="H1484" i="540" s="1"/>
  <c r="G1483" i="540"/>
  <c r="H1483" i="540" s="1"/>
  <c r="G1482" i="540"/>
  <c r="H1482" i="540" s="1"/>
  <c r="G1481" i="540"/>
  <c r="H1481" i="540" s="1"/>
  <c r="G1480" i="540"/>
  <c r="H1480" i="540" s="1"/>
  <c r="G1479" i="540"/>
  <c r="H1479" i="540" s="1"/>
  <c r="G1478" i="540"/>
  <c r="H1478" i="540" s="1"/>
  <c r="G1477" i="540"/>
  <c r="H1477" i="540" s="1"/>
  <c r="G1476" i="540"/>
  <c r="H1476" i="540" s="1"/>
  <c r="G1475" i="540"/>
  <c r="H1475" i="540" s="1"/>
  <c r="G1474" i="540"/>
  <c r="H1474" i="540" s="1"/>
  <c r="G1473" i="540"/>
  <c r="H1473" i="540" s="1"/>
  <c r="G1472" i="540"/>
  <c r="H1472" i="540" s="1"/>
  <c r="G1471" i="540"/>
  <c r="H1471" i="540" s="1"/>
  <c r="G1470" i="540"/>
  <c r="H1470" i="540" s="1"/>
  <c r="G1469" i="540"/>
  <c r="H1469" i="540" s="1"/>
  <c r="G1468" i="540"/>
  <c r="H1468" i="540" s="1"/>
  <c r="G1467" i="540"/>
  <c r="H1467" i="540" s="1"/>
  <c r="G1466" i="540"/>
  <c r="H1466" i="540" s="1"/>
  <c r="G1465" i="540"/>
  <c r="H1465" i="540" s="1"/>
  <c r="G1464" i="540"/>
  <c r="H1464" i="540" s="1"/>
  <c r="G1463" i="540"/>
  <c r="H1463" i="540" s="1"/>
  <c r="G1462" i="540"/>
  <c r="H1462" i="540" s="1"/>
  <c r="G1461" i="540"/>
  <c r="H1461" i="540" s="1"/>
  <c r="G1460" i="540"/>
  <c r="H1460" i="540" s="1"/>
  <c r="G1459" i="540"/>
  <c r="H1459" i="540" s="1"/>
  <c r="G1458" i="540"/>
  <c r="H1458" i="540" s="1"/>
  <c r="G1457" i="540"/>
  <c r="H1457" i="540" s="1"/>
  <c r="G1456" i="540"/>
  <c r="H1456" i="540" s="1"/>
  <c r="G1455" i="540"/>
  <c r="H1455" i="540" s="1"/>
  <c r="G1454" i="540"/>
  <c r="H1454" i="540" s="1"/>
  <c r="G1453" i="540"/>
  <c r="H1453" i="540" s="1"/>
  <c r="G1452" i="540"/>
  <c r="H1452" i="540" s="1"/>
  <c r="G1451" i="540"/>
  <c r="H1451" i="540" s="1"/>
  <c r="G1450" i="540"/>
  <c r="H1450" i="540" s="1"/>
  <c r="G1449" i="540"/>
  <c r="H1449" i="540" s="1"/>
  <c r="G1448" i="540"/>
  <c r="H1448" i="540" s="1"/>
  <c r="G1447" i="540"/>
  <c r="H1447" i="540" s="1"/>
  <c r="G1446" i="540"/>
  <c r="H1446" i="540" s="1"/>
  <c r="G1445" i="540"/>
  <c r="H1445" i="540" s="1"/>
  <c r="G1444" i="540"/>
  <c r="H1444" i="540" s="1"/>
  <c r="G1443" i="540"/>
  <c r="H1443" i="540" s="1"/>
  <c r="G1442" i="540"/>
  <c r="H1442" i="540" s="1"/>
  <c r="G1441" i="540"/>
  <c r="H1441" i="540" s="1"/>
  <c r="G1440" i="540"/>
  <c r="H1440" i="540" s="1"/>
  <c r="G1439" i="540"/>
  <c r="H1439" i="540" s="1"/>
  <c r="G1438" i="540"/>
  <c r="H1438" i="540" s="1"/>
  <c r="G1437" i="540"/>
  <c r="H1437" i="540" s="1"/>
  <c r="G1436" i="540"/>
  <c r="H1436" i="540" s="1"/>
  <c r="G1435" i="540"/>
  <c r="H1435" i="540" s="1"/>
  <c r="G1434" i="540"/>
  <c r="H1434" i="540" s="1"/>
  <c r="G1433" i="540"/>
  <c r="H1433" i="540" s="1"/>
  <c r="G1432" i="540"/>
  <c r="H1432" i="540" s="1"/>
  <c r="G1431" i="540"/>
  <c r="H1431" i="540" s="1"/>
  <c r="G1430" i="540"/>
  <c r="H1430" i="540" s="1"/>
  <c r="G1429" i="540"/>
  <c r="H1429" i="540" s="1"/>
  <c r="G1428" i="540"/>
  <c r="H1428" i="540" s="1"/>
  <c r="G1427" i="540"/>
  <c r="H1427" i="540" s="1"/>
  <c r="G1426" i="540"/>
  <c r="H1426" i="540" s="1"/>
  <c r="G1425" i="540"/>
  <c r="H1425" i="540" s="1"/>
  <c r="G1424" i="540"/>
  <c r="H1424" i="540" s="1"/>
  <c r="G1423" i="540"/>
  <c r="H1423" i="540" s="1"/>
  <c r="G1422" i="540"/>
  <c r="H1422" i="540" s="1"/>
  <c r="G1421" i="540"/>
  <c r="H1421" i="540" s="1"/>
  <c r="G1420" i="540"/>
  <c r="H1420" i="540" s="1"/>
  <c r="G1419" i="540"/>
  <c r="H1419" i="540" s="1"/>
  <c r="G1418" i="540"/>
  <c r="H1418" i="540" s="1"/>
  <c r="G1417" i="540"/>
  <c r="H1417" i="540" s="1"/>
  <c r="G1416" i="540"/>
  <c r="H1416" i="540" s="1"/>
  <c r="G1415" i="540"/>
  <c r="H1415" i="540" s="1"/>
  <c r="G1414" i="540"/>
  <c r="H1414" i="540" s="1"/>
  <c r="G1413" i="540"/>
  <c r="H1413" i="540" s="1"/>
  <c r="G1412" i="540"/>
  <c r="H1412" i="540" s="1"/>
  <c r="G1411" i="540"/>
  <c r="H1411" i="540" s="1"/>
  <c r="G1410" i="540"/>
  <c r="H1410" i="540" s="1"/>
  <c r="G1409" i="540"/>
  <c r="H1409" i="540" s="1"/>
  <c r="G1408" i="540"/>
  <c r="H1408" i="540" s="1"/>
  <c r="G1407" i="540"/>
  <c r="H1407" i="540" s="1"/>
  <c r="G1406" i="540"/>
  <c r="H1406" i="540" s="1"/>
  <c r="G1405" i="540"/>
  <c r="H1405" i="540" s="1"/>
  <c r="G1404" i="540"/>
  <c r="H1404" i="540" s="1"/>
  <c r="G1403" i="540"/>
  <c r="H1403" i="540" s="1"/>
  <c r="G1402" i="540"/>
  <c r="H1402" i="540" s="1"/>
  <c r="G1401" i="540"/>
  <c r="H1401" i="540" s="1"/>
  <c r="G1400" i="540"/>
  <c r="H1400" i="540" s="1"/>
  <c r="G1399" i="540"/>
  <c r="H1399" i="540" s="1"/>
  <c r="G1398" i="540"/>
  <c r="H1398" i="540" s="1"/>
  <c r="G1397" i="540"/>
  <c r="H1397" i="540" s="1"/>
  <c r="G1396" i="540"/>
  <c r="H1396" i="540" s="1"/>
  <c r="G1395" i="540"/>
  <c r="H1395" i="540" s="1"/>
  <c r="G1394" i="540"/>
  <c r="H1394" i="540" s="1"/>
  <c r="G1393" i="540"/>
  <c r="H1393" i="540" s="1"/>
  <c r="G1392" i="540"/>
  <c r="H1392" i="540" s="1"/>
  <c r="G1391" i="540"/>
  <c r="H1391" i="540" s="1"/>
  <c r="G1390" i="540"/>
  <c r="H1390" i="540" s="1"/>
  <c r="G1389" i="540"/>
  <c r="H1389" i="540" s="1"/>
  <c r="G1388" i="540"/>
  <c r="H1388" i="540" s="1"/>
  <c r="G1387" i="540"/>
  <c r="H1387" i="540" s="1"/>
  <c r="G1386" i="540"/>
  <c r="H1386" i="540" s="1"/>
  <c r="G1385" i="540"/>
  <c r="H1385" i="540" s="1"/>
  <c r="G1384" i="540"/>
  <c r="H1384" i="540" s="1"/>
  <c r="G1383" i="540"/>
  <c r="H1383" i="540" s="1"/>
  <c r="G1382" i="540"/>
  <c r="H1382" i="540" s="1"/>
  <c r="G1381" i="540"/>
  <c r="H1381" i="540" s="1"/>
  <c r="G1380" i="540"/>
  <c r="H1380" i="540" s="1"/>
  <c r="G1379" i="540"/>
  <c r="H1379" i="540" s="1"/>
  <c r="G1378" i="540"/>
  <c r="H1378" i="540" s="1"/>
  <c r="G1377" i="540"/>
  <c r="H1377" i="540" s="1"/>
  <c r="G1376" i="540"/>
  <c r="H1376" i="540" s="1"/>
  <c r="G1375" i="540"/>
  <c r="H1375" i="540" s="1"/>
  <c r="G1374" i="540"/>
  <c r="H1374" i="540" s="1"/>
  <c r="G1373" i="540"/>
  <c r="H1373" i="540" s="1"/>
  <c r="G1372" i="540"/>
  <c r="H1372" i="540" s="1"/>
  <c r="G1371" i="540"/>
  <c r="H1371" i="540" s="1"/>
  <c r="G1370" i="540"/>
  <c r="H1370" i="540" s="1"/>
  <c r="G1369" i="540"/>
  <c r="H1369" i="540" s="1"/>
  <c r="G1368" i="540"/>
  <c r="H1368" i="540" s="1"/>
  <c r="G1367" i="540"/>
  <c r="H1367" i="540" s="1"/>
  <c r="G1366" i="540"/>
  <c r="H1366" i="540" s="1"/>
  <c r="G1365" i="540"/>
  <c r="H1365" i="540" s="1"/>
  <c r="G1364" i="540"/>
  <c r="H1364" i="540" s="1"/>
  <c r="G1363" i="540"/>
  <c r="H1363" i="540" s="1"/>
  <c r="G1362" i="540"/>
  <c r="H1362" i="540" s="1"/>
  <c r="G1361" i="540"/>
  <c r="H1361" i="540" s="1"/>
  <c r="G1360" i="540"/>
  <c r="H1360" i="540" s="1"/>
  <c r="G1359" i="540"/>
  <c r="H1359" i="540" s="1"/>
  <c r="G1358" i="540"/>
  <c r="H1358" i="540" s="1"/>
  <c r="G1357" i="540"/>
  <c r="H1357" i="540" s="1"/>
  <c r="G1356" i="540"/>
  <c r="H1356" i="540" s="1"/>
  <c r="G1355" i="540"/>
  <c r="H1355" i="540" s="1"/>
  <c r="G1354" i="540"/>
  <c r="H1354" i="540" s="1"/>
  <c r="G1353" i="540"/>
  <c r="H1353" i="540" s="1"/>
  <c r="G1352" i="540"/>
  <c r="H1352" i="540" s="1"/>
  <c r="G1351" i="540"/>
  <c r="H1351" i="540" s="1"/>
  <c r="G1350" i="540"/>
  <c r="H1350" i="540" s="1"/>
  <c r="G1349" i="540"/>
  <c r="H1349" i="540" s="1"/>
  <c r="G1348" i="540"/>
  <c r="H1348" i="540" s="1"/>
  <c r="G1347" i="540"/>
  <c r="H1347" i="540" s="1"/>
  <c r="G1346" i="540"/>
  <c r="H1346" i="540" s="1"/>
  <c r="G1345" i="540"/>
  <c r="H1345" i="540" s="1"/>
  <c r="G1344" i="540"/>
  <c r="H1344" i="540" s="1"/>
  <c r="G1343" i="540"/>
  <c r="H1343" i="540" s="1"/>
  <c r="G1342" i="540"/>
  <c r="H1342" i="540" s="1"/>
  <c r="G1341" i="540"/>
  <c r="H1341" i="540" s="1"/>
  <c r="G1340" i="540"/>
  <c r="H1340" i="540" s="1"/>
  <c r="G1339" i="540"/>
  <c r="H1339" i="540" s="1"/>
  <c r="G1338" i="540"/>
  <c r="H1338" i="540" s="1"/>
  <c r="G1337" i="540"/>
  <c r="H1337" i="540" s="1"/>
  <c r="G1336" i="540"/>
  <c r="H1336" i="540" s="1"/>
  <c r="G1335" i="540"/>
  <c r="H1335" i="540" s="1"/>
  <c r="G1334" i="540"/>
  <c r="H1334" i="540" s="1"/>
  <c r="G1333" i="540"/>
  <c r="H1333" i="540" s="1"/>
  <c r="G1332" i="540"/>
  <c r="H1332" i="540" s="1"/>
  <c r="G1331" i="540"/>
  <c r="H1331" i="540" s="1"/>
  <c r="G1330" i="540"/>
  <c r="H1330" i="540" s="1"/>
  <c r="G1329" i="540"/>
  <c r="H1329" i="540" s="1"/>
  <c r="G1328" i="540"/>
  <c r="H1328" i="540" s="1"/>
  <c r="G1327" i="540"/>
  <c r="H1327" i="540" s="1"/>
  <c r="G1326" i="540"/>
  <c r="H1326" i="540" s="1"/>
  <c r="G1325" i="540"/>
  <c r="H1325" i="540" s="1"/>
  <c r="G1324" i="540"/>
  <c r="H1324" i="540" s="1"/>
  <c r="G1323" i="540"/>
  <c r="H1323" i="540" s="1"/>
  <c r="G1322" i="540"/>
  <c r="H1322" i="540" s="1"/>
  <c r="G1321" i="540"/>
  <c r="H1321" i="540" s="1"/>
  <c r="G1320" i="540"/>
  <c r="H1320" i="540" s="1"/>
  <c r="G1319" i="540"/>
  <c r="H1319" i="540" s="1"/>
  <c r="G1318" i="540"/>
  <c r="H1318" i="540" s="1"/>
  <c r="G1317" i="540"/>
  <c r="H1317" i="540" s="1"/>
  <c r="G1316" i="540"/>
  <c r="H1316" i="540" s="1"/>
  <c r="G1315" i="540"/>
  <c r="H1315" i="540" s="1"/>
  <c r="G1314" i="540"/>
  <c r="H1314" i="540" s="1"/>
  <c r="G1313" i="540"/>
  <c r="H1313" i="540" s="1"/>
  <c r="G1312" i="540"/>
  <c r="H1312" i="540" s="1"/>
  <c r="G1311" i="540"/>
  <c r="H1311" i="540" s="1"/>
  <c r="G1310" i="540"/>
  <c r="H1310" i="540" s="1"/>
  <c r="G1309" i="540"/>
  <c r="H1309" i="540" s="1"/>
  <c r="G1308" i="540"/>
  <c r="H1308" i="540" s="1"/>
  <c r="G1307" i="540"/>
  <c r="H1307" i="540" s="1"/>
  <c r="G1306" i="540"/>
  <c r="H1306" i="540" s="1"/>
  <c r="G1305" i="540"/>
  <c r="H1305" i="540" s="1"/>
  <c r="G1304" i="540"/>
  <c r="H1304" i="540" s="1"/>
  <c r="G1303" i="540"/>
  <c r="H1303" i="540" s="1"/>
  <c r="G1302" i="540"/>
  <c r="H1302" i="540" s="1"/>
  <c r="G1301" i="540"/>
  <c r="H1301" i="540" s="1"/>
  <c r="G1300" i="540"/>
  <c r="H1300" i="540" s="1"/>
  <c r="G1299" i="540"/>
  <c r="H1299" i="540" s="1"/>
  <c r="G1298" i="540"/>
  <c r="H1298" i="540" s="1"/>
  <c r="G1297" i="540"/>
  <c r="H1297" i="540" s="1"/>
  <c r="G1296" i="540"/>
  <c r="H1296" i="540" s="1"/>
  <c r="G1295" i="540"/>
  <c r="H1295" i="540" s="1"/>
  <c r="G1294" i="540"/>
  <c r="H1294" i="540" s="1"/>
  <c r="G1293" i="540"/>
  <c r="H1293" i="540" s="1"/>
  <c r="G1292" i="540"/>
  <c r="H1292" i="540" s="1"/>
  <c r="G1291" i="540"/>
  <c r="H1291" i="540" s="1"/>
  <c r="G1290" i="540"/>
  <c r="H1290" i="540" s="1"/>
  <c r="G1289" i="540"/>
  <c r="H1289" i="540" s="1"/>
  <c r="G1288" i="540"/>
  <c r="H1288" i="540" s="1"/>
  <c r="G1287" i="540"/>
  <c r="H1287" i="540" s="1"/>
  <c r="G1286" i="540"/>
  <c r="H1286" i="540" s="1"/>
  <c r="G1285" i="540"/>
  <c r="H1285" i="540" s="1"/>
  <c r="G1284" i="540"/>
  <c r="H1284" i="540" s="1"/>
  <c r="G1283" i="540"/>
  <c r="H1283" i="540" s="1"/>
  <c r="G1282" i="540"/>
  <c r="H1282" i="540" s="1"/>
  <c r="G1281" i="540"/>
  <c r="H1281" i="540" s="1"/>
  <c r="G1280" i="540"/>
  <c r="H1280" i="540" s="1"/>
  <c r="G1279" i="540"/>
  <c r="H1279" i="540" s="1"/>
  <c r="G1278" i="540"/>
  <c r="H1278" i="540" s="1"/>
  <c r="G1277" i="540"/>
  <c r="H1277" i="540" s="1"/>
  <c r="G1276" i="540"/>
  <c r="H1276" i="540" s="1"/>
  <c r="G1275" i="540"/>
  <c r="H1275" i="540" s="1"/>
  <c r="G1274" i="540"/>
  <c r="H1274" i="540" s="1"/>
  <c r="G1273" i="540"/>
  <c r="H1273" i="540" s="1"/>
  <c r="G1272" i="540"/>
  <c r="H1272" i="540" s="1"/>
  <c r="G1271" i="540"/>
  <c r="H1271" i="540" s="1"/>
  <c r="G1270" i="540"/>
  <c r="H1270" i="540" s="1"/>
  <c r="G1269" i="540"/>
  <c r="H1269" i="540" s="1"/>
  <c r="G1268" i="540"/>
  <c r="H1268" i="540" s="1"/>
  <c r="G1267" i="540"/>
  <c r="H1267" i="540" s="1"/>
  <c r="G1266" i="540"/>
  <c r="H1266" i="540" s="1"/>
  <c r="G1265" i="540"/>
  <c r="H1265" i="540" s="1"/>
  <c r="G1264" i="540"/>
  <c r="H1264" i="540" s="1"/>
  <c r="G1263" i="540"/>
  <c r="H1263" i="540" s="1"/>
  <c r="G1262" i="540"/>
  <c r="H1262" i="540" s="1"/>
  <c r="G1261" i="540"/>
  <c r="H1261" i="540" s="1"/>
  <c r="G1260" i="540"/>
  <c r="H1260" i="540" s="1"/>
  <c r="G1259" i="540"/>
  <c r="H1259" i="540" s="1"/>
  <c r="G1258" i="540"/>
  <c r="H1258" i="540" s="1"/>
  <c r="G1257" i="540"/>
  <c r="H1257" i="540" s="1"/>
  <c r="G1256" i="540"/>
  <c r="H1256" i="540" s="1"/>
  <c r="G1255" i="540"/>
  <c r="H1255" i="540" s="1"/>
  <c r="G1254" i="540"/>
  <c r="H1254" i="540" s="1"/>
  <c r="G1253" i="540"/>
  <c r="H1253" i="540" s="1"/>
  <c r="G1252" i="540"/>
  <c r="H1252" i="540" s="1"/>
  <c r="G1251" i="540"/>
  <c r="H1251" i="540" s="1"/>
  <c r="G1250" i="540"/>
  <c r="H1250" i="540" s="1"/>
  <c r="G1249" i="540"/>
  <c r="H1249" i="540" s="1"/>
  <c r="G1248" i="540"/>
  <c r="H1248" i="540" s="1"/>
  <c r="G1247" i="540"/>
  <c r="H1247" i="540" s="1"/>
  <c r="G1246" i="540"/>
  <c r="H1246" i="540" s="1"/>
  <c r="G1245" i="540"/>
  <c r="H1245" i="540" s="1"/>
  <c r="G1244" i="540"/>
  <c r="H1244" i="540" s="1"/>
  <c r="G1243" i="540"/>
  <c r="H1243" i="540" s="1"/>
  <c r="G1242" i="540"/>
  <c r="H1242" i="540" s="1"/>
  <c r="G1241" i="540"/>
  <c r="H1241" i="540" s="1"/>
  <c r="G1240" i="540"/>
  <c r="H1240" i="540" s="1"/>
  <c r="G1239" i="540"/>
  <c r="H1239" i="540" s="1"/>
  <c r="G1238" i="540"/>
  <c r="H1238" i="540" s="1"/>
  <c r="G1237" i="540"/>
  <c r="H1237" i="540" s="1"/>
  <c r="G1236" i="540"/>
  <c r="H1236" i="540" s="1"/>
  <c r="G1235" i="540"/>
  <c r="H1235" i="540" s="1"/>
  <c r="G1234" i="540"/>
  <c r="H1234" i="540" s="1"/>
  <c r="G1233" i="540"/>
  <c r="H1233" i="540" s="1"/>
  <c r="G1232" i="540"/>
  <c r="H1232" i="540" s="1"/>
  <c r="G1231" i="540"/>
  <c r="H1231" i="540" s="1"/>
  <c r="G1230" i="540"/>
  <c r="H1230" i="540" s="1"/>
  <c r="G1229" i="540"/>
  <c r="H1229" i="540" s="1"/>
  <c r="G1228" i="540"/>
  <c r="H1228" i="540" s="1"/>
  <c r="G1227" i="540"/>
  <c r="H1227" i="540" s="1"/>
  <c r="G1226" i="540"/>
  <c r="H1226" i="540" s="1"/>
  <c r="G1225" i="540"/>
  <c r="H1225" i="540" s="1"/>
  <c r="G1224" i="540"/>
  <c r="H1224" i="540" s="1"/>
  <c r="G1223" i="540"/>
  <c r="H1223" i="540" s="1"/>
  <c r="G1222" i="540"/>
  <c r="H1222" i="540" s="1"/>
  <c r="G1221" i="540"/>
  <c r="H1221" i="540" s="1"/>
  <c r="G1220" i="540"/>
  <c r="H1220" i="540" s="1"/>
  <c r="G1219" i="540"/>
  <c r="H1219" i="540" s="1"/>
  <c r="G1218" i="540"/>
  <c r="H1218" i="540" s="1"/>
  <c r="G1217" i="540"/>
  <c r="H1217" i="540" s="1"/>
  <c r="G1216" i="540"/>
  <c r="H1216" i="540" s="1"/>
  <c r="G1215" i="540"/>
  <c r="H1215" i="540" s="1"/>
  <c r="G1214" i="540"/>
  <c r="H1214" i="540" s="1"/>
  <c r="G1213" i="540"/>
  <c r="H1213" i="540" s="1"/>
  <c r="G1212" i="540"/>
  <c r="H1212" i="540" s="1"/>
  <c r="G1211" i="540"/>
  <c r="H1211" i="540" s="1"/>
  <c r="G1210" i="540"/>
  <c r="H1210" i="540" s="1"/>
  <c r="G1209" i="540"/>
  <c r="H1209" i="540" s="1"/>
  <c r="G1208" i="540"/>
  <c r="H1208" i="540" s="1"/>
  <c r="G1207" i="540"/>
  <c r="H1207" i="540" s="1"/>
  <c r="G1206" i="540"/>
  <c r="H1206" i="540" s="1"/>
  <c r="G1205" i="540"/>
  <c r="H1205" i="540" s="1"/>
  <c r="G1204" i="540"/>
  <c r="H1204" i="540" s="1"/>
  <c r="G1203" i="540"/>
  <c r="H1203" i="540" s="1"/>
  <c r="G1202" i="540"/>
  <c r="H1202" i="540" s="1"/>
  <c r="G1201" i="540"/>
  <c r="H1201" i="540" s="1"/>
  <c r="G1200" i="540"/>
  <c r="H1200" i="540" s="1"/>
  <c r="G1199" i="540"/>
  <c r="H1199" i="540" s="1"/>
  <c r="G1198" i="540"/>
  <c r="H1198" i="540" s="1"/>
  <c r="G1197" i="540"/>
  <c r="H1197" i="540" s="1"/>
  <c r="G1196" i="540"/>
  <c r="H1196" i="540" s="1"/>
  <c r="G1195" i="540"/>
  <c r="H1195" i="540" s="1"/>
  <c r="G1194" i="540"/>
  <c r="H1194" i="540" s="1"/>
  <c r="G1193" i="540"/>
  <c r="H1193" i="540" s="1"/>
  <c r="G1192" i="540"/>
  <c r="H1192" i="540" s="1"/>
  <c r="G1191" i="540"/>
  <c r="H1191" i="540" s="1"/>
  <c r="G1190" i="540"/>
  <c r="H1190" i="540" s="1"/>
  <c r="G1189" i="540"/>
  <c r="H1189" i="540" s="1"/>
  <c r="G1188" i="540"/>
  <c r="H1188" i="540" s="1"/>
  <c r="G1187" i="540"/>
  <c r="H1187" i="540" s="1"/>
  <c r="G1186" i="540"/>
  <c r="H1186" i="540" s="1"/>
  <c r="G1185" i="540"/>
  <c r="H1185" i="540" s="1"/>
  <c r="G1184" i="540"/>
  <c r="H1184" i="540" s="1"/>
  <c r="G1183" i="540"/>
  <c r="H1183" i="540" s="1"/>
  <c r="G1182" i="540"/>
  <c r="H1182" i="540" s="1"/>
  <c r="G1181" i="540"/>
  <c r="H1181" i="540" s="1"/>
  <c r="G1180" i="540"/>
  <c r="H1180" i="540" s="1"/>
  <c r="G1179" i="540"/>
  <c r="H1179" i="540" s="1"/>
  <c r="G1178" i="540"/>
  <c r="H1178" i="540" s="1"/>
  <c r="G1177" i="540"/>
  <c r="H1177" i="540" s="1"/>
  <c r="G1176" i="540"/>
  <c r="H1176" i="540" s="1"/>
  <c r="G1175" i="540"/>
  <c r="H1175" i="540" s="1"/>
  <c r="G1174" i="540"/>
  <c r="H1174" i="540" s="1"/>
  <c r="G1173" i="540"/>
  <c r="H1173" i="540" s="1"/>
  <c r="G1172" i="540"/>
  <c r="H1172" i="540" s="1"/>
  <c r="G1171" i="540"/>
  <c r="H1171" i="540" s="1"/>
  <c r="G1170" i="540"/>
  <c r="H1170" i="540" s="1"/>
  <c r="G1169" i="540"/>
  <c r="H1169" i="540" s="1"/>
  <c r="G1168" i="540"/>
  <c r="H1168" i="540" s="1"/>
  <c r="G1167" i="540"/>
  <c r="H1167" i="540" s="1"/>
  <c r="G1166" i="540"/>
  <c r="H1166" i="540" s="1"/>
  <c r="G1165" i="540"/>
  <c r="H1165" i="540" s="1"/>
  <c r="G1164" i="540"/>
  <c r="H1164" i="540" s="1"/>
  <c r="G1163" i="540"/>
  <c r="H1163" i="540" s="1"/>
  <c r="G1162" i="540"/>
  <c r="H1162" i="540" s="1"/>
  <c r="G1161" i="540"/>
  <c r="H1161" i="540" s="1"/>
  <c r="G1160" i="540"/>
  <c r="H1160" i="540" s="1"/>
  <c r="G1159" i="540"/>
  <c r="H1159" i="540" s="1"/>
  <c r="G1158" i="540"/>
  <c r="H1158" i="540" s="1"/>
  <c r="G1157" i="540"/>
  <c r="H1157" i="540" s="1"/>
  <c r="G1156" i="540"/>
  <c r="H1156" i="540" s="1"/>
  <c r="G1155" i="540"/>
  <c r="H1155" i="540" s="1"/>
  <c r="G1154" i="540"/>
  <c r="H1154" i="540" s="1"/>
  <c r="G1153" i="540"/>
  <c r="H1153" i="540" s="1"/>
  <c r="G1152" i="540"/>
  <c r="H1152" i="540" s="1"/>
  <c r="G1151" i="540"/>
  <c r="H1151" i="540" s="1"/>
  <c r="G1150" i="540"/>
  <c r="H1150" i="540" s="1"/>
  <c r="G1149" i="540"/>
  <c r="H1149" i="540" s="1"/>
  <c r="G1148" i="540"/>
  <c r="H1148" i="540" s="1"/>
  <c r="G1147" i="540"/>
  <c r="H1147" i="540" s="1"/>
  <c r="G1146" i="540"/>
  <c r="H1146" i="540" s="1"/>
  <c r="G1145" i="540"/>
  <c r="H1145" i="540" s="1"/>
  <c r="G1144" i="540"/>
  <c r="H1144" i="540" s="1"/>
  <c r="G1143" i="540"/>
  <c r="H1143" i="540" s="1"/>
  <c r="G1142" i="540"/>
  <c r="H1142" i="540" s="1"/>
  <c r="G1141" i="540"/>
  <c r="H1141" i="540" s="1"/>
  <c r="G1140" i="540"/>
  <c r="H1140" i="540" s="1"/>
  <c r="G1139" i="540"/>
  <c r="H1139" i="540" s="1"/>
  <c r="G1138" i="540"/>
  <c r="H1138" i="540" s="1"/>
  <c r="G1137" i="540"/>
  <c r="H1137" i="540" s="1"/>
  <c r="G1136" i="540"/>
  <c r="H1136" i="540" s="1"/>
  <c r="G1135" i="540"/>
  <c r="H1135" i="540" s="1"/>
  <c r="G1134" i="540"/>
  <c r="H1134" i="540" s="1"/>
  <c r="G1133" i="540"/>
  <c r="H1133" i="540" s="1"/>
  <c r="G1132" i="540"/>
  <c r="H1132" i="540" s="1"/>
  <c r="G1131" i="540"/>
  <c r="H1131" i="540" s="1"/>
  <c r="G1130" i="540"/>
  <c r="H1130" i="540" s="1"/>
  <c r="G1129" i="540"/>
  <c r="H1129" i="540" s="1"/>
  <c r="G1128" i="540"/>
  <c r="H1128" i="540" s="1"/>
  <c r="G1127" i="540"/>
  <c r="H1127" i="540" s="1"/>
  <c r="G1126" i="540"/>
  <c r="H1126" i="540" s="1"/>
  <c r="G1125" i="540"/>
  <c r="H1125" i="540" s="1"/>
  <c r="G1124" i="540"/>
  <c r="H1124" i="540" s="1"/>
  <c r="G1123" i="540"/>
  <c r="H1123" i="540" s="1"/>
  <c r="G1122" i="540"/>
  <c r="H1122" i="540" s="1"/>
  <c r="G1121" i="540"/>
  <c r="H1121" i="540" s="1"/>
  <c r="G1120" i="540"/>
  <c r="H1120" i="540" s="1"/>
  <c r="G1119" i="540"/>
  <c r="H1119" i="540" s="1"/>
  <c r="G1118" i="540"/>
  <c r="H1118" i="540" s="1"/>
  <c r="G1117" i="540"/>
  <c r="H1117" i="540" s="1"/>
  <c r="G1116" i="540"/>
  <c r="H1116" i="540" s="1"/>
  <c r="G1115" i="540"/>
  <c r="H1115" i="540" s="1"/>
  <c r="G1114" i="540"/>
  <c r="H1114" i="540" s="1"/>
  <c r="G1113" i="540"/>
  <c r="H1113" i="540" s="1"/>
  <c r="G1112" i="540"/>
  <c r="H1112" i="540" s="1"/>
  <c r="G1111" i="540"/>
  <c r="H1111" i="540" s="1"/>
  <c r="G1110" i="540"/>
  <c r="H1110" i="540" s="1"/>
  <c r="G1109" i="540"/>
  <c r="H1109" i="540" s="1"/>
  <c r="G1108" i="540"/>
  <c r="H1108" i="540" s="1"/>
  <c r="G1107" i="540"/>
  <c r="H1107" i="540" s="1"/>
  <c r="G1106" i="540"/>
  <c r="H1106" i="540" s="1"/>
  <c r="G1105" i="540"/>
  <c r="H1105" i="540" s="1"/>
  <c r="G1104" i="540"/>
  <c r="H1104" i="540" s="1"/>
  <c r="G1103" i="540"/>
  <c r="H1103" i="540" s="1"/>
  <c r="G1102" i="540"/>
  <c r="H1102" i="540" s="1"/>
  <c r="G1101" i="540"/>
  <c r="H1101" i="540" s="1"/>
  <c r="G1100" i="540"/>
  <c r="H1100" i="540" s="1"/>
  <c r="G1099" i="540"/>
  <c r="H1099" i="540" s="1"/>
  <c r="G1098" i="540"/>
  <c r="H1098" i="540" s="1"/>
  <c r="G1097" i="540"/>
  <c r="H1097" i="540" s="1"/>
  <c r="G1096" i="540"/>
  <c r="H1096" i="540" s="1"/>
  <c r="G1095" i="540"/>
  <c r="H1095" i="540" s="1"/>
  <c r="G1094" i="540"/>
  <c r="H1094" i="540" s="1"/>
  <c r="G1093" i="540"/>
  <c r="H1093" i="540" s="1"/>
  <c r="G1092" i="540"/>
  <c r="H1092" i="540" s="1"/>
  <c r="G1091" i="540"/>
  <c r="H1091" i="540" s="1"/>
  <c r="G1090" i="540"/>
  <c r="H1090" i="540" s="1"/>
  <c r="G1089" i="540"/>
  <c r="H1089" i="540" s="1"/>
  <c r="G1088" i="540"/>
  <c r="H1088" i="540" s="1"/>
  <c r="G1087" i="540"/>
  <c r="H1087" i="540" s="1"/>
  <c r="G1086" i="540"/>
  <c r="H1086" i="540" s="1"/>
  <c r="G1085" i="540"/>
  <c r="H1085" i="540" s="1"/>
  <c r="G1084" i="540"/>
  <c r="H1084" i="540" s="1"/>
  <c r="G1083" i="540"/>
  <c r="H1083" i="540" s="1"/>
  <c r="G1082" i="540"/>
  <c r="H1082" i="540" s="1"/>
  <c r="G1081" i="540"/>
  <c r="H1081" i="540" s="1"/>
  <c r="G1080" i="540"/>
  <c r="H1080" i="540" s="1"/>
  <c r="G1079" i="540"/>
  <c r="H1079" i="540" s="1"/>
  <c r="G1078" i="540"/>
  <c r="H1078" i="540" s="1"/>
  <c r="G1077" i="540"/>
  <c r="H1077" i="540" s="1"/>
  <c r="G1076" i="540"/>
  <c r="H1076" i="540" s="1"/>
  <c r="G1075" i="540"/>
  <c r="H1075" i="540" s="1"/>
  <c r="G1074" i="540"/>
  <c r="H1074" i="540" s="1"/>
  <c r="G1073" i="540"/>
  <c r="H1073" i="540" s="1"/>
  <c r="G1072" i="540"/>
  <c r="H1072" i="540" s="1"/>
  <c r="G1071" i="540"/>
  <c r="H1071" i="540" s="1"/>
  <c r="G1070" i="540"/>
  <c r="H1070" i="540" s="1"/>
  <c r="G1069" i="540"/>
  <c r="H1069" i="540" s="1"/>
  <c r="G1068" i="540"/>
  <c r="H1068" i="540" s="1"/>
  <c r="G1067" i="540"/>
  <c r="H1067" i="540" s="1"/>
  <c r="G1066" i="540"/>
  <c r="H1066" i="540" s="1"/>
  <c r="G1065" i="540"/>
  <c r="H1065" i="540" s="1"/>
  <c r="G1064" i="540"/>
  <c r="H1064" i="540" s="1"/>
  <c r="G1063" i="540"/>
  <c r="H1063" i="540" s="1"/>
  <c r="G1062" i="540"/>
  <c r="H1062" i="540" s="1"/>
  <c r="G1061" i="540"/>
  <c r="H1061" i="540" s="1"/>
  <c r="G1060" i="540"/>
  <c r="H1060" i="540" s="1"/>
  <c r="G1059" i="540"/>
  <c r="H1059" i="540" s="1"/>
  <c r="G1058" i="540"/>
  <c r="H1058" i="540" s="1"/>
  <c r="G1057" i="540"/>
  <c r="H1057" i="540" s="1"/>
  <c r="G1056" i="540"/>
  <c r="H1056" i="540" s="1"/>
  <c r="G1055" i="540"/>
  <c r="H1055" i="540" s="1"/>
  <c r="G1054" i="540"/>
  <c r="H1054" i="540" s="1"/>
  <c r="G1053" i="540"/>
  <c r="H1053" i="540" s="1"/>
  <c r="G1052" i="540"/>
  <c r="H1052" i="540" s="1"/>
  <c r="G1051" i="540"/>
  <c r="H1051" i="540" s="1"/>
  <c r="G1050" i="540"/>
  <c r="H1050" i="540" s="1"/>
  <c r="G1049" i="540"/>
  <c r="H1049" i="540" s="1"/>
  <c r="G1048" i="540"/>
  <c r="H1048" i="540" s="1"/>
  <c r="G1047" i="540"/>
  <c r="H1047" i="540" s="1"/>
  <c r="G1046" i="540"/>
  <c r="H1046" i="540" s="1"/>
  <c r="G1045" i="540"/>
  <c r="H1045" i="540" s="1"/>
  <c r="G1044" i="540"/>
  <c r="H1044" i="540" s="1"/>
  <c r="G1043" i="540"/>
  <c r="H1043" i="540" s="1"/>
  <c r="G1042" i="540"/>
  <c r="H1042" i="540" s="1"/>
  <c r="G1041" i="540"/>
  <c r="H1041" i="540" s="1"/>
  <c r="G1040" i="540"/>
  <c r="H1040" i="540" s="1"/>
  <c r="G1039" i="540"/>
  <c r="H1039" i="540" s="1"/>
  <c r="G1038" i="540"/>
  <c r="H1038" i="540" s="1"/>
  <c r="G1037" i="540"/>
  <c r="H1037" i="540" s="1"/>
  <c r="G1036" i="540"/>
  <c r="H1036" i="540" s="1"/>
  <c r="G1035" i="540"/>
  <c r="H1035" i="540" s="1"/>
  <c r="G1034" i="540"/>
  <c r="H1034" i="540" s="1"/>
  <c r="G1033" i="540"/>
  <c r="H1033" i="540" s="1"/>
  <c r="G1032" i="540"/>
  <c r="H1032" i="540" s="1"/>
  <c r="G1031" i="540"/>
  <c r="H1031" i="540" s="1"/>
  <c r="G1030" i="540"/>
  <c r="H1030" i="540" s="1"/>
  <c r="G1029" i="540"/>
  <c r="H1029" i="540" s="1"/>
  <c r="G1028" i="540"/>
  <c r="H1028" i="540" s="1"/>
  <c r="G1027" i="540"/>
  <c r="H1027" i="540" s="1"/>
  <c r="G1026" i="540"/>
  <c r="H1026" i="540" s="1"/>
  <c r="G1025" i="540"/>
  <c r="H1025" i="540" s="1"/>
  <c r="G1024" i="540"/>
  <c r="H1024" i="540" s="1"/>
  <c r="G1023" i="540"/>
  <c r="H1023" i="540" s="1"/>
  <c r="G1022" i="540"/>
  <c r="H1022" i="540" s="1"/>
  <c r="G1021" i="540"/>
  <c r="H1021" i="540" s="1"/>
  <c r="G1020" i="540"/>
  <c r="H1020" i="540" s="1"/>
  <c r="G1019" i="540"/>
  <c r="H1019" i="540" s="1"/>
  <c r="G1018" i="540"/>
  <c r="H1018" i="540" s="1"/>
  <c r="G1017" i="540"/>
  <c r="H1017" i="540" s="1"/>
  <c r="G1016" i="540"/>
  <c r="H1016" i="540" s="1"/>
  <c r="G1015" i="540"/>
  <c r="H1015" i="540" s="1"/>
  <c r="G1014" i="540"/>
  <c r="H1014" i="540" s="1"/>
  <c r="G1013" i="540"/>
  <c r="H1013" i="540" s="1"/>
  <c r="G1012" i="540"/>
  <c r="H1012" i="540" s="1"/>
  <c r="G1011" i="540"/>
  <c r="H1011" i="540" s="1"/>
  <c r="G1010" i="540"/>
  <c r="H1010" i="540" s="1"/>
  <c r="G1009" i="540"/>
  <c r="H1009" i="540" s="1"/>
  <c r="G1008" i="540"/>
  <c r="H1008" i="540" s="1"/>
  <c r="G1007" i="540"/>
  <c r="H1007" i="540" s="1"/>
  <c r="G1006" i="540"/>
  <c r="H1006" i="540" s="1"/>
  <c r="G1005" i="540"/>
  <c r="H1005" i="540" s="1"/>
  <c r="G1004" i="540"/>
  <c r="H1004" i="540" s="1"/>
  <c r="G1003" i="540"/>
  <c r="H1003" i="540" s="1"/>
  <c r="G1002" i="540"/>
  <c r="H1002" i="540" s="1"/>
  <c r="G1001" i="540"/>
  <c r="H1001" i="540" s="1"/>
  <c r="G1000" i="540"/>
  <c r="H1000" i="540" s="1"/>
  <c r="G999" i="540"/>
  <c r="H999" i="540" s="1"/>
  <c r="G998" i="540"/>
  <c r="H998" i="540" s="1"/>
  <c r="G997" i="540"/>
  <c r="H997" i="540" s="1"/>
  <c r="G996" i="540"/>
  <c r="H996" i="540" s="1"/>
  <c r="G995" i="540"/>
  <c r="H995" i="540" s="1"/>
  <c r="G994" i="540"/>
  <c r="H994" i="540" s="1"/>
  <c r="G993" i="540"/>
  <c r="H993" i="540" s="1"/>
  <c r="G992" i="540"/>
  <c r="H992" i="540" s="1"/>
  <c r="G991" i="540"/>
  <c r="H991" i="540" s="1"/>
  <c r="G990" i="540"/>
  <c r="H990" i="540" s="1"/>
  <c r="G989" i="540"/>
  <c r="H989" i="540" s="1"/>
  <c r="G988" i="540"/>
  <c r="H988" i="540" s="1"/>
  <c r="G987" i="540"/>
  <c r="H987" i="540" s="1"/>
  <c r="G986" i="540"/>
  <c r="H986" i="540" s="1"/>
  <c r="G985" i="540"/>
  <c r="H985" i="540" s="1"/>
  <c r="G984" i="540"/>
  <c r="H984" i="540" s="1"/>
  <c r="G983" i="540"/>
  <c r="H983" i="540" s="1"/>
  <c r="G982" i="540"/>
  <c r="H982" i="540" s="1"/>
  <c r="G981" i="540"/>
  <c r="H981" i="540" s="1"/>
  <c r="G980" i="540"/>
  <c r="H980" i="540" s="1"/>
  <c r="G979" i="540"/>
  <c r="H979" i="540" s="1"/>
  <c r="G978" i="540"/>
  <c r="H978" i="540" s="1"/>
  <c r="G977" i="540"/>
  <c r="H977" i="540" s="1"/>
  <c r="G976" i="540"/>
  <c r="H976" i="540" s="1"/>
  <c r="G975" i="540"/>
  <c r="H975" i="540" s="1"/>
  <c r="G974" i="540"/>
  <c r="H974" i="540" s="1"/>
  <c r="G973" i="540"/>
  <c r="H973" i="540" s="1"/>
  <c r="G972" i="540"/>
  <c r="H972" i="540" s="1"/>
  <c r="G971" i="540"/>
  <c r="H971" i="540" s="1"/>
  <c r="G970" i="540"/>
  <c r="H970" i="540" s="1"/>
  <c r="G969" i="540"/>
  <c r="H969" i="540" s="1"/>
  <c r="G968" i="540"/>
  <c r="H968" i="540" s="1"/>
  <c r="G967" i="540"/>
  <c r="H967" i="540" s="1"/>
  <c r="G966" i="540"/>
  <c r="H966" i="540" s="1"/>
  <c r="G965" i="540"/>
  <c r="H965" i="540" s="1"/>
  <c r="G964" i="540"/>
  <c r="H964" i="540" s="1"/>
  <c r="G963" i="540"/>
  <c r="H963" i="540" s="1"/>
  <c r="G962" i="540"/>
  <c r="H962" i="540" s="1"/>
  <c r="G961" i="540"/>
  <c r="H961" i="540" s="1"/>
  <c r="G960" i="540"/>
  <c r="H960" i="540" s="1"/>
  <c r="G959" i="540"/>
  <c r="H959" i="540" s="1"/>
  <c r="G958" i="540"/>
  <c r="H958" i="540" s="1"/>
  <c r="G957" i="540"/>
  <c r="H957" i="540" s="1"/>
  <c r="G956" i="540"/>
  <c r="H956" i="540" s="1"/>
  <c r="G955" i="540"/>
  <c r="H955" i="540" s="1"/>
  <c r="G954" i="540"/>
  <c r="H954" i="540" s="1"/>
  <c r="G953" i="540"/>
  <c r="H953" i="540" s="1"/>
  <c r="G952" i="540"/>
  <c r="H952" i="540" s="1"/>
  <c r="G951" i="540"/>
  <c r="H951" i="540" s="1"/>
  <c r="G950" i="540"/>
  <c r="H950" i="540" s="1"/>
  <c r="G949" i="540"/>
  <c r="H949" i="540" s="1"/>
  <c r="G948" i="540"/>
  <c r="H948" i="540" s="1"/>
  <c r="G947" i="540"/>
  <c r="H947" i="540" s="1"/>
  <c r="G946" i="540"/>
  <c r="H946" i="540" s="1"/>
  <c r="G945" i="540"/>
  <c r="H945" i="540" s="1"/>
  <c r="G944" i="540"/>
  <c r="H944" i="540" s="1"/>
  <c r="G943" i="540"/>
  <c r="H943" i="540" s="1"/>
  <c r="G942" i="540"/>
  <c r="H942" i="540" s="1"/>
  <c r="G941" i="540"/>
  <c r="H941" i="540" s="1"/>
  <c r="G940" i="540"/>
  <c r="H940" i="540" s="1"/>
  <c r="G939" i="540"/>
  <c r="H939" i="540" s="1"/>
  <c r="G938" i="540"/>
  <c r="H938" i="540" s="1"/>
  <c r="G937" i="540"/>
  <c r="H937" i="540" s="1"/>
  <c r="G936" i="540"/>
  <c r="H936" i="540" s="1"/>
  <c r="G935" i="540"/>
  <c r="H935" i="540" s="1"/>
  <c r="G934" i="540"/>
  <c r="H934" i="540" s="1"/>
  <c r="G933" i="540"/>
  <c r="H933" i="540" s="1"/>
  <c r="G932" i="540"/>
  <c r="H932" i="540" s="1"/>
  <c r="G931" i="540"/>
  <c r="H931" i="540" s="1"/>
  <c r="G930" i="540"/>
  <c r="H930" i="540" s="1"/>
  <c r="G929" i="540"/>
  <c r="H929" i="540" s="1"/>
  <c r="G928" i="540"/>
  <c r="H928" i="540" s="1"/>
  <c r="G927" i="540"/>
  <c r="H927" i="540" s="1"/>
  <c r="G926" i="540"/>
  <c r="H926" i="540" s="1"/>
  <c r="G925" i="540"/>
  <c r="H925" i="540" s="1"/>
  <c r="G924" i="540"/>
  <c r="H924" i="540" s="1"/>
  <c r="G923" i="540"/>
  <c r="H923" i="540" s="1"/>
  <c r="G922" i="540"/>
  <c r="H922" i="540" s="1"/>
  <c r="G921" i="540"/>
  <c r="H921" i="540" s="1"/>
  <c r="G920" i="540"/>
  <c r="H920" i="540" s="1"/>
  <c r="G919" i="540"/>
  <c r="H919" i="540" s="1"/>
  <c r="G918" i="540"/>
  <c r="H918" i="540" s="1"/>
  <c r="G917" i="540"/>
  <c r="H917" i="540" s="1"/>
  <c r="G916" i="540"/>
  <c r="H916" i="540" s="1"/>
  <c r="G915" i="540"/>
  <c r="H915" i="540" s="1"/>
  <c r="G914" i="540"/>
  <c r="H914" i="540" s="1"/>
  <c r="G913" i="540"/>
  <c r="H913" i="540" s="1"/>
  <c r="G912" i="540"/>
  <c r="H912" i="540" s="1"/>
  <c r="G911" i="540"/>
  <c r="H911" i="540" s="1"/>
  <c r="G910" i="540"/>
  <c r="H910" i="540" s="1"/>
  <c r="G909" i="540"/>
  <c r="H909" i="540" s="1"/>
  <c r="G908" i="540"/>
  <c r="H908" i="540" s="1"/>
  <c r="G907" i="540"/>
  <c r="H907" i="540" s="1"/>
  <c r="G906" i="540"/>
  <c r="H906" i="540" s="1"/>
  <c r="G905" i="540"/>
  <c r="H905" i="540" s="1"/>
  <c r="G904" i="540"/>
  <c r="H904" i="540" s="1"/>
  <c r="G903" i="540"/>
  <c r="H903" i="540" s="1"/>
  <c r="G902" i="540"/>
  <c r="H902" i="540" s="1"/>
  <c r="G901" i="540"/>
  <c r="H901" i="540" s="1"/>
  <c r="G900" i="540"/>
  <c r="H900" i="540" s="1"/>
  <c r="G899" i="540"/>
  <c r="H899" i="540" s="1"/>
  <c r="G898" i="540"/>
  <c r="H898" i="540" s="1"/>
  <c r="G897" i="540"/>
  <c r="H897" i="540" s="1"/>
  <c r="G896" i="540"/>
  <c r="H896" i="540" s="1"/>
  <c r="G895" i="540"/>
  <c r="H895" i="540" s="1"/>
  <c r="G894" i="540"/>
  <c r="H894" i="540" s="1"/>
  <c r="G893" i="540"/>
  <c r="H893" i="540" s="1"/>
  <c r="G892" i="540"/>
  <c r="H892" i="540" s="1"/>
  <c r="G891" i="540"/>
  <c r="H891" i="540" s="1"/>
  <c r="G890" i="540"/>
  <c r="H890" i="540" s="1"/>
  <c r="G889" i="540"/>
  <c r="H889" i="540" s="1"/>
  <c r="G888" i="540"/>
  <c r="H888" i="540" s="1"/>
  <c r="G887" i="540"/>
  <c r="H887" i="540" s="1"/>
  <c r="G886" i="540"/>
  <c r="H886" i="540" s="1"/>
  <c r="G885" i="540"/>
  <c r="H885" i="540" s="1"/>
  <c r="G884" i="540"/>
  <c r="H884" i="540" s="1"/>
  <c r="G883" i="540"/>
  <c r="H883" i="540" s="1"/>
  <c r="G882" i="540"/>
  <c r="H882" i="540" s="1"/>
  <c r="G881" i="540"/>
  <c r="H881" i="540" s="1"/>
  <c r="G880" i="540"/>
  <c r="H880" i="540" s="1"/>
  <c r="G879" i="540"/>
  <c r="H879" i="540" s="1"/>
  <c r="G878" i="540"/>
  <c r="H878" i="540" s="1"/>
  <c r="G877" i="540"/>
  <c r="H877" i="540" s="1"/>
  <c r="G876" i="540"/>
  <c r="H876" i="540" s="1"/>
  <c r="G875" i="540"/>
  <c r="H875" i="540" s="1"/>
  <c r="G874" i="540"/>
  <c r="H874" i="540" s="1"/>
  <c r="G873" i="540"/>
  <c r="H873" i="540" s="1"/>
  <c r="G872" i="540"/>
  <c r="H872" i="540" s="1"/>
  <c r="G871" i="540"/>
  <c r="H871" i="540" s="1"/>
  <c r="G870" i="540"/>
  <c r="H870" i="540" s="1"/>
  <c r="G869" i="540"/>
  <c r="H869" i="540" s="1"/>
  <c r="G868" i="540"/>
  <c r="H868" i="540" s="1"/>
  <c r="G867" i="540"/>
  <c r="H867" i="540" s="1"/>
  <c r="G866" i="540"/>
  <c r="H866" i="540" s="1"/>
  <c r="G865" i="540"/>
  <c r="H865" i="540" s="1"/>
  <c r="G864" i="540"/>
  <c r="H864" i="540" s="1"/>
  <c r="G863" i="540"/>
  <c r="H863" i="540" s="1"/>
  <c r="G862" i="540"/>
  <c r="H862" i="540" s="1"/>
  <c r="G861" i="540"/>
  <c r="H861" i="540" s="1"/>
  <c r="G860" i="540"/>
  <c r="H860" i="540" s="1"/>
  <c r="G859" i="540"/>
  <c r="H859" i="540" s="1"/>
  <c r="G858" i="540"/>
  <c r="H858" i="540" s="1"/>
  <c r="G857" i="540"/>
  <c r="H857" i="540" s="1"/>
  <c r="G856" i="540"/>
  <c r="H856" i="540" s="1"/>
  <c r="G855" i="540"/>
  <c r="H855" i="540" s="1"/>
  <c r="G854" i="540"/>
  <c r="H854" i="540" s="1"/>
  <c r="G853" i="540"/>
  <c r="H853" i="540" s="1"/>
  <c r="G852" i="540"/>
  <c r="H852" i="540" s="1"/>
  <c r="G851" i="540"/>
  <c r="H851" i="540" s="1"/>
  <c r="G850" i="540"/>
  <c r="H850" i="540" s="1"/>
  <c r="G849" i="540"/>
  <c r="H849" i="540" s="1"/>
  <c r="G848" i="540"/>
  <c r="H848" i="540" s="1"/>
  <c r="G847" i="540"/>
  <c r="H847" i="540" s="1"/>
  <c r="G846" i="540"/>
  <c r="H846" i="540" s="1"/>
  <c r="G845" i="540"/>
  <c r="H845" i="540" s="1"/>
  <c r="G844" i="540"/>
  <c r="H844" i="540" s="1"/>
  <c r="G843" i="540"/>
  <c r="H843" i="540" s="1"/>
  <c r="G842" i="540"/>
  <c r="H842" i="540" s="1"/>
  <c r="G841" i="540"/>
  <c r="H841" i="540" s="1"/>
  <c r="G840" i="540"/>
  <c r="H840" i="540" s="1"/>
  <c r="G839" i="540"/>
  <c r="H839" i="540" s="1"/>
  <c r="G838" i="540"/>
  <c r="H838" i="540" s="1"/>
  <c r="G837" i="540"/>
  <c r="H837" i="540" s="1"/>
  <c r="G836" i="540"/>
  <c r="H836" i="540" s="1"/>
  <c r="G835" i="540"/>
  <c r="H835" i="540" s="1"/>
  <c r="G834" i="540"/>
  <c r="H834" i="540" s="1"/>
  <c r="G833" i="540"/>
  <c r="H833" i="540" s="1"/>
  <c r="G832" i="540"/>
  <c r="H832" i="540" s="1"/>
  <c r="G831" i="540"/>
  <c r="H831" i="540" s="1"/>
  <c r="G830" i="540"/>
  <c r="H830" i="540" s="1"/>
  <c r="G829" i="540"/>
  <c r="H829" i="540" s="1"/>
  <c r="G828" i="540"/>
  <c r="H828" i="540" s="1"/>
  <c r="G827" i="540"/>
  <c r="H827" i="540" s="1"/>
  <c r="G826" i="540"/>
  <c r="H826" i="540" s="1"/>
  <c r="G825" i="540"/>
  <c r="H825" i="540" s="1"/>
  <c r="G824" i="540"/>
  <c r="H824" i="540" s="1"/>
  <c r="G823" i="540"/>
  <c r="H823" i="540" s="1"/>
  <c r="G822" i="540"/>
  <c r="H822" i="540" s="1"/>
  <c r="G821" i="540"/>
  <c r="H821" i="540" s="1"/>
  <c r="G820" i="540"/>
  <c r="H820" i="540" s="1"/>
  <c r="G819" i="540"/>
  <c r="H819" i="540" s="1"/>
  <c r="G818" i="540"/>
  <c r="H818" i="540" s="1"/>
  <c r="G817" i="540"/>
  <c r="H817" i="540" s="1"/>
  <c r="G816" i="540"/>
  <c r="H816" i="540" s="1"/>
  <c r="G815" i="540"/>
  <c r="H815" i="540" s="1"/>
  <c r="G814" i="540"/>
  <c r="H814" i="540" s="1"/>
  <c r="G813" i="540"/>
  <c r="H813" i="540" s="1"/>
  <c r="G812" i="540"/>
  <c r="H812" i="540" s="1"/>
  <c r="G811" i="540"/>
  <c r="H811" i="540" s="1"/>
  <c r="G810" i="540"/>
  <c r="H810" i="540" s="1"/>
  <c r="G809" i="540"/>
  <c r="H809" i="540" s="1"/>
  <c r="G808" i="540"/>
  <c r="H808" i="540" s="1"/>
  <c r="G807" i="540"/>
  <c r="H807" i="540" s="1"/>
  <c r="G806" i="540"/>
  <c r="H806" i="540" s="1"/>
  <c r="G805" i="540"/>
  <c r="H805" i="540" s="1"/>
  <c r="G804" i="540"/>
  <c r="H804" i="540" s="1"/>
  <c r="G803" i="540"/>
  <c r="H803" i="540" s="1"/>
  <c r="G802" i="540"/>
  <c r="H802" i="540" s="1"/>
  <c r="G801" i="540"/>
  <c r="H801" i="540" s="1"/>
  <c r="G800" i="540"/>
  <c r="H800" i="540" s="1"/>
  <c r="G799" i="540"/>
  <c r="H799" i="540" s="1"/>
  <c r="G798" i="540"/>
  <c r="H798" i="540" s="1"/>
  <c r="G797" i="540"/>
  <c r="H797" i="540" s="1"/>
  <c r="G796" i="540"/>
  <c r="H796" i="540" s="1"/>
  <c r="G795" i="540"/>
  <c r="H795" i="540" s="1"/>
  <c r="G794" i="540"/>
  <c r="H794" i="540" s="1"/>
  <c r="G793" i="540"/>
  <c r="H793" i="540" s="1"/>
  <c r="G792" i="540"/>
  <c r="H792" i="540" s="1"/>
  <c r="G791" i="540"/>
  <c r="H791" i="540" s="1"/>
  <c r="G790" i="540"/>
  <c r="H790" i="540" s="1"/>
  <c r="G789" i="540"/>
  <c r="H789" i="540" s="1"/>
  <c r="G788" i="540"/>
  <c r="H788" i="540" s="1"/>
  <c r="G787" i="540"/>
  <c r="H787" i="540" s="1"/>
  <c r="G786" i="540"/>
  <c r="H786" i="540" s="1"/>
  <c r="G785" i="540"/>
  <c r="H785" i="540" s="1"/>
  <c r="G784" i="540"/>
  <c r="H784" i="540" s="1"/>
  <c r="G783" i="540"/>
  <c r="H783" i="540" s="1"/>
  <c r="G782" i="540"/>
  <c r="H782" i="540" s="1"/>
  <c r="G781" i="540"/>
  <c r="H781" i="540" s="1"/>
  <c r="G780" i="540"/>
  <c r="H780" i="540" s="1"/>
  <c r="G779" i="540"/>
  <c r="H779" i="540" s="1"/>
  <c r="G778" i="540"/>
  <c r="H778" i="540" s="1"/>
  <c r="G777" i="540"/>
  <c r="H777" i="540" s="1"/>
  <c r="G776" i="540"/>
  <c r="H776" i="540" s="1"/>
  <c r="G775" i="540"/>
  <c r="H775" i="540" s="1"/>
  <c r="G774" i="540"/>
  <c r="H774" i="540" s="1"/>
  <c r="G773" i="540"/>
  <c r="H773" i="540" s="1"/>
  <c r="G772" i="540"/>
  <c r="H772" i="540" s="1"/>
  <c r="G771" i="540"/>
  <c r="H771" i="540" s="1"/>
  <c r="G770" i="540"/>
  <c r="H770" i="540" s="1"/>
  <c r="G769" i="540"/>
  <c r="H769" i="540" s="1"/>
  <c r="G768" i="540"/>
  <c r="H768" i="540" s="1"/>
  <c r="G767" i="540"/>
  <c r="H767" i="540" s="1"/>
  <c r="G766" i="540"/>
  <c r="H766" i="540" s="1"/>
  <c r="G765" i="540"/>
  <c r="H765" i="540" s="1"/>
  <c r="G764" i="540"/>
  <c r="H764" i="540" s="1"/>
  <c r="G763" i="540"/>
  <c r="H763" i="540" s="1"/>
  <c r="G762" i="540"/>
  <c r="H762" i="540" s="1"/>
  <c r="G761" i="540"/>
  <c r="H761" i="540" s="1"/>
  <c r="G760" i="540"/>
  <c r="H760" i="540" s="1"/>
  <c r="G759" i="540"/>
  <c r="H759" i="540" s="1"/>
  <c r="G758" i="540"/>
  <c r="H758" i="540" s="1"/>
  <c r="G757" i="540"/>
  <c r="H757" i="540" s="1"/>
  <c r="G756" i="540"/>
  <c r="H756" i="540" s="1"/>
  <c r="G755" i="540"/>
  <c r="H755" i="540" s="1"/>
  <c r="G754" i="540"/>
  <c r="H754" i="540" s="1"/>
  <c r="G753" i="540"/>
  <c r="H753" i="540" s="1"/>
  <c r="G752" i="540"/>
  <c r="H752" i="540" s="1"/>
  <c r="G751" i="540"/>
  <c r="H751" i="540" s="1"/>
  <c r="G750" i="540"/>
  <c r="H750" i="540" s="1"/>
  <c r="G749" i="540"/>
  <c r="H749" i="540" s="1"/>
  <c r="G748" i="540"/>
  <c r="H748" i="540" s="1"/>
  <c r="G747" i="540"/>
  <c r="H747" i="540" s="1"/>
  <c r="G746" i="540"/>
  <c r="H746" i="540" s="1"/>
  <c r="G745" i="540"/>
  <c r="H745" i="540" s="1"/>
  <c r="G744" i="540"/>
  <c r="H744" i="540" s="1"/>
  <c r="G743" i="540"/>
  <c r="H743" i="540" s="1"/>
  <c r="G742" i="540"/>
  <c r="H742" i="540" s="1"/>
  <c r="G741" i="540"/>
  <c r="H741" i="540" s="1"/>
  <c r="G740" i="540"/>
  <c r="H740" i="540" s="1"/>
  <c r="G739" i="540"/>
  <c r="H739" i="540" s="1"/>
  <c r="G738" i="540"/>
  <c r="H738" i="540" s="1"/>
  <c r="G737" i="540"/>
  <c r="H737" i="540" s="1"/>
  <c r="G736" i="540"/>
  <c r="H736" i="540" s="1"/>
  <c r="G735" i="540"/>
  <c r="H735" i="540" s="1"/>
  <c r="G734" i="540"/>
  <c r="H734" i="540" s="1"/>
  <c r="G733" i="540"/>
  <c r="H733" i="540" s="1"/>
  <c r="G732" i="540"/>
  <c r="H732" i="540" s="1"/>
  <c r="G731" i="540"/>
  <c r="H731" i="540" s="1"/>
  <c r="G730" i="540"/>
  <c r="H730" i="540" s="1"/>
  <c r="G729" i="540"/>
  <c r="H729" i="540" s="1"/>
  <c r="G728" i="540"/>
  <c r="H728" i="540" s="1"/>
  <c r="G727" i="540"/>
  <c r="H727" i="540" s="1"/>
  <c r="G726" i="540"/>
  <c r="H726" i="540" s="1"/>
  <c r="G725" i="540"/>
  <c r="H725" i="540" s="1"/>
  <c r="G724" i="540"/>
  <c r="H724" i="540" s="1"/>
  <c r="G723" i="540"/>
  <c r="H723" i="540" s="1"/>
  <c r="G722" i="540"/>
  <c r="H722" i="540" s="1"/>
  <c r="G721" i="540"/>
  <c r="H721" i="540" s="1"/>
  <c r="G720" i="540"/>
  <c r="H720" i="540" s="1"/>
  <c r="G719" i="540"/>
  <c r="H719" i="540" s="1"/>
  <c r="G718" i="540"/>
  <c r="H718" i="540" s="1"/>
  <c r="G717" i="540"/>
  <c r="H717" i="540" s="1"/>
  <c r="G716" i="540"/>
  <c r="H716" i="540" s="1"/>
  <c r="G715" i="540"/>
  <c r="H715" i="540" s="1"/>
  <c r="G714" i="540"/>
  <c r="H714" i="540" s="1"/>
  <c r="G713" i="540"/>
  <c r="H713" i="540" s="1"/>
  <c r="G712" i="540"/>
  <c r="H712" i="540" s="1"/>
  <c r="G711" i="540"/>
  <c r="H711" i="540" s="1"/>
  <c r="G710" i="540"/>
  <c r="H710" i="540" s="1"/>
  <c r="G709" i="540"/>
  <c r="H709" i="540" s="1"/>
  <c r="G708" i="540"/>
  <c r="H708" i="540" s="1"/>
  <c r="G707" i="540"/>
  <c r="H707" i="540" s="1"/>
  <c r="G706" i="540"/>
  <c r="H706" i="540" s="1"/>
  <c r="G705" i="540"/>
  <c r="H705" i="540" s="1"/>
  <c r="G704" i="540"/>
  <c r="H704" i="540" s="1"/>
  <c r="G703" i="540"/>
  <c r="H703" i="540" s="1"/>
  <c r="G702" i="540"/>
  <c r="H702" i="540" s="1"/>
  <c r="G701" i="540"/>
  <c r="H701" i="540" s="1"/>
  <c r="G700" i="540"/>
  <c r="H700" i="540" s="1"/>
  <c r="G699" i="540"/>
  <c r="H699" i="540" s="1"/>
  <c r="G698" i="540"/>
  <c r="H698" i="540" s="1"/>
  <c r="G697" i="540"/>
  <c r="H697" i="540" s="1"/>
  <c r="G696" i="540"/>
  <c r="H696" i="540" s="1"/>
  <c r="G695" i="540"/>
  <c r="H695" i="540" s="1"/>
  <c r="G694" i="540"/>
  <c r="H694" i="540" s="1"/>
  <c r="G693" i="540"/>
  <c r="H693" i="540" s="1"/>
  <c r="G692" i="540"/>
  <c r="H692" i="540" s="1"/>
  <c r="G691" i="540"/>
  <c r="H691" i="540" s="1"/>
  <c r="G690" i="540"/>
  <c r="H690" i="540" s="1"/>
  <c r="G689" i="540"/>
  <c r="H689" i="540" s="1"/>
  <c r="G688" i="540"/>
  <c r="H688" i="540" s="1"/>
  <c r="G687" i="540"/>
  <c r="H687" i="540" s="1"/>
  <c r="G686" i="540"/>
  <c r="H686" i="540" s="1"/>
  <c r="G685" i="540"/>
  <c r="H685" i="540" s="1"/>
  <c r="G684" i="540"/>
  <c r="H684" i="540" s="1"/>
  <c r="G683" i="540"/>
  <c r="H683" i="540" s="1"/>
  <c r="G682" i="540"/>
  <c r="H682" i="540" s="1"/>
  <c r="G681" i="540"/>
  <c r="H681" i="540" s="1"/>
  <c r="G680" i="540"/>
  <c r="H680" i="540" s="1"/>
  <c r="G679" i="540"/>
  <c r="H679" i="540" s="1"/>
  <c r="G678" i="540"/>
  <c r="H678" i="540" s="1"/>
  <c r="G677" i="540"/>
  <c r="H677" i="540" s="1"/>
  <c r="G676" i="540"/>
  <c r="H676" i="540" s="1"/>
  <c r="G675" i="540"/>
  <c r="H675" i="540" s="1"/>
  <c r="G674" i="540"/>
  <c r="H674" i="540" s="1"/>
  <c r="G673" i="540"/>
  <c r="H673" i="540" s="1"/>
  <c r="G672" i="540"/>
  <c r="H672" i="540" s="1"/>
  <c r="G671" i="540"/>
  <c r="H671" i="540" s="1"/>
  <c r="G670" i="540"/>
  <c r="H670" i="540" s="1"/>
  <c r="G669" i="540"/>
  <c r="H669" i="540" s="1"/>
  <c r="G668" i="540"/>
  <c r="H668" i="540" s="1"/>
  <c r="G667" i="540"/>
  <c r="H667" i="540" s="1"/>
  <c r="G666" i="540"/>
  <c r="H666" i="540" s="1"/>
  <c r="G665" i="540"/>
  <c r="H665" i="540" s="1"/>
  <c r="G664" i="540"/>
  <c r="H664" i="540" s="1"/>
  <c r="G663" i="540"/>
  <c r="H663" i="540" s="1"/>
  <c r="G662" i="540"/>
  <c r="H662" i="540" s="1"/>
  <c r="G661" i="540"/>
  <c r="H661" i="540" s="1"/>
  <c r="G660" i="540"/>
  <c r="H660" i="540" s="1"/>
  <c r="G659" i="540"/>
  <c r="H659" i="540" s="1"/>
  <c r="G658" i="540"/>
  <c r="H658" i="540" s="1"/>
  <c r="G657" i="540"/>
  <c r="H657" i="540" s="1"/>
  <c r="G656" i="540"/>
  <c r="H656" i="540" s="1"/>
  <c r="G655" i="540"/>
  <c r="H655" i="540" s="1"/>
  <c r="G654" i="540"/>
  <c r="H654" i="540" s="1"/>
  <c r="G653" i="540"/>
  <c r="H653" i="540" s="1"/>
  <c r="G652" i="540"/>
  <c r="H652" i="540" s="1"/>
  <c r="G651" i="540"/>
  <c r="H651" i="540" s="1"/>
  <c r="G650" i="540"/>
  <c r="H650" i="540" s="1"/>
  <c r="G649" i="540"/>
  <c r="H649" i="540" s="1"/>
  <c r="G648" i="540"/>
  <c r="H648" i="540" s="1"/>
  <c r="G647" i="540"/>
  <c r="H647" i="540" s="1"/>
  <c r="G646" i="540"/>
  <c r="H646" i="540" s="1"/>
  <c r="G645" i="540"/>
  <c r="H645" i="540" s="1"/>
  <c r="G644" i="540"/>
  <c r="H644" i="540" s="1"/>
  <c r="G643" i="540"/>
  <c r="H643" i="540" s="1"/>
  <c r="G642" i="540"/>
  <c r="H642" i="540" s="1"/>
  <c r="G641" i="540"/>
  <c r="H641" i="540" s="1"/>
  <c r="G640" i="540"/>
  <c r="H640" i="540" s="1"/>
  <c r="G639" i="540"/>
  <c r="H639" i="540" s="1"/>
  <c r="G638" i="540"/>
  <c r="H638" i="540" s="1"/>
  <c r="G637" i="540"/>
  <c r="H637" i="540" s="1"/>
  <c r="G636" i="540"/>
  <c r="H636" i="540" s="1"/>
  <c r="G635" i="540"/>
  <c r="H635" i="540" s="1"/>
  <c r="G634" i="540"/>
  <c r="H634" i="540" s="1"/>
  <c r="G633" i="540"/>
  <c r="H633" i="540" s="1"/>
  <c r="G632" i="540"/>
  <c r="H632" i="540" s="1"/>
  <c r="G631" i="540"/>
  <c r="H631" i="540" s="1"/>
  <c r="G630" i="540"/>
  <c r="H630" i="540" s="1"/>
  <c r="G629" i="540"/>
  <c r="H629" i="540" s="1"/>
  <c r="G628" i="540"/>
  <c r="H628" i="540" s="1"/>
  <c r="G627" i="540"/>
  <c r="H627" i="540" s="1"/>
  <c r="G626" i="540"/>
  <c r="H626" i="540" s="1"/>
  <c r="G625" i="540"/>
  <c r="H625" i="540" s="1"/>
  <c r="G624" i="540"/>
  <c r="H624" i="540" s="1"/>
  <c r="G623" i="540"/>
  <c r="H623" i="540" s="1"/>
  <c r="G622" i="540"/>
  <c r="H622" i="540" s="1"/>
  <c r="G621" i="540"/>
  <c r="H621" i="540" s="1"/>
  <c r="G620" i="540"/>
  <c r="H620" i="540" s="1"/>
  <c r="G619" i="540"/>
  <c r="H619" i="540" s="1"/>
  <c r="G618" i="540"/>
  <c r="H618" i="540" s="1"/>
  <c r="G617" i="540"/>
  <c r="H617" i="540" s="1"/>
  <c r="G616" i="540"/>
  <c r="H616" i="540" s="1"/>
  <c r="G615" i="540"/>
  <c r="H615" i="540" s="1"/>
  <c r="G614" i="540"/>
  <c r="H614" i="540" s="1"/>
  <c r="G613" i="540"/>
  <c r="H613" i="540" s="1"/>
  <c r="G612" i="540"/>
  <c r="H612" i="540" s="1"/>
  <c r="G611" i="540"/>
  <c r="H611" i="540" s="1"/>
  <c r="G610" i="540"/>
  <c r="H610" i="540" s="1"/>
  <c r="G609" i="540"/>
  <c r="H609" i="540" s="1"/>
  <c r="G608" i="540"/>
  <c r="H608" i="540" s="1"/>
  <c r="G607" i="540"/>
  <c r="H607" i="540" s="1"/>
  <c r="G606" i="540"/>
  <c r="H606" i="540" s="1"/>
  <c r="G605" i="540"/>
  <c r="H605" i="540" s="1"/>
  <c r="G604" i="540"/>
  <c r="H604" i="540" s="1"/>
  <c r="G603" i="540"/>
  <c r="H603" i="540" s="1"/>
  <c r="G602" i="540"/>
  <c r="H602" i="540" s="1"/>
  <c r="G601" i="540"/>
  <c r="H601" i="540" s="1"/>
  <c r="G600" i="540"/>
  <c r="H600" i="540" s="1"/>
  <c r="G599" i="540"/>
  <c r="H599" i="540" s="1"/>
  <c r="G598" i="540"/>
  <c r="H598" i="540" s="1"/>
  <c r="G597" i="540"/>
  <c r="H597" i="540" s="1"/>
  <c r="G596" i="540"/>
  <c r="H596" i="540" s="1"/>
  <c r="G595" i="540"/>
  <c r="H595" i="540" s="1"/>
  <c r="G594" i="540"/>
  <c r="H594" i="540" s="1"/>
  <c r="G593" i="540"/>
  <c r="H593" i="540" s="1"/>
  <c r="G592" i="540"/>
  <c r="H592" i="540" s="1"/>
  <c r="G591" i="540"/>
  <c r="H591" i="540" s="1"/>
  <c r="G590" i="540"/>
  <c r="H590" i="540" s="1"/>
  <c r="G589" i="540"/>
  <c r="H589" i="540" s="1"/>
  <c r="G588" i="540"/>
  <c r="H588" i="540" s="1"/>
  <c r="G587" i="540"/>
  <c r="H587" i="540" s="1"/>
  <c r="G586" i="540"/>
  <c r="H586" i="540" s="1"/>
  <c r="G585" i="540"/>
  <c r="H585" i="540" s="1"/>
  <c r="G584" i="540"/>
  <c r="H584" i="540" s="1"/>
  <c r="G583" i="540"/>
  <c r="H583" i="540" s="1"/>
  <c r="G582" i="540"/>
  <c r="H582" i="540" s="1"/>
  <c r="G581" i="540"/>
  <c r="H581" i="540" s="1"/>
  <c r="G580" i="540"/>
  <c r="H580" i="540" s="1"/>
  <c r="G579" i="540"/>
  <c r="H579" i="540" s="1"/>
  <c r="G578" i="540"/>
  <c r="H578" i="540" s="1"/>
  <c r="G577" i="540"/>
  <c r="H577" i="540" s="1"/>
  <c r="G576" i="540"/>
  <c r="H576" i="540" s="1"/>
  <c r="G575" i="540"/>
  <c r="H575" i="540" s="1"/>
  <c r="G574" i="540"/>
  <c r="H574" i="540" s="1"/>
  <c r="G573" i="540"/>
  <c r="H573" i="540" s="1"/>
  <c r="G572" i="540"/>
  <c r="H572" i="540" s="1"/>
  <c r="G571" i="540"/>
  <c r="H571" i="540" s="1"/>
  <c r="G570" i="540"/>
  <c r="H570" i="540" s="1"/>
  <c r="G569" i="540"/>
  <c r="H569" i="540" s="1"/>
  <c r="G568" i="540"/>
  <c r="H568" i="540" s="1"/>
  <c r="G567" i="540"/>
  <c r="H567" i="540" s="1"/>
  <c r="G566" i="540"/>
  <c r="H566" i="540" s="1"/>
  <c r="G565" i="540"/>
  <c r="H565" i="540" s="1"/>
  <c r="G564" i="540"/>
  <c r="H564" i="540" s="1"/>
  <c r="G563" i="540"/>
  <c r="H563" i="540" s="1"/>
  <c r="G562" i="540"/>
  <c r="H562" i="540" s="1"/>
  <c r="G561" i="540"/>
  <c r="H561" i="540" s="1"/>
  <c r="G560" i="540"/>
  <c r="H560" i="540" s="1"/>
  <c r="G559" i="540"/>
  <c r="H559" i="540" s="1"/>
  <c r="G558" i="540"/>
  <c r="H558" i="540" s="1"/>
  <c r="G557" i="540"/>
  <c r="H557" i="540" s="1"/>
  <c r="G556" i="540"/>
  <c r="H556" i="540" s="1"/>
  <c r="G555" i="540"/>
  <c r="H555" i="540" s="1"/>
  <c r="G554" i="540"/>
  <c r="H554" i="540" s="1"/>
  <c r="G553" i="540"/>
  <c r="H553" i="540" s="1"/>
  <c r="G552" i="540"/>
  <c r="H552" i="540" s="1"/>
  <c r="G551" i="540"/>
  <c r="H551" i="540" s="1"/>
  <c r="G550" i="540"/>
  <c r="H550" i="540" s="1"/>
  <c r="G549" i="540"/>
  <c r="H549" i="540" s="1"/>
  <c r="G548" i="540"/>
  <c r="H548" i="540" s="1"/>
  <c r="G547" i="540"/>
  <c r="H547" i="540" s="1"/>
  <c r="G546" i="540"/>
  <c r="H546" i="540" s="1"/>
  <c r="G545" i="540"/>
  <c r="H545" i="540" s="1"/>
  <c r="G544" i="540"/>
  <c r="H544" i="540" s="1"/>
  <c r="G543" i="540"/>
  <c r="H543" i="540" s="1"/>
  <c r="G542" i="540"/>
  <c r="H542" i="540" s="1"/>
  <c r="G541" i="540"/>
  <c r="H541" i="540" s="1"/>
  <c r="G540" i="540"/>
  <c r="H540" i="540" s="1"/>
  <c r="G539" i="540"/>
  <c r="H539" i="540" s="1"/>
  <c r="G538" i="540"/>
  <c r="H538" i="540" s="1"/>
  <c r="G537" i="540"/>
  <c r="H537" i="540" s="1"/>
  <c r="G536" i="540"/>
  <c r="H536" i="540" s="1"/>
  <c r="G535" i="540"/>
  <c r="H535" i="540" s="1"/>
  <c r="G534" i="540"/>
  <c r="H534" i="540" s="1"/>
  <c r="G533" i="540"/>
  <c r="H533" i="540" s="1"/>
  <c r="G532" i="540"/>
  <c r="H532" i="540" s="1"/>
  <c r="G531" i="540"/>
  <c r="H531" i="540" s="1"/>
  <c r="G530" i="540"/>
  <c r="H530" i="540" s="1"/>
  <c r="G529" i="540"/>
  <c r="H529" i="540" s="1"/>
  <c r="G528" i="540"/>
  <c r="H528" i="540" s="1"/>
  <c r="G527" i="540"/>
  <c r="H527" i="540" s="1"/>
  <c r="G526" i="540"/>
  <c r="H526" i="540" s="1"/>
  <c r="G525" i="540"/>
  <c r="H525" i="540" s="1"/>
  <c r="G524" i="540"/>
  <c r="H524" i="540" s="1"/>
  <c r="G523" i="540"/>
  <c r="H523" i="540" s="1"/>
  <c r="G522" i="540"/>
  <c r="H522" i="540" s="1"/>
  <c r="G521" i="540"/>
  <c r="H521" i="540" s="1"/>
  <c r="G520" i="540"/>
  <c r="H520" i="540" s="1"/>
  <c r="G519" i="540"/>
  <c r="H519" i="540" s="1"/>
  <c r="G518" i="540"/>
  <c r="H518" i="540" s="1"/>
  <c r="G517" i="540"/>
  <c r="H517" i="540" s="1"/>
  <c r="G516" i="540"/>
  <c r="H516" i="540" s="1"/>
  <c r="G515" i="540"/>
  <c r="H515" i="540" s="1"/>
  <c r="G514" i="540"/>
  <c r="H514" i="540" s="1"/>
  <c r="G513" i="540"/>
  <c r="H513" i="540" s="1"/>
  <c r="G512" i="540"/>
  <c r="H512" i="540" s="1"/>
  <c r="G511" i="540"/>
  <c r="H511" i="540" s="1"/>
  <c r="G510" i="540"/>
  <c r="H510" i="540" s="1"/>
  <c r="G509" i="540"/>
  <c r="H509" i="540" s="1"/>
  <c r="G508" i="540"/>
  <c r="H508" i="540" s="1"/>
  <c r="G507" i="540"/>
  <c r="H507" i="540" s="1"/>
  <c r="G506" i="540"/>
  <c r="H506" i="540" s="1"/>
  <c r="G505" i="540"/>
  <c r="H505" i="540" s="1"/>
  <c r="G504" i="540"/>
  <c r="H504" i="540" s="1"/>
  <c r="G503" i="540"/>
  <c r="H503" i="540" s="1"/>
  <c r="G502" i="540"/>
  <c r="H502" i="540" s="1"/>
  <c r="G501" i="540"/>
  <c r="H501" i="540" s="1"/>
  <c r="G500" i="540"/>
  <c r="H500" i="540" s="1"/>
  <c r="G499" i="540"/>
  <c r="H499" i="540" s="1"/>
  <c r="G498" i="540"/>
  <c r="H498" i="540" s="1"/>
  <c r="G497" i="540"/>
  <c r="H497" i="540" s="1"/>
  <c r="G496" i="540"/>
  <c r="H496" i="540" s="1"/>
  <c r="G495" i="540"/>
  <c r="H495" i="540" s="1"/>
  <c r="G494" i="540"/>
  <c r="H494" i="540" s="1"/>
  <c r="G493" i="540"/>
  <c r="H493" i="540" s="1"/>
  <c r="G492" i="540"/>
  <c r="H492" i="540" s="1"/>
  <c r="G491" i="540"/>
  <c r="H491" i="540" s="1"/>
  <c r="G490" i="540"/>
  <c r="H490" i="540" s="1"/>
  <c r="G489" i="540"/>
  <c r="H489" i="540" s="1"/>
  <c r="G488" i="540"/>
  <c r="H488" i="540" s="1"/>
  <c r="G487" i="540"/>
  <c r="H487" i="540" s="1"/>
  <c r="G486" i="540"/>
  <c r="H486" i="540" s="1"/>
  <c r="G485" i="540"/>
  <c r="H485" i="540" s="1"/>
  <c r="G484" i="540"/>
  <c r="H484" i="540" s="1"/>
  <c r="G483" i="540"/>
  <c r="H483" i="540" s="1"/>
  <c r="G482" i="540"/>
  <c r="H482" i="540" s="1"/>
  <c r="G481" i="540"/>
  <c r="H481" i="540" s="1"/>
  <c r="G480" i="540"/>
  <c r="H480" i="540" s="1"/>
  <c r="G479" i="540"/>
  <c r="H479" i="540" s="1"/>
  <c r="G478" i="540"/>
  <c r="H478" i="540" s="1"/>
  <c r="G477" i="540"/>
  <c r="H477" i="540" s="1"/>
  <c r="G476" i="540"/>
  <c r="H476" i="540" s="1"/>
  <c r="G475" i="540"/>
  <c r="H475" i="540" s="1"/>
  <c r="G474" i="540"/>
  <c r="H474" i="540" s="1"/>
  <c r="G473" i="540"/>
  <c r="H473" i="540" s="1"/>
  <c r="G472" i="540"/>
  <c r="H472" i="540" s="1"/>
  <c r="G471" i="540"/>
  <c r="H471" i="540" s="1"/>
  <c r="G470" i="540"/>
  <c r="H470" i="540" s="1"/>
  <c r="G469" i="540"/>
  <c r="H469" i="540" s="1"/>
  <c r="G468" i="540"/>
  <c r="H468" i="540" s="1"/>
  <c r="G467" i="540"/>
  <c r="H467" i="540" s="1"/>
  <c r="G466" i="540"/>
  <c r="H466" i="540" s="1"/>
  <c r="G465" i="540"/>
  <c r="H465" i="540" s="1"/>
  <c r="G464" i="540"/>
  <c r="H464" i="540" s="1"/>
  <c r="G463" i="540"/>
  <c r="H463" i="540" s="1"/>
  <c r="G462" i="540"/>
  <c r="H462" i="540" s="1"/>
  <c r="G461" i="540"/>
  <c r="H461" i="540" s="1"/>
  <c r="G460" i="540"/>
  <c r="H460" i="540" s="1"/>
  <c r="G459" i="540"/>
  <c r="H459" i="540" s="1"/>
  <c r="G458" i="540"/>
  <c r="H458" i="540" s="1"/>
  <c r="G457" i="540"/>
  <c r="H457" i="540" s="1"/>
  <c r="G456" i="540"/>
  <c r="H456" i="540" s="1"/>
  <c r="G455" i="540"/>
  <c r="H455" i="540" s="1"/>
  <c r="G454" i="540"/>
  <c r="H454" i="540" s="1"/>
  <c r="G453" i="540"/>
  <c r="H453" i="540" s="1"/>
  <c r="G452" i="540"/>
  <c r="H452" i="540" s="1"/>
  <c r="G451" i="540"/>
  <c r="H451" i="540" s="1"/>
  <c r="G450" i="540"/>
  <c r="H450" i="540" s="1"/>
  <c r="G449" i="540"/>
  <c r="H449" i="540" s="1"/>
  <c r="G448" i="540"/>
  <c r="H448" i="540" s="1"/>
  <c r="G447" i="540"/>
  <c r="H447" i="540" s="1"/>
  <c r="G446" i="540"/>
  <c r="H446" i="540" s="1"/>
  <c r="G445" i="540"/>
  <c r="H445" i="540" s="1"/>
  <c r="G444" i="540"/>
  <c r="H444" i="540" s="1"/>
  <c r="G443" i="540"/>
  <c r="H443" i="540" s="1"/>
  <c r="G442" i="540"/>
  <c r="H442" i="540" s="1"/>
  <c r="G441" i="540"/>
  <c r="H441" i="540" s="1"/>
  <c r="G440" i="540"/>
  <c r="H440" i="540" s="1"/>
  <c r="G439" i="540"/>
  <c r="H439" i="540" s="1"/>
  <c r="G438" i="540"/>
  <c r="H438" i="540" s="1"/>
  <c r="G437" i="540"/>
  <c r="H437" i="540" s="1"/>
  <c r="G436" i="540"/>
  <c r="H436" i="540" s="1"/>
  <c r="G435" i="540"/>
  <c r="H435" i="540" s="1"/>
  <c r="G434" i="540"/>
  <c r="H434" i="540" s="1"/>
  <c r="G433" i="540"/>
  <c r="H433" i="540" s="1"/>
  <c r="G432" i="540"/>
  <c r="H432" i="540" s="1"/>
  <c r="G431" i="540"/>
  <c r="H431" i="540" s="1"/>
  <c r="G430" i="540"/>
  <c r="H430" i="540" s="1"/>
  <c r="G429" i="540"/>
  <c r="H429" i="540" s="1"/>
  <c r="G428" i="540"/>
  <c r="H428" i="540" s="1"/>
  <c r="G427" i="540"/>
  <c r="H427" i="540" s="1"/>
  <c r="G426" i="540"/>
  <c r="H426" i="540" s="1"/>
  <c r="G425" i="540"/>
  <c r="H425" i="540" s="1"/>
  <c r="G424" i="540"/>
  <c r="H424" i="540" s="1"/>
  <c r="G423" i="540"/>
  <c r="H423" i="540" s="1"/>
  <c r="G422" i="540"/>
  <c r="H422" i="540" s="1"/>
  <c r="G421" i="540"/>
  <c r="H421" i="540" s="1"/>
  <c r="G420" i="540"/>
  <c r="H420" i="540" s="1"/>
  <c r="G419" i="540"/>
  <c r="H419" i="540" s="1"/>
  <c r="G418" i="540"/>
  <c r="H418" i="540" s="1"/>
  <c r="G417" i="540"/>
  <c r="H417" i="540" s="1"/>
  <c r="G416" i="540"/>
  <c r="H416" i="540" s="1"/>
  <c r="G415" i="540"/>
  <c r="H415" i="540" s="1"/>
  <c r="G414" i="540"/>
  <c r="H414" i="540" s="1"/>
  <c r="G413" i="540"/>
  <c r="H413" i="540" s="1"/>
  <c r="G412" i="540"/>
  <c r="H412" i="540" s="1"/>
  <c r="G411" i="540"/>
  <c r="H411" i="540" s="1"/>
  <c r="G410" i="540"/>
  <c r="H410" i="540" s="1"/>
  <c r="G409" i="540"/>
  <c r="H409" i="540" s="1"/>
  <c r="G408" i="540"/>
  <c r="H408" i="540" s="1"/>
  <c r="G407" i="540"/>
  <c r="H407" i="540" s="1"/>
  <c r="G406" i="540"/>
  <c r="H406" i="540" s="1"/>
  <c r="G405" i="540"/>
  <c r="H405" i="540" s="1"/>
  <c r="G404" i="540"/>
  <c r="H404" i="540" s="1"/>
  <c r="G403" i="540"/>
  <c r="H403" i="540" s="1"/>
  <c r="G402" i="540"/>
  <c r="H402" i="540" s="1"/>
  <c r="G401" i="540"/>
  <c r="H401" i="540" s="1"/>
  <c r="G400" i="540"/>
  <c r="H400" i="540" s="1"/>
  <c r="G399" i="540"/>
  <c r="H399" i="540" s="1"/>
  <c r="G398" i="540"/>
  <c r="H398" i="540" s="1"/>
  <c r="G397" i="540"/>
  <c r="H397" i="540" s="1"/>
  <c r="G396" i="540"/>
  <c r="H396" i="540" s="1"/>
  <c r="G395" i="540"/>
  <c r="H395" i="540" s="1"/>
  <c r="G394" i="540"/>
  <c r="H394" i="540" s="1"/>
  <c r="G393" i="540"/>
  <c r="H393" i="540" s="1"/>
  <c r="G392" i="540"/>
  <c r="H392" i="540" s="1"/>
  <c r="G391" i="540"/>
  <c r="H391" i="540" s="1"/>
  <c r="G390" i="540"/>
  <c r="H390" i="540" s="1"/>
  <c r="G389" i="540"/>
  <c r="H389" i="540" s="1"/>
  <c r="G388" i="540"/>
  <c r="H388" i="540" s="1"/>
  <c r="G387" i="540"/>
  <c r="H387" i="540" s="1"/>
  <c r="G386" i="540"/>
  <c r="H386" i="540" s="1"/>
  <c r="G385" i="540"/>
  <c r="H385" i="540" s="1"/>
  <c r="G384" i="540"/>
  <c r="H384" i="540" s="1"/>
  <c r="G383" i="540"/>
  <c r="H383" i="540" s="1"/>
  <c r="G382" i="540"/>
  <c r="H382" i="540" s="1"/>
  <c r="G381" i="540"/>
  <c r="H381" i="540" s="1"/>
  <c r="G380" i="540"/>
  <c r="H380" i="540" s="1"/>
  <c r="G379" i="540"/>
  <c r="H379" i="540" s="1"/>
  <c r="G378" i="540"/>
  <c r="H378" i="540" s="1"/>
  <c r="G377" i="540"/>
  <c r="H377" i="540" s="1"/>
  <c r="G376" i="540"/>
  <c r="H376" i="540" s="1"/>
  <c r="G375" i="540"/>
  <c r="H375" i="540" s="1"/>
  <c r="G374" i="540"/>
  <c r="H374" i="540" s="1"/>
  <c r="G373" i="540"/>
  <c r="H373" i="540" s="1"/>
  <c r="G372" i="540"/>
  <c r="H372" i="540" s="1"/>
  <c r="G371" i="540"/>
  <c r="H371" i="540" s="1"/>
  <c r="G370" i="540"/>
  <c r="H370" i="540" s="1"/>
  <c r="G369" i="540"/>
  <c r="H369" i="540" s="1"/>
  <c r="G368" i="540"/>
  <c r="H368" i="540" s="1"/>
  <c r="G367" i="540"/>
  <c r="H367" i="540" s="1"/>
  <c r="G366" i="540"/>
  <c r="H366" i="540" s="1"/>
  <c r="G365" i="540"/>
  <c r="H365" i="540" s="1"/>
  <c r="G364" i="540"/>
  <c r="H364" i="540" s="1"/>
  <c r="G363" i="540"/>
  <c r="H363" i="540" s="1"/>
  <c r="G362" i="540"/>
  <c r="H362" i="540" s="1"/>
  <c r="G361" i="540"/>
  <c r="H361" i="540" s="1"/>
  <c r="G360" i="540"/>
  <c r="H360" i="540" s="1"/>
  <c r="G359" i="540"/>
  <c r="H359" i="540" s="1"/>
  <c r="G358" i="540"/>
  <c r="H358" i="540" s="1"/>
  <c r="G357" i="540"/>
  <c r="H357" i="540" s="1"/>
  <c r="G356" i="540"/>
  <c r="H356" i="540" s="1"/>
  <c r="G355" i="540"/>
  <c r="H355" i="540" s="1"/>
  <c r="G354" i="540"/>
  <c r="H354" i="540" s="1"/>
  <c r="G353" i="540"/>
  <c r="H353" i="540" s="1"/>
  <c r="G352" i="540"/>
  <c r="H352" i="540" s="1"/>
  <c r="G351" i="540"/>
  <c r="H351" i="540" s="1"/>
  <c r="G350" i="540"/>
  <c r="H350" i="540" s="1"/>
  <c r="G349" i="540"/>
  <c r="H349" i="540" s="1"/>
  <c r="G348" i="540"/>
  <c r="H348" i="540" s="1"/>
  <c r="G347" i="540"/>
  <c r="H347" i="540" s="1"/>
  <c r="G346" i="540"/>
  <c r="H346" i="540" s="1"/>
  <c r="G345" i="540"/>
  <c r="H345" i="540" s="1"/>
  <c r="G344" i="540"/>
  <c r="H344" i="540" s="1"/>
  <c r="G343" i="540"/>
  <c r="H343" i="540" s="1"/>
  <c r="G342" i="540"/>
  <c r="H342" i="540" s="1"/>
  <c r="G341" i="540"/>
  <c r="H341" i="540" s="1"/>
  <c r="G340" i="540"/>
  <c r="H340" i="540" s="1"/>
  <c r="G339" i="540"/>
  <c r="H339" i="540" s="1"/>
  <c r="G338" i="540"/>
  <c r="H338" i="540" s="1"/>
  <c r="G337" i="540"/>
  <c r="H337" i="540" s="1"/>
  <c r="G336" i="540"/>
  <c r="H336" i="540" s="1"/>
  <c r="G335" i="540"/>
  <c r="H335" i="540" s="1"/>
  <c r="G334" i="540"/>
  <c r="H334" i="540" s="1"/>
  <c r="G333" i="540"/>
  <c r="H333" i="540" s="1"/>
  <c r="G332" i="540"/>
  <c r="H332" i="540" s="1"/>
  <c r="G331" i="540"/>
  <c r="H331" i="540" s="1"/>
  <c r="G330" i="540"/>
  <c r="H330" i="540" s="1"/>
  <c r="G329" i="540"/>
  <c r="H329" i="540" s="1"/>
  <c r="G328" i="540"/>
  <c r="H328" i="540" s="1"/>
  <c r="G327" i="540"/>
  <c r="H327" i="540" s="1"/>
  <c r="G326" i="540"/>
  <c r="H326" i="540" s="1"/>
  <c r="G325" i="540"/>
  <c r="H325" i="540" s="1"/>
  <c r="G324" i="540"/>
  <c r="H324" i="540" s="1"/>
  <c r="G323" i="540"/>
  <c r="H323" i="540" s="1"/>
  <c r="G322" i="540"/>
  <c r="H322" i="540" s="1"/>
  <c r="G321" i="540"/>
  <c r="H321" i="540" s="1"/>
  <c r="G320" i="540"/>
  <c r="H320" i="540" s="1"/>
  <c r="G319" i="540"/>
  <c r="H319" i="540" s="1"/>
  <c r="G318" i="540"/>
  <c r="H318" i="540" s="1"/>
  <c r="G317" i="540"/>
  <c r="H317" i="540" s="1"/>
  <c r="G316" i="540"/>
  <c r="H316" i="540" s="1"/>
  <c r="G315" i="540"/>
  <c r="H315" i="540" s="1"/>
  <c r="G314" i="540"/>
  <c r="H314" i="540" s="1"/>
  <c r="G313" i="540"/>
  <c r="H313" i="540" s="1"/>
  <c r="G312" i="540"/>
  <c r="H312" i="540" s="1"/>
  <c r="G311" i="540"/>
  <c r="H311" i="540" s="1"/>
  <c r="G310" i="540"/>
  <c r="H310" i="540" s="1"/>
  <c r="G309" i="540"/>
  <c r="H309" i="540" s="1"/>
  <c r="G308" i="540"/>
  <c r="H308" i="540" s="1"/>
  <c r="G307" i="540"/>
  <c r="H307" i="540" s="1"/>
  <c r="G306" i="540"/>
  <c r="H306" i="540" s="1"/>
  <c r="G305" i="540"/>
  <c r="H305" i="540" s="1"/>
  <c r="G304" i="540"/>
  <c r="H304" i="540" s="1"/>
  <c r="G303" i="540"/>
  <c r="H303" i="540" s="1"/>
  <c r="G302" i="540"/>
  <c r="H302" i="540" s="1"/>
  <c r="G301" i="540"/>
  <c r="H301" i="540" s="1"/>
  <c r="G300" i="540"/>
  <c r="H300" i="540" s="1"/>
  <c r="G299" i="540"/>
  <c r="H299" i="540" s="1"/>
  <c r="G298" i="540"/>
  <c r="H298" i="540" s="1"/>
  <c r="G297" i="540"/>
  <c r="H297" i="540" s="1"/>
  <c r="G296" i="540"/>
  <c r="H296" i="540" s="1"/>
  <c r="G295" i="540"/>
  <c r="H295" i="540" s="1"/>
  <c r="G294" i="540"/>
  <c r="H294" i="540" s="1"/>
  <c r="G293" i="540"/>
  <c r="H293" i="540" s="1"/>
  <c r="G292" i="540"/>
  <c r="H292" i="540" s="1"/>
  <c r="G291" i="540"/>
  <c r="H291" i="540" s="1"/>
  <c r="G290" i="540"/>
  <c r="H290" i="540" s="1"/>
  <c r="G289" i="540"/>
  <c r="H289" i="540" s="1"/>
  <c r="G288" i="540"/>
  <c r="H288" i="540" s="1"/>
  <c r="G287" i="540"/>
  <c r="H287" i="540" s="1"/>
  <c r="G286" i="540"/>
  <c r="H286" i="540" s="1"/>
  <c r="G285" i="540"/>
  <c r="H285" i="540" s="1"/>
  <c r="G284" i="540"/>
  <c r="H284" i="540" s="1"/>
  <c r="G283" i="540"/>
  <c r="H283" i="540" s="1"/>
  <c r="G282" i="540"/>
  <c r="H282" i="540" s="1"/>
  <c r="G281" i="540"/>
  <c r="H281" i="540" s="1"/>
  <c r="G280" i="540"/>
  <c r="H280" i="540" s="1"/>
  <c r="G279" i="540"/>
  <c r="H279" i="540" s="1"/>
  <c r="G278" i="540"/>
  <c r="H278" i="540" s="1"/>
  <c r="G277" i="540"/>
  <c r="H277" i="540" s="1"/>
  <c r="G276" i="540"/>
  <c r="H276" i="540" s="1"/>
  <c r="G275" i="540"/>
  <c r="H275" i="540" s="1"/>
  <c r="G274" i="540"/>
  <c r="H274" i="540" s="1"/>
  <c r="G273" i="540"/>
  <c r="H273" i="540" s="1"/>
  <c r="G272" i="540"/>
  <c r="H272" i="540" s="1"/>
  <c r="G271" i="540"/>
  <c r="H271" i="540" s="1"/>
  <c r="G270" i="540"/>
  <c r="H270" i="540" s="1"/>
  <c r="G269" i="540"/>
  <c r="H269" i="540" s="1"/>
  <c r="G268" i="540"/>
  <c r="H268" i="540" s="1"/>
  <c r="G267" i="540"/>
  <c r="H267" i="540" s="1"/>
  <c r="G266" i="540"/>
  <c r="H266" i="540" s="1"/>
  <c r="G265" i="540"/>
  <c r="H265" i="540" s="1"/>
  <c r="G264" i="540"/>
  <c r="H264" i="540" s="1"/>
  <c r="G263" i="540"/>
  <c r="H263" i="540" s="1"/>
  <c r="G262" i="540"/>
  <c r="H262" i="540" s="1"/>
  <c r="G261" i="540"/>
  <c r="H261" i="540" s="1"/>
  <c r="G260" i="540"/>
  <c r="H260" i="540" s="1"/>
  <c r="G259" i="540"/>
  <c r="H259" i="540" s="1"/>
  <c r="G258" i="540"/>
  <c r="H258" i="540" s="1"/>
  <c r="G257" i="540"/>
  <c r="H257" i="540" s="1"/>
  <c r="G256" i="540"/>
  <c r="H256" i="540" s="1"/>
  <c r="G255" i="540"/>
  <c r="H255" i="540" s="1"/>
  <c r="G254" i="540"/>
  <c r="H254" i="540" s="1"/>
  <c r="G253" i="540"/>
  <c r="H253" i="540" s="1"/>
  <c r="G252" i="540"/>
  <c r="H252" i="540" s="1"/>
  <c r="G251" i="540"/>
  <c r="H251" i="540" s="1"/>
  <c r="G250" i="540"/>
  <c r="H250" i="540" s="1"/>
  <c r="G249" i="540"/>
  <c r="H249" i="540" s="1"/>
  <c r="G248" i="540"/>
  <c r="H248" i="540" s="1"/>
  <c r="G247" i="540"/>
  <c r="H247" i="540" s="1"/>
  <c r="G246" i="540"/>
  <c r="H246" i="540" s="1"/>
  <c r="G245" i="540"/>
  <c r="H245" i="540" s="1"/>
  <c r="G244" i="540"/>
  <c r="H244" i="540" s="1"/>
  <c r="G243" i="540"/>
  <c r="H243" i="540" s="1"/>
  <c r="G242" i="540"/>
  <c r="H242" i="540" s="1"/>
  <c r="G241" i="540"/>
  <c r="H241" i="540" s="1"/>
  <c r="G240" i="540"/>
  <c r="H240" i="540" s="1"/>
  <c r="G239" i="540"/>
  <c r="H239" i="540" s="1"/>
  <c r="G238" i="540"/>
  <c r="H238" i="540" s="1"/>
  <c r="G237" i="540"/>
  <c r="H237" i="540" s="1"/>
  <c r="G236" i="540"/>
  <c r="H236" i="540" s="1"/>
  <c r="G235" i="540"/>
  <c r="H235" i="540" s="1"/>
  <c r="G234" i="540"/>
  <c r="H234" i="540" s="1"/>
  <c r="G233" i="540"/>
  <c r="H233" i="540" s="1"/>
  <c r="G232" i="540"/>
  <c r="H232" i="540" s="1"/>
  <c r="G231" i="540"/>
  <c r="H231" i="540" s="1"/>
  <c r="G230" i="540"/>
  <c r="H230" i="540" s="1"/>
  <c r="G229" i="540"/>
  <c r="H229" i="540" s="1"/>
  <c r="G228" i="540"/>
  <c r="H228" i="540" s="1"/>
  <c r="G227" i="540"/>
  <c r="H227" i="540" s="1"/>
  <c r="G226" i="540"/>
  <c r="H226" i="540" s="1"/>
  <c r="G225" i="540"/>
  <c r="H225" i="540" s="1"/>
  <c r="G224" i="540"/>
  <c r="H224" i="540" s="1"/>
  <c r="G223" i="540"/>
  <c r="H223" i="540" s="1"/>
  <c r="G222" i="540"/>
  <c r="H222" i="540" s="1"/>
  <c r="G221" i="540"/>
  <c r="H221" i="540" s="1"/>
  <c r="G220" i="540"/>
  <c r="H220" i="540" s="1"/>
  <c r="G219" i="540"/>
  <c r="H219" i="540" s="1"/>
  <c r="G218" i="540"/>
  <c r="H218" i="540" s="1"/>
  <c r="G217" i="540"/>
  <c r="H217" i="540" s="1"/>
  <c r="G216" i="540"/>
  <c r="H216" i="540" s="1"/>
  <c r="G215" i="540"/>
  <c r="H215" i="540" s="1"/>
  <c r="G214" i="540"/>
  <c r="H214" i="540" s="1"/>
  <c r="G213" i="540"/>
  <c r="H213" i="540" s="1"/>
  <c r="G212" i="540"/>
  <c r="H212" i="540" s="1"/>
  <c r="G211" i="540"/>
  <c r="H211" i="540" s="1"/>
  <c r="G210" i="540"/>
  <c r="H210" i="540" s="1"/>
  <c r="G209" i="540"/>
  <c r="H209" i="540" s="1"/>
  <c r="G208" i="540"/>
  <c r="H208" i="540" s="1"/>
  <c r="G207" i="540"/>
  <c r="H207" i="540" s="1"/>
  <c r="G206" i="540"/>
  <c r="H206" i="540" s="1"/>
  <c r="G205" i="540"/>
  <c r="H205" i="540" s="1"/>
  <c r="G204" i="540"/>
  <c r="H204" i="540" s="1"/>
  <c r="G203" i="540"/>
  <c r="H203" i="540" s="1"/>
  <c r="G202" i="540"/>
  <c r="H202" i="540" s="1"/>
  <c r="G201" i="540"/>
  <c r="H201" i="540" s="1"/>
  <c r="G200" i="540"/>
  <c r="H200" i="540" s="1"/>
  <c r="G199" i="540"/>
  <c r="H199" i="540" s="1"/>
  <c r="G198" i="540"/>
  <c r="H198" i="540" s="1"/>
  <c r="G197" i="540"/>
  <c r="H197" i="540" s="1"/>
  <c r="G196" i="540"/>
  <c r="H196" i="540" s="1"/>
  <c r="G195" i="540"/>
  <c r="H195" i="540" s="1"/>
  <c r="G194" i="540"/>
  <c r="H194" i="540" s="1"/>
  <c r="G193" i="540"/>
  <c r="H193" i="540" s="1"/>
  <c r="G192" i="540"/>
  <c r="H192" i="540" s="1"/>
  <c r="G191" i="540"/>
  <c r="H191" i="540" s="1"/>
  <c r="G190" i="540"/>
  <c r="H190" i="540" s="1"/>
  <c r="G189" i="540"/>
  <c r="H189" i="540" s="1"/>
  <c r="G188" i="540"/>
  <c r="H188" i="540" s="1"/>
  <c r="G187" i="540"/>
  <c r="H187" i="540" s="1"/>
  <c r="G186" i="540"/>
  <c r="H186" i="540" s="1"/>
  <c r="G185" i="540"/>
  <c r="H185" i="540" s="1"/>
  <c r="G184" i="540"/>
  <c r="H184" i="540" s="1"/>
  <c r="G183" i="540"/>
  <c r="H183" i="540" s="1"/>
  <c r="G182" i="540"/>
  <c r="H182" i="540" s="1"/>
  <c r="G181" i="540"/>
  <c r="H181" i="540" s="1"/>
  <c r="G180" i="540"/>
  <c r="H180" i="540" s="1"/>
  <c r="G179" i="540"/>
  <c r="H179" i="540" s="1"/>
  <c r="G178" i="540"/>
  <c r="H178" i="540" s="1"/>
  <c r="G177" i="540"/>
  <c r="H177" i="540" s="1"/>
  <c r="G176" i="540"/>
  <c r="H176" i="540" s="1"/>
  <c r="G175" i="540"/>
  <c r="H175" i="540" s="1"/>
  <c r="G174" i="540"/>
  <c r="H174" i="540" s="1"/>
  <c r="G173" i="540"/>
  <c r="H173" i="540" s="1"/>
  <c r="G172" i="540"/>
  <c r="H172" i="540" s="1"/>
  <c r="G171" i="540"/>
  <c r="H171" i="540" s="1"/>
  <c r="G170" i="540"/>
  <c r="H170" i="540" s="1"/>
  <c r="G169" i="540"/>
  <c r="H169" i="540" s="1"/>
  <c r="G168" i="540"/>
  <c r="H168" i="540" s="1"/>
  <c r="G167" i="540"/>
  <c r="H167" i="540" s="1"/>
  <c r="G166" i="540"/>
  <c r="H166" i="540" s="1"/>
  <c r="G165" i="540"/>
  <c r="H165" i="540" s="1"/>
  <c r="G164" i="540"/>
  <c r="H164" i="540" s="1"/>
  <c r="G163" i="540"/>
  <c r="H163" i="540" s="1"/>
  <c r="G162" i="540"/>
  <c r="H162" i="540" s="1"/>
  <c r="G161" i="540"/>
  <c r="H161" i="540" s="1"/>
  <c r="G160" i="540"/>
  <c r="H160" i="540" s="1"/>
  <c r="G159" i="540"/>
  <c r="H159" i="540" s="1"/>
  <c r="G158" i="540"/>
  <c r="H158" i="540" s="1"/>
  <c r="G157" i="540"/>
  <c r="H157" i="540" s="1"/>
  <c r="G156" i="540"/>
  <c r="H156" i="540" s="1"/>
  <c r="G155" i="540"/>
  <c r="H155" i="540" s="1"/>
  <c r="G154" i="540"/>
  <c r="H154" i="540" s="1"/>
  <c r="G153" i="540"/>
  <c r="H153" i="540" s="1"/>
  <c r="G152" i="540"/>
  <c r="H152" i="540" s="1"/>
  <c r="G151" i="540"/>
  <c r="H151" i="540" s="1"/>
  <c r="G150" i="540"/>
  <c r="H150" i="540" s="1"/>
  <c r="G149" i="540"/>
  <c r="H149" i="540" s="1"/>
  <c r="G148" i="540"/>
  <c r="H148" i="540" s="1"/>
  <c r="G147" i="540"/>
  <c r="H147" i="540" s="1"/>
  <c r="G146" i="540"/>
  <c r="H146" i="540" s="1"/>
  <c r="G145" i="540"/>
  <c r="H145" i="540" s="1"/>
  <c r="G144" i="540"/>
  <c r="H144" i="540" s="1"/>
  <c r="G143" i="540"/>
  <c r="H143" i="540" s="1"/>
  <c r="G142" i="540"/>
  <c r="H142" i="540" s="1"/>
  <c r="G141" i="540"/>
  <c r="H141" i="540" s="1"/>
  <c r="G140" i="540"/>
  <c r="H140" i="540" s="1"/>
  <c r="G139" i="540"/>
  <c r="H139" i="540" s="1"/>
  <c r="G138" i="540"/>
  <c r="H138" i="540" s="1"/>
  <c r="G137" i="540"/>
  <c r="H137" i="540" s="1"/>
  <c r="G136" i="540"/>
  <c r="H136" i="540" s="1"/>
  <c r="G135" i="540"/>
  <c r="H135" i="540" s="1"/>
  <c r="G134" i="540"/>
  <c r="H134" i="540" s="1"/>
  <c r="G133" i="540"/>
  <c r="H133" i="540" s="1"/>
  <c r="G132" i="540"/>
  <c r="H132" i="540" s="1"/>
  <c r="G131" i="540"/>
  <c r="H131" i="540" s="1"/>
  <c r="G130" i="540"/>
  <c r="H130" i="540" s="1"/>
  <c r="G129" i="540"/>
  <c r="H129" i="540" s="1"/>
  <c r="G128" i="540"/>
  <c r="H128" i="540" s="1"/>
  <c r="G127" i="540"/>
  <c r="H127" i="540" s="1"/>
  <c r="G126" i="540"/>
  <c r="H126" i="540" s="1"/>
  <c r="G125" i="540"/>
  <c r="H125" i="540" s="1"/>
  <c r="G124" i="540"/>
  <c r="H124" i="540" s="1"/>
  <c r="G123" i="540"/>
  <c r="H123" i="540" s="1"/>
  <c r="G122" i="540"/>
  <c r="H122" i="540" s="1"/>
  <c r="G121" i="540"/>
  <c r="H121" i="540" s="1"/>
  <c r="G120" i="540"/>
  <c r="H120" i="540" s="1"/>
  <c r="G119" i="540"/>
  <c r="H119" i="540" s="1"/>
  <c r="G118" i="540"/>
  <c r="H118" i="540" s="1"/>
  <c r="G117" i="540"/>
  <c r="H117" i="540" s="1"/>
  <c r="G116" i="540"/>
  <c r="H116" i="540" s="1"/>
  <c r="G115" i="540"/>
  <c r="H115" i="540" s="1"/>
  <c r="G114" i="540"/>
  <c r="H114" i="540" s="1"/>
  <c r="G113" i="540"/>
  <c r="H113" i="540" s="1"/>
  <c r="G112" i="540"/>
  <c r="H112" i="540" s="1"/>
  <c r="G111" i="540"/>
  <c r="H111" i="540" s="1"/>
  <c r="G110" i="540"/>
  <c r="H110" i="540" s="1"/>
  <c r="G109" i="540"/>
  <c r="H109" i="540" s="1"/>
  <c r="G108" i="540"/>
  <c r="H108" i="540" s="1"/>
  <c r="G107" i="540"/>
  <c r="H107" i="540" s="1"/>
  <c r="G106" i="540"/>
  <c r="H106" i="540" s="1"/>
  <c r="G105" i="540"/>
  <c r="H105" i="540" s="1"/>
  <c r="G104" i="540"/>
  <c r="H104" i="540" s="1"/>
  <c r="G103" i="540"/>
  <c r="H103" i="540" s="1"/>
  <c r="G102" i="540"/>
  <c r="H102" i="540" s="1"/>
  <c r="G101" i="540"/>
  <c r="H101" i="540" s="1"/>
  <c r="G100" i="540"/>
  <c r="H100" i="540" s="1"/>
  <c r="G99" i="540"/>
  <c r="H99" i="540" s="1"/>
  <c r="G98" i="540"/>
  <c r="H98" i="540" s="1"/>
  <c r="G97" i="540"/>
  <c r="H97" i="540" s="1"/>
  <c r="G96" i="540"/>
  <c r="H96" i="540" s="1"/>
  <c r="G95" i="540"/>
  <c r="H95" i="540" s="1"/>
  <c r="G94" i="540"/>
  <c r="H94" i="540" s="1"/>
  <c r="G93" i="540"/>
  <c r="H93" i="540" s="1"/>
  <c r="G92" i="540"/>
  <c r="H92" i="540" s="1"/>
  <c r="G91" i="540"/>
  <c r="H91" i="540" s="1"/>
  <c r="G90" i="540"/>
  <c r="H90" i="540" s="1"/>
  <c r="G89" i="540"/>
  <c r="H89" i="540" s="1"/>
  <c r="G88" i="540"/>
  <c r="H88" i="540" s="1"/>
  <c r="G87" i="540"/>
  <c r="H87" i="540" s="1"/>
  <c r="G86" i="540"/>
  <c r="H86" i="540" s="1"/>
  <c r="G85" i="540"/>
  <c r="H85" i="540" s="1"/>
  <c r="G84" i="540"/>
  <c r="H84" i="540" s="1"/>
  <c r="G83" i="540"/>
  <c r="H83" i="540" s="1"/>
  <c r="G82" i="540"/>
  <c r="H82" i="540" s="1"/>
  <c r="G81" i="540"/>
  <c r="H81" i="540" s="1"/>
  <c r="G80" i="540"/>
  <c r="H80" i="540" s="1"/>
  <c r="G79" i="540"/>
  <c r="H79" i="540" s="1"/>
  <c r="G78" i="540"/>
  <c r="H78" i="540" s="1"/>
  <c r="G77" i="540"/>
  <c r="H77" i="540" s="1"/>
  <c r="G76" i="540"/>
  <c r="H76" i="540" s="1"/>
  <c r="G75" i="540"/>
  <c r="H75" i="540" s="1"/>
  <c r="G74" i="540"/>
  <c r="H74" i="540" s="1"/>
  <c r="G73" i="540"/>
  <c r="H73" i="540" s="1"/>
  <c r="G72" i="540"/>
  <c r="H72" i="540" s="1"/>
  <c r="G71" i="540"/>
  <c r="H71" i="540" s="1"/>
  <c r="G70" i="540"/>
  <c r="H70" i="540" s="1"/>
  <c r="G69" i="540"/>
  <c r="H69" i="540" s="1"/>
  <c r="G68" i="540"/>
  <c r="H68" i="540" s="1"/>
  <c r="G67" i="540"/>
  <c r="H67" i="540" s="1"/>
  <c r="G66" i="540"/>
  <c r="H66" i="540" s="1"/>
  <c r="G65" i="540"/>
  <c r="H65" i="540" s="1"/>
  <c r="G64" i="540"/>
  <c r="H64" i="540" s="1"/>
  <c r="G63" i="540"/>
  <c r="H63" i="540" s="1"/>
  <c r="G62" i="540"/>
  <c r="H62" i="540" s="1"/>
  <c r="G61" i="540"/>
  <c r="H61" i="540" s="1"/>
  <c r="G60" i="540"/>
  <c r="H60" i="540" s="1"/>
  <c r="G59" i="540"/>
  <c r="H59" i="540" s="1"/>
  <c r="G58" i="540"/>
  <c r="H58" i="540" s="1"/>
  <c r="G57" i="540"/>
  <c r="H57" i="540" s="1"/>
  <c r="G56" i="540"/>
  <c r="H56" i="540" s="1"/>
  <c r="G55" i="540"/>
  <c r="H55" i="540" s="1"/>
  <c r="G54" i="540"/>
  <c r="H54" i="540" s="1"/>
  <c r="G53" i="540"/>
  <c r="H53" i="540" s="1"/>
  <c r="G52" i="540"/>
  <c r="H52" i="540" s="1"/>
  <c r="G51" i="540"/>
  <c r="H51" i="540" s="1"/>
  <c r="G50" i="540"/>
  <c r="H50" i="540" s="1"/>
  <c r="G49" i="540"/>
  <c r="H49" i="540" s="1"/>
  <c r="G48" i="540"/>
  <c r="H48" i="540" s="1"/>
  <c r="G47" i="540"/>
  <c r="H47" i="540" s="1"/>
  <c r="G46" i="540"/>
  <c r="H46" i="540" s="1"/>
  <c r="G45" i="540"/>
  <c r="H45" i="540" s="1"/>
  <c r="G44" i="540"/>
  <c r="H44" i="540" s="1"/>
  <c r="G43" i="540"/>
  <c r="H43" i="540" s="1"/>
  <c r="G42" i="540"/>
  <c r="H42" i="540" s="1"/>
  <c r="G41" i="540"/>
  <c r="H41" i="540" s="1"/>
  <c r="G40" i="540"/>
  <c r="H40" i="540" s="1"/>
  <c r="G39" i="540"/>
  <c r="H39" i="540" s="1"/>
  <c r="G38" i="540"/>
  <c r="H38" i="540" s="1"/>
  <c r="G37" i="540"/>
  <c r="H37" i="540" s="1"/>
  <c r="G36" i="540"/>
  <c r="H36" i="540" s="1"/>
  <c r="G35" i="540"/>
  <c r="H35" i="540" s="1"/>
  <c r="G34" i="540"/>
  <c r="H34" i="540" s="1"/>
  <c r="G33" i="540"/>
  <c r="H33" i="540" s="1"/>
  <c r="G32" i="540"/>
  <c r="H32" i="540" s="1"/>
  <c r="G31" i="540"/>
  <c r="H31" i="540" s="1"/>
  <c r="G30" i="540"/>
  <c r="H30" i="540" s="1"/>
  <c r="G29" i="540"/>
  <c r="H29" i="540" s="1"/>
  <c r="G28" i="540"/>
  <c r="H28" i="540" s="1"/>
  <c r="G27" i="540"/>
  <c r="H27" i="540" s="1"/>
  <c r="G26" i="540"/>
  <c r="H26" i="540" s="1"/>
  <c r="G25" i="540"/>
  <c r="H25" i="540" s="1"/>
  <c r="G24" i="540"/>
  <c r="H24" i="540" s="1"/>
  <c r="G23" i="540"/>
  <c r="H23" i="540" s="1"/>
  <c r="G22" i="540"/>
  <c r="H22" i="540" s="1"/>
  <c r="G21" i="540"/>
  <c r="H21" i="540" s="1"/>
  <c r="G20" i="540"/>
  <c r="H20" i="540" s="1"/>
  <c r="G19" i="540"/>
  <c r="H19" i="540" s="1"/>
  <c r="G18" i="540"/>
  <c r="H18" i="540" s="1"/>
  <c r="G17" i="540"/>
  <c r="H17" i="540" s="1"/>
  <c r="G16" i="540"/>
  <c r="H16" i="540" s="1"/>
  <c r="G15" i="540"/>
  <c r="H15" i="540" s="1"/>
  <c r="G14" i="540"/>
  <c r="H14" i="540" s="1"/>
  <c r="G13" i="540"/>
  <c r="H13" i="540" s="1"/>
  <c r="G12" i="540"/>
  <c r="H12" i="540" s="1"/>
  <c r="G11" i="540"/>
  <c r="H11" i="540" s="1"/>
  <c r="G10" i="540"/>
  <c r="H10" i="540" s="1"/>
  <c r="G9" i="540"/>
  <c r="H9" i="540" s="1"/>
  <c r="G8" i="540"/>
  <c r="H8" i="540" s="1"/>
  <c r="G7" i="540"/>
  <c r="H7" i="540" s="1"/>
  <c r="G6" i="540"/>
  <c r="H6" i="540" s="1"/>
  <c r="G5" i="540"/>
  <c r="H5" i="540" s="1"/>
  <c r="G4" i="540"/>
  <c r="H4" i="540" s="1"/>
  <c r="G3" i="540"/>
  <c r="H3" i="540" s="1"/>
  <c r="G2" i="540"/>
  <c r="H2" i="540" s="1"/>
  <c r="G2" i="534" l="1"/>
  <c r="H2" i="534" s="1"/>
  <c r="G3" i="534"/>
  <c r="H3" i="534" s="1"/>
  <c r="G4" i="534"/>
  <c r="H4" i="534" s="1"/>
  <c r="G5" i="534"/>
  <c r="H5" i="534" s="1"/>
  <c r="G6" i="534"/>
  <c r="H6" i="534" s="1"/>
  <c r="G7" i="534"/>
  <c r="H7" i="534" s="1"/>
  <c r="G8" i="534"/>
  <c r="H8" i="534" s="1"/>
  <c r="G9" i="534"/>
  <c r="H9" i="534" s="1"/>
  <c r="G10" i="534"/>
  <c r="H10" i="534" s="1"/>
  <c r="G11" i="534"/>
  <c r="H11" i="534" s="1"/>
  <c r="G12" i="534"/>
  <c r="H12" i="534" s="1"/>
  <c r="G13" i="534"/>
  <c r="H13" i="534" s="1"/>
  <c r="G14" i="534"/>
  <c r="H14" i="534" s="1"/>
  <c r="G15" i="534"/>
  <c r="H15" i="534" s="1"/>
  <c r="G16" i="534"/>
  <c r="H16" i="534" s="1"/>
  <c r="G17" i="534"/>
  <c r="H17" i="534" s="1"/>
  <c r="G18" i="534"/>
  <c r="H18" i="534" s="1"/>
  <c r="G19" i="534"/>
  <c r="H19" i="534" s="1"/>
  <c r="G20" i="534"/>
  <c r="H20" i="534" s="1"/>
  <c r="G21" i="534"/>
  <c r="H21" i="534" s="1"/>
  <c r="G22" i="534"/>
  <c r="H22" i="534" s="1"/>
  <c r="G23" i="534"/>
  <c r="H23" i="534" s="1"/>
  <c r="G24" i="534"/>
  <c r="H24" i="534" s="1"/>
  <c r="G25" i="534"/>
  <c r="H25" i="534" s="1"/>
  <c r="G26" i="534"/>
  <c r="H26" i="534" s="1"/>
  <c r="G27" i="534"/>
  <c r="H27" i="534" s="1"/>
  <c r="G28" i="534"/>
  <c r="H28" i="534" s="1"/>
  <c r="G29" i="534"/>
  <c r="H29" i="534" s="1"/>
  <c r="G30" i="534"/>
  <c r="H30" i="534" s="1"/>
  <c r="G31" i="534"/>
  <c r="H31" i="534" s="1"/>
  <c r="G32" i="534"/>
  <c r="H32" i="534" s="1"/>
  <c r="G33" i="534"/>
  <c r="H33" i="534" s="1"/>
  <c r="G34" i="534"/>
  <c r="H34" i="534" s="1"/>
  <c r="G35" i="534"/>
  <c r="H35" i="534" s="1"/>
  <c r="G36" i="534"/>
  <c r="H36" i="534" s="1"/>
  <c r="G37" i="534"/>
  <c r="H37" i="534" s="1"/>
  <c r="G38" i="534"/>
  <c r="H38" i="534" s="1"/>
  <c r="G39" i="534"/>
  <c r="H39" i="534" s="1"/>
  <c r="G40" i="534"/>
  <c r="H40" i="534" s="1"/>
  <c r="G41" i="534"/>
  <c r="H41" i="534" s="1"/>
  <c r="G42" i="534"/>
  <c r="H42" i="534" s="1"/>
  <c r="G43" i="534"/>
  <c r="H43" i="534" s="1"/>
  <c r="G44" i="534"/>
  <c r="H44" i="534" s="1"/>
  <c r="G45" i="534"/>
  <c r="H45" i="534" s="1"/>
  <c r="G46" i="534"/>
  <c r="H46" i="534" s="1"/>
  <c r="G47" i="534"/>
  <c r="H47" i="534" s="1"/>
  <c r="G48" i="534"/>
  <c r="H48" i="534" s="1"/>
  <c r="G49" i="534"/>
  <c r="H49" i="534" s="1"/>
  <c r="G50" i="534"/>
  <c r="H50" i="534" s="1"/>
  <c r="G51" i="534"/>
  <c r="H51" i="534" s="1"/>
  <c r="G52" i="534"/>
  <c r="H52" i="534" s="1"/>
  <c r="G53" i="534"/>
  <c r="H53" i="534" s="1"/>
  <c r="G54" i="534"/>
  <c r="H54" i="534" s="1"/>
  <c r="G55" i="534"/>
  <c r="H55" i="534" s="1"/>
  <c r="G56" i="534"/>
  <c r="H56" i="534" s="1"/>
  <c r="G57" i="534"/>
  <c r="H57" i="534" s="1"/>
  <c r="G58" i="534"/>
  <c r="H58" i="534" s="1"/>
  <c r="G59" i="534"/>
  <c r="H59" i="534" s="1"/>
  <c r="G60" i="534"/>
  <c r="H60" i="534" s="1"/>
  <c r="G61" i="534"/>
  <c r="H61" i="534" s="1"/>
  <c r="G62" i="534"/>
  <c r="H62" i="534" s="1"/>
  <c r="G63" i="534"/>
  <c r="H63" i="534" s="1"/>
  <c r="G64" i="534"/>
  <c r="H64" i="534" s="1"/>
  <c r="G65" i="534"/>
  <c r="H65" i="534" s="1"/>
  <c r="G66" i="534"/>
  <c r="H66" i="534" s="1"/>
  <c r="G67" i="534"/>
  <c r="H67" i="534" s="1"/>
  <c r="G68" i="534"/>
  <c r="H68" i="534" s="1"/>
  <c r="G69" i="534"/>
  <c r="H69" i="534" s="1"/>
  <c r="G70" i="534"/>
  <c r="H70" i="534" s="1"/>
  <c r="G71" i="534"/>
  <c r="H71" i="534" s="1"/>
  <c r="G72" i="534"/>
  <c r="H72" i="534" s="1"/>
  <c r="G73" i="534"/>
  <c r="H73" i="534" s="1"/>
  <c r="G74" i="534"/>
  <c r="H74" i="534" s="1"/>
  <c r="G75" i="534"/>
  <c r="H75" i="534" s="1"/>
  <c r="G76" i="534"/>
  <c r="H76" i="534" s="1"/>
  <c r="G77" i="534"/>
  <c r="H77" i="534" s="1"/>
  <c r="G78" i="534"/>
  <c r="H78" i="534" s="1"/>
  <c r="G79" i="534"/>
  <c r="H79" i="534" s="1"/>
  <c r="G80" i="534"/>
  <c r="H80" i="534" s="1"/>
  <c r="G81" i="534"/>
  <c r="H81" i="534" s="1"/>
  <c r="G82" i="534"/>
  <c r="H82" i="534" s="1"/>
  <c r="G83" i="534"/>
  <c r="H83" i="534" s="1"/>
  <c r="G84" i="534"/>
  <c r="H84" i="534" s="1"/>
  <c r="G85" i="534"/>
  <c r="H85" i="534" s="1"/>
  <c r="G86" i="534"/>
  <c r="H86" i="534" s="1"/>
  <c r="G87" i="534"/>
  <c r="H87" i="534" s="1"/>
  <c r="G88" i="534"/>
  <c r="H88" i="534" s="1"/>
  <c r="G89" i="534"/>
  <c r="H89" i="534" s="1"/>
  <c r="G90" i="534"/>
  <c r="H90" i="534" s="1"/>
  <c r="G91" i="534"/>
  <c r="H91" i="534" s="1"/>
  <c r="G92" i="534"/>
  <c r="H92" i="534" s="1"/>
  <c r="G93" i="534"/>
  <c r="H93" i="534" s="1"/>
  <c r="G94" i="534"/>
  <c r="H94" i="534" s="1"/>
  <c r="G95" i="534"/>
  <c r="H95" i="534" s="1"/>
  <c r="G96" i="534"/>
  <c r="H96" i="534" s="1"/>
  <c r="G97" i="534"/>
  <c r="H97" i="534" s="1"/>
  <c r="G98" i="534"/>
  <c r="H98" i="534" s="1"/>
  <c r="G99" i="534"/>
  <c r="H99" i="534" s="1"/>
  <c r="G100" i="534"/>
  <c r="H100" i="534" s="1"/>
  <c r="G101" i="534"/>
  <c r="H101" i="534" s="1"/>
  <c r="G102" i="534"/>
  <c r="H102" i="534" s="1"/>
  <c r="G103" i="534"/>
  <c r="H103" i="534" s="1"/>
  <c r="G104" i="534"/>
  <c r="H104" i="534" s="1"/>
  <c r="G105" i="534"/>
  <c r="H105" i="534" s="1"/>
  <c r="G106" i="534"/>
  <c r="H106" i="534" s="1"/>
  <c r="G107" i="534"/>
  <c r="H107" i="534" s="1"/>
  <c r="G108" i="534"/>
  <c r="H108" i="534" s="1"/>
  <c r="G109" i="534"/>
  <c r="H109" i="534" s="1"/>
  <c r="G110" i="534"/>
  <c r="H110" i="534" s="1"/>
  <c r="G111" i="534"/>
  <c r="H111" i="534" s="1"/>
  <c r="G112" i="534"/>
  <c r="H112" i="534" s="1"/>
  <c r="G113" i="534"/>
  <c r="H113" i="534" s="1"/>
  <c r="G114" i="534"/>
  <c r="H114" i="534" s="1"/>
  <c r="G115" i="534"/>
  <c r="H115" i="534" s="1"/>
  <c r="G116" i="534"/>
  <c r="H116" i="534" s="1"/>
  <c r="G117" i="534"/>
  <c r="H117" i="534" s="1"/>
  <c r="G118" i="534"/>
  <c r="H118" i="534" s="1"/>
  <c r="G119" i="534"/>
  <c r="H119" i="534" s="1"/>
  <c r="G120" i="534"/>
  <c r="H120" i="534" s="1"/>
  <c r="G121" i="534"/>
  <c r="H121" i="534" s="1"/>
  <c r="G122" i="534"/>
  <c r="H122" i="534" s="1"/>
  <c r="G123" i="534"/>
  <c r="H123" i="534" s="1"/>
  <c r="G124" i="534"/>
  <c r="H124" i="534" s="1"/>
  <c r="G125" i="534"/>
  <c r="H125" i="534" s="1"/>
  <c r="G126" i="534"/>
  <c r="H126" i="534" s="1"/>
  <c r="G127" i="534"/>
  <c r="H127" i="534" s="1"/>
  <c r="G128" i="534"/>
  <c r="H128" i="534" s="1"/>
  <c r="G129" i="534"/>
  <c r="H129" i="534" s="1"/>
  <c r="G130" i="534"/>
  <c r="H130" i="534" s="1"/>
  <c r="G131" i="534"/>
  <c r="H131" i="534" s="1"/>
  <c r="G132" i="534"/>
  <c r="H132" i="534" s="1"/>
  <c r="G133" i="534"/>
  <c r="H133" i="534" s="1"/>
  <c r="G134" i="534"/>
  <c r="H134" i="534" s="1"/>
  <c r="G135" i="534"/>
  <c r="H135" i="534" s="1"/>
  <c r="G136" i="534"/>
  <c r="H136" i="534" s="1"/>
  <c r="G137" i="534"/>
  <c r="H137" i="534" s="1"/>
  <c r="G138" i="534"/>
  <c r="H138" i="534" s="1"/>
  <c r="G139" i="534"/>
  <c r="H139" i="534" s="1"/>
  <c r="G140" i="534"/>
  <c r="H140" i="534" s="1"/>
  <c r="G141" i="534"/>
  <c r="H141" i="534" s="1"/>
  <c r="G142" i="534"/>
  <c r="H142" i="534" s="1"/>
  <c r="G143" i="534"/>
  <c r="H143" i="534" s="1"/>
  <c r="G144" i="534"/>
  <c r="H144" i="534" s="1"/>
  <c r="G145" i="534"/>
  <c r="H145" i="534" s="1"/>
  <c r="G146" i="534"/>
  <c r="H146" i="534" s="1"/>
  <c r="G147" i="534"/>
  <c r="H147" i="534" s="1"/>
  <c r="G148" i="534"/>
  <c r="H148" i="534" s="1"/>
  <c r="G149" i="534"/>
  <c r="H149" i="534" s="1"/>
  <c r="G150" i="534"/>
  <c r="H150" i="534" s="1"/>
  <c r="G151" i="534"/>
  <c r="H151" i="534" s="1"/>
  <c r="G152" i="534"/>
  <c r="H152" i="534" s="1"/>
  <c r="G153" i="534"/>
  <c r="H153" i="534" s="1"/>
  <c r="G154" i="534"/>
  <c r="H154" i="534" s="1"/>
  <c r="G155" i="534"/>
  <c r="H155" i="534" s="1"/>
  <c r="G156" i="534"/>
  <c r="H156" i="534" s="1"/>
  <c r="G157" i="534"/>
  <c r="H157" i="534" s="1"/>
  <c r="G158" i="534"/>
  <c r="H158" i="534" s="1"/>
  <c r="G159" i="534"/>
  <c r="H159" i="534" s="1"/>
  <c r="G160" i="534"/>
  <c r="H160" i="534" s="1"/>
  <c r="G161" i="534"/>
  <c r="H161" i="534" s="1"/>
  <c r="G162" i="534"/>
  <c r="H162" i="534" s="1"/>
  <c r="G163" i="534"/>
  <c r="H163" i="534" s="1"/>
  <c r="G164" i="534"/>
  <c r="H164" i="534" s="1"/>
  <c r="G165" i="534"/>
  <c r="H165" i="534" s="1"/>
  <c r="G166" i="534"/>
  <c r="H166" i="534" s="1"/>
  <c r="G167" i="534"/>
  <c r="H167" i="534" s="1"/>
  <c r="G168" i="534"/>
  <c r="H168" i="534" s="1"/>
  <c r="G169" i="534"/>
  <c r="H169" i="534" s="1"/>
  <c r="G170" i="534"/>
  <c r="H170" i="534" s="1"/>
  <c r="G171" i="534"/>
  <c r="H171" i="534" s="1"/>
  <c r="G172" i="534"/>
  <c r="H172" i="534" s="1"/>
  <c r="G173" i="534"/>
  <c r="H173" i="534" s="1"/>
  <c r="G174" i="534"/>
  <c r="H174" i="534" s="1"/>
  <c r="G175" i="534"/>
  <c r="H175" i="534" s="1"/>
  <c r="G176" i="534"/>
  <c r="H176" i="534" s="1"/>
  <c r="G177" i="534"/>
  <c r="H177" i="534" s="1"/>
  <c r="G178" i="534"/>
  <c r="H178" i="534" s="1"/>
  <c r="G179" i="534"/>
  <c r="H179" i="534" s="1"/>
  <c r="G180" i="534"/>
  <c r="H180" i="534" s="1"/>
  <c r="G181" i="534"/>
  <c r="H181" i="534" s="1"/>
  <c r="G182" i="534"/>
  <c r="H182" i="534" s="1"/>
  <c r="G183" i="534"/>
  <c r="H183" i="534" s="1"/>
  <c r="G184" i="534"/>
  <c r="H184" i="534" s="1"/>
  <c r="G185" i="534"/>
  <c r="H185" i="534" s="1"/>
  <c r="G186" i="534"/>
  <c r="H186" i="534" s="1"/>
  <c r="G187" i="534"/>
  <c r="H187" i="534" s="1"/>
  <c r="G188" i="534"/>
  <c r="H188" i="534" s="1"/>
  <c r="G189" i="534"/>
  <c r="H189" i="534" s="1"/>
  <c r="G190" i="534"/>
  <c r="H190" i="534" s="1"/>
  <c r="G191" i="534"/>
  <c r="H191" i="534" s="1"/>
  <c r="G192" i="534"/>
  <c r="H192" i="534" s="1"/>
  <c r="G193" i="534"/>
  <c r="H193" i="534" s="1"/>
  <c r="G194" i="534"/>
  <c r="H194" i="534" s="1"/>
  <c r="G195" i="534"/>
  <c r="H195" i="534" s="1"/>
  <c r="G196" i="534"/>
  <c r="H196" i="534" s="1"/>
  <c r="G197" i="534"/>
  <c r="H197" i="534" s="1"/>
  <c r="G198" i="534"/>
  <c r="H198" i="534" s="1"/>
  <c r="G199" i="534"/>
  <c r="H199" i="534" s="1"/>
  <c r="G200" i="534"/>
  <c r="H200" i="534" s="1"/>
  <c r="G201" i="534"/>
  <c r="H201" i="534" s="1"/>
  <c r="G202" i="534"/>
  <c r="H202" i="534" s="1"/>
  <c r="G203" i="534"/>
  <c r="H203" i="534" s="1"/>
  <c r="G204" i="534"/>
  <c r="H204" i="534" s="1"/>
  <c r="G205" i="534"/>
  <c r="H205" i="534" s="1"/>
  <c r="G206" i="534"/>
  <c r="H206" i="534" s="1"/>
  <c r="G207" i="534"/>
  <c r="H207" i="534" s="1"/>
  <c r="G208" i="534"/>
  <c r="H208" i="534" s="1"/>
  <c r="G209" i="534"/>
  <c r="H209" i="534" s="1"/>
  <c r="G210" i="534"/>
  <c r="H210" i="534" s="1"/>
  <c r="G211" i="534"/>
  <c r="H211" i="534" s="1"/>
  <c r="G212" i="534"/>
  <c r="H212" i="534" s="1"/>
  <c r="G213" i="534"/>
  <c r="H213" i="534" s="1"/>
  <c r="G214" i="534"/>
  <c r="H214" i="534" s="1"/>
  <c r="G215" i="534"/>
  <c r="H215" i="534" s="1"/>
  <c r="G216" i="534"/>
  <c r="H216" i="534" s="1"/>
  <c r="G217" i="534"/>
  <c r="H217" i="534" s="1"/>
  <c r="G218" i="534"/>
  <c r="H218" i="534" s="1"/>
  <c r="G219" i="534"/>
  <c r="H219" i="534" s="1"/>
  <c r="G220" i="534"/>
  <c r="H220" i="534" s="1"/>
  <c r="G221" i="534"/>
  <c r="H221" i="534" s="1"/>
  <c r="G222" i="534"/>
  <c r="H222" i="534" s="1"/>
  <c r="G223" i="534"/>
  <c r="H223" i="534" s="1"/>
  <c r="G224" i="534"/>
  <c r="H224" i="534" s="1"/>
  <c r="G225" i="534"/>
  <c r="H225" i="534" s="1"/>
  <c r="G226" i="534"/>
  <c r="H226" i="534" s="1"/>
  <c r="G227" i="534"/>
  <c r="H227" i="534" s="1"/>
  <c r="G228" i="534"/>
  <c r="H228" i="534" s="1"/>
  <c r="G229" i="534"/>
  <c r="H229" i="534" s="1"/>
  <c r="G230" i="534"/>
  <c r="H230" i="534" s="1"/>
  <c r="G231" i="534"/>
  <c r="H231" i="534" s="1"/>
  <c r="G232" i="534"/>
  <c r="H232" i="534" s="1"/>
  <c r="G233" i="534"/>
  <c r="H233" i="534" s="1"/>
  <c r="G234" i="534"/>
  <c r="H234" i="534" s="1"/>
  <c r="G235" i="534"/>
  <c r="H235" i="534" s="1"/>
  <c r="G236" i="534"/>
  <c r="H236" i="534" s="1"/>
  <c r="G237" i="534"/>
  <c r="H237" i="534" s="1"/>
  <c r="G238" i="534"/>
  <c r="H238" i="534" s="1"/>
  <c r="G239" i="534"/>
  <c r="H239" i="534" s="1"/>
  <c r="G240" i="534"/>
  <c r="H240" i="534" s="1"/>
  <c r="G241" i="534"/>
  <c r="H241" i="534" s="1"/>
  <c r="G242" i="534"/>
  <c r="H242" i="534" s="1"/>
  <c r="G243" i="534"/>
  <c r="H243" i="534" s="1"/>
  <c r="G244" i="534"/>
  <c r="H244" i="534" s="1"/>
  <c r="G245" i="534"/>
  <c r="H245" i="534" s="1"/>
  <c r="G246" i="534"/>
  <c r="H246" i="534" s="1"/>
  <c r="G247" i="534"/>
  <c r="H247" i="534" s="1"/>
  <c r="G248" i="534"/>
  <c r="H248" i="534" s="1"/>
  <c r="G249" i="534"/>
  <c r="H249" i="534" s="1"/>
  <c r="G250" i="534"/>
  <c r="H250" i="534" s="1"/>
  <c r="G251" i="534"/>
  <c r="H251" i="534" s="1"/>
  <c r="G252" i="534"/>
  <c r="H252" i="534" s="1"/>
  <c r="G253" i="534"/>
  <c r="H253" i="534" s="1"/>
  <c r="G254" i="534"/>
  <c r="H254" i="534" s="1"/>
  <c r="G255" i="534"/>
  <c r="H255" i="534" s="1"/>
  <c r="G256" i="534"/>
  <c r="H256" i="534" s="1"/>
  <c r="G257" i="534"/>
  <c r="H257" i="534" s="1"/>
  <c r="G258" i="534"/>
  <c r="H258" i="534" s="1"/>
  <c r="G259" i="534"/>
  <c r="H259" i="534" s="1"/>
  <c r="G260" i="534"/>
  <c r="H260" i="534" s="1"/>
  <c r="G261" i="534"/>
  <c r="H261" i="534" s="1"/>
  <c r="G262" i="534"/>
  <c r="H262" i="534" s="1"/>
  <c r="G263" i="534"/>
  <c r="H263" i="534" s="1"/>
  <c r="G264" i="534"/>
  <c r="H264" i="534" s="1"/>
  <c r="G265" i="534"/>
  <c r="H265" i="534" s="1"/>
  <c r="G266" i="534"/>
  <c r="H266" i="534" s="1"/>
  <c r="G267" i="534"/>
  <c r="H267" i="534" s="1"/>
  <c r="G268" i="534"/>
  <c r="H268" i="534" s="1"/>
  <c r="G269" i="534"/>
  <c r="H269" i="534" s="1"/>
  <c r="G270" i="534"/>
  <c r="H270" i="534" s="1"/>
  <c r="G271" i="534"/>
  <c r="H271" i="534" s="1"/>
  <c r="G272" i="534"/>
  <c r="H272" i="534" s="1"/>
  <c r="G273" i="534"/>
  <c r="H273" i="534" s="1"/>
  <c r="G274" i="534"/>
  <c r="H274" i="534" s="1"/>
  <c r="G275" i="534"/>
  <c r="H275" i="534" s="1"/>
  <c r="G276" i="534"/>
  <c r="H276" i="534" s="1"/>
  <c r="G277" i="534"/>
  <c r="H277" i="534" s="1"/>
  <c r="G278" i="534"/>
  <c r="H278" i="534" s="1"/>
  <c r="G279" i="534"/>
  <c r="H279" i="534" s="1"/>
  <c r="G280" i="534"/>
  <c r="H280" i="534" s="1"/>
  <c r="G281" i="534"/>
  <c r="H281" i="534" s="1"/>
  <c r="G282" i="534"/>
  <c r="H282" i="534" s="1"/>
  <c r="G283" i="534"/>
  <c r="H283" i="534" s="1"/>
  <c r="G284" i="534"/>
  <c r="H284" i="534" s="1"/>
  <c r="G285" i="534"/>
  <c r="H285" i="534" s="1"/>
  <c r="G286" i="534"/>
  <c r="H286" i="534" s="1"/>
  <c r="G287" i="534"/>
  <c r="H287" i="534" s="1"/>
  <c r="G288" i="534"/>
  <c r="H288" i="534" s="1"/>
  <c r="G289" i="534"/>
  <c r="H289" i="534" s="1"/>
  <c r="G290" i="534"/>
  <c r="H290" i="534" s="1"/>
  <c r="G291" i="534"/>
  <c r="H291" i="534" s="1"/>
  <c r="G292" i="534"/>
  <c r="H292" i="534" s="1"/>
  <c r="G293" i="534"/>
  <c r="H293" i="534" s="1"/>
  <c r="G294" i="534"/>
  <c r="H294" i="534" s="1"/>
  <c r="G295" i="534"/>
  <c r="H295" i="534" s="1"/>
  <c r="G296" i="534"/>
  <c r="H296" i="534" s="1"/>
  <c r="G297" i="534"/>
  <c r="H297" i="534" s="1"/>
  <c r="G298" i="534"/>
  <c r="H298" i="534" s="1"/>
  <c r="G299" i="534"/>
  <c r="H299" i="534" s="1"/>
  <c r="G300" i="534"/>
  <c r="H300" i="534" s="1"/>
  <c r="G301" i="534"/>
  <c r="H301" i="534" s="1"/>
  <c r="G302" i="534"/>
  <c r="H302" i="534" s="1"/>
  <c r="G303" i="534"/>
  <c r="H303" i="534" s="1"/>
  <c r="G304" i="534"/>
  <c r="H304" i="534" s="1"/>
  <c r="G305" i="534"/>
  <c r="H305" i="534" s="1"/>
  <c r="G306" i="534"/>
  <c r="H306" i="534" s="1"/>
  <c r="G307" i="534"/>
  <c r="H307" i="534" s="1"/>
  <c r="G308" i="534"/>
  <c r="H308" i="534" s="1"/>
  <c r="G309" i="534"/>
  <c r="H309" i="534" s="1"/>
  <c r="G310" i="534"/>
  <c r="H310" i="534" s="1"/>
  <c r="G311" i="534"/>
  <c r="H311" i="534" s="1"/>
  <c r="G312" i="534"/>
  <c r="H312" i="534" s="1"/>
  <c r="G313" i="534"/>
  <c r="H313" i="534" s="1"/>
  <c r="G314" i="534"/>
  <c r="H314" i="534" s="1"/>
  <c r="G315" i="534"/>
  <c r="H315" i="534" s="1"/>
  <c r="G316" i="534"/>
  <c r="H316" i="534" s="1"/>
  <c r="G317" i="534"/>
  <c r="H317" i="534" s="1"/>
  <c r="G318" i="534"/>
  <c r="H318" i="534" s="1"/>
  <c r="G319" i="534"/>
  <c r="H319" i="534" s="1"/>
  <c r="G320" i="534"/>
  <c r="H320" i="534" s="1"/>
  <c r="G321" i="534"/>
  <c r="H321" i="534" s="1"/>
  <c r="G322" i="534"/>
  <c r="H322" i="534" s="1"/>
  <c r="G323" i="534"/>
  <c r="H323" i="534" s="1"/>
  <c r="G324" i="534"/>
  <c r="H324" i="534" s="1"/>
  <c r="G325" i="534"/>
  <c r="H325" i="534" s="1"/>
  <c r="G326" i="534"/>
  <c r="H326" i="534" s="1"/>
  <c r="G327" i="534"/>
  <c r="H327" i="534" s="1"/>
  <c r="G328" i="534"/>
  <c r="H328" i="534" s="1"/>
  <c r="G329" i="534"/>
  <c r="H329" i="534" s="1"/>
  <c r="G330" i="534"/>
  <c r="H330" i="534" s="1"/>
  <c r="G331" i="534"/>
  <c r="H331" i="534" s="1"/>
  <c r="G332" i="534"/>
  <c r="H332" i="534" s="1"/>
  <c r="G333" i="534"/>
  <c r="H333" i="534" s="1"/>
  <c r="G334" i="534"/>
  <c r="H334" i="534" s="1"/>
  <c r="G335" i="534"/>
  <c r="H335" i="534" s="1"/>
  <c r="G336" i="534"/>
  <c r="H336" i="534" s="1"/>
  <c r="G337" i="534"/>
  <c r="H337" i="534" s="1"/>
  <c r="G338" i="534"/>
  <c r="H338" i="534" s="1"/>
  <c r="G339" i="534"/>
  <c r="H339" i="534" s="1"/>
  <c r="G340" i="534"/>
  <c r="H340" i="534" s="1"/>
  <c r="G341" i="534"/>
  <c r="H341" i="534" s="1"/>
  <c r="G342" i="534"/>
  <c r="H342" i="534" s="1"/>
  <c r="G343" i="534"/>
  <c r="H343" i="534" s="1"/>
  <c r="G344" i="534"/>
  <c r="H344" i="534" s="1"/>
  <c r="G345" i="534"/>
  <c r="H345" i="534" s="1"/>
  <c r="G346" i="534"/>
  <c r="H346" i="534" s="1"/>
  <c r="G347" i="534"/>
  <c r="H347" i="534" s="1"/>
  <c r="G348" i="534"/>
  <c r="H348" i="534" s="1"/>
  <c r="G349" i="534"/>
  <c r="H349" i="534" s="1"/>
  <c r="G350" i="534"/>
  <c r="H350" i="534" s="1"/>
  <c r="G351" i="534"/>
  <c r="H351" i="534" s="1"/>
  <c r="G352" i="534"/>
  <c r="H352" i="534" s="1"/>
  <c r="G353" i="534"/>
  <c r="H353" i="534" s="1"/>
  <c r="G354" i="534"/>
  <c r="H354" i="534" s="1"/>
  <c r="G355" i="534"/>
  <c r="H355" i="534" s="1"/>
  <c r="G356" i="534"/>
  <c r="H356" i="534" s="1"/>
  <c r="G357" i="534"/>
  <c r="H357" i="534" s="1"/>
  <c r="G358" i="534"/>
  <c r="H358" i="534" s="1"/>
  <c r="G359" i="534"/>
  <c r="H359" i="534" s="1"/>
  <c r="G360" i="534"/>
  <c r="H360" i="534" s="1"/>
  <c r="G361" i="534"/>
  <c r="H361" i="534" s="1"/>
  <c r="G362" i="534"/>
  <c r="H362" i="534" s="1"/>
  <c r="G363" i="534"/>
  <c r="H363" i="534" s="1"/>
  <c r="G364" i="534"/>
  <c r="H364" i="534" s="1"/>
  <c r="G365" i="534"/>
  <c r="H365" i="534" s="1"/>
  <c r="G366" i="534"/>
  <c r="H366" i="534" s="1"/>
  <c r="G367" i="534"/>
  <c r="H367" i="534" s="1"/>
  <c r="G368" i="534"/>
  <c r="H368" i="534" s="1"/>
  <c r="G369" i="534"/>
  <c r="H369" i="534" s="1"/>
  <c r="G370" i="534"/>
  <c r="H370" i="534" s="1"/>
  <c r="G371" i="534"/>
  <c r="H371" i="534" s="1"/>
  <c r="G372" i="534"/>
  <c r="H372" i="534" s="1"/>
  <c r="G373" i="534"/>
  <c r="H373" i="534" s="1"/>
  <c r="G374" i="534"/>
  <c r="H374" i="534" s="1"/>
  <c r="G375" i="534"/>
  <c r="H375" i="534" s="1"/>
  <c r="G376" i="534"/>
  <c r="H376" i="534" s="1"/>
  <c r="G377" i="534"/>
  <c r="H377" i="534" s="1"/>
  <c r="G378" i="534"/>
  <c r="H378" i="534" s="1"/>
  <c r="G379" i="534"/>
  <c r="H379" i="534" s="1"/>
  <c r="G380" i="534"/>
  <c r="H380" i="534" s="1"/>
  <c r="G381" i="534"/>
  <c r="H381" i="534" s="1"/>
  <c r="G382" i="534"/>
  <c r="H382" i="534" s="1"/>
  <c r="G383" i="534"/>
  <c r="H383" i="534" s="1"/>
  <c r="G384" i="534"/>
  <c r="H384" i="534" s="1"/>
  <c r="G385" i="534"/>
  <c r="H385" i="534" s="1"/>
  <c r="G386" i="534"/>
  <c r="H386" i="534" s="1"/>
  <c r="G387" i="534"/>
  <c r="H387" i="534" s="1"/>
  <c r="G388" i="534"/>
  <c r="H388" i="534" s="1"/>
  <c r="G389" i="534"/>
  <c r="H389" i="534" s="1"/>
  <c r="G390" i="534"/>
  <c r="H390" i="534" s="1"/>
  <c r="G391" i="534"/>
  <c r="H391" i="534" s="1"/>
  <c r="G392" i="534"/>
  <c r="H392" i="534" s="1"/>
  <c r="G393" i="534"/>
  <c r="H393" i="534" s="1"/>
  <c r="G394" i="534"/>
  <c r="H394" i="534" s="1"/>
  <c r="G395" i="534"/>
  <c r="H395" i="534" s="1"/>
  <c r="G396" i="534"/>
  <c r="H396" i="534" s="1"/>
  <c r="G397" i="534"/>
  <c r="H397" i="534" s="1"/>
  <c r="G398" i="534"/>
  <c r="H398" i="534" s="1"/>
  <c r="G399" i="534"/>
  <c r="H399" i="534" s="1"/>
  <c r="G400" i="534"/>
  <c r="H400" i="534" s="1"/>
  <c r="G401" i="534"/>
  <c r="H401" i="534" s="1"/>
  <c r="G402" i="534"/>
  <c r="H402" i="534" s="1"/>
  <c r="G403" i="534"/>
  <c r="H403" i="534" s="1"/>
  <c r="G404" i="534"/>
  <c r="H404" i="534" s="1"/>
  <c r="G405" i="534"/>
  <c r="H405" i="534" s="1"/>
  <c r="G406" i="534"/>
  <c r="H406" i="534" s="1"/>
  <c r="G407" i="534"/>
  <c r="H407" i="534" s="1"/>
  <c r="G408" i="534"/>
  <c r="H408" i="534" s="1"/>
  <c r="G409" i="534"/>
  <c r="H409" i="534" s="1"/>
  <c r="G410" i="534"/>
  <c r="H410" i="534" s="1"/>
  <c r="G411" i="534"/>
  <c r="H411" i="534" s="1"/>
  <c r="G412" i="534"/>
  <c r="H412" i="534" s="1"/>
  <c r="G413" i="534"/>
  <c r="H413" i="534" s="1"/>
  <c r="G414" i="534"/>
  <c r="H414" i="534" s="1"/>
  <c r="G415" i="534"/>
  <c r="H415" i="534" s="1"/>
  <c r="G416" i="534"/>
  <c r="H416" i="534" s="1"/>
  <c r="G417" i="534"/>
  <c r="H417" i="534" s="1"/>
  <c r="G418" i="534"/>
  <c r="H418" i="534" s="1"/>
  <c r="G419" i="534"/>
  <c r="H419" i="534" s="1"/>
  <c r="G420" i="534"/>
  <c r="H420" i="534" s="1"/>
  <c r="G421" i="534"/>
  <c r="H421" i="534" s="1"/>
  <c r="G422" i="534"/>
  <c r="H422" i="534" s="1"/>
  <c r="G423" i="534"/>
  <c r="H423" i="534" s="1"/>
  <c r="G424" i="534"/>
  <c r="H424" i="534" s="1"/>
  <c r="G425" i="534"/>
  <c r="H425" i="534" s="1"/>
  <c r="G426" i="534"/>
  <c r="H426" i="534" s="1"/>
  <c r="G427" i="534"/>
  <c r="H427" i="534" s="1"/>
  <c r="G428" i="534"/>
  <c r="H428" i="534" s="1"/>
  <c r="G429" i="534"/>
  <c r="H429" i="534" s="1"/>
  <c r="G430" i="534"/>
  <c r="H430" i="534" s="1"/>
  <c r="G431" i="534"/>
  <c r="H431" i="534" s="1"/>
  <c r="G432" i="534"/>
  <c r="H432" i="534" s="1"/>
  <c r="G433" i="534"/>
  <c r="H433" i="534" s="1"/>
  <c r="G434" i="534"/>
  <c r="H434" i="534" s="1"/>
  <c r="G435" i="534"/>
  <c r="H435" i="534" s="1"/>
  <c r="G436" i="534"/>
  <c r="H436" i="534" s="1"/>
  <c r="G437" i="534"/>
  <c r="H437" i="534" s="1"/>
  <c r="G438" i="534"/>
  <c r="H438" i="534" s="1"/>
  <c r="G439" i="534"/>
  <c r="H439" i="534" s="1"/>
  <c r="G440" i="534"/>
  <c r="H440" i="534" s="1"/>
  <c r="G441" i="534"/>
  <c r="H441" i="534" s="1"/>
  <c r="G442" i="534"/>
  <c r="H442" i="534" s="1"/>
  <c r="G443" i="534"/>
  <c r="H443" i="534" s="1"/>
  <c r="G444" i="534"/>
  <c r="H444" i="534" s="1"/>
  <c r="G445" i="534"/>
  <c r="H445" i="534" s="1"/>
  <c r="G446" i="534"/>
  <c r="H446" i="534" s="1"/>
  <c r="G447" i="534"/>
  <c r="H447" i="534" s="1"/>
  <c r="G448" i="534"/>
  <c r="H448" i="534" s="1"/>
  <c r="G449" i="534"/>
  <c r="H449" i="534" s="1"/>
  <c r="G450" i="534"/>
  <c r="H450" i="534" s="1"/>
  <c r="G451" i="534"/>
  <c r="H451" i="534" s="1"/>
  <c r="G452" i="534"/>
  <c r="H452" i="534" s="1"/>
  <c r="G453" i="534"/>
  <c r="H453" i="534" s="1"/>
  <c r="G454" i="534"/>
  <c r="H454" i="534" s="1"/>
  <c r="G455" i="534"/>
  <c r="H455" i="534" s="1"/>
  <c r="G456" i="534"/>
  <c r="H456" i="534" s="1"/>
  <c r="G457" i="534"/>
  <c r="H457" i="534" s="1"/>
  <c r="G458" i="534"/>
  <c r="H458" i="534" s="1"/>
  <c r="G459" i="534"/>
  <c r="H459" i="534" s="1"/>
  <c r="G460" i="534"/>
  <c r="H460" i="534" s="1"/>
  <c r="G461" i="534"/>
  <c r="H461" i="534" s="1"/>
  <c r="G462" i="534"/>
  <c r="H462" i="534" s="1"/>
  <c r="G463" i="534"/>
  <c r="H463" i="534" s="1"/>
  <c r="G464" i="534"/>
  <c r="H464" i="534" s="1"/>
  <c r="G465" i="534"/>
  <c r="H465" i="534" s="1"/>
  <c r="G466" i="534"/>
  <c r="H466" i="534" s="1"/>
  <c r="G467" i="534"/>
  <c r="H467" i="534" s="1"/>
  <c r="G468" i="534"/>
  <c r="H468" i="534" s="1"/>
  <c r="G469" i="534"/>
  <c r="H469" i="534" s="1"/>
  <c r="G470" i="534"/>
  <c r="H470" i="534" s="1"/>
  <c r="G471" i="534"/>
  <c r="H471" i="534" s="1"/>
  <c r="G472" i="534"/>
  <c r="H472" i="534" s="1"/>
  <c r="G473" i="534"/>
  <c r="H473" i="534" s="1"/>
  <c r="G474" i="534"/>
  <c r="H474" i="534" s="1"/>
  <c r="G475" i="534"/>
  <c r="H475" i="534" s="1"/>
  <c r="G476" i="534"/>
  <c r="H476" i="534" s="1"/>
  <c r="G477" i="534"/>
  <c r="H477" i="534" s="1"/>
  <c r="G478" i="534"/>
  <c r="H478" i="534" s="1"/>
  <c r="G479" i="534"/>
  <c r="H479" i="534" s="1"/>
  <c r="G480" i="534"/>
  <c r="H480" i="534" s="1"/>
  <c r="G481" i="534"/>
  <c r="H481" i="534" s="1"/>
  <c r="G482" i="534"/>
  <c r="H482" i="534" s="1"/>
  <c r="G483" i="534"/>
  <c r="H483" i="534" s="1"/>
  <c r="G484" i="534"/>
  <c r="H484" i="534" s="1"/>
  <c r="G485" i="534"/>
  <c r="H485" i="534" s="1"/>
  <c r="G486" i="534"/>
  <c r="H486" i="534" s="1"/>
  <c r="G487" i="534"/>
  <c r="H487" i="534" s="1"/>
  <c r="G488" i="534"/>
  <c r="H488" i="534" s="1"/>
  <c r="G489" i="534"/>
  <c r="H489" i="534" s="1"/>
  <c r="G490" i="534"/>
  <c r="H490" i="534" s="1"/>
  <c r="G491" i="534"/>
  <c r="H491" i="534" s="1"/>
  <c r="G492" i="534"/>
  <c r="H492" i="534" s="1"/>
  <c r="G493" i="534"/>
  <c r="H493" i="534" s="1"/>
  <c r="G494" i="534"/>
  <c r="H494" i="534" s="1"/>
  <c r="G495" i="534"/>
  <c r="H495" i="534" s="1"/>
  <c r="G496" i="534"/>
  <c r="H496" i="534" s="1"/>
  <c r="G497" i="534"/>
  <c r="H497" i="534" s="1"/>
  <c r="G498" i="534"/>
  <c r="H498" i="534" s="1"/>
  <c r="G499" i="534"/>
  <c r="H499" i="534" s="1"/>
  <c r="G500" i="534"/>
  <c r="H500" i="534" s="1"/>
  <c r="G501" i="534"/>
  <c r="H501" i="534" s="1"/>
  <c r="G502" i="534"/>
  <c r="H502" i="534" s="1"/>
  <c r="G503" i="534"/>
  <c r="H503" i="534" s="1"/>
  <c r="G504" i="534"/>
  <c r="H504" i="534" s="1"/>
  <c r="G505" i="534"/>
  <c r="H505" i="534" s="1"/>
  <c r="G506" i="534"/>
  <c r="H506" i="534" s="1"/>
  <c r="G507" i="534"/>
  <c r="H507" i="534" s="1"/>
  <c r="G508" i="534"/>
  <c r="H508" i="534" s="1"/>
  <c r="G509" i="534"/>
  <c r="H509" i="534" s="1"/>
  <c r="G510" i="534"/>
  <c r="H510" i="534" s="1"/>
  <c r="G511" i="534"/>
  <c r="H511" i="534" s="1"/>
  <c r="G512" i="534"/>
  <c r="H512" i="534" s="1"/>
  <c r="G513" i="534"/>
  <c r="H513" i="534" s="1"/>
  <c r="G514" i="534"/>
  <c r="H514" i="534" s="1"/>
  <c r="G515" i="534"/>
  <c r="H515" i="534" s="1"/>
  <c r="G516" i="534"/>
  <c r="H516" i="534" s="1"/>
  <c r="G517" i="534"/>
  <c r="H517" i="534" s="1"/>
  <c r="G518" i="534"/>
  <c r="H518" i="534" s="1"/>
  <c r="G519" i="534"/>
  <c r="H519" i="534" s="1"/>
  <c r="G520" i="534"/>
  <c r="H520" i="534" s="1"/>
  <c r="G521" i="534"/>
  <c r="H521" i="534" s="1"/>
  <c r="G522" i="534"/>
  <c r="H522" i="534" s="1"/>
  <c r="G523" i="534"/>
  <c r="H523" i="534" s="1"/>
  <c r="G524" i="534"/>
  <c r="H524" i="534" s="1"/>
  <c r="G525" i="534"/>
  <c r="H525" i="534" s="1"/>
  <c r="G526" i="534"/>
  <c r="H526" i="534" s="1"/>
  <c r="G527" i="534"/>
  <c r="H527" i="534" s="1"/>
  <c r="G528" i="534"/>
  <c r="H528" i="534" s="1"/>
  <c r="G529" i="534"/>
  <c r="H529" i="534" s="1"/>
  <c r="G530" i="534"/>
  <c r="H530" i="534" s="1"/>
  <c r="G531" i="534"/>
  <c r="H531" i="534" s="1"/>
  <c r="G532" i="534"/>
  <c r="H532" i="534" s="1"/>
  <c r="G533" i="534"/>
  <c r="H533" i="534" s="1"/>
  <c r="G534" i="534"/>
  <c r="H534" i="534" s="1"/>
  <c r="G535" i="534"/>
  <c r="H535" i="534" s="1"/>
  <c r="G536" i="534"/>
  <c r="H536" i="534" s="1"/>
  <c r="G537" i="534"/>
  <c r="H537" i="534" s="1"/>
  <c r="G538" i="534"/>
  <c r="H538" i="534" s="1"/>
  <c r="G539" i="534"/>
  <c r="H539" i="534" s="1"/>
  <c r="G540" i="534"/>
  <c r="H540" i="534" s="1"/>
  <c r="G541" i="534"/>
  <c r="H541" i="534" s="1"/>
  <c r="G542" i="534"/>
  <c r="H542" i="534" s="1"/>
  <c r="G543" i="534"/>
  <c r="H543" i="534" s="1"/>
  <c r="G544" i="534"/>
  <c r="H544" i="534" s="1"/>
  <c r="G545" i="534"/>
  <c r="H545" i="534" s="1"/>
  <c r="G546" i="534"/>
  <c r="H546" i="534" s="1"/>
  <c r="G547" i="534"/>
  <c r="H547" i="534" s="1"/>
  <c r="G548" i="534"/>
  <c r="H548" i="534" s="1"/>
  <c r="G549" i="534"/>
  <c r="H549" i="534" s="1"/>
  <c r="G550" i="534"/>
  <c r="H550" i="534" s="1"/>
  <c r="G551" i="534"/>
  <c r="H551" i="534" s="1"/>
  <c r="G552" i="534"/>
  <c r="H552" i="534" s="1"/>
  <c r="G553" i="534"/>
  <c r="H553" i="534" s="1"/>
  <c r="G554" i="534"/>
  <c r="H554" i="534" s="1"/>
  <c r="G555" i="534"/>
  <c r="H555" i="534" s="1"/>
  <c r="G556" i="534"/>
  <c r="H556" i="534" s="1"/>
  <c r="G557" i="534"/>
  <c r="H557" i="534" s="1"/>
  <c r="G558" i="534"/>
  <c r="H558" i="534" s="1"/>
  <c r="G559" i="534"/>
  <c r="H559" i="534" s="1"/>
  <c r="G560" i="534"/>
  <c r="H560" i="534" s="1"/>
  <c r="G561" i="534"/>
  <c r="H561" i="534" s="1"/>
  <c r="G562" i="534"/>
  <c r="H562" i="534" s="1"/>
  <c r="G563" i="534"/>
  <c r="H563" i="534" s="1"/>
  <c r="G564" i="534"/>
  <c r="H564" i="534" s="1"/>
  <c r="G565" i="534"/>
  <c r="H565" i="534" s="1"/>
  <c r="G566" i="534"/>
  <c r="H566" i="534" s="1"/>
  <c r="G567" i="534"/>
  <c r="H567" i="534" s="1"/>
  <c r="G568" i="534"/>
  <c r="H568" i="534" s="1"/>
  <c r="G569" i="534"/>
  <c r="H569" i="534" s="1"/>
  <c r="G570" i="534"/>
  <c r="H570" i="534" s="1"/>
  <c r="G571" i="534"/>
  <c r="H571" i="534" s="1"/>
  <c r="G572" i="534"/>
  <c r="H572" i="534" s="1"/>
  <c r="G573" i="534"/>
  <c r="H573" i="534" s="1"/>
  <c r="G574" i="534"/>
  <c r="H574" i="534" s="1"/>
  <c r="G575" i="534"/>
  <c r="H575" i="534" s="1"/>
  <c r="G576" i="534"/>
  <c r="H576" i="534" s="1"/>
  <c r="G577" i="534"/>
  <c r="H577" i="534" s="1"/>
  <c r="G578" i="534"/>
  <c r="H578" i="534" s="1"/>
  <c r="G579" i="534"/>
  <c r="H579" i="534" s="1"/>
  <c r="G580" i="534"/>
  <c r="H580" i="534" s="1"/>
  <c r="G581" i="534"/>
  <c r="H581" i="534" s="1"/>
  <c r="G582" i="534"/>
  <c r="H582" i="534" s="1"/>
  <c r="G583" i="534"/>
  <c r="H583" i="534" s="1"/>
  <c r="G584" i="534"/>
  <c r="H584" i="534" s="1"/>
  <c r="G585" i="534"/>
  <c r="H585" i="534" s="1"/>
  <c r="G586" i="534"/>
  <c r="H586" i="534" s="1"/>
  <c r="G587" i="534"/>
  <c r="H587" i="534" s="1"/>
  <c r="G588" i="534"/>
  <c r="H588" i="534" s="1"/>
  <c r="G589" i="534"/>
  <c r="H589" i="534" s="1"/>
  <c r="G590" i="534"/>
  <c r="H590" i="534" s="1"/>
  <c r="G591" i="534"/>
  <c r="H591" i="534" s="1"/>
  <c r="G592" i="534"/>
  <c r="H592" i="534" s="1"/>
  <c r="G593" i="534"/>
  <c r="H593" i="534" s="1"/>
  <c r="G594" i="534"/>
  <c r="H594" i="534" s="1"/>
  <c r="G595" i="534"/>
  <c r="H595" i="534" s="1"/>
  <c r="G596" i="534"/>
  <c r="H596" i="534" s="1"/>
  <c r="G597" i="534"/>
  <c r="H597" i="534" s="1"/>
  <c r="G598" i="534"/>
  <c r="H598" i="534" s="1"/>
  <c r="G599" i="534"/>
  <c r="H599" i="534" s="1"/>
  <c r="G600" i="534"/>
  <c r="H600" i="534" s="1"/>
  <c r="G601" i="534"/>
  <c r="H601" i="534" s="1"/>
  <c r="G602" i="534"/>
  <c r="H602" i="534" s="1"/>
  <c r="G603" i="534"/>
  <c r="H603" i="534" s="1"/>
  <c r="G604" i="534"/>
  <c r="H604" i="534" s="1"/>
  <c r="G605" i="534"/>
  <c r="H605" i="534" s="1"/>
  <c r="G606" i="534"/>
  <c r="H606" i="534" s="1"/>
  <c r="G607" i="534"/>
  <c r="H607" i="534" s="1"/>
  <c r="G608" i="534"/>
  <c r="H608" i="534" s="1"/>
  <c r="G609" i="534"/>
  <c r="H609" i="534" s="1"/>
  <c r="G610" i="534"/>
  <c r="H610" i="534" s="1"/>
  <c r="G611" i="534"/>
  <c r="H611" i="534" s="1"/>
  <c r="G612" i="534"/>
  <c r="H612" i="534" s="1"/>
  <c r="G613" i="534"/>
  <c r="H613" i="534" s="1"/>
  <c r="G614" i="534"/>
  <c r="H614" i="534" s="1"/>
  <c r="G615" i="534"/>
  <c r="H615" i="534" s="1"/>
  <c r="G616" i="534"/>
  <c r="H616" i="534" s="1"/>
  <c r="G617" i="534"/>
  <c r="H617" i="534" s="1"/>
  <c r="G618" i="534"/>
  <c r="H618" i="534" s="1"/>
  <c r="G619" i="534"/>
  <c r="H619" i="534" s="1"/>
  <c r="G620" i="534"/>
  <c r="H620" i="534" s="1"/>
  <c r="G621" i="534"/>
  <c r="H621" i="534" s="1"/>
  <c r="G622" i="534"/>
  <c r="H622" i="534" s="1"/>
  <c r="G623" i="534"/>
  <c r="H623" i="534" s="1"/>
  <c r="G624" i="534"/>
  <c r="H624" i="534" s="1"/>
  <c r="G625" i="534"/>
  <c r="H625" i="534" s="1"/>
  <c r="G626" i="534"/>
  <c r="H626" i="534" s="1"/>
  <c r="G627" i="534"/>
  <c r="H627" i="534" s="1"/>
  <c r="G628" i="534"/>
  <c r="H628" i="534" s="1"/>
  <c r="G629" i="534"/>
  <c r="H629" i="534" s="1"/>
  <c r="G630" i="534"/>
  <c r="H630" i="534" s="1"/>
  <c r="G631" i="534"/>
  <c r="H631" i="534" s="1"/>
  <c r="G632" i="534"/>
  <c r="H632" i="534" s="1"/>
  <c r="G633" i="534"/>
  <c r="H633" i="534" s="1"/>
  <c r="G634" i="534"/>
  <c r="H634" i="534" s="1"/>
  <c r="G635" i="534"/>
  <c r="H635" i="534" s="1"/>
  <c r="G636" i="534"/>
  <c r="H636" i="534" s="1"/>
  <c r="G637" i="534"/>
  <c r="H637" i="534" s="1"/>
  <c r="G638" i="534"/>
  <c r="H638" i="534" s="1"/>
  <c r="G639" i="534"/>
  <c r="H639" i="534" s="1"/>
  <c r="G640" i="534"/>
  <c r="H640" i="534" s="1"/>
  <c r="G641" i="534"/>
  <c r="H641" i="534" s="1"/>
  <c r="G642" i="534"/>
  <c r="H642" i="534" s="1"/>
  <c r="G643" i="534"/>
  <c r="H643" i="534" s="1"/>
  <c r="G644" i="534"/>
  <c r="H644" i="534" s="1"/>
  <c r="G645" i="534"/>
  <c r="H645" i="534" s="1"/>
  <c r="G646" i="534"/>
  <c r="H646" i="534" s="1"/>
  <c r="G647" i="534"/>
  <c r="H647" i="534" s="1"/>
  <c r="G648" i="534"/>
  <c r="H648" i="534" s="1"/>
  <c r="G649" i="534"/>
  <c r="H649" i="534" s="1"/>
  <c r="G650" i="534"/>
  <c r="H650" i="534" s="1"/>
  <c r="G651" i="534"/>
  <c r="H651" i="534" s="1"/>
  <c r="G652" i="534"/>
  <c r="H652" i="534" s="1"/>
  <c r="G653" i="534"/>
  <c r="H653" i="534" s="1"/>
  <c r="G654" i="534"/>
  <c r="H654" i="534" s="1"/>
  <c r="G655" i="534"/>
  <c r="H655" i="534" s="1"/>
  <c r="G656" i="534"/>
  <c r="H656" i="534" s="1"/>
  <c r="G657" i="534"/>
  <c r="H657" i="534" s="1"/>
  <c r="G658" i="534"/>
  <c r="H658" i="534" s="1"/>
  <c r="G659" i="534"/>
  <c r="H659" i="534" s="1"/>
  <c r="G660" i="534"/>
  <c r="H660" i="534" s="1"/>
  <c r="G661" i="534"/>
  <c r="H661" i="534" s="1"/>
  <c r="G662" i="534"/>
  <c r="H662" i="534" s="1"/>
  <c r="G663" i="534"/>
  <c r="H663" i="534" s="1"/>
  <c r="G664" i="534"/>
  <c r="H664" i="534" s="1"/>
  <c r="G665" i="534"/>
  <c r="H665" i="534" s="1"/>
  <c r="G666" i="534"/>
  <c r="H666" i="534" s="1"/>
  <c r="G667" i="534"/>
  <c r="H667" i="534" s="1"/>
  <c r="G668" i="534"/>
  <c r="H668" i="534" s="1"/>
  <c r="G669" i="534"/>
  <c r="H669" i="534" s="1"/>
  <c r="G670" i="534"/>
  <c r="H670" i="534" s="1"/>
  <c r="G671" i="534"/>
  <c r="H671" i="534" s="1"/>
  <c r="G672" i="534"/>
  <c r="H672" i="534" s="1"/>
  <c r="G673" i="534"/>
  <c r="H673" i="534" s="1"/>
  <c r="G674" i="534"/>
  <c r="H674" i="534" s="1"/>
  <c r="G675" i="534"/>
  <c r="H675" i="534" s="1"/>
  <c r="G676" i="534"/>
  <c r="H676" i="534" s="1"/>
  <c r="G677" i="534"/>
  <c r="H677" i="534" s="1"/>
  <c r="G678" i="534"/>
  <c r="H678" i="534" s="1"/>
  <c r="G679" i="534"/>
  <c r="H679" i="534" s="1"/>
  <c r="G680" i="534"/>
  <c r="H680" i="534" s="1"/>
  <c r="G681" i="534"/>
  <c r="H681" i="534" s="1"/>
  <c r="G682" i="534"/>
  <c r="H682" i="534" s="1"/>
  <c r="G683" i="534"/>
  <c r="H683" i="534" s="1"/>
  <c r="G684" i="534"/>
  <c r="H684" i="534" s="1"/>
  <c r="G685" i="534"/>
  <c r="H685" i="534" s="1"/>
  <c r="G686" i="534"/>
  <c r="H686" i="534" s="1"/>
  <c r="G687" i="534"/>
  <c r="H687" i="534" s="1"/>
  <c r="G688" i="534"/>
  <c r="H688" i="534" s="1"/>
  <c r="G689" i="534"/>
  <c r="H689" i="534" s="1"/>
  <c r="G690" i="534"/>
  <c r="H690" i="534" s="1"/>
  <c r="G691" i="534"/>
  <c r="H691" i="534" s="1"/>
  <c r="G692" i="534"/>
  <c r="H692" i="534" s="1"/>
  <c r="G693" i="534"/>
  <c r="H693" i="534" s="1"/>
  <c r="G694" i="534"/>
  <c r="H694" i="534" s="1"/>
  <c r="G695" i="534"/>
  <c r="H695" i="534" s="1"/>
  <c r="G696" i="534"/>
  <c r="H696" i="534" s="1"/>
  <c r="G697" i="534"/>
  <c r="H697" i="534" s="1"/>
  <c r="G698" i="534"/>
  <c r="H698" i="534" s="1"/>
  <c r="G699" i="534"/>
  <c r="H699" i="534" s="1"/>
  <c r="G700" i="534"/>
  <c r="H700" i="534" s="1"/>
  <c r="G701" i="534"/>
  <c r="H701" i="534" s="1"/>
  <c r="G702" i="534"/>
  <c r="H702" i="534" s="1"/>
  <c r="G703" i="534"/>
  <c r="H703" i="534" s="1"/>
  <c r="G704" i="534"/>
  <c r="H704" i="534" s="1"/>
  <c r="G705" i="534"/>
  <c r="H705" i="534" s="1"/>
  <c r="G706" i="534"/>
  <c r="H706" i="534" s="1"/>
  <c r="G707" i="534"/>
  <c r="H707" i="534" s="1"/>
  <c r="G708" i="534"/>
  <c r="H708" i="534" s="1"/>
  <c r="G709" i="534"/>
  <c r="H709" i="534" s="1"/>
  <c r="G710" i="534"/>
  <c r="H710" i="534" s="1"/>
  <c r="G711" i="534"/>
  <c r="H711" i="534" s="1"/>
  <c r="G712" i="534"/>
  <c r="H712" i="534" s="1"/>
  <c r="G713" i="534"/>
  <c r="H713" i="534" s="1"/>
  <c r="G714" i="534"/>
  <c r="H714" i="534" s="1"/>
  <c r="G715" i="534"/>
  <c r="H715" i="534" s="1"/>
  <c r="G716" i="534"/>
  <c r="H716" i="534" s="1"/>
  <c r="G717" i="534"/>
  <c r="H717" i="534" s="1"/>
  <c r="G718" i="534"/>
  <c r="H718" i="534" s="1"/>
  <c r="G719" i="534"/>
  <c r="H719" i="534" s="1"/>
  <c r="G720" i="534"/>
  <c r="H720" i="534" s="1"/>
  <c r="G721" i="534"/>
  <c r="H721" i="534" s="1"/>
  <c r="G722" i="534"/>
  <c r="H722" i="534" s="1"/>
  <c r="G723" i="534"/>
  <c r="H723" i="534" s="1"/>
  <c r="G724" i="534"/>
  <c r="H724" i="534" s="1"/>
  <c r="G725" i="534"/>
  <c r="H725" i="534" s="1"/>
  <c r="G726" i="534"/>
  <c r="H726" i="534" s="1"/>
  <c r="G727" i="534"/>
  <c r="H727" i="534" s="1"/>
  <c r="G728" i="534"/>
  <c r="H728" i="534" s="1"/>
  <c r="G729" i="534"/>
  <c r="H729" i="534" s="1"/>
  <c r="G730" i="534"/>
  <c r="H730" i="534" s="1"/>
  <c r="G731" i="534"/>
  <c r="H731" i="534" s="1"/>
  <c r="G732" i="534"/>
  <c r="H732" i="534" s="1"/>
  <c r="G733" i="534"/>
  <c r="H733" i="534" s="1"/>
  <c r="G734" i="534"/>
  <c r="H734" i="534" s="1"/>
  <c r="G735" i="534"/>
  <c r="H735" i="534" s="1"/>
  <c r="G736" i="534"/>
  <c r="H736" i="534" s="1"/>
  <c r="G737" i="534"/>
  <c r="H737" i="534" s="1"/>
  <c r="G738" i="534"/>
  <c r="H738" i="534" s="1"/>
  <c r="G739" i="534"/>
  <c r="H739" i="534" s="1"/>
  <c r="G740" i="534"/>
  <c r="H740" i="534" s="1"/>
  <c r="G741" i="534"/>
  <c r="H741" i="534" s="1"/>
  <c r="G742" i="534"/>
  <c r="H742" i="534" s="1"/>
  <c r="G743" i="534"/>
  <c r="H743" i="534" s="1"/>
  <c r="G744" i="534"/>
  <c r="H744" i="534" s="1"/>
  <c r="G745" i="534"/>
  <c r="H745" i="534" s="1"/>
  <c r="G746" i="534"/>
  <c r="H746" i="534" s="1"/>
  <c r="G747" i="534"/>
  <c r="H747" i="534" s="1"/>
  <c r="G748" i="534"/>
  <c r="H748" i="534" s="1"/>
  <c r="G749" i="534"/>
  <c r="H749" i="534" s="1"/>
  <c r="G750" i="534"/>
  <c r="H750" i="534" s="1"/>
  <c r="G751" i="534"/>
  <c r="H751" i="534" s="1"/>
  <c r="G752" i="534"/>
  <c r="H752" i="534" s="1"/>
  <c r="G753" i="534"/>
  <c r="H753" i="534" s="1"/>
  <c r="G754" i="534"/>
  <c r="H754" i="534" s="1"/>
  <c r="G755" i="534"/>
  <c r="H755" i="534" s="1"/>
  <c r="G756" i="534"/>
  <c r="H756" i="534" s="1"/>
  <c r="G757" i="534"/>
  <c r="H757" i="534" s="1"/>
  <c r="G758" i="534"/>
  <c r="H758" i="534" s="1"/>
  <c r="G759" i="534"/>
  <c r="H759" i="534" s="1"/>
  <c r="G760" i="534"/>
  <c r="H760" i="534" s="1"/>
  <c r="G761" i="534"/>
  <c r="H761" i="534" s="1"/>
  <c r="G762" i="534"/>
  <c r="H762" i="534" s="1"/>
  <c r="G763" i="534"/>
  <c r="H763" i="534" s="1"/>
  <c r="G764" i="534"/>
  <c r="H764" i="534" s="1"/>
  <c r="G765" i="534"/>
  <c r="H765" i="534" s="1"/>
  <c r="G766" i="534"/>
  <c r="H766" i="534" s="1"/>
  <c r="G767" i="534"/>
  <c r="H767" i="534" s="1"/>
  <c r="G768" i="534"/>
  <c r="H768" i="534" s="1"/>
  <c r="G769" i="534"/>
  <c r="H769" i="534" s="1"/>
  <c r="G770" i="534"/>
  <c r="H770" i="534" s="1"/>
  <c r="G771" i="534"/>
  <c r="H771" i="534" s="1"/>
  <c r="G772" i="534"/>
  <c r="H772" i="534" s="1"/>
  <c r="G773" i="534"/>
  <c r="H773" i="534" s="1"/>
  <c r="G774" i="534"/>
  <c r="H774" i="534" s="1"/>
  <c r="G775" i="534"/>
  <c r="H775" i="534" s="1"/>
  <c r="G776" i="534"/>
  <c r="H776" i="534" s="1"/>
  <c r="G777" i="534"/>
  <c r="H777" i="534" s="1"/>
  <c r="G778" i="534"/>
  <c r="H778" i="534" s="1"/>
  <c r="G779" i="534"/>
  <c r="H779" i="534" s="1"/>
  <c r="G780" i="534"/>
  <c r="H780" i="534" s="1"/>
  <c r="G781" i="534"/>
  <c r="H781" i="534" s="1"/>
  <c r="G782" i="534"/>
  <c r="H782" i="534" s="1"/>
  <c r="G783" i="534"/>
  <c r="H783" i="534" s="1"/>
  <c r="G784" i="534"/>
  <c r="H784" i="534" s="1"/>
  <c r="G785" i="534"/>
  <c r="H785" i="534" s="1"/>
  <c r="G786" i="534"/>
  <c r="H786" i="534" s="1"/>
  <c r="G787" i="534"/>
  <c r="H787" i="534" s="1"/>
  <c r="G788" i="534"/>
  <c r="H788" i="534" s="1"/>
  <c r="G789" i="534"/>
  <c r="H789" i="534" s="1"/>
  <c r="G790" i="534"/>
  <c r="H790" i="534" s="1"/>
  <c r="G791" i="534"/>
  <c r="H791" i="534" s="1"/>
  <c r="G792" i="534"/>
  <c r="H792" i="534" s="1"/>
  <c r="G793" i="534"/>
  <c r="H793" i="534" s="1"/>
  <c r="G794" i="534"/>
  <c r="H794" i="534" s="1"/>
  <c r="G795" i="534"/>
  <c r="H795" i="534" s="1"/>
  <c r="G796" i="534"/>
  <c r="H796" i="534" s="1"/>
  <c r="G797" i="534"/>
  <c r="H797" i="534" s="1"/>
  <c r="G798" i="534"/>
  <c r="H798" i="534" s="1"/>
  <c r="G799" i="534"/>
  <c r="H799" i="534" s="1"/>
  <c r="G800" i="534"/>
  <c r="H800" i="534" s="1"/>
  <c r="G801" i="534"/>
  <c r="H801" i="534" s="1"/>
  <c r="G802" i="534"/>
  <c r="H802" i="534" s="1"/>
  <c r="G803" i="534"/>
  <c r="H803" i="534" s="1"/>
  <c r="G804" i="534"/>
  <c r="H804" i="534" s="1"/>
  <c r="G805" i="534"/>
  <c r="H805" i="534" s="1"/>
  <c r="G806" i="534"/>
  <c r="H806" i="534" s="1"/>
  <c r="G807" i="534"/>
  <c r="H807" i="534" s="1"/>
  <c r="G808" i="534"/>
  <c r="H808" i="534" s="1"/>
  <c r="G809" i="534"/>
  <c r="H809" i="534" s="1"/>
  <c r="G810" i="534"/>
  <c r="H810" i="534" s="1"/>
  <c r="G811" i="534"/>
  <c r="H811" i="534" s="1"/>
  <c r="G812" i="534"/>
  <c r="H812" i="534" s="1"/>
  <c r="G813" i="534"/>
  <c r="H813" i="534" s="1"/>
  <c r="G814" i="534"/>
  <c r="H814" i="534" s="1"/>
  <c r="G815" i="534"/>
  <c r="H815" i="534" s="1"/>
  <c r="G816" i="534"/>
  <c r="H816" i="534" s="1"/>
  <c r="G817" i="534"/>
  <c r="H817" i="534" s="1"/>
  <c r="G818" i="534"/>
  <c r="H818" i="534" s="1"/>
  <c r="G819" i="534"/>
  <c r="H819" i="534" s="1"/>
  <c r="G820" i="534"/>
  <c r="H820" i="534" s="1"/>
  <c r="G821" i="534"/>
  <c r="H821" i="534" s="1"/>
  <c r="G822" i="534"/>
  <c r="H822" i="534" s="1"/>
  <c r="G823" i="534"/>
  <c r="H823" i="534" s="1"/>
  <c r="G824" i="534"/>
  <c r="H824" i="534" s="1"/>
  <c r="G825" i="534"/>
  <c r="H825" i="534" s="1"/>
  <c r="G826" i="534"/>
  <c r="H826" i="534" s="1"/>
  <c r="G827" i="534"/>
  <c r="H827" i="534" s="1"/>
  <c r="G828" i="534"/>
  <c r="H828" i="534" s="1"/>
  <c r="G2" i="504"/>
  <c r="H2" i="504" s="1"/>
  <c r="G3" i="504"/>
  <c r="H3" i="504" s="1"/>
  <c r="G4" i="504"/>
  <c r="H4" i="504" s="1"/>
  <c r="G5" i="504"/>
  <c r="H5" i="504" s="1"/>
  <c r="G6" i="504"/>
  <c r="H6" i="504" s="1"/>
  <c r="G7" i="504"/>
  <c r="H7" i="504" s="1"/>
  <c r="G8" i="504"/>
  <c r="H8" i="504" s="1"/>
  <c r="G9" i="504"/>
  <c r="H9" i="504" s="1"/>
  <c r="G10" i="504"/>
  <c r="H10" i="504" s="1"/>
  <c r="G11" i="504"/>
  <c r="H11" i="504" s="1"/>
  <c r="G12" i="504"/>
  <c r="H12" i="504" s="1"/>
  <c r="G13" i="504"/>
  <c r="H13" i="504" s="1"/>
  <c r="G14" i="504"/>
  <c r="H14" i="504" s="1"/>
  <c r="G15" i="504"/>
  <c r="H15" i="504" s="1"/>
  <c r="G16" i="504"/>
  <c r="H16" i="504" s="1"/>
  <c r="G17" i="504"/>
  <c r="H17" i="504" s="1"/>
  <c r="G18" i="504"/>
  <c r="H18" i="504" s="1"/>
  <c r="G19" i="504"/>
  <c r="H19" i="504" s="1"/>
  <c r="G20" i="504"/>
  <c r="H20" i="504" s="1"/>
  <c r="G21" i="504"/>
  <c r="H21" i="504" s="1"/>
  <c r="G22" i="504"/>
  <c r="H22" i="504" s="1"/>
  <c r="G23" i="504"/>
  <c r="H23" i="504" s="1"/>
  <c r="G24" i="504"/>
  <c r="H24" i="504" s="1"/>
  <c r="G25" i="504"/>
  <c r="H25" i="504" s="1"/>
  <c r="G26" i="504"/>
  <c r="H26" i="504" s="1"/>
  <c r="G27" i="504"/>
  <c r="H27" i="504" s="1"/>
  <c r="G28" i="504"/>
  <c r="H28" i="504" s="1"/>
  <c r="G29" i="504"/>
  <c r="H29" i="504" s="1"/>
  <c r="G30" i="504"/>
  <c r="H30" i="504" s="1"/>
  <c r="G31" i="504"/>
  <c r="H31" i="504" s="1"/>
  <c r="G32" i="504"/>
  <c r="H32" i="504" s="1"/>
  <c r="G33" i="504"/>
  <c r="H33" i="504" s="1"/>
  <c r="G34" i="504"/>
  <c r="H34" i="504" s="1"/>
  <c r="G35" i="504"/>
  <c r="H35" i="504" s="1"/>
  <c r="G36" i="504"/>
  <c r="H36" i="504" s="1"/>
  <c r="G37" i="504"/>
  <c r="H37" i="504" s="1"/>
  <c r="G38" i="504"/>
  <c r="H38" i="504" s="1"/>
  <c r="G39" i="504"/>
  <c r="H39" i="504" s="1"/>
  <c r="G40" i="504"/>
  <c r="H40" i="504" s="1"/>
  <c r="G41" i="504"/>
  <c r="H41" i="504" s="1"/>
  <c r="G42" i="504"/>
  <c r="H42" i="504" s="1"/>
  <c r="G43" i="504"/>
  <c r="H43" i="504" s="1"/>
  <c r="G44" i="504"/>
  <c r="H44" i="504" s="1"/>
  <c r="G45" i="504"/>
  <c r="H45" i="504" s="1"/>
  <c r="G46" i="504"/>
  <c r="H46" i="504" s="1"/>
  <c r="G47" i="504"/>
  <c r="H47" i="504" s="1"/>
  <c r="G48" i="504"/>
  <c r="H48" i="504" s="1"/>
  <c r="G49" i="504"/>
  <c r="H49" i="504" s="1"/>
  <c r="G50" i="504"/>
  <c r="H50" i="504" s="1"/>
  <c r="G51" i="504"/>
  <c r="H51" i="504" s="1"/>
  <c r="G52" i="504"/>
  <c r="H52" i="504" s="1"/>
  <c r="G53" i="504"/>
  <c r="H53" i="504" s="1"/>
  <c r="G54" i="504"/>
  <c r="H54" i="504" s="1"/>
  <c r="G55" i="504"/>
  <c r="H55" i="504" s="1"/>
  <c r="G56" i="504"/>
  <c r="H56" i="504" s="1"/>
  <c r="G57" i="504"/>
  <c r="H57" i="504" s="1"/>
  <c r="G58" i="504"/>
  <c r="H58" i="504" s="1"/>
  <c r="G59" i="504"/>
  <c r="H59" i="504" s="1"/>
  <c r="G60" i="504"/>
  <c r="H60" i="504" s="1"/>
  <c r="G61" i="504"/>
  <c r="H61" i="504" s="1"/>
  <c r="G62" i="504"/>
  <c r="H62" i="504" s="1"/>
  <c r="G63" i="504"/>
  <c r="H63" i="504" s="1"/>
  <c r="G64" i="504"/>
  <c r="H64" i="504" s="1"/>
  <c r="G65" i="504"/>
  <c r="H65" i="504" s="1"/>
  <c r="G66" i="504"/>
  <c r="H66" i="504" s="1"/>
  <c r="G67" i="504"/>
  <c r="H67" i="504" s="1"/>
  <c r="G68" i="504"/>
  <c r="H68" i="504" s="1"/>
  <c r="G69" i="504"/>
  <c r="H69" i="504" s="1"/>
  <c r="G70" i="504"/>
  <c r="H70" i="504" s="1"/>
  <c r="G71" i="504"/>
  <c r="H71" i="504" s="1"/>
  <c r="G72" i="504"/>
  <c r="H72" i="504" s="1"/>
  <c r="G73" i="504"/>
  <c r="H73" i="504" s="1"/>
  <c r="G74" i="504"/>
  <c r="H74" i="504" s="1"/>
  <c r="G75" i="504"/>
  <c r="H75" i="504" s="1"/>
  <c r="G76" i="504"/>
  <c r="H76" i="504" s="1"/>
  <c r="G77" i="504"/>
  <c r="H77" i="504" s="1"/>
  <c r="G78" i="504"/>
  <c r="H78" i="504" s="1"/>
  <c r="G79" i="504"/>
  <c r="H79" i="504" s="1"/>
  <c r="G80" i="504"/>
  <c r="H80" i="504" s="1"/>
  <c r="G81" i="504"/>
  <c r="H81" i="504" s="1"/>
  <c r="G82" i="504"/>
  <c r="H82" i="504" s="1"/>
  <c r="G83" i="504"/>
  <c r="H83" i="504" s="1"/>
  <c r="G84" i="504"/>
  <c r="H84" i="504" s="1"/>
  <c r="G85" i="504"/>
  <c r="H85" i="504" s="1"/>
  <c r="G86" i="504"/>
  <c r="H86" i="504" s="1"/>
  <c r="G87" i="504"/>
  <c r="H87" i="504" s="1"/>
  <c r="G88" i="504"/>
  <c r="H88" i="504" s="1"/>
  <c r="G89" i="504"/>
  <c r="H89" i="504" s="1"/>
  <c r="G90" i="504"/>
  <c r="H90" i="504" s="1"/>
  <c r="G91" i="504"/>
  <c r="H91" i="504" s="1"/>
  <c r="G92" i="504"/>
  <c r="H92" i="504" s="1"/>
  <c r="G93" i="504"/>
  <c r="H93" i="504" s="1"/>
  <c r="G94" i="504"/>
  <c r="H94" i="504" s="1"/>
  <c r="G95" i="504"/>
  <c r="H95" i="504" s="1"/>
  <c r="G96" i="504"/>
  <c r="H96" i="504" s="1"/>
  <c r="G97" i="504"/>
  <c r="H97" i="504" s="1"/>
  <c r="G98" i="504"/>
  <c r="H98" i="504" s="1"/>
  <c r="G99" i="504"/>
  <c r="H99" i="504" s="1"/>
  <c r="G100" i="504"/>
  <c r="H100" i="504" s="1"/>
  <c r="G101" i="504"/>
  <c r="H101" i="504" s="1"/>
  <c r="G102" i="504"/>
  <c r="H102" i="504" s="1"/>
  <c r="G103" i="504"/>
  <c r="H103" i="504" s="1"/>
  <c r="G104" i="504"/>
  <c r="H104" i="504" s="1"/>
  <c r="G105" i="504"/>
  <c r="H105" i="504" s="1"/>
  <c r="G106" i="504"/>
  <c r="H106" i="504" s="1"/>
  <c r="G107" i="504"/>
  <c r="H107" i="504" s="1"/>
  <c r="G108" i="504"/>
  <c r="H108" i="504" s="1"/>
  <c r="G109" i="504"/>
  <c r="H109" i="504" s="1"/>
  <c r="G110" i="504"/>
  <c r="H110" i="504" s="1"/>
  <c r="G111" i="504"/>
  <c r="H111" i="504" s="1"/>
  <c r="G112" i="504"/>
  <c r="H112" i="504" s="1"/>
  <c r="G113" i="504"/>
  <c r="H113" i="504" s="1"/>
  <c r="G114" i="504"/>
  <c r="H114" i="504" s="1"/>
  <c r="G115" i="504"/>
  <c r="H115" i="504" s="1"/>
  <c r="G116" i="504"/>
  <c r="H116" i="504" s="1"/>
  <c r="G117" i="504"/>
  <c r="H117" i="504" s="1"/>
  <c r="G118" i="504"/>
  <c r="H118" i="504" s="1"/>
  <c r="G119" i="504"/>
  <c r="H119" i="504" s="1"/>
  <c r="G120" i="504"/>
  <c r="H120" i="504" s="1"/>
  <c r="G121" i="504"/>
  <c r="H121" i="504" s="1"/>
  <c r="G122" i="504"/>
  <c r="H122" i="504" s="1"/>
  <c r="G123" i="504"/>
  <c r="H123" i="504" s="1"/>
  <c r="G124" i="504"/>
  <c r="H124" i="504" s="1"/>
  <c r="G125" i="504"/>
  <c r="H125" i="504" s="1"/>
  <c r="G126" i="504"/>
  <c r="H126" i="504" s="1"/>
  <c r="G127" i="504"/>
  <c r="H127" i="504" s="1"/>
  <c r="G128" i="504"/>
  <c r="H128" i="504" s="1"/>
  <c r="G129" i="504"/>
  <c r="H129" i="504" s="1"/>
  <c r="G130" i="504"/>
  <c r="H130" i="504" s="1"/>
  <c r="G131" i="504"/>
  <c r="H131" i="504" s="1"/>
  <c r="G132" i="504"/>
  <c r="H132" i="504" s="1"/>
  <c r="G133" i="504"/>
  <c r="H133" i="504" s="1"/>
  <c r="G134" i="504"/>
  <c r="H134" i="504" s="1"/>
  <c r="G135" i="504"/>
  <c r="H135" i="504" s="1"/>
  <c r="G136" i="504"/>
  <c r="H136" i="504" s="1"/>
  <c r="G137" i="504"/>
  <c r="H137" i="504" s="1"/>
  <c r="G138" i="504"/>
  <c r="H138" i="504" s="1"/>
  <c r="G139" i="504"/>
  <c r="H139" i="504" s="1"/>
  <c r="G140" i="504"/>
  <c r="H140" i="504" s="1"/>
  <c r="G141" i="504"/>
  <c r="H141" i="504" s="1"/>
  <c r="G142" i="504"/>
  <c r="H142" i="504" s="1"/>
  <c r="G143" i="504"/>
  <c r="H143" i="504" s="1"/>
  <c r="G144" i="504"/>
  <c r="H144" i="504" s="1"/>
  <c r="G145" i="504"/>
  <c r="H145" i="504" s="1"/>
  <c r="G146" i="504"/>
  <c r="H146" i="504" s="1"/>
  <c r="G147" i="504"/>
  <c r="H147" i="504" s="1"/>
  <c r="G148" i="504"/>
  <c r="H148" i="504" s="1"/>
  <c r="G149" i="504"/>
  <c r="H149" i="504" s="1"/>
  <c r="G150" i="504"/>
  <c r="H150" i="504" s="1"/>
  <c r="G151" i="504"/>
  <c r="H151" i="504" s="1"/>
  <c r="G152" i="504"/>
  <c r="H152" i="504" s="1"/>
  <c r="G153" i="504"/>
  <c r="H153" i="504" s="1"/>
  <c r="G154" i="504"/>
  <c r="H154" i="504" s="1"/>
  <c r="G155" i="504"/>
  <c r="H155" i="504" s="1"/>
  <c r="G156" i="504"/>
  <c r="H156" i="504" s="1"/>
  <c r="G157" i="504"/>
  <c r="H157" i="504" s="1"/>
  <c r="G158" i="504"/>
  <c r="H158" i="504" s="1"/>
  <c r="G159" i="504"/>
  <c r="H159" i="504" s="1"/>
  <c r="G160" i="504"/>
  <c r="H160" i="504" s="1"/>
  <c r="G161" i="504"/>
  <c r="H161" i="504" s="1"/>
  <c r="G162" i="504"/>
  <c r="H162" i="504" s="1"/>
  <c r="G163" i="504"/>
  <c r="H163" i="504" s="1"/>
  <c r="G164" i="504"/>
  <c r="H164" i="504" s="1"/>
  <c r="G165" i="504"/>
  <c r="H165" i="504" s="1"/>
  <c r="G166" i="504"/>
  <c r="H166" i="504" s="1"/>
  <c r="G167" i="504"/>
  <c r="H167" i="504" s="1"/>
  <c r="G168" i="504"/>
  <c r="H168" i="504" s="1"/>
  <c r="G169" i="504"/>
  <c r="H169" i="504" s="1"/>
  <c r="G170" i="504"/>
  <c r="H170" i="504" s="1"/>
  <c r="G171" i="504"/>
  <c r="H171" i="504" s="1"/>
  <c r="G172" i="504"/>
  <c r="H172" i="504" s="1"/>
  <c r="G173" i="504"/>
  <c r="H173" i="504" s="1"/>
  <c r="G174" i="504"/>
  <c r="H174" i="504" s="1"/>
  <c r="G175" i="504"/>
  <c r="H175" i="504" s="1"/>
  <c r="G176" i="504"/>
  <c r="H176" i="504" s="1"/>
  <c r="G177" i="504"/>
  <c r="H177" i="504" s="1"/>
  <c r="G178" i="504"/>
  <c r="H178" i="504" s="1"/>
  <c r="G179" i="504"/>
  <c r="H179" i="504" s="1"/>
  <c r="G180" i="504"/>
  <c r="H180" i="504" s="1"/>
  <c r="G181" i="504"/>
  <c r="H181" i="504" s="1"/>
  <c r="G182" i="504"/>
  <c r="H182" i="504" s="1"/>
  <c r="G183" i="504"/>
  <c r="H183" i="504" s="1"/>
  <c r="G184" i="504"/>
  <c r="H184" i="504" s="1"/>
  <c r="G185" i="504"/>
  <c r="H185" i="504" s="1"/>
  <c r="G186" i="504"/>
  <c r="H186" i="504" s="1"/>
  <c r="G187" i="504"/>
  <c r="H187" i="504" s="1"/>
  <c r="G188" i="504"/>
  <c r="H188" i="504" s="1"/>
  <c r="G189" i="504"/>
  <c r="H189" i="504" s="1"/>
  <c r="G190" i="504"/>
  <c r="H190" i="504" s="1"/>
  <c r="G191" i="504"/>
  <c r="H191" i="504" s="1"/>
  <c r="G192" i="504"/>
  <c r="H192" i="504" s="1"/>
  <c r="G193" i="504"/>
  <c r="H193" i="504" s="1"/>
  <c r="G194" i="504"/>
  <c r="H194" i="504" s="1"/>
  <c r="G195" i="504"/>
  <c r="H195" i="504" s="1"/>
  <c r="G196" i="504"/>
  <c r="H196" i="504" s="1"/>
  <c r="G197" i="504"/>
  <c r="H197" i="504" s="1"/>
  <c r="G198" i="504"/>
  <c r="H198" i="504" s="1"/>
  <c r="G199" i="504"/>
  <c r="H199" i="504" s="1"/>
  <c r="G200" i="504"/>
  <c r="H200" i="504" s="1"/>
  <c r="G201" i="504"/>
  <c r="H201" i="504" s="1"/>
  <c r="G202" i="504"/>
  <c r="H202" i="504" s="1"/>
  <c r="G203" i="504"/>
  <c r="H203" i="504" s="1"/>
  <c r="G204" i="504"/>
  <c r="H204" i="504" s="1"/>
  <c r="G205" i="504"/>
  <c r="H205" i="504" s="1"/>
  <c r="G206" i="504"/>
  <c r="H206" i="504" s="1"/>
  <c r="G207" i="504"/>
  <c r="H207" i="504" s="1"/>
  <c r="G208" i="504"/>
  <c r="H208" i="504" s="1"/>
  <c r="G209" i="504"/>
  <c r="H209" i="504" s="1"/>
  <c r="G210" i="504"/>
  <c r="H210" i="504" s="1"/>
  <c r="G211" i="504"/>
  <c r="H211" i="504" s="1"/>
  <c r="G212" i="504"/>
  <c r="H212" i="504" s="1"/>
  <c r="G213" i="504"/>
  <c r="H213" i="504" s="1"/>
  <c r="G214" i="504"/>
  <c r="H214" i="504" s="1"/>
  <c r="G215" i="504"/>
  <c r="H215" i="504" s="1"/>
  <c r="G216" i="504"/>
  <c r="H216" i="504" s="1"/>
  <c r="G217" i="504"/>
  <c r="H217" i="504" s="1"/>
  <c r="G218" i="504"/>
  <c r="H218" i="504" s="1"/>
  <c r="G219" i="504"/>
  <c r="H219" i="504" s="1"/>
  <c r="G220" i="504"/>
  <c r="H220" i="504" s="1"/>
  <c r="G221" i="504"/>
  <c r="H221" i="504" s="1"/>
  <c r="G222" i="504"/>
  <c r="H222" i="504" s="1"/>
  <c r="G223" i="504"/>
  <c r="H223" i="504" s="1"/>
  <c r="G224" i="504"/>
  <c r="H224" i="504" s="1"/>
  <c r="G225" i="504"/>
  <c r="H225" i="504" s="1"/>
  <c r="G226" i="504"/>
  <c r="H226" i="504" s="1"/>
  <c r="G227" i="504"/>
  <c r="H227" i="504" s="1"/>
  <c r="G228" i="504"/>
  <c r="H228" i="504" s="1"/>
  <c r="G229" i="504"/>
  <c r="H229" i="504" s="1"/>
  <c r="G230" i="504"/>
  <c r="H230" i="504" s="1"/>
  <c r="G231" i="504"/>
  <c r="H231" i="504" s="1"/>
  <c r="G232" i="504"/>
  <c r="H232" i="504" s="1"/>
  <c r="G233" i="504"/>
  <c r="H233" i="504" s="1"/>
  <c r="G234" i="504"/>
  <c r="H234" i="504" s="1"/>
  <c r="G235" i="504"/>
  <c r="H235" i="504" s="1"/>
  <c r="G236" i="504"/>
  <c r="H236" i="504" s="1"/>
  <c r="G237" i="504"/>
  <c r="H237" i="504" s="1"/>
  <c r="G238" i="504"/>
  <c r="H238" i="504" s="1"/>
  <c r="G239" i="504"/>
  <c r="H239" i="504" s="1"/>
  <c r="G240" i="504"/>
  <c r="H240" i="504" s="1"/>
  <c r="G241" i="504"/>
  <c r="H241" i="504" s="1"/>
  <c r="G242" i="504"/>
  <c r="H242" i="504" s="1"/>
  <c r="G243" i="504"/>
  <c r="H243" i="504" s="1"/>
  <c r="G244" i="504"/>
  <c r="H244" i="504" s="1"/>
  <c r="G245" i="504"/>
  <c r="H245" i="504" s="1"/>
  <c r="G246" i="504"/>
  <c r="H246" i="504" s="1"/>
  <c r="G247" i="504"/>
  <c r="H247" i="504" s="1"/>
  <c r="G248" i="504"/>
  <c r="H248" i="504" s="1"/>
  <c r="G249" i="504"/>
  <c r="H249" i="504" s="1"/>
  <c r="G250" i="504"/>
  <c r="H250" i="504" s="1"/>
  <c r="G251" i="504"/>
  <c r="H251" i="504" s="1"/>
  <c r="G252" i="504"/>
  <c r="H252" i="504" s="1"/>
  <c r="G253" i="504"/>
  <c r="H253" i="504" s="1"/>
  <c r="G254" i="504"/>
  <c r="H254" i="504" s="1"/>
  <c r="G255" i="504"/>
  <c r="H255" i="504" s="1"/>
  <c r="G256" i="504"/>
  <c r="H256" i="504" s="1"/>
  <c r="G257" i="504"/>
  <c r="H257" i="504" s="1"/>
  <c r="G258" i="504"/>
  <c r="H258" i="504" s="1"/>
  <c r="G259" i="504"/>
  <c r="H259" i="504" s="1"/>
  <c r="G260" i="504"/>
  <c r="H260" i="504" s="1"/>
  <c r="G261" i="504"/>
  <c r="H261" i="504" s="1"/>
  <c r="G262" i="504"/>
  <c r="H262" i="504" s="1"/>
  <c r="G263" i="504"/>
  <c r="H263" i="504" s="1"/>
  <c r="G264" i="504"/>
  <c r="H264" i="504" s="1"/>
  <c r="G265" i="504"/>
  <c r="H265" i="504" s="1"/>
  <c r="G266" i="504"/>
  <c r="H266" i="504" s="1"/>
  <c r="G267" i="504"/>
  <c r="H267" i="504" s="1"/>
  <c r="G268" i="504"/>
  <c r="H268" i="504" s="1"/>
  <c r="G269" i="504"/>
  <c r="H269" i="504" s="1"/>
  <c r="G270" i="504"/>
  <c r="H270" i="504" s="1"/>
  <c r="G271" i="504"/>
  <c r="H271" i="504" s="1"/>
  <c r="G272" i="504"/>
  <c r="H272" i="504" s="1"/>
  <c r="G273" i="504"/>
  <c r="H273" i="504" s="1"/>
  <c r="G274" i="504"/>
  <c r="H274" i="504" s="1"/>
  <c r="G275" i="504"/>
  <c r="H275" i="504" s="1"/>
  <c r="G276" i="504"/>
  <c r="H276" i="504" s="1"/>
  <c r="G277" i="504"/>
  <c r="H277" i="504" s="1"/>
  <c r="G278" i="504"/>
  <c r="H278" i="504" s="1"/>
  <c r="G279" i="504"/>
  <c r="H279" i="504" s="1"/>
  <c r="G280" i="504"/>
  <c r="H280" i="504" s="1"/>
  <c r="G281" i="504"/>
  <c r="H281" i="504" s="1"/>
  <c r="G282" i="504"/>
  <c r="H282" i="504" s="1"/>
  <c r="G283" i="504"/>
  <c r="H283" i="504" s="1"/>
  <c r="G284" i="504"/>
  <c r="H284" i="504" s="1"/>
  <c r="G285" i="504"/>
  <c r="H285" i="504" s="1"/>
  <c r="G286" i="504"/>
  <c r="H286" i="504" s="1"/>
  <c r="G287" i="504"/>
  <c r="H287" i="504" s="1"/>
  <c r="G288" i="504"/>
  <c r="H288" i="504" s="1"/>
  <c r="G289" i="504"/>
  <c r="H289" i="504" s="1"/>
  <c r="G290" i="504"/>
  <c r="H290" i="504" s="1"/>
  <c r="G291" i="504"/>
  <c r="H291" i="504" s="1"/>
  <c r="G292" i="504"/>
  <c r="H292" i="504" s="1"/>
  <c r="G293" i="504"/>
  <c r="H293" i="504" s="1"/>
  <c r="G294" i="504"/>
  <c r="H294" i="504" s="1"/>
  <c r="G295" i="504"/>
  <c r="H295" i="504" s="1"/>
  <c r="G296" i="504"/>
  <c r="H296" i="504" s="1"/>
  <c r="G297" i="504"/>
  <c r="H297" i="504" s="1"/>
  <c r="G298" i="504"/>
  <c r="H298" i="504" s="1"/>
  <c r="G299" i="504"/>
  <c r="H299" i="504" s="1"/>
  <c r="G300" i="504"/>
  <c r="H300" i="504" s="1"/>
  <c r="G301" i="504"/>
  <c r="H301" i="504" s="1"/>
  <c r="G302" i="504"/>
  <c r="H302" i="504" s="1"/>
  <c r="G303" i="504"/>
  <c r="H303" i="504" s="1"/>
  <c r="G304" i="504"/>
  <c r="H304" i="504" s="1"/>
  <c r="G305" i="504"/>
  <c r="H305" i="504" s="1"/>
  <c r="G306" i="504"/>
  <c r="H306" i="504" s="1"/>
  <c r="G307" i="504"/>
  <c r="H307" i="504" s="1"/>
  <c r="G308" i="504"/>
  <c r="H308" i="504" s="1"/>
  <c r="G309" i="504"/>
  <c r="H309" i="504" s="1"/>
  <c r="G310" i="504"/>
  <c r="H310" i="504" s="1"/>
  <c r="G311" i="504"/>
  <c r="H311" i="504" s="1"/>
  <c r="G312" i="504"/>
  <c r="H312" i="504" s="1"/>
  <c r="G313" i="504"/>
  <c r="H313" i="504" s="1"/>
  <c r="G314" i="504"/>
  <c r="H314" i="504" s="1"/>
  <c r="G315" i="504"/>
  <c r="H315" i="504" s="1"/>
  <c r="G316" i="504"/>
  <c r="H316" i="504" s="1"/>
  <c r="G317" i="504"/>
  <c r="H317" i="504" s="1"/>
  <c r="G318" i="504"/>
  <c r="H318" i="504" s="1"/>
  <c r="G319" i="504"/>
  <c r="H319" i="504" s="1"/>
  <c r="G320" i="504"/>
  <c r="H320" i="504" s="1"/>
  <c r="G321" i="504"/>
  <c r="H321" i="504" s="1"/>
  <c r="G322" i="504"/>
  <c r="H322" i="504" s="1"/>
  <c r="G323" i="504"/>
  <c r="H323" i="504" s="1"/>
  <c r="G324" i="504"/>
  <c r="H324" i="504" s="1"/>
  <c r="G325" i="504"/>
  <c r="H325" i="504" s="1"/>
  <c r="G326" i="504"/>
  <c r="H326" i="504" s="1"/>
  <c r="G327" i="504"/>
  <c r="H327" i="504" s="1"/>
  <c r="G328" i="504"/>
  <c r="H328" i="504" s="1"/>
  <c r="G329" i="504"/>
  <c r="H329" i="504" s="1"/>
  <c r="G330" i="504"/>
  <c r="H330" i="504" s="1"/>
  <c r="G331" i="504"/>
  <c r="H331" i="504" s="1"/>
  <c r="G332" i="504"/>
  <c r="H332" i="504" s="1"/>
  <c r="G333" i="504"/>
  <c r="H333" i="504" s="1"/>
  <c r="G334" i="504"/>
  <c r="H334" i="504" s="1"/>
  <c r="G335" i="504"/>
  <c r="H335" i="504" s="1"/>
  <c r="G336" i="504"/>
  <c r="H336" i="504" s="1"/>
  <c r="G337" i="504"/>
  <c r="H337" i="504" s="1"/>
  <c r="G338" i="504"/>
  <c r="H338" i="504" s="1"/>
  <c r="G339" i="504"/>
  <c r="H339" i="504" s="1"/>
  <c r="G340" i="504"/>
  <c r="H340" i="504" s="1"/>
  <c r="G341" i="504"/>
  <c r="H341" i="504" s="1"/>
  <c r="G342" i="504"/>
  <c r="H342" i="504" s="1"/>
  <c r="G343" i="504"/>
  <c r="H343" i="504" s="1"/>
  <c r="G344" i="504"/>
  <c r="H344" i="504" s="1"/>
  <c r="G345" i="504"/>
  <c r="H345" i="504" s="1"/>
  <c r="G346" i="504"/>
  <c r="H346" i="504" s="1"/>
  <c r="G347" i="504"/>
  <c r="H347" i="504" s="1"/>
  <c r="G348" i="504"/>
  <c r="H348" i="504" s="1"/>
  <c r="G349" i="504"/>
  <c r="H349" i="504" s="1"/>
  <c r="G350" i="504"/>
  <c r="H350" i="504" s="1"/>
  <c r="G351" i="504"/>
  <c r="H351" i="504" s="1"/>
  <c r="G352" i="504"/>
  <c r="H352" i="504" s="1"/>
  <c r="G353" i="504"/>
  <c r="H353" i="504" s="1"/>
  <c r="G354" i="504"/>
  <c r="H354" i="504" s="1"/>
  <c r="G355" i="504"/>
  <c r="H355" i="504" s="1"/>
  <c r="G356" i="504"/>
  <c r="H356" i="504" s="1"/>
  <c r="G357" i="504"/>
  <c r="H357" i="504" s="1"/>
  <c r="G358" i="504"/>
  <c r="H358" i="504" s="1"/>
  <c r="G359" i="504"/>
  <c r="H359" i="504" s="1"/>
  <c r="G360" i="504"/>
  <c r="H360" i="504" s="1"/>
  <c r="G361" i="504"/>
  <c r="H361" i="504" s="1"/>
  <c r="G362" i="504"/>
  <c r="H362" i="504" s="1"/>
  <c r="G363" i="504"/>
  <c r="H363" i="504" s="1"/>
  <c r="G364" i="504"/>
  <c r="H364" i="504" s="1"/>
  <c r="G365" i="504"/>
  <c r="H365" i="504" s="1"/>
  <c r="G366" i="504"/>
  <c r="H366" i="504" s="1"/>
  <c r="G367" i="504"/>
  <c r="H367" i="504" s="1"/>
  <c r="G368" i="504"/>
  <c r="H368" i="504" s="1"/>
  <c r="G369" i="504"/>
  <c r="H369" i="504" s="1"/>
  <c r="G370" i="504"/>
  <c r="H370" i="504" s="1"/>
  <c r="G371" i="504"/>
  <c r="H371" i="504" s="1"/>
  <c r="G372" i="504"/>
  <c r="H372" i="504" s="1"/>
  <c r="G373" i="504"/>
  <c r="H373" i="504" s="1"/>
  <c r="G374" i="504"/>
  <c r="H374" i="504" s="1"/>
  <c r="G375" i="504"/>
  <c r="H375" i="504" s="1"/>
  <c r="G376" i="504"/>
  <c r="H376" i="504" s="1"/>
  <c r="G377" i="504"/>
  <c r="H377" i="504" s="1"/>
  <c r="G378" i="504"/>
  <c r="H378" i="504" s="1"/>
  <c r="G379" i="504"/>
  <c r="H379" i="504" s="1"/>
  <c r="G380" i="504"/>
  <c r="H380" i="504" s="1"/>
  <c r="G381" i="504"/>
  <c r="H381" i="504" s="1"/>
  <c r="G382" i="504"/>
  <c r="H382" i="504" s="1"/>
  <c r="G383" i="504"/>
  <c r="H383" i="504" s="1"/>
  <c r="G384" i="504"/>
  <c r="H384" i="504" s="1"/>
  <c r="G385" i="504"/>
  <c r="H385" i="504" s="1"/>
  <c r="G386" i="504"/>
  <c r="H386" i="504" s="1"/>
  <c r="G387" i="504"/>
  <c r="H387" i="504" s="1"/>
  <c r="G388" i="504"/>
  <c r="H388" i="504" s="1"/>
  <c r="G389" i="504"/>
  <c r="H389" i="504" s="1"/>
  <c r="G390" i="504"/>
  <c r="H390" i="504" s="1"/>
  <c r="G391" i="504"/>
  <c r="H391" i="504" s="1"/>
  <c r="G392" i="504"/>
  <c r="H392" i="504" s="1"/>
  <c r="G393" i="504"/>
  <c r="H393" i="504" s="1"/>
  <c r="G394" i="504"/>
  <c r="H394" i="504" s="1"/>
  <c r="G395" i="504"/>
  <c r="H395" i="504" s="1"/>
  <c r="G396" i="504"/>
  <c r="H396" i="504" s="1"/>
  <c r="G397" i="504"/>
  <c r="H397" i="504" s="1"/>
  <c r="G398" i="504"/>
  <c r="H398" i="504" s="1"/>
  <c r="G399" i="504"/>
  <c r="H399" i="504" s="1"/>
  <c r="G400" i="504"/>
  <c r="H400" i="504" s="1"/>
  <c r="G401" i="504"/>
  <c r="H401" i="504" s="1"/>
  <c r="G402" i="504"/>
  <c r="H402" i="504" s="1"/>
  <c r="G403" i="504"/>
  <c r="H403" i="504" s="1"/>
  <c r="G404" i="504"/>
  <c r="H404" i="504" s="1"/>
  <c r="G405" i="504"/>
  <c r="H405" i="504" s="1"/>
  <c r="G406" i="504"/>
  <c r="H406" i="504" s="1"/>
  <c r="G407" i="504"/>
  <c r="H407" i="504" s="1"/>
  <c r="G408" i="504"/>
  <c r="H408" i="504" s="1"/>
  <c r="G409" i="504"/>
  <c r="H409" i="504" s="1"/>
  <c r="G410" i="504"/>
  <c r="H410" i="504" s="1"/>
  <c r="G411" i="504"/>
  <c r="H411" i="504" s="1"/>
  <c r="G412" i="504"/>
  <c r="H412" i="504" s="1"/>
  <c r="G413" i="504"/>
  <c r="H413" i="504" s="1"/>
  <c r="G414" i="504"/>
  <c r="H414" i="504" s="1"/>
  <c r="G415" i="504"/>
  <c r="H415" i="504" s="1"/>
  <c r="G416" i="504"/>
  <c r="H416" i="504" s="1"/>
  <c r="G417" i="504"/>
  <c r="H417" i="504" s="1"/>
  <c r="G418" i="504"/>
  <c r="H418" i="504" s="1"/>
  <c r="G419" i="504"/>
  <c r="H419" i="504" s="1"/>
  <c r="G420" i="504"/>
  <c r="H420" i="504" s="1"/>
  <c r="G421" i="504"/>
  <c r="H421" i="504" s="1"/>
  <c r="G422" i="504"/>
  <c r="H422" i="504" s="1"/>
  <c r="G423" i="504"/>
  <c r="H423" i="504" s="1"/>
  <c r="G424" i="504"/>
  <c r="H424" i="504" s="1"/>
  <c r="G425" i="504"/>
  <c r="H425" i="504" s="1"/>
  <c r="G426" i="504"/>
  <c r="H426" i="504" s="1"/>
  <c r="G427" i="504"/>
  <c r="H427" i="504" s="1"/>
  <c r="G428" i="504"/>
  <c r="H428" i="504" s="1"/>
  <c r="G429" i="504"/>
  <c r="H429" i="504" s="1"/>
  <c r="G430" i="504"/>
  <c r="H430" i="504" s="1"/>
  <c r="G431" i="504"/>
  <c r="H431" i="504" s="1"/>
  <c r="G432" i="504"/>
  <c r="H432" i="504" s="1"/>
  <c r="G433" i="504"/>
  <c r="H433" i="504" s="1"/>
  <c r="G434" i="504"/>
  <c r="H434" i="504" s="1"/>
  <c r="G435" i="504"/>
  <c r="H435" i="504" s="1"/>
  <c r="G436" i="504"/>
  <c r="H436" i="504" s="1"/>
  <c r="G437" i="504"/>
  <c r="H437" i="504" s="1"/>
  <c r="G438" i="504"/>
  <c r="H438" i="504" s="1"/>
  <c r="G439" i="504"/>
  <c r="H439" i="504" s="1"/>
  <c r="G440" i="504"/>
  <c r="H440" i="504" s="1"/>
  <c r="G441" i="504"/>
  <c r="H441" i="504" s="1"/>
  <c r="G442" i="504"/>
  <c r="H442" i="504" s="1"/>
  <c r="G443" i="504"/>
  <c r="H443" i="504" s="1"/>
  <c r="G444" i="504"/>
  <c r="H444" i="504" s="1"/>
  <c r="G445" i="504"/>
  <c r="H445" i="504" s="1"/>
  <c r="G446" i="504"/>
  <c r="H446" i="504" s="1"/>
  <c r="G447" i="504"/>
  <c r="H447" i="504" s="1"/>
  <c r="G448" i="504"/>
  <c r="H448" i="504" s="1"/>
  <c r="G449" i="504"/>
  <c r="H449" i="504" s="1"/>
  <c r="G450" i="504"/>
  <c r="H450" i="504" s="1"/>
  <c r="G451" i="504"/>
  <c r="H451" i="504" s="1"/>
  <c r="G452" i="504"/>
  <c r="H452" i="504" s="1"/>
  <c r="G453" i="504"/>
  <c r="H453" i="504" s="1"/>
  <c r="G454" i="504"/>
  <c r="H454" i="504" s="1"/>
  <c r="G455" i="504"/>
  <c r="H455" i="504" s="1"/>
  <c r="G456" i="504"/>
  <c r="H456" i="504" s="1"/>
  <c r="G457" i="504"/>
  <c r="H457" i="504" s="1"/>
  <c r="G458" i="504"/>
  <c r="H458" i="504" s="1"/>
  <c r="G459" i="504"/>
  <c r="H459" i="504" s="1"/>
  <c r="G460" i="504"/>
  <c r="H460" i="504" s="1"/>
  <c r="G461" i="504"/>
  <c r="H461" i="504" s="1"/>
  <c r="G462" i="504"/>
  <c r="H462" i="504" s="1"/>
  <c r="G463" i="504"/>
  <c r="H463" i="504" s="1"/>
  <c r="G464" i="504"/>
  <c r="H464" i="504" s="1"/>
  <c r="G465" i="504"/>
  <c r="H465" i="504" s="1"/>
  <c r="G466" i="504"/>
  <c r="H466" i="504" s="1"/>
  <c r="G467" i="504"/>
  <c r="H467" i="504" s="1"/>
  <c r="G468" i="504"/>
  <c r="H468" i="504" s="1"/>
  <c r="G469" i="504"/>
  <c r="H469" i="504" s="1"/>
  <c r="G470" i="504"/>
  <c r="H470" i="504" s="1"/>
  <c r="G471" i="504"/>
  <c r="H471" i="504" s="1"/>
  <c r="G472" i="504"/>
  <c r="H472" i="504" s="1"/>
  <c r="G473" i="504"/>
  <c r="H473" i="504" s="1"/>
  <c r="G474" i="504"/>
  <c r="H474" i="504" s="1"/>
  <c r="G475" i="504"/>
  <c r="H475" i="504" s="1"/>
  <c r="G476" i="504"/>
  <c r="H476" i="504" s="1"/>
  <c r="G477" i="504"/>
  <c r="H477" i="504" s="1"/>
  <c r="G478" i="504"/>
  <c r="H478" i="504" s="1"/>
  <c r="G479" i="504"/>
  <c r="H479" i="504" s="1"/>
  <c r="G480" i="504"/>
  <c r="H480" i="504" s="1"/>
  <c r="G481" i="504"/>
  <c r="H481" i="504" s="1"/>
  <c r="G482" i="504"/>
  <c r="H482" i="504" s="1"/>
  <c r="G483" i="504"/>
  <c r="H483" i="504" s="1"/>
  <c r="G484" i="504"/>
  <c r="H484" i="504" s="1"/>
  <c r="G485" i="504"/>
  <c r="H485" i="504" s="1"/>
  <c r="G486" i="504"/>
  <c r="H486" i="504" s="1"/>
  <c r="G487" i="504"/>
  <c r="H487" i="504" s="1"/>
  <c r="G488" i="504"/>
  <c r="H488" i="504" s="1"/>
  <c r="G489" i="504"/>
  <c r="H489" i="504" s="1"/>
  <c r="G490" i="504"/>
  <c r="H490" i="504" s="1"/>
  <c r="G491" i="504"/>
  <c r="H491" i="504" s="1"/>
  <c r="G492" i="504"/>
  <c r="H492" i="504" s="1"/>
  <c r="G493" i="504"/>
  <c r="H493" i="504" s="1"/>
  <c r="G494" i="504"/>
  <c r="H494" i="504" s="1"/>
  <c r="G495" i="504"/>
  <c r="H495" i="504" s="1"/>
  <c r="G496" i="504"/>
  <c r="H496" i="504" s="1"/>
  <c r="G497" i="504"/>
  <c r="H497" i="504" s="1"/>
  <c r="G498" i="504"/>
  <c r="H498" i="504" s="1"/>
  <c r="G499" i="504"/>
  <c r="H499" i="504" s="1"/>
  <c r="G500" i="504"/>
  <c r="H500" i="504" s="1"/>
  <c r="G501" i="504"/>
  <c r="H501" i="504" s="1"/>
  <c r="G502" i="504"/>
  <c r="H502" i="504" s="1"/>
  <c r="G503" i="504"/>
  <c r="H503" i="504" s="1"/>
  <c r="G504" i="504"/>
  <c r="H504" i="504" s="1"/>
  <c r="G505" i="504"/>
  <c r="H505" i="504" s="1"/>
  <c r="G506" i="504"/>
  <c r="H506" i="504" s="1"/>
  <c r="G507" i="504"/>
  <c r="H507" i="504" s="1"/>
  <c r="G508" i="504"/>
  <c r="H508" i="504" s="1"/>
  <c r="G509" i="504"/>
  <c r="H509" i="504" s="1"/>
  <c r="G510" i="504"/>
  <c r="H510" i="504" s="1"/>
  <c r="G511" i="504"/>
  <c r="H511" i="504" s="1"/>
  <c r="G512" i="504"/>
  <c r="H512" i="504" s="1"/>
  <c r="G513" i="504"/>
  <c r="H513" i="504" s="1"/>
  <c r="G514" i="504"/>
  <c r="H514" i="504" s="1"/>
  <c r="G515" i="504"/>
  <c r="H515" i="504" s="1"/>
  <c r="G516" i="504"/>
  <c r="H516" i="504" s="1"/>
  <c r="G517" i="504"/>
  <c r="H517" i="504" s="1"/>
  <c r="G518" i="504"/>
  <c r="H518" i="504" s="1"/>
  <c r="G519" i="504"/>
  <c r="H519" i="504" s="1"/>
  <c r="G520" i="504"/>
  <c r="H520" i="504" s="1"/>
  <c r="G521" i="504"/>
  <c r="H521" i="504" s="1"/>
  <c r="G522" i="504"/>
  <c r="H522" i="504" s="1"/>
  <c r="G523" i="504"/>
  <c r="H523" i="504" s="1"/>
  <c r="G524" i="504"/>
  <c r="H524" i="504" s="1"/>
  <c r="G525" i="504"/>
  <c r="H525" i="504" s="1"/>
  <c r="G526" i="504"/>
  <c r="H526" i="504" s="1"/>
  <c r="G527" i="504"/>
  <c r="H527" i="504" s="1"/>
  <c r="G528" i="504"/>
  <c r="H528" i="504" s="1"/>
  <c r="G529" i="504"/>
  <c r="H529" i="504" s="1"/>
  <c r="G530" i="504"/>
  <c r="H530" i="504" s="1"/>
  <c r="G531" i="504"/>
  <c r="H531" i="504" s="1"/>
  <c r="G532" i="504"/>
  <c r="H532" i="504" s="1"/>
  <c r="G533" i="504"/>
  <c r="H533" i="504" s="1"/>
  <c r="G534" i="504"/>
  <c r="H534" i="504" s="1"/>
  <c r="G535" i="504"/>
  <c r="H535" i="504" s="1"/>
  <c r="G536" i="504"/>
  <c r="H536" i="504" s="1"/>
  <c r="G537" i="504"/>
  <c r="H537" i="504" s="1"/>
  <c r="G538" i="504"/>
  <c r="H538" i="504" s="1"/>
  <c r="G539" i="504"/>
  <c r="H539" i="504" s="1"/>
  <c r="G540" i="504"/>
  <c r="H540" i="504" s="1"/>
  <c r="G541" i="504"/>
  <c r="H541" i="504" s="1"/>
  <c r="G542" i="504"/>
  <c r="H542" i="504" s="1"/>
  <c r="G543" i="504"/>
  <c r="H543" i="504" s="1"/>
  <c r="G544" i="504"/>
  <c r="H544" i="504" s="1"/>
  <c r="G545" i="504"/>
  <c r="H545" i="504" s="1"/>
  <c r="G546" i="504"/>
  <c r="H546" i="504" s="1"/>
  <c r="G547" i="504"/>
  <c r="H547" i="504" s="1"/>
  <c r="G548" i="504"/>
  <c r="H548" i="504" s="1"/>
  <c r="G549" i="504"/>
  <c r="H549" i="504" s="1"/>
  <c r="G550" i="504"/>
  <c r="H550" i="504" s="1"/>
  <c r="G551" i="504"/>
  <c r="H551" i="504" s="1"/>
  <c r="G552" i="504"/>
  <c r="H552" i="504" s="1"/>
  <c r="G553" i="504"/>
  <c r="H553" i="504" s="1"/>
  <c r="G554" i="504"/>
  <c r="H554" i="504" s="1"/>
  <c r="G555" i="504"/>
  <c r="H555" i="504" s="1"/>
  <c r="G556" i="504"/>
  <c r="H556" i="504" s="1"/>
  <c r="G557" i="504"/>
  <c r="H557" i="504" s="1"/>
  <c r="G558" i="504"/>
  <c r="H558" i="504" s="1"/>
  <c r="G559" i="504"/>
  <c r="H559" i="504" s="1"/>
  <c r="G560" i="504"/>
  <c r="H560" i="504" s="1"/>
  <c r="G561" i="504"/>
  <c r="H561" i="504" s="1"/>
  <c r="G562" i="504"/>
  <c r="H562" i="504" s="1"/>
  <c r="G563" i="504"/>
  <c r="H563" i="504" s="1"/>
  <c r="G564" i="504"/>
  <c r="H564" i="504" s="1"/>
  <c r="G565" i="504"/>
  <c r="H565" i="504" s="1"/>
  <c r="G566" i="504"/>
  <c r="H566" i="504" s="1"/>
  <c r="G567" i="504"/>
  <c r="H567" i="504" s="1"/>
  <c r="G568" i="504"/>
  <c r="H568" i="504" s="1"/>
  <c r="G569" i="504"/>
  <c r="H569" i="504" s="1"/>
  <c r="G570" i="504"/>
  <c r="H570" i="504" s="1"/>
  <c r="G571" i="504"/>
  <c r="H571" i="504" s="1"/>
  <c r="G572" i="504"/>
  <c r="H572" i="504" s="1"/>
  <c r="G573" i="504"/>
  <c r="H573" i="504" s="1"/>
  <c r="G574" i="504"/>
  <c r="H574" i="504" s="1"/>
  <c r="G575" i="504"/>
  <c r="H575" i="504" s="1"/>
  <c r="G576" i="504"/>
  <c r="H576" i="504" s="1"/>
  <c r="G577" i="504"/>
  <c r="H577" i="504" s="1"/>
  <c r="G578" i="504"/>
  <c r="H578" i="504" s="1"/>
  <c r="G579" i="504"/>
  <c r="H579" i="504" s="1"/>
  <c r="G580" i="504"/>
  <c r="H580" i="504" s="1"/>
  <c r="G581" i="504"/>
  <c r="H581" i="504" s="1"/>
  <c r="G582" i="504"/>
  <c r="H582" i="504" s="1"/>
  <c r="G583" i="504"/>
  <c r="H583" i="504" s="1"/>
  <c r="G584" i="504"/>
  <c r="H584" i="504" s="1"/>
  <c r="G585" i="504"/>
  <c r="H585" i="504" s="1"/>
  <c r="G586" i="504"/>
  <c r="H586" i="504" s="1"/>
  <c r="G587" i="504"/>
  <c r="H587" i="504" s="1"/>
  <c r="G588" i="504"/>
  <c r="H588" i="504" s="1"/>
  <c r="G589" i="504"/>
  <c r="H589" i="504" s="1"/>
  <c r="G590" i="504"/>
  <c r="H590" i="504" s="1"/>
  <c r="G591" i="504"/>
  <c r="H591" i="504" s="1"/>
  <c r="G592" i="504"/>
  <c r="H592" i="504" s="1"/>
  <c r="G593" i="504"/>
  <c r="H593" i="504" s="1"/>
  <c r="G594" i="504"/>
  <c r="H594" i="504" s="1"/>
  <c r="G595" i="504"/>
  <c r="H595" i="504" s="1"/>
  <c r="G596" i="504"/>
  <c r="H596" i="504" s="1"/>
  <c r="G597" i="504"/>
  <c r="H597" i="504" s="1"/>
  <c r="G598" i="504"/>
  <c r="H598" i="504" s="1"/>
  <c r="G599" i="504"/>
  <c r="H599" i="504" s="1"/>
  <c r="G600" i="504"/>
  <c r="H600" i="504" s="1"/>
  <c r="G601" i="504"/>
  <c r="H601" i="504" s="1"/>
  <c r="G602" i="504"/>
  <c r="H602" i="504" s="1"/>
  <c r="G603" i="504"/>
  <c r="H603" i="504" s="1"/>
  <c r="G604" i="504"/>
  <c r="H604" i="504" s="1"/>
  <c r="G605" i="504"/>
  <c r="H605" i="504" s="1"/>
  <c r="G606" i="504"/>
  <c r="H606" i="504" s="1"/>
  <c r="G607" i="504"/>
  <c r="H607" i="504" s="1"/>
  <c r="G608" i="504"/>
  <c r="H608" i="504" s="1"/>
  <c r="G609" i="504"/>
  <c r="H609" i="504" s="1"/>
  <c r="G610" i="504"/>
  <c r="H610" i="504" s="1"/>
  <c r="G611" i="504"/>
  <c r="H611" i="504" s="1"/>
  <c r="G612" i="504"/>
  <c r="H612" i="504" s="1"/>
  <c r="G613" i="504"/>
  <c r="H613" i="504" s="1"/>
  <c r="G614" i="504"/>
  <c r="H614" i="504" s="1"/>
  <c r="G615" i="504"/>
  <c r="H615" i="504" s="1"/>
  <c r="G616" i="504"/>
  <c r="H616" i="504" s="1"/>
  <c r="G617" i="504"/>
  <c r="H617" i="504" s="1"/>
  <c r="G618" i="504"/>
  <c r="H618" i="504" s="1"/>
  <c r="G619" i="504"/>
  <c r="H619" i="504" s="1"/>
  <c r="G620" i="504"/>
  <c r="H620" i="504" s="1"/>
  <c r="G621" i="504"/>
  <c r="H621" i="504" s="1"/>
  <c r="G622" i="504"/>
  <c r="H622" i="504" s="1"/>
  <c r="G623" i="504"/>
  <c r="H623" i="504" s="1"/>
  <c r="G624" i="504"/>
  <c r="H624" i="504" s="1"/>
  <c r="G625" i="504"/>
  <c r="H625" i="504" s="1"/>
  <c r="G626" i="504"/>
  <c r="H626" i="504" s="1"/>
  <c r="G627" i="504"/>
  <c r="H627" i="504" s="1"/>
  <c r="G628" i="504"/>
  <c r="H628" i="504" s="1"/>
  <c r="G629" i="504"/>
  <c r="H629" i="504" s="1"/>
  <c r="G630" i="504"/>
  <c r="H630" i="504" s="1"/>
  <c r="G631" i="504"/>
  <c r="H631" i="504" s="1"/>
  <c r="G632" i="504"/>
  <c r="H632" i="504" s="1"/>
  <c r="G633" i="504"/>
  <c r="H633" i="504" s="1"/>
  <c r="G634" i="504"/>
  <c r="H634" i="504" s="1"/>
  <c r="G635" i="504"/>
  <c r="H635" i="504" s="1"/>
  <c r="G636" i="504"/>
  <c r="H636" i="504" s="1"/>
  <c r="G637" i="504"/>
  <c r="H637" i="504" s="1"/>
  <c r="G638" i="504"/>
  <c r="H638" i="504" s="1"/>
  <c r="G639" i="504"/>
  <c r="H639" i="504" s="1"/>
  <c r="G640" i="504"/>
  <c r="H640" i="504" s="1"/>
  <c r="G641" i="504"/>
  <c r="H641" i="504" s="1"/>
  <c r="G642" i="504"/>
  <c r="H642" i="504" s="1"/>
  <c r="G643" i="504"/>
  <c r="H643" i="504" s="1"/>
  <c r="G644" i="504"/>
  <c r="H644" i="504" s="1"/>
  <c r="G645" i="504"/>
  <c r="H645" i="504" s="1"/>
  <c r="G646" i="504"/>
  <c r="H646" i="504" s="1"/>
  <c r="G647" i="504"/>
  <c r="H647" i="504" s="1"/>
  <c r="G648" i="504"/>
  <c r="H648" i="504" s="1"/>
  <c r="G649" i="504"/>
  <c r="H649" i="504" s="1"/>
  <c r="G650" i="504"/>
  <c r="H650" i="504" s="1"/>
  <c r="G651" i="504"/>
  <c r="H651" i="504" s="1"/>
  <c r="G652" i="504"/>
  <c r="H652" i="504" s="1"/>
  <c r="G653" i="504"/>
  <c r="H653" i="504" s="1"/>
  <c r="G654" i="504"/>
  <c r="H654" i="504" s="1"/>
  <c r="G655" i="504"/>
  <c r="H655" i="504" s="1"/>
  <c r="G656" i="504"/>
  <c r="H656" i="504" s="1"/>
  <c r="G657" i="504"/>
  <c r="H657" i="504" s="1"/>
  <c r="G658" i="504"/>
  <c r="H658" i="504" s="1"/>
  <c r="G659" i="504"/>
  <c r="H659" i="504" s="1"/>
  <c r="G660" i="504"/>
  <c r="H660" i="504" s="1"/>
  <c r="G661" i="504"/>
  <c r="H661" i="504" s="1"/>
  <c r="G662" i="504"/>
  <c r="H662" i="504" s="1"/>
  <c r="G663" i="504"/>
  <c r="H663" i="504" s="1"/>
  <c r="G664" i="504"/>
  <c r="H664" i="504" s="1"/>
  <c r="G665" i="504"/>
  <c r="H665" i="504" s="1"/>
  <c r="G666" i="504"/>
  <c r="H666" i="504" s="1"/>
  <c r="G667" i="504"/>
  <c r="H667" i="504" s="1"/>
  <c r="G668" i="504"/>
  <c r="H668" i="504" s="1"/>
  <c r="G669" i="504"/>
  <c r="H669" i="504" s="1"/>
  <c r="G670" i="504"/>
  <c r="H670" i="504" s="1"/>
  <c r="G671" i="504"/>
  <c r="H671" i="504" s="1"/>
  <c r="G672" i="504"/>
  <c r="H672" i="504" s="1"/>
  <c r="G673" i="504"/>
  <c r="H673" i="504" s="1"/>
  <c r="G674" i="504"/>
  <c r="H674" i="504" s="1"/>
  <c r="G675" i="504"/>
  <c r="H675" i="504" s="1"/>
  <c r="G676" i="504"/>
  <c r="H676" i="504" s="1"/>
  <c r="G677" i="504"/>
  <c r="H677" i="504" s="1"/>
  <c r="G678" i="504"/>
  <c r="H678" i="504" s="1"/>
  <c r="G679" i="504"/>
  <c r="H679" i="504" s="1"/>
  <c r="G680" i="504"/>
  <c r="H680" i="504" s="1"/>
  <c r="G681" i="504"/>
  <c r="H681" i="504" s="1"/>
  <c r="G682" i="504"/>
  <c r="H682" i="504" s="1"/>
  <c r="G683" i="504"/>
  <c r="H683" i="504" s="1"/>
  <c r="G684" i="504"/>
  <c r="H684" i="504" s="1"/>
  <c r="G685" i="504"/>
  <c r="H685" i="504" s="1"/>
  <c r="G686" i="504"/>
  <c r="H686" i="504" s="1"/>
  <c r="G687" i="504"/>
  <c r="H687" i="504" s="1"/>
  <c r="G688" i="504"/>
  <c r="H688" i="504" s="1"/>
  <c r="G689" i="504"/>
  <c r="H689" i="504" s="1"/>
  <c r="G690" i="504"/>
  <c r="H690" i="504" s="1"/>
  <c r="G691" i="504"/>
  <c r="H691" i="504" s="1"/>
  <c r="G692" i="504"/>
  <c r="H692" i="504" s="1"/>
  <c r="G693" i="504"/>
  <c r="H693" i="504" s="1"/>
  <c r="G694" i="504"/>
  <c r="H694" i="504" s="1"/>
  <c r="G695" i="504"/>
  <c r="H695" i="504" s="1"/>
  <c r="G696" i="504"/>
  <c r="H696" i="504" s="1"/>
  <c r="G697" i="504"/>
  <c r="H697" i="504" s="1"/>
  <c r="G698" i="504"/>
  <c r="H698" i="504" s="1"/>
  <c r="G699" i="504"/>
  <c r="H699" i="504" s="1"/>
  <c r="G700" i="504"/>
  <c r="H700" i="504" s="1"/>
  <c r="G701" i="504"/>
  <c r="H701" i="504" s="1"/>
  <c r="G702" i="504"/>
  <c r="H702" i="504" s="1"/>
  <c r="G703" i="504"/>
  <c r="H703" i="504" s="1"/>
  <c r="G704" i="504"/>
  <c r="H704" i="504" s="1"/>
  <c r="G705" i="504"/>
  <c r="H705" i="504" s="1"/>
  <c r="G706" i="504"/>
  <c r="H706" i="504" s="1"/>
  <c r="G707" i="504"/>
  <c r="H707" i="504" s="1"/>
  <c r="G708" i="504"/>
  <c r="H708" i="504" s="1"/>
  <c r="G709" i="504"/>
  <c r="H709" i="504" s="1"/>
  <c r="G710" i="504"/>
  <c r="H710" i="504" s="1"/>
  <c r="G711" i="504"/>
  <c r="H711" i="504" s="1"/>
  <c r="G712" i="504"/>
  <c r="H712" i="504" s="1"/>
  <c r="G713" i="504"/>
  <c r="H713" i="504" s="1"/>
  <c r="G714" i="504"/>
  <c r="H714" i="504" s="1"/>
  <c r="G715" i="504"/>
  <c r="H715" i="504" s="1"/>
  <c r="G716" i="504"/>
  <c r="H716" i="504" s="1"/>
  <c r="G717" i="504"/>
  <c r="H717" i="504" s="1"/>
  <c r="G718" i="504"/>
  <c r="H718" i="504" s="1"/>
  <c r="G719" i="504"/>
  <c r="H719" i="504" s="1"/>
  <c r="G720" i="504"/>
  <c r="H720" i="504" s="1"/>
  <c r="G721" i="504"/>
  <c r="H721" i="504" s="1"/>
  <c r="G722" i="504"/>
  <c r="H722" i="504" s="1"/>
  <c r="G723" i="504"/>
  <c r="H723" i="504" s="1"/>
  <c r="G724" i="504"/>
  <c r="H724" i="504" s="1"/>
  <c r="G725" i="504"/>
  <c r="H725" i="504" s="1"/>
  <c r="G726" i="504"/>
  <c r="H726" i="504" s="1"/>
  <c r="G727" i="504"/>
  <c r="H727" i="504" s="1"/>
  <c r="G728" i="504"/>
  <c r="H728" i="504" s="1"/>
  <c r="G729" i="504"/>
  <c r="H729" i="504" s="1"/>
  <c r="G730" i="504"/>
  <c r="H730" i="504" s="1"/>
  <c r="G731" i="504"/>
  <c r="H731" i="504" s="1"/>
  <c r="G732" i="504"/>
  <c r="H732" i="504" s="1"/>
  <c r="G733" i="504"/>
  <c r="H733" i="504" s="1"/>
  <c r="G734" i="504"/>
  <c r="H734" i="504" s="1"/>
  <c r="G735" i="504"/>
  <c r="H735" i="504" s="1"/>
  <c r="G736" i="504"/>
  <c r="H736" i="504" s="1"/>
  <c r="G737" i="504"/>
  <c r="H737" i="504" s="1"/>
  <c r="G738" i="504"/>
  <c r="H738" i="504" s="1"/>
  <c r="G739" i="504"/>
  <c r="H739" i="504" s="1"/>
  <c r="G740" i="504"/>
  <c r="H740" i="504" s="1"/>
  <c r="G741" i="504"/>
  <c r="H741" i="504" s="1"/>
  <c r="G742" i="504"/>
  <c r="H742" i="504" s="1"/>
  <c r="G743" i="504"/>
  <c r="H743" i="504" s="1"/>
  <c r="G744" i="504"/>
  <c r="H744" i="504" s="1"/>
  <c r="G745" i="504"/>
  <c r="H745" i="504" s="1"/>
  <c r="G746" i="504"/>
  <c r="H746" i="504" s="1"/>
  <c r="G747" i="504"/>
  <c r="H747" i="504" s="1"/>
  <c r="G748" i="504"/>
  <c r="H748" i="504" s="1"/>
  <c r="G749" i="504"/>
  <c r="H749" i="504" s="1"/>
  <c r="G750" i="504"/>
  <c r="H750" i="504" s="1"/>
  <c r="G751" i="504"/>
  <c r="H751" i="504" s="1"/>
  <c r="G752" i="504"/>
  <c r="H752" i="504" s="1"/>
  <c r="G753" i="504"/>
  <c r="H753" i="504" s="1"/>
  <c r="G754" i="504"/>
  <c r="H754" i="504" s="1"/>
  <c r="G755" i="504"/>
  <c r="H755" i="504" s="1"/>
  <c r="G756" i="504"/>
  <c r="H756" i="504" s="1"/>
  <c r="G757" i="504"/>
  <c r="H757" i="504" s="1"/>
  <c r="G758" i="504"/>
  <c r="H758" i="504" s="1"/>
  <c r="G759" i="504"/>
  <c r="H759" i="504" s="1"/>
  <c r="G760" i="504"/>
  <c r="H760" i="504" s="1"/>
  <c r="G761" i="504"/>
  <c r="H761" i="504" s="1"/>
  <c r="G762" i="504"/>
  <c r="H762" i="504" s="1"/>
  <c r="G763" i="504"/>
  <c r="H763" i="504" s="1"/>
  <c r="G764" i="504"/>
  <c r="H764" i="504" s="1"/>
  <c r="G765" i="504"/>
  <c r="H765" i="504" s="1"/>
  <c r="G766" i="504"/>
  <c r="H766" i="504" s="1"/>
  <c r="G767" i="504"/>
  <c r="H767" i="504" s="1"/>
  <c r="G768" i="504"/>
  <c r="H768" i="504" s="1"/>
  <c r="G769" i="504"/>
  <c r="H769" i="504" s="1"/>
  <c r="G770" i="504"/>
  <c r="H770" i="504" s="1"/>
  <c r="G771" i="504"/>
  <c r="H771" i="504" s="1"/>
  <c r="G772" i="504"/>
  <c r="H772" i="504" s="1"/>
  <c r="G773" i="504"/>
  <c r="H773" i="504" s="1"/>
  <c r="G774" i="504"/>
  <c r="H774" i="504" s="1"/>
  <c r="G775" i="504"/>
  <c r="H775" i="504" s="1"/>
  <c r="G776" i="504"/>
  <c r="H776" i="504" s="1"/>
  <c r="G777" i="504"/>
  <c r="H777" i="504" s="1"/>
  <c r="G778" i="504"/>
  <c r="H778" i="504" s="1"/>
  <c r="G779" i="504"/>
  <c r="H779" i="504" s="1"/>
  <c r="G780" i="504"/>
  <c r="H780" i="504" s="1"/>
  <c r="G781" i="504"/>
  <c r="H781" i="504" s="1"/>
  <c r="G782" i="504"/>
  <c r="H782" i="504" s="1"/>
  <c r="G783" i="504"/>
  <c r="H783" i="504" s="1"/>
  <c r="G784" i="504"/>
  <c r="H784" i="504" s="1"/>
  <c r="G785" i="504"/>
  <c r="H785" i="504" s="1"/>
  <c r="G786" i="504"/>
  <c r="H786" i="504" s="1"/>
  <c r="G787" i="504"/>
  <c r="H787" i="504" s="1"/>
  <c r="G788" i="504"/>
  <c r="H788" i="504" s="1"/>
  <c r="G789" i="504"/>
  <c r="H789" i="504" s="1"/>
  <c r="G790" i="504"/>
  <c r="H790" i="504" s="1"/>
  <c r="G791" i="504"/>
  <c r="H791" i="504" s="1"/>
  <c r="G792" i="504"/>
  <c r="H792" i="504" s="1"/>
  <c r="G793" i="504"/>
  <c r="H793" i="504" s="1"/>
  <c r="G794" i="504"/>
  <c r="H794" i="504" s="1"/>
  <c r="G795" i="504"/>
  <c r="H795" i="504" s="1"/>
  <c r="G796" i="504"/>
  <c r="H796" i="504" s="1"/>
  <c r="G797" i="504"/>
  <c r="H797" i="504" s="1"/>
  <c r="G798" i="504"/>
  <c r="H798" i="504" s="1"/>
  <c r="G799" i="504"/>
  <c r="H799" i="504" s="1"/>
  <c r="G800" i="504"/>
  <c r="H800" i="504" s="1"/>
  <c r="G801" i="504"/>
  <c r="H801" i="504" s="1"/>
  <c r="G802" i="504"/>
  <c r="H802" i="504" s="1"/>
  <c r="G803" i="504"/>
  <c r="H803" i="504" s="1"/>
  <c r="G804" i="504"/>
  <c r="H804" i="504" s="1"/>
  <c r="G805" i="504"/>
  <c r="H805" i="504" s="1"/>
  <c r="G806" i="504"/>
  <c r="H806" i="504" s="1"/>
  <c r="G807" i="504"/>
  <c r="H807" i="504" s="1"/>
  <c r="G808" i="504"/>
  <c r="H808" i="504" s="1"/>
  <c r="G809" i="504"/>
  <c r="H809" i="504" s="1"/>
  <c r="G810" i="504"/>
  <c r="H810" i="504" s="1"/>
  <c r="G811" i="504"/>
  <c r="H811" i="504" s="1"/>
  <c r="G812" i="504"/>
  <c r="H812" i="504" s="1"/>
  <c r="G813" i="504"/>
  <c r="H813" i="504" s="1"/>
  <c r="G814" i="504"/>
  <c r="H814" i="504" s="1"/>
  <c r="G815" i="504"/>
  <c r="H815" i="504" s="1"/>
  <c r="G816" i="504"/>
  <c r="H816" i="504" s="1"/>
  <c r="G817" i="504"/>
  <c r="H817" i="504" s="1"/>
  <c r="G818" i="504"/>
  <c r="H818" i="504" s="1"/>
  <c r="G819" i="504"/>
  <c r="H819" i="504" s="1"/>
  <c r="G820" i="504"/>
  <c r="H820" i="504" s="1"/>
  <c r="G821" i="504"/>
  <c r="H821" i="504" s="1"/>
  <c r="G822" i="504"/>
  <c r="H822" i="504" s="1"/>
  <c r="G823" i="504"/>
  <c r="H823" i="504" s="1"/>
  <c r="G824" i="504"/>
  <c r="H824" i="504" s="1"/>
  <c r="G825" i="504"/>
  <c r="H825" i="504" s="1"/>
  <c r="G826" i="504"/>
  <c r="H826" i="504" s="1"/>
  <c r="G827" i="504"/>
  <c r="H827" i="504" s="1"/>
  <c r="G828" i="504"/>
  <c r="H828" i="504" s="1"/>
  <c r="K19" i="311" l="1"/>
  <c r="K20" i="311"/>
  <c r="K21" i="311"/>
  <c r="K22" i="311"/>
  <c r="K23" i="311"/>
  <c r="K24" i="311"/>
  <c r="K25" i="311"/>
  <c r="K26" i="311"/>
  <c r="K27" i="311"/>
  <c r="K28" i="311"/>
  <c r="K29" i="311"/>
  <c r="K30" i="311"/>
  <c r="K31" i="311"/>
  <c r="K32" i="311"/>
  <c r="K33" i="311"/>
  <c r="K34" i="311"/>
  <c r="K35" i="311"/>
  <c r="K36" i="311"/>
  <c r="K37" i="311"/>
  <c r="K38" i="311"/>
  <c r="K39" i="311"/>
  <c r="K40" i="311"/>
  <c r="K41" i="311"/>
  <c r="V19" i="311"/>
  <c r="W19" i="311" s="1"/>
  <c r="V13" i="311" l="1"/>
  <c r="M13" i="311"/>
</calcChain>
</file>

<file path=xl/comments1.xml><?xml version="1.0" encoding="utf-8"?>
<comments xmlns="http://schemas.openxmlformats.org/spreadsheetml/2006/main">
  <authors>
    <author>Rubis</author>
  </authors>
  <commentList>
    <comment ref="H6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Largeur:1
Hauteur:1
LargeurLigne:0
HauteurColonne:0
TitreList:Id=Aucune
IsAFormater:-1
IsAffecterMasque:-1
NombreRupture:0
CountFiltreRupture:0
HasRupture:0
HasListe:0
~Projet:SAGE 100~
Dossier:ComptaD1
Modele:ComptaD1/Générale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AlignIndicateurCellule:alColonne
~ChampCelluleList:*"Nom=Libellé Tiers","Libelle=Libellé Tiers",NomSQL=LIBELLE_TIERS,Fonction=fCellule,Agregation=aMinimum,"Masque=#,##0",A1Operateur=opaDifferentDe,A1Valeur1=0,"A1Format=Horz=ahCentre,Vert=avCentre,Orientation=oHorizontale,Degre=0,RenvoiL=0,PNom=Arial,PTaille=8,PBold=-1,PCouleur=255,Fond=12240629,""Masque=#,##0.00"",IsBordureActive=-1,BordH=epbMoyenne,BordB=epbMoyenne,BordG=epbMoyenne,BordD=epbMoyenne,BordIV=epbFine,BordIH=epbFine",InclureTotal=0,IsLibelleDynamique=-1*~
~FiltreList:TmrFiltreReportGroupe,IsNot=0,Nom=Racine,OperateurLogique=opEt
*TmrFiltreReport,GroupeParent=Racine,IsNot=0,IsActif=-1,mrChamp=CODE_TIERS,Agregation=aAucune,Operateur=opContient,IsAvecEmpty=0,IsTenirComptePrecedent=-1,ChoixType=cZone,Zone1=TIERS,"Libelle=Code Tiers Contient",IsAfficherFiltre=0*
*TmrFiltreReport,GroupeParent=Racine,IsNot=0,IsActif=-1,mrChamp=TYPE_TIERS,Agregation=aAucune,Operateur=opEgal,IsAvecEmpty=0,IsTenirComptePrecedent=-1,Valeur1=client,ChoixType=cValeur,"Libelle=Type tiers Egal à",IsAfficherFiltre=0*~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B8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Largeur:1
Hauteur:1
LargeurLigne:0
HauteurColonne:0
TitreList:Id=Aucune
IsAFormater:-1
IsAffecterMasque:-1
NombreRupture:0
CountFiltreRupture:0
HasRupture:0
HasListe:0
~Projet:SAGE 100~
Dossier:GesComD1
Modele:GesComD1/Vente
IsHorodate:0
IsHorodateMax:-1
IsAutoFit:0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AlignIndicateurCellule:alColonne
~ChampCelluleList:*"Nom=Nom représentant tiers","Libelle=Nom représentant tiers",NomSQL=NOM_REPRESENTANT_TIERS,Fonction=fCellule,Agregation=aMinimum,Masque=@,IsLibelleDynamique=-1*~
~FiltreList:TmrFiltreReportGroupe,IsNot=0,Nom=Racine,OperateurLogique=opEt
*TmrFiltreReport,GroupeParent=Racine,IsNot=0,IsActif=-1,mrChamp=CODE_TIERS,Agregation=aAucune,Operateur=opContient,IsAvecEmpty=0,IsTenirComptePrecedent=-1,ChoixType=cZone,Zone1=TIERS,"Libelle=Code tiers Contient",IsAfficherFiltre=0*~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M9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Largeur:3
Hauteur:1
LargeurLigne:0
HauteurColonne:0
TitreList:Id=Aucune
IsAFormater:-1
IsAffecterMasque:-1
NombreRupture:0
CountFiltreRupture:0
HasRupture:0
HasListe:0
~Projet:SAGE 100~
Dossier:ComptaD1
Modele:ComptaD1/Générale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AlignIndicateurCellule:alColonne
~ChampCelluleList:Nom=Montant,Libelle=Montant,NomSQL=MONTANT,Fonction=fCellule,AgregationFormule=afChamp,Agregation=aSomme,"Masque=#,##0.00",Coeff=-1,IsLibelleDynamique=-1
Nom=Société,Libelle=Société,NomSQL=SOCIETE_ECRITURE_GENERAL,Fonction=fCellule,IsAfficherZero=0,Agregation=aNombreDe,"Masque=#,##0",IsLibelleDynamique=-1
*"Nom=N° compte general","Libelle=N° compte general",NomSQL=N_COMPTE_GENERAL,Fonction=fCellule,IsAfficherZero=0,Agregation=aNombreDe,"Masque=#,##0",IsLibelleDynamique=-1*~
~FiltreList:TmrFiltreReportGroupe,IsNot=0,Nom=Racine,OperateurLogique=opEt
*TmrFiltreReport,GroupeParent=Racine,IsNot=0,IsActif=-1,mrChamp=LETTREE,Agregation=aAucune,Operateur=opEgal,IsAvecEmpty=0,IsTenirComptePrecedent=-1,"Valeur1=""Non lettrée""",ChoixType=cValeur,"Libelle=Lettrée ? Egal à",IsAfficherFiltre=0*
*TmrFiltreReport,GroupeParent=Racine,IsNot=0,IsActif=-1,mrChamp=DATE_PIECE,Agregation=aAucune,Operateur=opComprisEntre,IsAvecEmpty=0,IsTenirComptePrecedent=-1,ChoixType=cZone,Zone1=DATE_DEBUT,Zone2=DATE_FIN,"Libelle=Date piece Compris entre",IsAfficherFiltre=0*
*TmrFiltreReport,GroupeParent=Racine,IsNot=0,IsActif=-1,mrChamp=TYPE_TIERS,Agregation=aAucune,Operateur=opEgal,IsAvecEmpty=0,IsTenirComptePrecedent=-1,Valeur1=client,ChoixType=cValeur,"Libelle=Type tiers Egal à",IsAfficherFiltre=0*
*TmrFiltreReport,GroupeParent=Racine,IsNot=0,IsActif=-1,mrChamp=CODE_TIERS,Agregation=aAucune,Operateur=opContient,IsAvecEmpty=0,IsTenirComptePrecedent=-1,ChoixType=cZone,Zone1=TIERS,"Libelle=Code Tiers Contient",IsAfficherFiltre=0*
*TmrFiltreReport,GroupeParent=Racine,IsNot=0,IsActif=-1,mrChamp=N_FACTURE_PIECE,Agregation=aAucune,Operateur=opCommencePar,IsAvecEmpty=0,IsTenirComptePrecedent=-1,Valeur1=OD,ChoixType=cValeur,"Libelle=N° facture Commence par",IsAfficherFiltre=0*
TmrFiltreReportGroupe,GroupeParent=Racine,IsNot=0,Nom=GroupeN0,OperateurLogique=opOu
*TmrFiltreReport,GroupeParent=GroupeN0,IsNot=0,IsActif=-1,mrChamp=N_COMPTE_GENERAL,Agregation=aAucune,Operateur=opEgal,IsAvecEmpty=0,IsTenirComptePrecedent=-1,Valeur1=411000000,ChoixType=cValeur,"Libelle=N° compte general Egal à",IsAfficherFiltre=0*
*TmrFiltreReport,GroupeParent=GroupeN0,IsNot=0,IsActif=-1,mrChamp=N_COMPTE_GENERAL,Agregation=aAucune,Operateur=opEgal,IsAvecEmpty=0,IsTenirComptePrecedent=-1,Valeur1=411200000,ChoixType=cValeur,"Libelle=N° compte general Egal à",IsAfficherFiltre=0*~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M10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Largeur:3
Hauteur:1
LargeurLigne:0
HauteurColonne:0
TitreList:Id=Aucune
IsAFormater:-1
IsAffecterMasque:-1
NombreRupture:0
CountFiltreRupture:0
HasRupture:0
HasListe:0
~Projet:SAGE 100~
Dossier:ComptaD1
Modele:ComptaD1/Générale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AlignIndicateurCellule:alColonne
~ChampCelluleList:Nom=Montant,Libelle=Montant,NomSQL=MONTANT,Fonction=fCellule,AgregationFormule=afChamp,Agregation=aSomme,"Masque=#,##0.00",Coeff=-1,IsLibelleDynamique=-1
Nom=Société,Libelle=Société,NomSQL=SOCIETE_ECRITURE_GENERAL,Fonction=fCellule,IsAfficherZero=0,Agregation=aNombreDe,"Masque=#,##0",IsLibelleDynamique=-1
*"Nom=N° compte general","Libelle=N° compte general",NomSQL=N_COMPTE_GENERAL,Fonction=fCellule,IsAfficherZero=0,Agregation=aNombreDe,"Masque=#,##0",IsLibelleDynamique=-1*~
~FiltreList:TmrFiltreReportGroupe,IsNot=0,Nom=Racine,OperateurLogique=opEt
*TmrFiltreReport,GroupeParent=Racine,IsNot=0,IsActif=-1,mrChamp=LETTREE,Agregation=aAucune,Operateur=opEgal,IsAvecEmpty=0,IsTenirComptePrecedent=-1,"Valeur1=""Non lettrée""",ChoixType=cValeur,"Libelle=Lettrée ? Egal à",IsAfficherFiltre=0*
*TmrFiltreReport,GroupeParent=Racine,IsNot=0,IsActif=-1,mrChamp=DATE_PIECE,Agregation=aAucune,Operateur=opComprisEntre,IsAvecEmpty=0,IsTenirComptePrecedent=-1,ChoixType=cZone,Zone1=DATE_DEBUT,Zone2=DATE_FIN,"Libelle=Date piece Compris entre",IsAfficherFiltre=0*
*TmrFiltreReport,GroupeParent=Racine,IsNot=0,IsActif=-1,mrChamp=TYPE_TIERS,Agregation=aAucune,Operateur=opEgal,IsAvecEmpty=0,IsTenirComptePrecedent=-1,Valeur1=client,ChoixType=cValeur,"Libelle=Type tiers Egal à",IsAfficherFiltre=0*
*TmrFiltreReport,GroupeParent=Racine,IsNot=0,IsActif=-1,mrChamp=CODE_TIERS,Agregation=aAucune,Operateur=opContient,IsAvecEmpty=0,IsTenirComptePrecedent=-1,ChoixType=cZone,Zone1=TIERS,"Libelle=Code Tiers Contient",IsAfficherFiltre=0*
*TmrFiltreReport,GroupeParent=Racine,IsNot=0,IsActif=-1,mrChamp=N_FACTURE_PIECE,Agregation=aAucune,Operateur=opCommencePar,IsAvecEmpty=0,IsTenirComptePrecedent=-1,Valeur1=VIRT,ChoixType=cValeur,"Libelle=N° facture Commence par",IsAfficherFiltre=0*
TmrFiltreReportGroupe,GroupeParent=Racine,IsNot=0,Nom=GroupeN0,OperateurLogique=opOu
*TmrFiltreReport,GroupeParent=GroupeN0,IsNot=0,IsActif=-1,mrChamp=N_COMPTE_GENERAL,Agregation=aAucune,Operateur=opEgal,IsAvecEmpty=0,IsTenirComptePrecedent=-1,Valeur1=411000000,ChoixType=cValeur,"Libelle=N° compte general Egal à",IsAfficherFiltre=0*
*TmrFiltreReport,GroupeParent=GroupeN0,IsNot=0,IsActif=-1,mrChamp=N_COMPTE_GENERAL,Agregation=aAucune,Operateur=opEgal,IsAvecEmpty=0,IsTenirComptePrecedent=-1,Valeur1=411200000,ChoixType=cValeur,"Libelle=N° compte general Egal à",IsAfficherFiltre=0*~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Largeur:3
Hauteur:1
LargeurLigne:0
HauteurColonne:0
TitreList:Id=Aucune
IsAFormater:-1
IsAffecterMasque:-1
NombreRupture:0
CountFiltreRupture:0
HasRupture:0
HasListe:0
~Projet:SAGE 100~
Dossier:ComptaD1
Modele:ComptaD1/Générale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AlignIndicateurCellule:alColonne
~ChampCelluleList:Nom=Montant,Libelle=Montant,NomSQL=MONTANT,Fonction=fCellule,AgregationFormule=afChamp,Agregation=aSomme,"Masque=#,##0.00",Coeff=-1,IsLibelleDynamique=-1
Nom=Société,Libelle=Société,NomSQL=SOCIETE_ECRITURE_GENERAL,Fonction=fCellule,IsAfficherZero=0,Agregation=aNombreDe,"Masque=#,##0",IsLibelleDynamique=-1
*"Nom=N° compte general","Libelle=N° compte general",NomSQL=N_COMPTE_GENERAL,Fonction=fCellule,IsAfficherZero=0,Agregation=aNombreDe,"Masque=#,##0",IsLibelleDynamique=-1*~
~FiltreList:TmrFiltreReportGroupe,IsNot=0,Nom=Racine,OperateurLogique=opEt
*TmrFiltreReport,GroupeParent=Racine,IsNot=0,IsActif=-1,mrChamp=LETTREE,Agregation=aAucune,Operateur=opEgal,IsAvecEmpty=0,IsTenirComptePrecedent=-1,"Valeur1=""Non lettrée""",ChoixType=cValeur,"Libelle=Lettrée ? Egal à",IsAfficherFiltre=0*
*TmrFiltreReport,GroupeParent=Racine,IsNot=0,IsActif=-1,mrChamp=DATE_PIECE,Agregation=aAucune,Operateur=opComprisEntre,IsAvecEmpty=0,IsTenirComptePrecedent=-1,ChoixType=cZone,Zone1=DATE_DEBUT,Zone2=DATE_FIN,"Libelle=Date piece Compris entre",IsAfficherFiltre=0*
*TmrFiltreReport,GroupeParent=Racine,IsNot=0,IsActif=-1,mrChamp=TYPE_TIERS,Agregation=aAucune,Operateur=opEgal,IsAvecEmpty=0,IsTenirComptePrecedent=-1,Valeur1=client,ChoixType=cValeur,"Libelle=Type tiers Egal à",IsAfficherFiltre=0*
*TmrFiltreReport,GroupeParent=Racine,IsNot=0,IsActif=-1,mrChamp=CODE_TIERS,Agregation=aAucune,Operateur=opContient,IsAvecEmpty=0,IsTenirComptePrecedent=-1,ChoixType=cZone,Zone1=TIERS,"Libelle=Code Tiers Contient",IsAfficherFiltre=0*
TmrFiltreReportGroupe,GroupeParent=Racine,IsNot=0,Nom=GroupeN1,OperateurLogique=opOu
*TmrFiltreReport,GroupeParent=GroupeN1,IsNot=0,IsActif=-1,mrChamp=N_FACTURE_PIECE,Agregation=aAucune,Operateur=opCommencePar,IsAvecEmpty=0,IsTenirComptePrecedent=-1,Valeur1=FAA,ChoixType=cValeur,"Libelle=N° facture Commence par",IsAfficherFiltre=0*
*TmrFiltreReport,GroupeParent=GroupeN1,IsNot=0,IsActif=-1,mrChamp=N_FACTURE_PIECE,Agregation=aAucune,Operateur=opCommencePar,IsAvecEmpty=0,IsTenirComptePrecedent=-1,Valeur1=AVA,ChoixType=cValeur,"Libelle=N° facture Commence par",IsAfficherFiltre=0*
TmrFiltreReportGroupe,GroupeParent=Racine,IsNot=0,Nom=GroupeN0,OperateurLogique=opOu
*TmrFiltreReport,GroupeParent=GroupeN0,IsNot=0,IsActif=-1,mrChamp=N_COMPTE_GENERAL,Agregation=aAucune,Operateur=opEgal,IsAvecEmpty=0,IsTenirComptePrecedent=-1,Valeur1=411000000,ChoixType=cValeur,"Libelle=N° compte general Egal à",IsAfficherFiltre=0*
*TmrFiltreReport,GroupeParent=GroupeN0,IsNot=0,IsActif=-1,mrChamp=N_COMPTE_GENERAL,Agregation=aAucune,Operateur=opEgal,IsAvecEmpty=0,IsTenirComptePrecedent=-1,Valeur1=411200000,ChoixType=cValeur,"Libelle=N° compte general Egal à",IsAfficherFiltre=0*~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V11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Largeur:1
Hauteur:1
LargeurLigne:0
HauteurColonne:0
TitreList:Id=Aucune
IsAFormater:-1
IsAffecterMasque:-1
NombreRupture:0
CountFiltreRupture:0
HasRupture:0
HasListe:0
~Projet:SAGE 100~
Dossier:Factor
~Modele:DW/Factor/Factures CGA~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AlignIndicateurCellule:alColonne
ChampCelluleList:Nom=Montant,Libelle=Montant,NomSQL=MONTANT,Fonction=fCellule,Agregation=aSomme,"Masque=#,##0.00",IsLibelleDynamique=-1
~FiltreList:TmrFiltreReportGroupe,IsNot=0,Nom=Racine,OperateurLogique=opEt
TmrFiltreReportGroupe,GroupeParent=Racine,IsNot=0,Nom=GroupeN2,OperateurLogique=opOu
*TmrFiltreReport,GroupeParent=GroupeN2,IsNot=0,IsActif=-1,mrChamp=NO_DOC_,Agregation=aAucune,Operateur=opCommencePar,IsAvecEmpty=0,IsTenirComptePrecedent=-1,Valeur1=FAA,ChoixType=cValeur,"Libelle=N° Facture Commence par",IsAfficherFiltre=0*
*TmrFiltreReport,GroupeParent=GroupeN2,IsNot=0,IsActif=-1,mrChamp=NO_DOC_,Agregation=aAucune,Operateur=opCommencePar,IsAvecEmpty=0,IsTenirComptePrecedent=-1,Valeur1=AVA,ChoixType=cValeur,"Libelle=N° Facture Commence par",IsAfficherFiltre=0*
*TmrFiltreReport,GroupeParent=Racine,IsNot=0,IsActif=-1,mrChamp=D_BITEUR,Agregation=aAucune,Operateur=opContient,IsAvecEmpty=0,IsTenirComptePrecedent=-1,ChoixType=cZone,Zone1=TIERS,"Libelle=Code Client Contient",IsAfficherFiltre=0*~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M12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Largeur:3
Hauteur:1
LargeurLigne:0
HauteurColonne:0
TitreList:Id=Aucune
IsAFormater:-1
IsAffecterMasque:-1
NombreRupture:0
CountFiltreRupture:0
HasRupture:0
HasListe:0
~Projet:SAGE 100~
Dossier:ComptaD1
Modele:ComptaD1/Générale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AlignIndicateurCellule:alColonne
~ChampCelluleList:Nom=Montant,Libelle=Montant,NomSQL=MONTANT,Fonction=fCellule,AgregationFormule=afChamp,Agregation=aSomme,"Masque=#,##0.00",Coeff=-1,IsLibelleDynamique=-1
Nom=Société,Libelle=Société,NomSQL=SOCIETE_ECRITURE_GENERAL,Fonction=fCellule,IsAfficherZero=0,Agregation=aNombreDe,"Masque=#,##0",IsLibelleDynamique=-1
*"Nom=N° compte general","Libelle=N° compte general",NomSQL=N_COMPTE_GENERAL,Fonction=fCellule,IsAfficherZero=0,Agregation=aNombreDe,"Masque=#,##0",IsLibelleDynamique=-1*~
~FiltreList:TmrFiltreReportGroupe,IsNot=0,Nom=Racine,OperateurLogique=opEt
*TmrFiltreReport,GroupeParent=Racine,IsNot=0,IsActif=-1,mrChamp=LETTREE,Agregation=aAucune,Operateur=opEgal,IsAvecEmpty=0,IsTenirComptePrecedent=-1,"Valeur1=""Non lettrée""",ChoixType=cValeur,"Libelle=Lettrée ? Egal à",IsAfficherFiltre=0*
*TmrFiltreReport,GroupeParent=Racine,IsNot=0,IsActif=-1,mrChamp=DATE_PIECE,Agregation=aAucune,Operateur=opComprisEntre,IsAvecEmpty=0,IsTenirComptePrecedent=-1,ChoixType=cZone,Zone1=DATE_DEBUT,Zone2=DATE_FIN,"Libelle=Date piece Compris entre",IsAfficherFiltre=0*
*TmrFiltreReport,GroupeParent=Racine,IsNot=0,IsActif=-1,mrChamp=TYPE_TIERS,Agregation=aAucune,Operateur=opEgal,IsAvecEmpty=0,IsTenirComptePrecedent=-1,Valeur1=client,ChoixType=cValeur,"Libelle=Type tiers Egal à",IsAfficherFiltre=0*
*TmrFiltreReport,GroupeParent=Racine,IsNot=0,IsActif=-1,mrChamp=CODE_TIERS,Agregation=aAucune,Operateur=opContient,IsAvecEmpty=0,IsTenirComptePrecedent=-1,ChoixType=cZone,Zone1=TIERS,"Libelle=Code Tiers Contient",IsAfficherFiltre=0*
TmrFiltreReportGroupe,GroupeParent=Racine,IsNot=0,Nom=GroupeN1,OperateurLogique=opOu
*TmrFiltreReport,GroupeParent=GroupeN1,IsNot=0,IsActif=-1,mrChamp=N_FACTURE_PIECE,Agregation=aAucune,Operateur=opCommencePar,IsAvecEmpty=0,IsTenirComptePrecedent=-1,Valeur1=FAP,ChoixType=cValeur,"Libelle=N° facture Commence par",IsAfficherFiltre=0*
*TmrFiltreReport,GroupeParent=GroupeN1,IsNot=0,IsActif=-1,mrChamp=N_FACTURE_PIECE,Agregation=aAucune,Operateur=opCommencePar,IsAvecEmpty=0,IsTenirComptePrecedent=-1,Valeur1=AVT,ChoixType=cValeur,"Libelle=N° facture Commence par",IsAfficherFiltre=0*
*TmrFiltreReport,GroupeParent=GroupeN1,IsNot=0,IsActif=-1,mrChamp=N_FACTURE_PIECE,Agregation=aAucune,Operateur=opCommencePar,IsAvecEmpty=0,IsTenirComptePrecedent=-1,Valeur1=FAT,ChoixType=cValeur,"Libelle=N° facture Commence par",IsAfficherFiltre=0*
TmrFiltreReportGroupe,GroupeParent=Racine,IsNot=0,Nom=GroupeN0,OperateurLogique=opOu
*TmrFiltreReport,GroupeParent=GroupeN0,IsNot=0,IsActif=-1,mrChamp=N_COMPTE_GENERAL,Agregation=aAucune,Operateur=opEgal,IsAvecEmpty=0,IsTenirComptePrecedent=-1,Valeur1=411000000,ChoixType=cValeur,"Libelle=N° compte general Egal à",IsAfficherFiltre=0*
*TmrFiltreReport,GroupeParent=GroupeN0,IsNot=0,IsActif=-1,mrChamp=N_COMPTE_GENERAL,Agregation=aAucune,Operateur=opEgal,IsAvecEmpty=0,IsTenirComptePrecedent=-1,Valeur1=411200000,ChoixType=cValeur,"Libelle=N° compte general Egal à",IsAfficherFiltre=0*~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V12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Largeur:1
Hauteur:1
LargeurLigne:0
HauteurColonne:0
TitreList:Id=Aucune
IsAFormater:-1
IsAffecterMasque:-1
NombreRupture:0
CountFiltreRupture:0
HasRupture:0
HasListe:0
~Projet:SAGE 100~
Dossier:Factor
~Modele:DW/Factor/Factures CGA~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AlignIndicateurCellule:alColonne
ChampCelluleList:Nom=Montant,Libelle=Montant,NomSQL=MONTANT,Fonction=fCellule,Agregation=aSomme,"Masque=#,##0.00",IsLibelleDynamique=-1
~FiltreList:TmrFiltreReportGroupe,IsNot=0,Nom=Racine,OperateurLogique=opEt
TmrFiltreReportGroupe,GroupeParent=Racine,IsNot=0,Nom=GroupeN2,OperateurLogique=opOu
*TmrFiltreReport,GroupeParent=GroupeN2,IsNot=0,IsActif=-1,mrChamp=NO_DOC_,Agregation=aAucune,Operateur=opCommencePar,IsAvecEmpty=0,IsTenirComptePrecedent=-1,Valeur1=FAP,ChoixType=cValeur,"Libelle=N° Facture Commence par",IsAfficherFiltre=0*
*TmrFiltreReport,GroupeParent=GroupeN2,IsNot=0,IsActif=-1,mrChamp=NO_DOC_,Agregation=aAucune,Operateur=opCommencePar,IsAvecEmpty=0,IsTenirComptePrecedent=-1,Valeur1=AVP,ChoixType=cValeur,"Libelle=N° Facture Commence par",IsAfficherFiltre=0*
*TmrFiltreReport,GroupeParent=GroupeN2,IsNot=0,IsActif=-1,mrChamp=NO_DOC_,Agregation=aAucune,Operateur=opCommencePar,IsAvecEmpty=0,IsTenirComptePrecedent=-1,Valeur1=FAT,ChoixType=cValeur,"Libelle=N° Facture Commence par",IsAfficherFiltre=0*
*TmrFiltreReport,GroupeParent=Racine,IsNot=0,IsActif=-1,mrChamp=D_BITEUR,Agregation=aAucune,Operateur=opContient,IsAvecEmpty=0,IsTenirComptePrecedent=-1,ChoixType=cZone,Zone1=TIERS,"Libelle=Code Client Contient",IsAfficherFiltre=0*~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L17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Largeur:1
Hauteur:1
LargeurLigne:0
HauteurColonne:0
TitreList:Id=Aucune
IsAFormater:-1
IsAffecterMasque:-1
NombreRupture:0
CountFiltreRupture:0
HasRupture:0
HasListe:0
~Projet:SAGE 100~
Dossier:ComptaD1
Modele:ComptaD1/Générale
IsHorodate:0
IsHorodateMax:-1
IsAutoFit:-1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AlignIndicateurCellule:alColonne
ChampCelluleList:Nom=Debit,Libelle=Debit,NomSQL=DEBIT,Fonction=fCellule,AgregationFormule=afFormule,Agregation=aSomme,"Masque=#,##0.00",IsLibelleDynamique=-1
~ChampRuptureList:*"Nom=Code Tiers","Libelle=Code Tiers",NomSQL=CODE_TIERS,IsChecked=0,Fonction=fRupture,Tri=tCroissant,Type=rLigne,IsAfficherRupture=-1,IsLibelleDynamique=-1*~
~FiltreList:TmrFiltreReportGroupe,IsNot=0,Nom=Racine,OperateurLogique=opEt
*TmrFiltreReport,GroupeParent=Racine,IsNot=0,IsActif=-1,mrChamp=LETTREE,Agregation=aAucune,Operateur=opEgal,IsAvecEmpty=0,IsTenirComptePrecedent=-1,"Valeur1=""Non lettrée""",ChoixType=cValeur,"Libelle=Lettrée ? Egal à",IsAfficherFiltre=0*
*TmrFiltreReport,GroupeParent=Racine,IsNot=0,IsActif=-1,mrChamp=DATE_PIECE,Agregation=aAucune,Operateur=opComprisEntre,IsAvecEmpty=0,IsTenirComptePrecedent=-1,ChoixType=cZone,Zone1=DATE_DEBUT,Zone2=DATE_FIN,"Libelle=Date piece Compris entre",IsAfficherFiltre=0*
*TmrFiltreReport,GroupeParent=Racine,IsNot=0,IsActif=-1,mrChamp=TYPE_TIERS,Agregation=aAucune,Operateur=opEgal,IsAvecEmpty=0,IsTenirComptePrecedent=-1,Valeur1=client,ChoixType=cValeur,"Libelle=Type tiers Egal à",IsAfficherFiltre=0*
*TmrFiltreReport,GroupeParent=Racine,IsNot=0,IsActif=-1,mrChamp=CODE_TIERS,Agregation=aAucune,Operateur=opContient,IsAvecEmpty=0,IsTenirComptePrecedent=-1,ChoixType=cZone,Zone1=TIERS,"Libelle=Code Tiers Contient",IsAfficherFiltre=0*
TmrFiltreReportGroupe,GroupeParent=Racine,IsNot=0,Nom=GroupeN0,OperateurLogique=opOu
*TmrFiltreReport,GroupeParent=GroupeN0,IsNot=0,IsActif=-1,mrChamp=N_COMPTE_GENERAL,Agregation=aAucune,Operateur=opEgal,IsAvecEmpty=0,IsTenirComptePrecedent=-1,Valeur1=411000000,ChoixType=cValeur,"Libelle=N° compte general Egal à",IsAfficherFiltre=0*
*TmrFiltreReport,GroupeParent=GroupeN0,IsNot=0,IsActif=-1,mrChamp=N_COMPTE_GENERAL,Agregation=aAucune,Operateur=opEgal,IsAvecEmpty=0,IsTenirComptePrecedent=-1,Valeur1=411200000,ChoixType=cValeur,"Libelle=N° compte general Egal à",IsAfficherFiltre=0*~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M17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Largeur:1
Hauteur:1
LargeurLigne:0
HauteurColonne:0
TitreList:Id=Aucune
IsAFormater:-1
IsAffecterMasque:-1
NombreRupture:0
CountFiltreRupture:0
HasRupture:0
HasListe:0
~Projet:SAGE 100~
Dossier:ComptaD1
Modele:ComptaD1/Générale
IsHorodate:0
IsHorodateMax:-1
IsAutoFit:-1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AlignIndicateurCellule:alColonne
ChampCelluleList:Nom=Credit,Libelle=Credit,NomSQL=CREDIT,Fonction=fCellule,AgregationFormule=afFormule,Agregation=aSomme,"Masque=#,##0.00",IsLibelleDynamique=-1
~ChampRuptureList:*"Nom=Code Tiers","Libelle=Code Tiers",NomSQL=CODE_TIERS,IsChecked=0,Fonction=fRupture,Tri=tCroissant,Type=rLigne,IsAfficherRupture=-1,IsLibelleDynamique=-1*~
~FiltreList:TmrFiltreReportGroupe,IsNot=0,Nom=Racine,OperateurLogique=opEt
*TmrFiltreReport,GroupeParent=Racine,IsNot=0,IsActif=-1,mrChamp=LETTREE,Agregation=aAucune,Operateur=opEgal,IsAvecEmpty=0,IsTenirComptePrecedent=-1,"Valeur1=""Non lettrée""",ChoixType=cValeur,"Libelle=Lettrée ? Egal à",IsAfficherFiltre=0*
*TmrFiltreReport,GroupeParent=Racine,IsNot=0,IsActif=-1,mrChamp=DATE_PIECE,Agregation=aAucune,Operateur=opComprisEntre,IsAvecEmpty=0,IsTenirComptePrecedent=-1,ChoixType=cZone,Zone1=DATE_DEBUT,Zone2=DATE_FIN,"Libelle=Date piece Compris entre",IsAfficherFiltre=0*
*TmrFiltreReport,GroupeParent=Racine,IsNot=0,IsActif=-1,mrChamp=TYPE_TIERS,Agregation=aAucune,Operateur=opEgal,IsAvecEmpty=0,IsTenirComptePrecedent=-1,Valeur1=client,ChoixType=cValeur,"Libelle=Type tiers Egal à",IsAfficherFiltre=0*
*TmrFiltreReport,GroupeParent=Racine,IsNot=0,IsActif=-1,mrChamp=CODE_TIERS,Agregation=aAucune,Operateur=opContient,IsAvecEmpty=0,IsTenirComptePrecedent=-1,ChoixType=cZone,Zone1=TIERS,"Libelle=Code Tiers Contient",IsAfficherFiltre=0*
TmrFiltreReportGroupe,GroupeParent=Racine,IsNot=0,Nom=GroupeN0,OperateurLogique=opOu
*TmrFiltreReport,GroupeParent=GroupeN0,IsNot=0,IsActif=-1,mrChamp=N_COMPTE_GENERAL,Agregation=aAucune,Operateur=opEgal,IsAvecEmpty=0,IsTenirComptePrecedent=-1,Valeur1=411000000,ChoixType=cValeur,"Libelle=N° compte general Egal à",IsAfficherFiltre=0*
*TmrFiltreReport,GroupeParent=GroupeN0,IsNot=0,IsActif=-1,mrChamp=N_COMPTE_GENERAL,Agregation=aAucune,Operateur=opEgal,IsAvecEmpty=0,IsTenirComptePrecedent=-1,Valeur1=411200000,ChoixType=cValeur,"Libelle=N° compte general Egal à",IsAfficherFiltre=0*~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N17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EtatType:etCellule
Largeur:1
Hauteur:1
LargeurLigne:0
HauteurColonne:0
TitreList:Id=Aucune
IsAFormater:-1
IsAffecterMasque:-1
NombreRupture:0
CountFiltreRupture:0
HasRupture:0
HasListe:0
~Projet:SAGE 100~
Dossier:ComptaD1
Modele:ComptaD1/Générale
IsHorodate:0
IsHorodateMax:-1
IsAutoFit:-1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AlignIndicateurCellule:alColonne
ChampCelluleList:Nom=Montant,Libelle=Montant,NomSQL=MONTANT,Fonction=fCellule,AgregationFormule=afChamp,Agregation=aSomme,"Masque=#,##0.00",IsLibelleDynamique=-1
~ChampRuptureList:*"Nom=Code Tiers","Libelle=Code Tiers",NomSQL=CODE_TIERS,IsChecked=0,Fonction=fRupture,Tri=tCroissant,Type=rLigne,IsAfficherRupture=-1,IsLibelleDynamique=-1*~
~FiltreList:TmrFiltreReportGroupe,IsNot=0,Nom=Racine,OperateurLogique=opEt
*TmrFiltreReport,GroupeParent=Racine,IsNot=0,IsActif=-1,mrChamp=LETTREE,Agregation=aAucune,Operateur=opEgal,IsAvecEmpty=0,IsTenirComptePrecedent=-1,"Valeur1=""Non lettrée""",ChoixType=cValeur,"Libelle=Lettrée ? Egal à",IsAfficherFiltre=0*
*TmrFiltreReport,GroupeParent=Racine,IsNot=0,IsActif=-1,mrChamp=DATE_PIECE,Agregation=aAucune,Operateur=opComprisEntre,IsAvecEmpty=0,IsTenirComptePrecedent=-1,ChoixType=cZone,Zone1=DATE_DEBUT,Zone2=DATE_FIN,"Libelle=Date piece Compris entre",IsAfficherFiltre=0*
*TmrFiltreReport,GroupeParent=Racine,IsNot=0,IsActif=-1,mrChamp=TYPE_TIERS,Agregation=aAucune,Operateur=opEgal,IsAvecEmpty=0,IsTenirComptePrecedent=-1,Valeur1=client,ChoixType=cValeur,"Libelle=Type tiers Egal à",IsAfficherFiltre=0*
*TmrFiltreReport,GroupeParent=Racine,IsNot=0,IsActif=-1,mrChamp=CODE_TIERS,Agregation=aAucune,Operateur=opContient,IsAvecEmpty=0,IsTenirComptePrecedent=-1,ChoixType=cZone,Zone1=TIERS,"Libelle=Code Tiers Contient",IsAfficherFiltre=0*
TmrFiltreReportGroupe,GroupeParent=Racine,IsNot=0,Nom=GroupeN0,OperateurLogique=opOu
*TmrFiltreReport,GroupeParent=GroupeN0,IsNot=0,IsActif=-1,mrChamp=N_COMPTE_GENERAL,Agregation=aAucune,Operateur=opEgal,IsAvecEmpty=0,IsTenirComptePrecedent=-1,Valeur1=411000000,ChoixType=cValeur,"Libelle=N° compte general Egal à",IsAfficherFiltre=0*
*TmrFiltreReport,GroupeParent=GroupeN0,IsNot=0,IsActif=-1,mrChamp=N_COMPTE_GENERAL,Agregation=aAucune,Operateur=opEgal,IsAvecEmpty=0,IsTenirComptePrecedent=-1,Valeur1=411200000,ChoixType=cValeur,"Libelle=N° compte general Egal à",IsAfficherFiltre=0*~
FiltreHaving:TmrFiltreReportGroupe,IsNot=0,Nom=Racine,OperateurLogique=opEt
FormatType:fMyReport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U17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EtatType:etTableau
Largeur:1
Hauteur:1
LargeurLigne:0
HauteurColonne:0
TitreList:Id=Aucune
IsAFormater:-1
IsAffecterMasque:-1
NombreRupture:0
CountFiltreRupture:0
HasRupture:0
HasListe:0
~Projet:SAGE 100~
Dossier:Factor
~Modele:DW/Factor/Factures CGA~
IsHorodate:0
IsHorodateMax:-1
IsAutoFit:-1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IsAfficheLibelleLigne:0
IsAfficheLibelleColonne:0
IsAfficheLibelleIndicateur:0
AlignIndicateurTableau:alColonne
IsFusion:-1
CountDrillUpLigne:0
CountDrillUpCol:0
PositionTotalLigne:ptPied
PositionTotalColonne:ptPied
ChampIndicateurList:Nom=Montant,Libelle=Montant,NomSQL=MONTANT,Fonction=fIndicateur,Agregation=aSomme,"Masque=#,##0.00",Affichage=aValeur,IsRefL=0,IsRefC=0,IsRefI=0,IsLibelleDynamique=-1
~FiltreList:TmrFiltreReportGroupe,IsNot=0,Nom=Racine,OperateurLogique=opEt
*TmrFiltreReport,GroupeParent=Racine,IsNot=0,IsActif=-1,mrChamp=D_BITEUR,Agregation=aAucune,Operateur=opContient,IsAvecEmpty=0,IsTenirComptePrecedent=-1,ChoixType=cZone,Zone1=TIERS,"Libelle=Code Client Contient",IsAfficherFiltre=0*~
FiltreHaving:TmrFiltreReportGroupe,IsNot=0,Nom=Racine,OperateurLogique=opEt
FormatType:fMyReport
rnpLigneValeur:Horz=ahCentre,Vert=avCentre,Orientation=oHorizontale,Degre=0,RenvoiL=0,PNom=Arial,PTaille=8,PCouleur=0,Fond=16777215,ColorBord=-1,Masque=General,IsBordureActive=-1,BordH=epbMoyenne,BordB=epbMoyenne,BordG=epbMoyenne,BordD=epbMoyenne,BordIV=epbFine,BordIH=epbFine
rnpLigneSsTotal:Horz=ahGauche,Vert=avCentre,Orientation=oHorizontale,Degre=0,RenvoiL=0,PNom=Arial,PTaille=9,PCouleur=64,Fond=16762566,ColorBord=-1,Masque=General,IsBordureActive=-1,BordH=epbFine,BordB=epbMoyenne,BordG=epbMoyenne,BordD=epbMoyenne,BordIV=epbFine,BordIH=epbFine
rnpLigneTotal:Horz=ahGauche,Vert=avCentre,Orientation=oHorizontale,Degre=0,RenvoiL=0,PNom=Arial,PTaille=10,PCouleur=0,Fond=13290239,Masque=General,IsBordureActive=-1,BordH=epbMoyenne,BordB=epbMoyenne,BordG=epbMoyenne,BordD=epbMoyenne,BordIV=epbFine,BordIH=epbFine
rnpLigneLibelle:Horz=ahCentre,Vert=avCentre,Orientation=oHorizontale,Degre=0,RenvoiL=0,PNom=Arial,PTaille=8,PBold=-1,PCouleur=0,Fond=13290239,ColorBord=0,Masque=@,IsBordureActive=-1,BordH=epbMoyenne,BordB=epbMoyenne,BordG=epbMoyenne,BordD=epbMoyenne,BordIV=epbFine,BordIH=epbFine
rnpColonneValeur:Horz=ahCentre,Vert=avCentre,Orientation=oHorizontale,Degre=0,RenvoiL=0,PNom=Arial,PTaille=8,PBold=-1,PCouleur=64,Fond=13290239,ColorBord=-1,Masque=General,IsBordureActive=-1,BordH=epbMoyenne,BordB=epbMoyenne,BordG=epbMoyenne,BordD=epbMoyenne,BordIV=epbFine,BordIH=epbFine
rnpColonneSsTotal:Horz=ahCentre,Vert=avCentre,Orientation=oHorizontale,Degre=0,RenvoiL=0,PNom=Arial,PTaille=9,PCouleur=-1,Fond=16777215,Masque=General,IsBordureActive=-1,BordH=epbMoyenne,BordB=epbMoyenne,BordG=epbFine,BordD=epbMoyenne,BordIV=epbFine,BordIH=epbFine
rnpColonneTotal:Horz=ahCentre,Vert=avCentre,Orientation=oHorizontale,Degre=0,RenvoiL=0,PNom=Arial,PTaille=10,PCouleur=16777215,Fond=16777215,Masque=General,IsBordureActive=-1,BordH=epbMoyenne,BordB=epbMoyenne,BordG=epbMoyenne,BordD=epbMoyenne,BordIV=epbFine,BordIH=epbFine
rnpColonneLibelle:Horz=ahCentre,Vert=avCentre,Orientation=oHorizontale,Degre=0,RenvoiL=0,PNom=Arial,PTaille=11,PBold=-1,PCouleur=0,Fond=16777215,ColorBord=-1,Masque=@,IsBordureActive=-1,BordH=epbMoyenne,BordB=epbMoyenne,BordG=epbMoyenne,BordD=epbMoyenne,BordIV=epbFine,BordIH=epbFine
rnpIndicValeur:Horz=ahCentre,Vert=avCentre,Orientation=oHorizontale,Degre=0,RenvoiL=0,PNom=Arial,PTaille=8,PBold=-1,PCouleur=0,Fond=14155775,"Masque=#,##0.00",IsBordureActive=-1,BordH=epbMoyenne,BordB=epbMoyenne,BordG=epbMoyenne,BordD=epbMoyenne,BordIV=epbFine,BordIH=epbFine
rnpIndicSsTotalLigne:Horz=ahCentre,Vert=avCentre,Orientation=oHorizontale,Degre=0,RenvoiL=0,PNom=Arial,PTaille=9,PBold=-1,PCouleur=0,Fond=16777215,"Masque=#,##0.00",IsBordureActive=-1,BordH=epbMoyenne,BordB=epbMoyenne,BordG=epbFine,BordD=epbMoyenne,BordIV=epbFine,BordIH=epbFine
rnpIndicSsTotalColonne:Horz=ahDroite,Vert=avCentre,Orientation=oHorizontale,Degre=0,RenvoiL=0,PNom=Arial,PTaille=9,PBold=-1,PCouleur=-1,Fond=16759225,"Masque=#,##0.00",IsBordureActive=-1,BordH=epbFine,BordB=epbMoyenne,BordG=epbMoyenne,BordD=epbMoyenne,BordIV=epbFine,BordIH=epbFine
rnpIndicSsTotalCroise:Horz=ahStandard,Vert=avCentre,Orientation=oHorizontale,Degre=0,RenvoiL=0,PNom=Arial,PTaille=9,PCouleur=64,Fond=16777215,ColorBord=0,"Masque=#,##0.00",IsBordureActive=-1,BordH=epbFine,BordB=epbMoyenne,BordG=epbFine,BordD=epbMoyenne,BordIV=epbFine,BordIH=epbFine
rnpIndicTotalLigne:Horz=ahDroite,Vert=avCentre,Orientation=oHorizontale,Degre=0,RenvoiL=0,PNom=Arial,PTaille=9,PBold=-1,PCouleur=0,Fond=16777215,"Masque=#,##0.00",IsBordureActive=-1,BordH=epbMoyenne,BordB=epbMoyenne,BordG=epbMoyenne,BordD=epbMoyenne,BordIV=epbFine,BordIH=epbFine
rnpIndicTotalColonne:Horz=ahDroite,Vert=avCentre,Orientation=oHorizontale,Degre=0,RenvoiL=0,PNom=Arial,PTaille=9,PBold=-1,PCouleur=0,Fond=13290239,"Masque=#,##0.00",IsBordureActive=-1,BordH=epbMoyenne,BordB=epbMoyenne,BordG=epbMoyenne,BordD=epbMoyenne,BordIV=epbFine,BordIH=epbFine
rnpIndicTotalSsTotalLigne:Horz=ahDroite,Vert=avCentre,Orientation=oHorizontale,Degre=0,RenvoiL=0,PNom=Arial,PTaille=9,PCouleur=0,Fond=16751001,"Masque=#,##0.00",IsBordureActive=-1,BordH=epbFine,BordB=epbMoyenne,BordG=epbMoyenne,BordD=epbMoyenne,BordIV=epbFine,BordIH=epbFine
rnpIndicTotalSsTotalColonne:Horz=ahDroite,Vert=avCentre,Orientation=oHorizontale,Degre=0,RenvoiL=0,PNom=Arial,PTaille=9,PCouleur=0,Fond=16751001,"Masque=#,##0.00",IsBordureActive=-1,BordH=epbMoyenne,BordB=epbMoyenne,BordG=epbFine,BordD=epbMoyenne,BordIV=epbFine,BordIH=epbFine
rnpIndicTotalCroise:Horz=ahDroite,Vert=avCentre,Orientation=oHorizontale,Degre=0,RenvoiL=0,PNom=Arial,PTaille=10,PCouleur=-1,Fond=16777215,"Masque=#,##0.00",IsBordureActive=-1,BordH=epbMoyenne,BordB=epbMoyenne,BordG=epbMoyenne,BordD=epbMoyenne,BordIV=epbFine,BordIH=epbFine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P18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Largeur:8
Hauteur:2
LargeurLigne:0
HauteurColonne:0
TitreList:Id=Aucune
IsAFormater:-1
IsAffecterMasque:-1
NombreRupture:0
CountFiltreRupture:0
HasRupture:0
HasListe:0
~Projet:SAGE 100~
Dossier:Factor
~Modele:DW/Factor/Factures CGA~
IsHorodate:0
IsHorodateMax:-1
IsAutoFit:0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~ChampListingList:*"Nom=Code Client","Libelle=Code Client",NomSQL=D_BITEUR,Fonction=fListing,Tri=tAucun,Agregation=aAucune,Masque=@,HasZoneListing=0,IsLibelleDynamique=-1*
*"Nom=Libellé client","Libelle=Libellé client",NomSQL=RAISON_SOCIALE,Fonction=fListing,Tri=tAucun,Agregation=aAucune,Masque=@,HasZoneListing=0,IsLibelleDynamique=-1*
*"Nom=N° Facture","Libelle=N° Facture",NomSQL=NO_DOC_,Fonction=fListing,Tri=tCroissant,Agregation=aAucune,Masque=@,HasZoneListing=0,NoOrdreTri=1,IsLibelleDynamique=-1*
*"Nom=Date de pièce","Libelle=Date de pièce",NomSQL=DATE_DOC_,Fonction=fListing,Tri=tCroissant,Agregation=aAucune,Masque=m/d/yyyy,HasZoneListing=0,NoOrdreTri=2,IsLibelleDynamique=-1*
*"Nom=Date Echéance","Libelle=Date Echéance",NomSQL=ECH_ANCE,Fonction=fListing,Tri=tAucun,Agregation=aAucune,Masque=m/d/yyyy,HasZoneListing=0,IsLibelleDynamique=-1*
Nom=Montant,Libelle=Montant,NomSQL=MONTANT,Fonction=fListing,Tri=tAucun,Agregation=aSomme,"Masque=#,##0.00",HasZoneListing=0,IsLibelleDynamique=-1
*"Nom=Jrs Retard","Libelle=Jrs Retard",NomSQL=CALC,Fonction=fListing,"TexteFormule=if([Date Echéance]&lt;TODAY(),DAYS(TODAY(),[Date Echéance]),0)",AgregationFormule=afChamp,TypeChamp=ftmrNumerique,IsCalculTotalBD=-1,IsCalculTableur=-1,Tri=tAucun,Agregation=aSomme,"Masque=#,##0",HasZoneListing=0,IsLibelleDynamique=0,"FormatCellule=Horz=ahCentre,Vert=avCentre,Orientation=oHorizontale,Degre=0,RenvoiL=0,PNom=Arial,PTaille=8,PBold=-1,PCouleur=0,Fond=10944466,""Masque=#,##0"",IsBordureActive=-1,BordH=epbMoyenne,BordB=epbMoyenne,BordG=epbMoyenne,BordD=epbMoyenne,BordIV=epbFine,BordIH=epbFine"*
*"Nom=Coul Retard","Libelle=Coul Retard",NomSQL=CALC2,Fonction=fListing,TypeChamp=ftmrNumerique,IsCalculTotalBD=-1,IsCalculTableur=-1,Tri=tAucun,Agregation=aSomme,"Masque=#,##0.00",IsSymbole=-1,HasZoneListing=0,Symbole=sFeu,"ChampSymbole=Jrs Retard","FormatCellule=Horz=ahCentre,Vert=avCentre,Orientation=oHorizontale,Degre=0,RenvoiL=0,""PNom=Wingdings 2"",PTaille=12,PCouleur=-16777208,Fond=-16777211,ColorBord=-16777211,""Masque=#,##0.00"",IsBordureActive=0",A1Operateur=opaComprisEntre,A1Valeur1=1,A1Valeur2=14,"A1Format=Horz=ahCentre,Vert=avCentre,Orientation=oHorizontale,Degre=0,RenvoiL=0,""PNom=Wingdings 2"",PTaille=12,PCouleur=65280,Fond=-16777211,ColorBord=-16777211,Masque=General,IsBordureActive=0",A2Operateur=opaComprisEntre,A2Valeur1=15,A2Valeur2=30,"A2Format=Horz=ahCentre,Vert=avCentre,Orientation=oHorizontale,Degre=0,RenvoiL=0,""PNom=Wingdings 2"",PTaille=12,PCouleur=16711680,Fond=-16777211,ColorBord=-16777211,Masque=General,IsBordureActive=0","A3Format=Horz=ahCentre,Vert=avCentre,Orientation=oHorizontale,Degre=0,RenvoiL=0,""PNom=Wingdings 2"",PTaille=12,PCouleur=255,Fond=-16777211,ColorBord=-16777211,Masque=General,IsBordureActive=0",InclureTotal=0,IsLibelleDynamique=0,IsDansLeGraphe=0*~
~FiltreList:TmrFiltreReportGroupe,IsNot=0,Nom=Racine,OperateurLogique=opEt
*TmrFiltreReport,GroupeParent=Racine,IsNot=0,IsActif=-1,mrChamp=D_BITEUR,Agregation=aAucune,Operateur=opContient,IsAvecEmpty=0,IsTenirComptePrecedent=-1,ChoixType=cZone,Zone1=TIERS,"Libelle=Code Client Contient",IsAfficherFiltre=0*~
FiltreHaving:TmrFiltreReportGroupe,IsNot=0,Nom=Racine,OperateurLogique=opEt
FormatType:fMyReport
rnpLibelleListing:Horz=ahCentre,Vert=avCentre,Orientation=oHorizontale,Degre=0,RenvoiL=0,PNom=Arial,PTaille=8,PCouleur=16777215,Fond=1087549,Masque=General,IsBordureActive=-1,BordH=epbMoyenne,BordB=epbMoyenne,BordG=epbMoyenne,BordD=epbMoyenne,BordIV=epbFine,BordIH=epbFine
rnpLigne1Listing:Horz=ahStandard,Vert=avCentre,Orientation=oHorizontale,Degre=0,RenvoiL=0,PNom=Arial,PTaille=8,PCouleur=0,Fond=10944466,Masque=General,IsBordureActive=-1,BordH=epbMoyenne,BordB=epbMoyenne,BordG=epbMoyenne,BordD=epbMoyenne,BordIV=epbFine,BordIH=epbFine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Y18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Largeur:4
Hauteur:2
LargeurLigne:0
HauteurColonne:0
TitreList:Id=Aucune
IsAFormater:-1
IsAffecterMasque:-1
NombreRupture:0
CountFiltreRupture:0
HasRupture:0
HasListe:0
~Projet:SAGE 100~
Dossier:Factor
~Modele:DW/Factor/Avoirs CGA~
IsHorodate:0
IsHorodateMax:-1
IsAutoFit:0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~ChampListingList:*"Nom=Ref. deb.","Libelle=Ref. deb.",NomSQL=REF__DEB_,Fonction=fListing,Tri=tAucun,Agregation=aAucune,Masque=@,HasZoneListing=0,IsLibelleDynamique=-1*
*"Nom=N° Avoir","Libelle=N° Avoir",NomSQL=N__AVOIR,Fonction=fListing,Tri=tAucun,Agregation=aAucune,Masque=@,HasZoneListing=0,IsLibelleDynamique=-1*
*"Nom=Date Avoir","Libelle=Date Avoir",NomSQL=DATE_AVOIR,Fonction=fListing,Tri=tAucun,Agregation=aAucune,Masque=@,HasZoneListing=0,IsLibelleDynamique=-1*
Nom=Montant,Libelle=Montant,NomSQL=MONTANT,Fonction=fListing,Tri=tAucun,Agregation=aSomme,"Masque=#,##0.00",HasZoneListing=0,IsLibelleDynamique=-1~
~FiltreList:TmrFiltreReportGroupe,IsNot=0,Nom=Racine,OperateurLogique=opEt
*TmrFiltreReport,GroupeParent=Racine,IsNot=0,IsActif=-1,mrChamp=REF__DEB_,Agregation=aAucune,Operateur=opContient,IsAvecEmpty=0,IsTenirComptePrecedent=-1,ChoixType=cZone,Zone1=TIERS,"Libelle=Ref. deb. Contient",IsAfficherFiltre=0*~
FiltreHaving:TmrFiltreReportGroupe,IsNot=0,Nom=Racine,OperateurLogique=opEt
FormatType:fMyReport
rnpLibelleListing:Horz=ahCentre,Vert=avCentre,Orientation=oHorizontale,Degre=0,RenvoiL=0,PNom=Arial,PTaille=8,PCouleur=16777215,Fond=8421504,Masque=General,IsBordureActive=-1,BordH=epbMoyenne,BordB=epbMoyenne,BordG=epbMoyenne,BordD=epbMoyenne,BordIV=epbFine,BordIH=epbFine
rnpLigne1Listing:Horz=ahStandard,Vert=avCentre,Orientation=oHorizontale,Degre=0,RenvoiL=0,PNom=Arial,PTaille=8,PCouleur=0,Fond=14145495,Masque=General,IsBordureActive=-1,BordH=epbMoyenne,BordB=epbMoyenne,BordG=epbMoyenne,BordD=epbMoyenne,BordIV=epbFine,BordIH=epbFine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AD18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Largeur:4
Hauteur:2
LargeurLigne:0
HauteurColonne:0
TitreList:Id=Aucune
IsAFormater:-1
IsAffecterMasque:-1
NombreRupture:0
CountFiltreRupture:0
HasRupture:0
HasListe:0
~Projet:SAGE 100~
Dossier:Factor
~Modele:DW/Factor/Règlements CGA~
IsHorodate:0
IsHorodateMax:-1
IsAutoFit:0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~ChampListingList:*"Nom=Code client","Libelle=Code client",NomSQL=R_F__D_B,Fonction=fListing,Tri=tAucun,Agregation=aAucune,Masque=@,HasZoneListing=0,IsLibelleDynamique=-1*
*"Nom=Libellé client","Libelle=Libellé client",NomSQL=RAISON_SOCIALE,Fonction=fListing,Tri=tAucun,Agregation=aAucune,Masque=@,HasZoneListing=0,IsLibelleDynamique=-1*
*"Nom=Date Reglement","Libelle=Date Reglement",NomSQL=DATE0,Fonction=fListing,Tri=tAucun,Agregation=aAucune,Masque=m/d/yyyy,HasZoneListing=0,IsLibelleDynamique=-1*
*"Nom=Solde règlement","Libelle=Solde règlement",NomSQL=SOLDE,Fonction=fListing,Tri=tAucun,Agregation=aSomme,"Masque=#,##0.00",HasZoneListing=0,IsLibelleDynamique=-1*~
~FiltreList:TmrFiltreReportGroupe,IsNot=0,Nom=Racine,OperateurLogique=opEt
*TmrFiltreReport,GroupeParent=Racine,IsNot=0,IsActif=-1,mrChamp=R_F__D_B,Agregation=aAucune,Operateur=opContient,IsAvecEmpty=0,IsTenirComptePrecedent=-1,ChoixType=cZone,Zone1=TIERS,"Libelle=Code client Contient",IsAfficherFiltre=0*
*TmrFiltreReport,GroupeParent=Racine,IsNot=0,IsActif=-1,mrChamp=SOLDE,Agregation=aAucune,Operateur=opDifferentDe,IsAvecEmpty=0,IsTenirComptePrecedent=-1,Valeur1=0,ChoixType=cValeur,"Libelle=Solde règlement Différent de",IsAfficherFiltre=0*~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  <comment ref="J19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EtatType:etTableau
Largeur:14
Hauteur:25
LargeurLigne:9
HauteurColonne:1
TitreList:Id=Aucune
IsAFormater:-1
IsAffecterMasque:-1
NombreRupture:0
CountFiltreRupture:0
HasRupture:0
HasListe:0
~Projet:SAGE 100~
Dossier:ComptaD1
Modele:ComptaD1/Générale
IsHorodate:0
IsHorodateMax:-1
IsAutoFit:0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IsAfficheLibelleLigne:-1
IsAfficheLibelleColonne:0
IsAfficheLibelleIndicateur:-1
AlignIndicateurTableau:alColonne
IsFusion:0
CountDrillUpLigne:0
CountDrillUpCol:0
PositionTotalLigne:ptPied
TotalColonne:aDefaut
PositionTotalColonne:ptPied
~ChampIndicateurList:*"Nom=Jrs Retard","Libelle=Jrs Retard",NomSQL=CALC2,Fonction=fIndicateur,"TexteFormule=CASE WHEN getdate()&gt;[Date échéance] THEN datediff(day,getdate(),[Date échéance]) ELSE 0 END",AgregationFormule=afAucune,TypeChamp=ftmrNumerique,Agregation=aSomme,"Masque=#,##0",Affichage=aValeur,IsRefL=0,IsRefC=0,IsRefI=0,IsLibelleDynamique=0,"AssistantTransfo=""SiAlorsList=""""""""""""Si=getdate()&gt;[Date échéance]"""""""",""""""""Alors=datediff(day,getdate(),[Date échéance])"""""""""""""",Sinon=0","FormatCellule=Horz=ahCentre,Vert=avCentre,Orientation=oHorizontale,Degre=0,RenvoiL=0,PNom=Arial,PTaille=8,PBold=-1,PCouleur=-1,Fond=11075583,""Masque=#,##0"",IsBordureActive=-1,BordH=epbMoyenne,BordB=epbMoyenne,BordG=epbMoyenne,BordD=epbMoyenne,BordIV=epbFine,BordIH=epbFine"*
*Nom=Coul,Libelle=Coul,NomSQL=CALC3,Fonction=fIndicateur,TypeChamp=ftmrNumerique,IsCalculTotalBD=-1,IsCalculTableur=-1,Agregation=aSomme,IsSymbole=-1,Symbole=sFeu,"ChampSymbole=Jrs Retard","FormatCellule=Horz=ahCentre,Vert=avCentre,Orientation=oHorizontale,Degre=0,RenvoiL=0,""PNom=Wingdings 2"",PTaille=12,PCouleur=-16777208,Fond=-16777211,ColorBord=-16777211,""Masque=#,##0.00"",IsBordureActive=0",A1Operateur=opaComprisEntre,A1Valeur1=1,A1Valeur2=14,"A1Format=Horz=ahCentre,Vert=avCentre,Orientation=oHorizontale,Degre=0,RenvoiL=0,""PNom=Wingdings 2"",PTaille=12,PCouleur=65280,Fond=-16777211,ColorBord=-16777211,""Masque=#,##0.00"",IsBordureActive=0",A2Operateur=opaComprisEntre,A2Valeur1=15,A2Valeur2=30,"A2Format=Horz=ahCentre,Vert=avCentre,Orientation=oHorizontale,Degre=0,RenvoiL=0,""PNom=Wingdings 2"",PTaille=12,PCouleur=16711680,Fond=-16777211,ColorBord=-16777211,""Masque=#,##0.00"",IsBordureActive=0","A3Format=Horz=ahCentre,Vert=avCentre,Orientation=oHorizontale,Degre=0,RenvoiL=0,""PNom=Wingdings 2"",PTaille=12,PCouleur=255,Fond=-16777211,ColorBord=-16777211,""Masque=#,##0.00"",IsBordureActive=0",InclureTotal=0,IsLibelleDynamique=0,IsDansLeGraphe=0*
Nom=Debit,Libelle=Debit,NomSQL=DEBIT,Fonction=fIndicateur,AgregationFormule=afFormule,Agregation=aSomme,"Masque=#,##0.00",Affichage=aValeur,IsRefL=0,IsRefC=0,IsRefI=0,IsLibelleDynamique=-1
Nom=Credit,Libelle=Credit,NomSQL=CREDIT,Fonction=fIndicateur,AgregationFormule=afFormule,Agregation=aSomme,"Masque=#,##0.00",Affichage=aValeur,IsRefL=0,IsRefC=0,IsRefI=0,IsLibelleDynamique=-1
Nom=solde,Libelle=solde,NomSQL=CALC,Fonction=fIndicateur,TexteFormule=[Debit]-[Credit],AgregationFormule=afChamp,TypeChamp=ftmrNumerique,Agregation=aSomme,"Masque=#,##0.00",Affichage=aValeur,IsRefL=0,IsRefC=0,IsRefI=0,IsLibelleDynamique=0~
~ChampLigneList:*"Nom=Code Tiers","Libelle=Code Tiers",NomSQL=CODE_TIERS,Fonction=fLigne,Tri=tCroissant,HasDrillUpDown=0,PositionSousTotal=ptPied,IsInsererLigne=0,IsInsererSautPage=0,IsLibelleDynamique=-1,"FormatCellule=Horz=ahCentre,Vert=avCentre,Orientation=oHorizontale,Degre=0,RenvoiL=0,PNom=Arial,PTaille=8,PCouleur=0,Fond=16764108,Masque=@,IsBordureActive=-1,BordH=epbMoyenne,BordB=epbMoyenne,BordG=epbMoyenne,BordD=epbMoyenne,BordIV=epbFine,BordIH=epbFine"*
*"Nom=Libellé Tiers","Libelle=Libellé Tiers",NomSQL=LIBELLE_TIERS,IsChecked=0,Fonction=fLigne,Tri=tCroissant,HasDrillUpDown=0,PositionSousTotal=ptPied,IsInsererLigne=0,IsInsererSautPage=0,IsLibelleDynamique=-1*
*"Nom=Code journal","Libelle=Code journal",NomSQL=CODE_JOURNAL,Fonction=fLigne,Tri=tCroissant,HasDrillUpDown=0,PositionSousTotal=ptPied,IsInsererLigne=0,IsInsererSautPage=0,IsLibelleDynamique=-1,"FormatCellule=Horz=ahCentre,Vert=avCentre,Orientation=oHorizontale,Degre=0,RenvoiL=0,PNom=Arial,PTaille=8,PCouleur=0,Fond=16764108,Masque=@,IsBordureActive=-1,BordH=epbMoyenne,BordB=epbMoyenne,BordG=epbMoyenne,BordD=epbMoyenne,BordIV=epbFine,BordIH=epbFine"*
*"Nom=N° pièce","Libelle=N° pièce",NomSQL=N_PIECE,Fonction=fLigne,Tri=tCroissant,HasDrillUpDown=0,PositionSousTotal=ptPied,IsInsererLigne=0,IsInsererSautPage=0,IsLibelleDynamique=-1,"FormatCellule=Horz=ahCentre,Vert=avCentre,Orientation=oHorizontale,Degre=0,RenvoiL=0,PNom=Arial,PTaille=8,PCouleur=0,Fond=16764108,Masque=@,IsBordureActive=-1,BordH=epbMoyenne,BordB=epbMoyenne,BordG=epbMoyenne,BordD=epbMoyenne,BordIV=epbFine,BordIH=epbFine"*
*"Nom=N° facture","Libelle=N° facture",NomSQL=N_FACTURE_PIECE,Fonction=fLigne,Tri=tCroissant,HasDrillUpDown=0,PositionSousTotal=ptPied,IsInsererLigne=0,IsInsererSautPage=0,IsLibelleDynamique=-1,"FormatCellule=Horz=ahCentre,Vert=avCentre,Orientation=oHorizontale,Degre=0,RenvoiL=0,PNom=Arial,PTaille=8,PBold=-1,PCouleur=0,Fond=13041663,Masque=@,IsBordureActive=-1,BordH=epbMoyenne,BordB=epbMoyenne,BordG=epbMoyenne,BordD=epbMoyenne,BordIV=epbFine,BordIH=epbFine"*
*"Nom=N° facture","Libelle=N° facture",NomSQL=N_FACTURE_PIECE,Fonction=fLigne,Tri=tCroissant,HasDrillUpDown=0,PositionSousTotal=ptPied,IsInsererLigne=0,IsInsererSautPage=0,IsLibelleDynamique=-1*
Nom=FACTO,Libelle=FACTO,NomSQL=FACTO,Fonction=fLigne,Tri=tCroissant,HasDrillUpDown=0,PositionSousTotal=ptPied,IsInsererLigne=0,IsInsererSautPage=0,IsLibelleDynamique=-1,"FormatCellule=Horz=ahCentre,Vert=avCentre,Orientation=oHorizontale,Degre=0,RenvoiL=0,PNom=Arial,PTaille=8,PBold=-1,PCouleur=255,Fond=11448063,Masque=@,IsBordureActive=-1,BordH=epbMoyenne,BordB=epbMoyenne,BordG=epbMoyenne,BordD=epbMoyenne,BordIV=epbFine,BordIH=epbFine"
*"Nom=Date piece","Libelle=Date piece",NomSQL=DATE_PIECE,Fonction=fLigne,AgregationFormule=afChamp,Tri=tCroissant,HasDrillUpDown=0,PositionSousTotal=ptPied,IsInsererLigne=0,IsInsererSautPage=0,IsLibelleDynamique=-1*
*"Nom=Date échéance","Libelle=Date échéance",NomSQL=DATE_ECHEANCE,Fonction=fLigne,AgregationFormule=afChamp,Tri=tCroissant,HasDrillUpDown=0,PositionSousTotal=ptPied,IsInsererLigne=0,IsInsererSautPage=0,IsLibelleDynamique=-1,"FormatCellule=Horz=ahCentre,Vert=avCentre,Orientation=oHorizontale,Degre=0,RenvoiL=0,PNom=Arial,PTaille=8,PCouleur=0,Fond=16764108,Masque=m/d/yyyy,IsBordureActive=-1,BordH=epbMoyenne,BordB=epbMoyenne,BordG=epbMoyenne,BordD=epbMoyenne,BordIV=epbFine,BordIH=epbFine"*
*"Nom=Libellé écriture","Libelle=Libellé écriture",NomSQL=LIBELLE_ECRITURE,Fonction=fLigne,Tri=tCroissant,HasDrillUpDown=0,PositionSousTotal=ptPied,IsInsererLigne=0,IsInsererSautPage=0,IsLibelleDynamique=-1*~
~FiltreList:TmrFiltreReportGroupe,IsNot=0,Nom=Racine,OperateurLogique=opEt
TmrFiltreReportGroupe,GroupeParent=Racine,IsNot=0,Nom=GroupeN0,OperateurLogique=opEt
*TmrFiltreReport,GroupeParent=GroupeN0,IsNot=0,IsActif=-1,mrChamp=LETTREE,Agregation=aAucune,Operateur=opEgal,IsAvecEmpty=0,IsTenirComptePrecedent=-1,"Valeur1=""Non lettrée""",ChoixType=cValeur,"Libelle=Lettrée ? Egal à",IsAfficherFiltre=0*
*TmrFiltreReport,GroupeParent=Racine,IsNot=0,IsActif=-1,mrChamp=DATE_PIECE,Agregation=aAucune,Operateur=opComprisEntre,IsAvecEmpty=0,IsTenirComptePrecedent=-1,ChoixType=cZone,Zone1=DATE_DEBUT,Zone2=DATE_FIN,"Libelle=Date piece Compris entre",IsAfficherFiltre=0*
*TmrFiltreReport,GroupeParent=Racine,IsNot=0,IsActif=-1,mrChamp=TYPE_TIERS,Agregation=aAucune,Operateur=opEgal,IsAvecEmpty=0,IsTenirComptePrecedent=-1,Valeur1=client,ChoixType=cValeur,"Libelle=Type tiers Egal à",IsAfficherFiltre=0*
TmrFiltreReportGroupe,GroupeParent=Racine,IsNot=0,Nom=GroupeN1,OperateurLogique=opOu
*TmrFiltreReport,GroupeParent=GroupeN1,IsNot=0,IsActif=-1,mrChamp=N_COMPTE_GENERAL,Agregation=aAucune,Operateur=opEgal,IsAvecEmpty=0,IsTenirComptePrecedent=-1,Valeur1=411000000,ChoixType=cValeur,"Libelle=N° compte general Egal à",IsAfficherFiltre=0*
*TmrFiltreReport,GroupeParent=GroupeN1,IsNot=0,IsActif=-1,mrChamp=N_COMPTE_GENERAL,Agregation=aAucune,Operateur=opEgal,IsAvecEmpty=0,IsTenirComptePrecedent=-1,Valeur1=411200000,ChoixType=cValeur,"Libelle=N° compte general Egal à",IsAfficherFiltre=0*
*TmrFiltreReport,GroupeParent=Racine,IsNot=0,IsActif=0,mrChamp=FACTO,Agregation=aAucune,Operateur=opEgal,IsAvecEmpty=0,IsTenirComptePrecedent=-1,Valeur1=OUI,ChoixType=cValeur,"Libelle=FACTO Egal à",IsAfficherFiltre=0*
*TmrFiltreReport,GroupeParent=Racine,IsNot=0,IsActif=-1,mrChamp=CODE_TIERS,Agregation=aAucune,Operateur=opContient,IsAvecEmpty=0,IsTenirComptePrecedent=-1,ChoixType=cZone,Zone1=TIERS,"Libelle=Code Tiers Contient",IsAfficherFiltre=0*~
FiltreHaving:TmrFiltreReportGroupe,IsNot=0,Nom=Racine,OperateurLogique=opEt
FormatType:fMyReport
rnpLigneValeur:Horz=ahGauche,Vert=avCentre,Orientation=oHorizontale,Degre=0,RenvoiL=0,PNom=Arial,PTaille=8,PCouleur=0,Fond=16764108,Masque=General,IsBordureActive=-1,BordH=epbMoyenne,BordB=epbMoyenne,BordG=epbMoyenne,BordD=epbMoyenne,BordIV=epbFine,BordIH=epbFine
rnpLigneSsTotal:Horz=ahGauche,Vert=avCentre,Orientation=oHorizontale,Degre=0,RenvoiL=0,PNom=Arial,PTaille=9,PCouleur=0,Fond=16751001,Masque=General,IsBordureActive=-1,BordH=epbFine,BordB=epbMoyenne,BordG=epbMoyenne,BordD=epbMoyenne,BordIV=epbFine,BordIH=epbFine
rnpLigneTotal:Horz=ahGauche,Vert=avCentre,Orientation=oHorizontale,Degre=0,RenvoiL=0,PNom=Arial,PTaille=10,PCouleur=16777215,Fond=10040115,Masque=General,IsBordureActive=-1,BordH=epbMoyenne,BordB=epbMoyenne,BordG=epbMoyenne,BordD=epbMoyenne,BordIV=epbFine,BordIH=epbFine
rnpLigneLibelle:Horz=ahGauche,Vert=avCentre,Orientation=oHorizontale,Degre=0,RenvoiL=0,PNom=Arial,PTaille=8,PCouleur=16777215,Fond=8388608,Masque=@,IsBordureActive=0
rnpColonneValeur:Horz=ahGauche,Vert=avCentre,Orientation=oHorizontale,Degre=0,RenvoiL=0,PNom=Arial,PTaille=8,PBold=-1,PCouleur=16777215,Fond=8388608,Masque=General,IsBordureActive=-1,BordH=epbMoyenne,BordB=epbMoyenne,BordG=epbMoyenne,BordD=epbMoyenne,BordIV=epbFine,BordIH=epbFine
rnpColonneSsTotal:Horz=ahCentre,Vert=avCentre,Orientation=oHorizontale,Degre=0,RenvoiL=0,PNom=Arial,PTaille=9,PCouleur=0,Fond=16751001,Masque=General,IsBordureActive=-1,BordH=epbMoyenne,BordB=epbMoyenne,BordG=epbFine,BordD=epbMoyenne,BordIV=epbFine,BordIH=epbFine
rnpColonneTotal:Horz=ahCentre,Vert=avCentre,Orientation=oHorizontale,Degre=0,RenvoiL=0,PNom=Arial,PTaille=10,PCouleur=16777215,Fond=10040115,Masque=General,IsBordureActive=-1,BordH=epbMoyenne,BordB=epbMoyenne,BordG=epbMoyenne,BordD=epbMoyenne,BordIV=epbFine,BordIH=epbFine
rnpColonneLibelle:Horz=ahGauche,Vert=avCentre,Orientation=oHorizontale,Degre=0,RenvoiL=0,PNom=Arial,PTaille=8,PBold=-1,PCouleur=16777215,Fond=16711680,Masque=@,IsBordureActive=0
rnpIndicValeur:Horz=ahDroite,Vert=avCentre,Orientation=oHorizontale,Degre=0,RenvoiL=0,PNom=Arial,PTaille=8,PCouleur=0,Fond=16777215,"Masque=#,##0.00",IsBordureActive=-1,BordH=epbMoyenne,BordB=epbMoyenne,BordG=epbMoyenne,BordD=epbMoyenne,BordIV=epbFine,BordIH=epbFine
rnpIndicSsTotalLigne:Horz=ahDroite,Vert=avCentre,Orientation=oHorizontale,Degre=0,RenvoiL=0,PNom=Arial,PTaille=9,PCouleur=0,Fond=13434879,"Masque=#,##0.00",IsBordureActive=-1,BordH=epbMoyenne,BordB=epbMoyenne,BordG=epbFine,BordD=epbMoyenne,BordIV=epbFine,BordIH=epbFine
rnpIndicSsTotalColonne:Horz=ahDroite,Vert=avCentre,Orientation=oHorizontale,Degre=0,RenvoiL=0,PNom=Arial,PTaille=9,PCouleur=0,Fond=13434879,"Masque=#,##0.00",IsBordureActive=-1,BordH=epbFine,BordB=epbMoyenne,BordG=epbMoyenne,BordD=epbMoyenne,BordIV=epbFine,BordIH=epbFine
rnpIndicSsTotalCroise:Horz=ahDroite,Vert=avCentre,Orientation=oHorizontale,Degre=0,RenvoiL=0,PNom=Arial,PTaille=9,PCouleur=0,Fond=10092543,"Masque=#,##0.00",IsBordureActive=-1,BordH=epbFine,BordB=epbMoyenne,BordG=epbFine,BordD=epbMoyenne,BordIV=epbFine,BordIH=epbFine
rnpIndicTotalLigne:Horz=ahDroite,Vert=avCentre,Orientation=oHorizontale,Degre=0,RenvoiL=0,PNom=Arial,PTaille=9,PCouleur=0,Fond=16764108,"Masque=#,##0.00",IsBordureActive=-1,BordH=epbMoyenne,BordB=epbMoyenne,BordG=epbMoyenne,BordD=epbMoyenne,BordIV=epbFine,BordIH=epbFine
rnpIndicTotalColonne:Horz=ahDroite,Vert=avCentre,Orientation=oHorizontale,Degre=0,RenvoiL=0,PNom=Arial,PTaille=9,PCouleur=0,Fond=16764108,"Masque=#,##0.00",IsBordureActive=-1,BordH=epbMoyenne,BordB=epbMoyenne,BordG=epbMoyenne,BordD=epbMoyenne,BordIV=epbFine,BordIH=epbFine
rnpIndicTotalSsTotalLigne:Horz=ahDroite,Vert=avCentre,Orientation=oHorizontale,Degre=0,RenvoiL=0,PNom=Arial,PTaille=9,PCouleur=0,Fond=16751001,"Masque=#,##0.00",IsBordureActive=-1,BordH=epbFine,BordB=epbMoyenne,BordG=epbMoyenne,BordD=epbMoyenne,BordIV=epbFine,BordIH=epbFine
rnpIndicTotalSsTotalColonne:Horz=ahDroite,Vert=avCentre,Orientation=oHorizontale,Degre=0,RenvoiL=0,PNom=Arial,PTaille=9,PCouleur=0,Fond=16751001,"Masque=#,##0.00",IsBordureActive=-1,BordH=epbMoyenne,BordB=epbMoyenne,BordG=epbFine,BordD=epbMoyenne,BordIV=epbFine,BordIH=epbFine
rnpIndicTotalCroise:Horz=ahDroite,Vert=avCentre,Orientation=oHorizontale,Degre=0,RenvoiL=0,PNom=Arial,PTaille=10,PCouleur=16777215,Fond=10040115,"Masque=#,##0.00",IsBordureActive=-1,BordH=epbMoyenne,BordB=epbMoyenne,BordG=epbMoyenne,BordD=epbMoyenne,BordIV=epbFine,BordIH=epbFine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2.xml><?xml version="1.0" encoding="utf-8"?>
<comments xmlns="http://schemas.openxmlformats.org/spreadsheetml/2006/main">
  <authors>
    <author>Rubis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Largeur:8
Hauteur:828
LargeurLigne:0
HauteurColonne:0
TitreList:Id=Aucune
IsAFormater:-1
IsAffecterMasque:-1
NombreRupture:0
CountFiltreRupture:0
HasRupture:0
HasListe:0
~Projet:SAGE 100~
Dossier:Factor
~Modele:DW/Factor/Factures CGA~
IsHorodate:0
IsHorodateMax:-1
IsAutoFit:-1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~ChampListingList:*"Nom=Code Client","Libelle=Code Client",NomSQL=D_BITEUR,Fonction=fListing,Tri=tAucun,Agregation=aAucune,Masque=@,HasZoneListing=0,IsLibelleDynamique=-1*
*"Nom=Libellé client","Libelle=Libellé client",NomSQL=RAISON_SOCIALE,Fonction=fListing,Tri=tAucun,Agregation=aAucune,Masque=@,HasZoneListing=0,IsLibelleDynamique=-1*
*"Nom=N° Facture","Libelle=N° Facture",NomSQL=NO_DOC_,Fonction=fListing,Tri=tAucun,Agregation=aAucune,Masque=@,HasZoneListing=0,IsLibelleDynamique=-1*
*"Nom=Date de pièce","Libelle=Date de pièce",NomSQL=DATE_DOC_,Fonction=fListing,Tri=tAucun,Agregation=aAucune,Masque=m/d/yyyy,HasZoneListing=0,IsLibelleDynamique=-1*
*"Nom=Date Echéance","Libelle=Date Echéance",NomSQL=ECH_ANCE,Fonction=fListing,Tri=tAucun,Agregation=aAucune,Masque=m/d/yyyy,HasZoneListing=0,IsLibelleDynamique=-1*
Nom=Montant,Libelle=Montant,NomSQL=MONTANT,Fonction=fListing,Tri=tAucun,Agregation=aSomme,"Masque=#,##0.00",HasZoneListing=0,IsLibelleDynamique=-1
*"Nom=Jrs Retard","Libelle=Jrs Retard",NomSQL=CALC,Fonction=fListing,"TexteFormule=if([Date Echéance]&lt;TODAY(),DAYS(TODAY(),[Date Echéance]),0)",AgregationFormule=afChamp,TypeChamp=ftmrNumerique,IsCalculTotalBD=-1,IsCalculTableur=-1,Tri=tAucun,Agregation=aSomme,"Masque=#,##0.00",HasZoneListing=0,IsLibelleDynamique=0*
*"Nom=Coul Retard","Libelle=Coul Retard",NomSQL=CALC2,Fonction=fListing,TypeChamp=ftmrNumerique,IsCalculTotalBD=-1,IsCalculTableur=-1,Tri=tAucun,Agregation=aSomme,"Masque=#,##0.00",IsSymbole=-1,HasZoneListing=0,Symbole=sFeu,"ChampSymbole=Jrs Retard","FormatCellule=Horz=ahCentre,Vert=avCentre,Orientation=oHorizontale,Degre=0,RenvoiL=0,""PNom=Wingdings 2"",PTaille=12,PCouleur=-16777208,Fond=-16777211,ColorBord=-16777211,""Masque=#,##0.00"",IsBordureActive=0",A1Operateur=opaComprisEntre,A1Valeur1=1,A1Valeur2=14,"A1Format=Horz=ahCentre,Vert=avCentre,Orientation=oHorizontale,Degre=0,RenvoiL=0,""PNom=Wingdings 2"",PTaille=12,PCouleur=65280,Fond=-16777211,ColorBord=-16777211,Masque=General,IsBordureActive=0",A2Operateur=opaNonComprisEntre,A2Valeur1=15,A2Valeur2=30,"A2Format=Horz=ahCentre,Vert=avCentre,Orientation=oHorizontale,Degre=0,RenvoiL=0,""PNom=Wingdings 2"",PTaille=12,PCouleur=16711680,Fond=-16777211,ColorBord=-16777211,Masque=General,IsBordureActive=0","A3Format=Horz=ahCentre,Vert=avCentre,Orientation=oHorizontale,Degre=0,RenvoiL=0,""PNom=Wingdings 2"",PTaille=12,PCouleur=255,Fond=-16777211,ColorBord=-16777211,Masque=General,IsBordureActive=0",InclureTotal=0,IsLibelleDynamique=0,IsDansLeGraphe=0*~
FiltreList:TmrFiltreReportGroupe,IsNot=0,Nom=Racine,OperateurLogique=opEt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3.xml><?xml version="1.0" encoding="utf-8"?>
<comments xmlns="http://schemas.openxmlformats.org/spreadsheetml/2006/main">
  <authors>
    <author>Rubis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Largeur:8
Hauteur:828
LargeurLigne:0
HauteurColonne:0
TitreList:Id=Aucune
IsAFormater:-1
IsAffecterMasque:-1
NombreRupture:0
CountFiltreRupture:0
HasRupture:0
HasListe:0
~Projet:SAGE 100~
Dossier:Factor
~Modele:DW/Factor/Factures CGA~
IsHorodate:0
IsHorodateMax:-1
IsAutoFit:0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~ChampListingList:*"Nom=Code Client","Libelle=Code Client",NomSQL=D_BITEUR,Fonction=fListing,Tri=tAucun,Agregation=aAucune,Masque=@,HasZoneListing=0,IsLibelleDynamique=-1*
*"Nom=Libellé client","Libelle=Libellé client",NomSQL=RAISON_SOCIALE,Fonction=fListing,Tri=tAucun,Agregation=aAucune,Masque=@,HasZoneListing=0,IsLibelleDynamique=-1*
*"Nom=N° Facture","Libelle=N° Facture",NomSQL=NO_DOC_,Fonction=fListing,Tri=tCroissant,Agregation=aAucune,Masque=@,HasZoneListing=0,NoOrdreTri=1,IsLibelleDynamique=-1*
*"Nom=Date de pièce","Libelle=Date de pièce",NomSQL=DATE_DOC_,Fonction=fListing,Tri=tCroissant,Agregation=aAucune,Masque=m/d/yyyy,HasZoneListing=0,NoOrdreTri=2,IsLibelleDynamique=-1*
*"Nom=Date Echéance","Libelle=Date Echéance",NomSQL=ECH_ANCE,Fonction=fListing,Tri=tAucun,Agregation=aAucune,Masque=m/d/yyyy,HasZoneListing=0,IsLibelleDynamique=-1*
Nom=Montant,Libelle=Montant,NomSQL=MONTANT,Fonction=fListing,Tri=tAucun,Agregation=aSomme,"Masque=#,##0.00",HasZoneListing=0,IsLibelleDynamique=-1,"FormatCellule=Horz=ahStandard,Vert=avCentre,Orientation=oHorizontale,Degre=0,RenvoiL=0,PNom=Arial,PTaille=8,PBold=-1,PCouleur=0,Fond=10944466,""Masque=#,##0.00"",IsBordureActive=-1,BordH=epbMoyenne,BordB=epbMoyenne,BordG=epbMoyenne,BordD=epbMoyenne,BordIV=epbFine,BordIH=epbFine"
*"Nom=Jrs Retard","Libelle=Jrs Retard",NomSQL=CALC,Fonction=fListing,"TexteFormule=if([Date Echéance]&lt;TODAY(),DAYS(TODAY(),[Date Echéance]),0)",AgregationFormule=afChamp,TypeChamp=ftmrNumerique,IsCalculTotalBD=-1,IsCalculTableur=-1,Tri=tAucun,Agregation=aSomme,"Masque=#,##0",HasZoneListing=0,IsLibelleDynamique=0,"FormatCellule=Horz=ahCentre,Vert=avCentre,Orientation=oHorizontale,Degre=0,RenvoiL=0,PNom=Arial,PTaille=8,PBold=-1,PCouleur=0,Fond=10944466,""Masque=#,##0"",IsBordureActive=-1,BordH=epbMoyenne,BordB=epbMoyenne,BordG=epbMoyenne,BordD=epbMoyenne,BordIV=epbFine,BordIH=epbFine"*
*"Nom=Coul Retard","Libelle=Coul Retard",NomSQL=CALC2,Fonction=fListing,TypeChamp=ftmrNumerique,IsCalculTotalBD=-1,IsCalculTableur=-1,Tri=tAucun,Agregation=aSomme,"Masque=#,##0.00",IsSymbole=-1,HasZoneListing=0,Symbole=sFeu,"ChampSymbole=Jrs Retard","FormatCellule=Horz=ahCentre,Vert=avCentre,Orientation=oHorizontale,Degre=0,RenvoiL=0,""PNom=Wingdings 2"",PTaille=12,PCouleur=-16777208,Fond=-16777211,ColorBord=-16777211,""Masque=#,##0.00"",IsBordureActive=0",A1Operateur=opaComprisEntre,A1Valeur1=1,A1Valeur2=14,"A1Format=Horz=ahCentre,Vert=avCentre,Orientation=oHorizontale,Degre=0,RenvoiL=0,""PNom=Wingdings 2"",PTaille=12,PCouleur=65280,Fond=-16777211,ColorBord=-16777211,Masque=General,IsBordureActive=0",A2Operateur=opaComprisEntre,A2Valeur1=15,A2Valeur2=30,"A2Format=Horz=ahCentre,Vert=avCentre,Orientation=oHorizontale,Degre=0,RenvoiL=0,""PNom=Wingdings 2"",PTaille=12,PCouleur=16711680,Fond=-16777211,ColorBord=-16777211,Masque=General,IsBordureActive=0","A3Format=Horz=ahCentre,Vert=avCentre,Orientation=oHorizontale,Degre=0,RenvoiL=0,""PNom=Wingdings 2"",PTaille=12,PCouleur=255,Fond=-16777211,ColorBord=-16777211,Masque=General,IsBordureActive=0",InclureTotal=0,IsLibelleDynamique=0,IsDansLeGraphe=0*~
FiltreList:TmrFiltreReportGroupe,IsNot=0,Nom=Racine,OperateurLogique=opEt
FiltreHaving:TmrFiltreReportGroupe,IsNot=0,Nom=Racine,OperateurLogique=opEt
FormatType:fMyReport
rnpLibelleListing:Horz=ahCentre,Vert=avCentre,Orientation=oHorizontale,Degre=0,RenvoiL=0,PNom=Arial,PTaille=8,PCouleur=16777215,Fond=1087549,Masque=General,IsBordureActive=-1,BordH=epbMoyenne,BordB=epbMoyenne,BordG=epbMoyenne,BordD=epbMoyenne,BordIV=epbFine,BordIH=epbFine
rnpLigne1Listing:Horz=ahStandard,Vert=avCentre,Orientation=oHorizontale,Degre=0,RenvoiL=0,PNom=Arial,PTaille=8,PCouleur=0,Fond=10944466,Masque=General,IsBordureActive=-1,BordH=epbMoyenne,BordB=epbMoyenne,BordG=epbMoyenne,BordD=epbMoyenne,BordIV=epbFine,BordIH=epbFine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4.xml><?xml version="1.0" encoding="utf-8"?>
<comments xmlns="http://schemas.openxmlformats.org/spreadsheetml/2006/main">
  <authors>
    <author>Rubis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Largeur:4
Hauteur:7
LargeurLigne:0
HauteurColonne:0
TitreList:Id=Aucune
IsAFormater:-1
IsAffecterMasque:-1
NombreRupture:0
CountFiltreRupture:0
HasRupture:0
HasListe:0
~Projet:SAGE 100~
Dossier:Factor
~Modele:DW/Factor/Avoirs CGA~
IsHorodate:0
IsHorodateMax:-1
IsAutoFit:0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~ChampListingList:*"Nom=Ref. deb.","Libelle=Ref. deb.",NomSQL=REF__DEB_,Fonction=fListing,Tri=tAucun,Agregation=aAucune,Masque=@,HasZoneListing=0,IsLibelleDynamique=-1*
*"Nom=N° Avoir","Libelle=N° Avoir",NomSQL=N__AVOIR,Fonction=fListing,Tri=tAucun,Agregation=aAucune,Masque=@,HasZoneListing=0,IsLibelleDynamique=-1*
*"Nom=Date Avoir","Libelle=Date Avoir",NomSQL=DATE_AVOIR,Fonction=fListing,Tri=tAucun,Agregation=aAucune,Masque=m/d/yyyy,HasZoneListing=0,IsLibelleDynamique=-1*
Nom=Montant,Libelle=Montant,NomSQL=MONTANT,Fonction=fListing,Tri=tAucun,Agregation=aSomme,"Masque=#,##0.00",HasZoneListing=0,IsLibelleDynamique=-1,"FormatCellule=Horz=ahStandard,Vert=avCentre,Orientation=oHorizontale,Degre=0,RenvoiL=0,PNom=Arial,PTaille=8,PBold=-1,PCouleur=0,Fond=14145495,""Masque=#,##0.00"",IsBordureActive=-1,BordH=epbMoyenne,BordB=epbMoyenne,BordG=epbMoyenne,BordD=epbMoyenne,BordIV=epbFine,BordIH=epbFine"~
FiltreList:TmrFiltreReportGroupe,IsNot=0,Nom=Racine,OperateurLogique=opEt
FiltreHaving:TmrFiltreReportGroupe,IsNot=0,Nom=Racine,OperateurLogique=opEt
FormatType:fMyReport
rnpLibelleListing:Horz=ahCentre,Vert=avCentre,Orientation=oHorizontale,Degre=0,RenvoiL=0,PNom=Arial,PTaille=8,PCouleur=16777215,Fond=8421504,Masque=General,IsBordureActive=-1,BordH=epbMoyenne,BordB=epbMoyenne,BordG=epbMoyenne,BordD=epbMoyenne,BordIV=epbFine,BordIH=epbFine
rnpLigne1Listing:Horz=ahStandard,Vert=avCentre,Orientation=oHorizontale,Degre=0,RenvoiL=0,PNom=Arial,PTaille=8,PCouleur=0,Fond=14145495,Masque=General,IsBordureActive=-1,BordH=epbMoyenne,BordB=epbMoyenne,BordG=epbMoyenne,BordD=epbMoyenne,BordIV=epbFine,BordIH=epbFine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5.xml><?xml version="1.0" encoding="utf-8"?>
<comments xmlns="http://schemas.openxmlformats.org/spreadsheetml/2006/main">
  <authors>
    <author>Rubis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Largeur:4
Hauteur:6
LargeurLigne:0
HauteurColonne:0
TitreList:Id=Aucune
IsAFormater:-1
IsAffecterMasque:-1
NombreRupture:0
CountFiltreRupture:0
HasRupture:0
HasListe:0
~Projet:SAGE 100~
Dossier:Factor
~Modele:DW/Factor/Règlements CGA~
IsHorodate:0
IsHorodateMax:-1
IsAutoFit:0
IsListeAvecMacro:0
NombreLignePourCombobox:1
IsMajValeurAuto:-1
NbreLigneMaxFormatZebre:100
IsAjoutSupprLigne:0
IsAjoutSupprColonne:0
DispositionFiltreRupture:dfrLibelleSurValeur
IsAutoriserViewer:-1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~ChampListingList:*"Nom=Code client","Libelle=Code client",NomSQL=R_F__D_B,Fonction=fListing,Tri=tAucun,Agregation=aAucune,Masque=@,HasZoneListing=0,IsLibelleDynamique=-1*
*"Nom=Libellé client","Libelle=Libellé client",NomSQL=RAISON_SOCIALE,Fonction=fListing,Tri=tAucun,Agregation=aAucune,Masque=@,HasZoneListing=0,IsLibelleDynamique=-1*
*"Nom=Date Reglement","Libelle=Date Reglement",NomSQL=DATE0,Fonction=fListing,Tri=tAucun,Agregation=aAucune,Masque=m/d/yyyy,HasZoneListing=0,IsLibelleDynamique=-1*
*"Nom=Montant règlement","Libelle=Montant règlement",NomSQL=MONTANT,Fonction=fListing,Tri=tAucun,Agregation=aSomme,"Masque=#,##0.00",HasZoneListing=0,IsLibelleDynamique=-1*~
FiltreList:TmrFiltreReportGroupe,IsNot=0,Nom=Racine,OperateurLogique=opEt
FiltreHaving:TmrFiltreReportGroupe,IsNot=0,Nom=Racine,OperateurLogique=opEt
FormatType:fMyReport
rnpLibelleListing:Horz=ahCentre,Vert=avCentre,Orientation=oHorizontale,Degre=0,RenvoiL=0,PNom=Arial,PTaille=8,PCouleur=16777215,Fond=8421504,Masque=General,IsBordureActive=-1,BordH=epbMoyenne,BordB=epbMoyenne,BordG=epbMoyenne,BordD=epbMoyenne,BordIV=epbFine,BordIH=epbFine
rnpLigne1Listing:Horz=ahStandard,Vert=avCentre,Orientation=oHorizontale,Degre=0,RenvoiL=0,PNom=Arial,PTaille=8,PCouleur=0,Fond=15918847,Masque=General,IsBordureActive=-1,BordH=epbMoyenne,BordB=epbMoyenne,BordG=epbMoyenne,BordD=epbMoyenne,BordIV=epbFine,BordIH=epbFine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6.xml><?xml version="1.0" encoding="utf-8"?>
<comments xmlns="http://schemas.openxmlformats.org/spreadsheetml/2006/main">
  <authors>
    <author>Rubis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Largeur:3
Hauteur:972
LargeurLigne:0
HauteurColonne:0
TitreList:Id=Aucune
IsAFormater:-1
IsAffecterMasque:-1
NombreRupture:0
CountFiltreRupture:0
HasRupture:0
HasListe:0
~Projet:SAGE 100~
Dossier:GesComD1
Modele:GesComD1/Vente
IsHorodate:0
IsHorodateMax:-1
IsAutoFit:-1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IsAfficheLibelleListing:-1
IsDistinct:-1
IsFiltreAuto:0
IsFormatZebre:0
IsZoneACreer:0
IsCreerZoneListing:0
IsLienACreer:0
IsAllAAfficher:0
~ChampListingList:*"Nom=Code tiers","Libelle=Code tiers",NomSQL=CODE_TIERS,Fonction=fListing,Tri=tAucun,Agregation=aAucune,Masque=@,HasZoneListing=0,IsLibelleDynamique=-1*
*"Nom=Libelle tiers","Libelle=Libelle tiers",NomSQL=LIBELLE_TIERS,Fonction=fListing,Tri=tCroissant,Agregation=aAucune,Masque=@,HasZoneListing=0,NoOrdreTri=1,IsLibelleDynamique=-1*
Nom=Mail,Libelle=Mail,NomSQL=MAIL,Fonction=fListing,Tri=tAucun,Agregation=aAucune,Masque=@,HasZoneListing=0,IsLibelleDynamique=-1~
~FiltreList:TmrFiltreReportGroupe,IsNot=0,Nom=Racine,OperateurLogique=opEt
*TmrFiltreReport,GroupeParent=Racine,IsNot=0,IsActif=-1,mrChamp=CODE_TIERS,Agregation=aAucune,Operateur=opCommencePar,IsAvecEmpty=0,IsTenirComptePrecedent=-1,Valeur1=P,ChoixType=cValeur,"Libelle=Code tiers Commence par",IsAfficherFiltre=0*
*TmrFiltreReport,GroupeParent=Racine,IsNot=0,IsActif=-1,mrChamp=TYPE_TIERS,Agregation=aAucune,Operateur=opEgal,IsAvecEmpty=0,IsTenirComptePrecedent=-1,Valeur1=Client,ChoixType=cValeur,"Libelle=Type tiers Egal à",IsAfficherFiltre=0*~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7.xml><?xml version="1.0" encoding="utf-8"?>
<comments xmlns="http://schemas.openxmlformats.org/spreadsheetml/2006/main">
  <authors>
    <author>Rubis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Version:8.0.1.3
EtatType:etListing
Largeur:3
Hauteur:972
LargeurLigne:0
HauteurColonne:0
TitreList:Id=Aucune
IsAFormater:-1
IsAffecterMasque:-1
NombreRupture:0
CountFiltreRupture:0
HasRupture:0
HasListe:0
~Projet:SAGE 100~
Dossier:GesComD1
Modele:GesComD1/Vente
IsHorodate:0
IsHorodateMax:-1
IsAutoFit:-1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IsAfficheLibelleListing:-1
IsDistinct:-1
IsFiltreAuto:0
IsFormatZebre:0
IsZoneACreer:0
IsCreerZoneListing:0
IsLienACreer:0
IsAllAAfficher:0
~ChampListingList:*"Nom=Code tiers","Libelle=Code tiers",NomSQL=CODE_TIERS,Fonction=fListing,Tri=tAucun,Agregation=aAucune,Masque=@,HasZoneListing=0,IsLibelleDynamique=-1*
*"Nom=Libelle tiers","Libelle=Libelle tiers",NomSQL=LIBELLE_TIERS,Fonction=fListing,Tri=tAucun,Agregation=aAucune,Masque=@,HasZoneListing=0,IsLibelleDynamique=-1*
Nom=Mail,Libelle=Mail,NomSQL=MAIL,Fonction=fListing,Tri=tAucun,Agregation=aAucune,Masque=@,HasZoneListing=0,IsLibelleDynamique=-1~
~FiltreList:TmrFiltreReportGroupe,IsNot=0,Nom=Racine,OperateurLogique=opEt
*TmrFiltreReport,GroupeParent=Racine,IsNot=0,IsActif=-1,mrChamp=CODE_TIERS,Agregation=aAucune,Operateur=opCommencePar,IsAvecEmpty=0,IsTenirComptePrecedent=-1,Valeur1=P,ChoixType=cValeur,"Libelle=Code tiers Commence par",IsAfficherFiltre=0*
*TmrFiltreReport,GroupeParent=Racine,IsNot=0,IsActif=-1,mrChamp=TYPE_TIERS,Agregation=aAucune,Operateur=opEgal,IsAvecEmpty=0,IsTenirComptePrecedent=-1,Valeur1=Client,ChoixType=cValeur,"Libelle=Type tiers Egal à",IsAfficherFiltre=0*~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sharedStrings.xml><?xml version="1.0" encoding="utf-8"?>
<sst xmlns="http://schemas.openxmlformats.org/spreadsheetml/2006/main" count="15113" uniqueCount="3901">
  <si>
    <t>DATE DEBUT</t>
  </si>
  <si>
    <t>DATE FIN</t>
  </si>
  <si>
    <t>Solde</t>
  </si>
  <si>
    <t>TIERS</t>
  </si>
  <si>
    <t>vert =</t>
  </si>
  <si>
    <t>Bleu =</t>
  </si>
  <si>
    <t>Rouge =</t>
  </si>
  <si>
    <r>
      <t>supérieur à</t>
    </r>
    <r>
      <rPr>
        <sz val="11"/>
        <color rgb="FFFF0000"/>
        <rFont val="Calibri"/>
        <family val="2"/>
        <scheme val="minor"/>
      </rPr>
      <t xml:space="preserve"> 30</t>
    </r>
  </si>
  <si>
    <r>
      <t xml:space="preserve">entre </t>
    </r>
    <r>
      <rPr>
        <b/>
        <sz val="11"/>
        <color theme="4" tint="-0.249977111117893"/>
        <rFont val="Calibri"/>
        <family val="2"/>
        <scheme val="minor"/>
      </rPr>
      <t>15 et 30</t>
    </r>
    <r>
      <rPr>
        <sz val="11"/>
        <color theme="1"/>
        <rFont val="Calibri"/>
        <family val="2"/>
        <scheme val="minor"/>
      </rPr>
      <t xml:space="preserve"> jours de retard de règlement</t>
    </r>
  </si>
  <si>
    <r>
      <t>entre</t>
    </r>
    <r>
      <rPr>
        <sz val="11"/>
        <color theme="9" tint="-0.499984740745262"/>
        <rFont val="Calibri"/>
        <family val="2"/>
        <scheme val="minor"/>
      </rPr>
      <t xml:space="preserve"> </t>
    </r>
    <r>
      <rPr>
        <b/>
        <sz val="11"/>
        <color theme="9" tint="-0.499984740745262"/>
        <rFont val="Calibri"/>
        <family val="2"/>
        <scheme val="minor"/>
      </rPr>
      <t>1 à 14</t>
    </r>
    <r>
      <rPr>
        <sz val="11"/>
        <color theme="9" tint="-0.499984740745262"/>
        <rFont val="Calibri"/>
        <family val="2"/>
        <scheme val="minor"/>
      </rPr>
      <t xml:space="preserve"> </t>
    </r>
    <r>
      <rPr>
        <sz val="11"/>
        <color theme="9" tint="-0.249977111117893"/>
        <rFont val="Calibri"/>
        <family val="2"/>
        <scheme val="minor"/>
      </rPr>
      <t>Jours de retard de règlement</t>
    </r>
  </si>
  <si>
    <t/>
  </si>
  <si>
    <t>Code Client</t>
  </si>
  <si>
    <t>Libellé client</t>
  </si>
  <si>
    <t>N° Facture</t>
  </si>
  <si>
    <t>Date de pièce</t>
  </si>
  <si>
    <t>Date Echéance</t>
  </si>
  <si>
    <t>Montant</t>
  </si>
  <si>
    <t>Ref. deb.</t>
  </si>
  <si>
    <t>N° Avoir</t>
  </si>
  <si>
    <t>Date Avoir</t>
  </si>
  <si>
    <t>Code client</t>
  </si>
  <si>
    <t>Date Reglement</t>
  </si>
  <si>
    <t>Solde règlement</t>
  </si>
  <si>
    <t>Débit</t>
  </si>
  <si>
    <t>Crédit</t>
  </si>
  <si>
    <t>ECRITURES NON SOLDEES</t>
  </si>
  <si>
    <t>ECRITURES EN COMPTA SAGE</t>
  </si>
  <si>
    <r>
      <t xml:space="preserve">REGLEMENTS </t>
    </r>
    <r>
      <rPr>
        <b/>
        <sz val="20"/>
        <color rgb="FFFF0000"/>
        <rFont val="Calibri"/>
        <family val="2"/>
        <scheme val="minor"/>
      </rPr>
      <t>CGA</t>
    </r>
  </si>
  <si>
    <r>
      <t xml:space="preserve">ECRITURES FACTURES </t>
    </r>
    <r>
      <rPr>
        <b/>
        <sz val="22"/>
        <color theme="0"/>
        <rFont val="Calibri"/>
        <family val="2"/>
        <scheme val="minor"/>
      </rPr>
      <t xml:space="preserve"> CGA</t>
    </r>
  </si>
  <si>
    <r>
      <rPr>
        <b/>
        <sz val="14"/>
        <color rgb="FFFFFFFF"/>
        <rFont val="Arial"/>
        <family val="2"/>
      </rPr>
      <t>ECRITURES AVOIRS</t>
    </r>
    <r>
      <rPr>
        <b/>
        <sz val="22"/>
        <rFont val="Calibri"/>
        <family val="2"/>
        <scheme val="minor"/>
      </rPr>
      <t xml:space="preserve"> </t>
    </r>
    <r>
      <rPr>
        <b/>
        <sz val="22"/>
        <color theme="0"/>
        <rFont val="Calibri"/>
        <family val="2"/>
        <scheme val="minor"/>
      </rPr>
      <t>CGA</t>
    </r>
  </si>
  <si>
    <t>Jrs Retard</t>
  </si>
  <si>
    <t>Coul Retard</t>
  </si>
  <si>
    <t>Total</t>
  </si>
  <si>
    <t>Code Tiers</t>
  </si>
  <si>
    <t>Code journal</t>
  </si>
  <si>
    <t>N° pièce</t>
  </si>
  <si>
    <t>N° facture</t>
  </si>
  <si>
    <t>FACTO</t>
  </si>
  <si>
    <t>Date piece</t>
  </si>
  <si>
    <t>Date échéance</t>
  </si>
  <si>
    <t>Libellé écriture</t>
  </si>
  <si>
    <t>Coul</t>
  </si>
  <si>
    <t>Debit</t>
  </si>
  <si>
    <t>Credit</t>
  </si>
  <si>
    <t>solde</t>
  </si>
  <si>
    <t>VIRT</t>
  </si>
  <si>
    <t>OD</t>
  </si>
  <si>
    <t xml:space="preserve">Cial </t>
  </si>
  <si>
    <t>FAA /AVA</t>
  </si>
  <si>
    <t>FAP / AVP -FAT</t>
  </si>
  <si>
    <t xml:space="preserve">TOTAL </t>
  </si>
  <si>
    <t>Total :</t>
  </si>
  <si>
    <t>P0188</t>
  </si>
  <si>
    <t>FAA31339</t>
  </si>
  <si>
    <t>FAA31340</t>
  </si>
  <si>
    <t>FAA31341</t>
  </si>
  <si>
    <t>FAA31345</t>
  </si>
  <si>
    <t>FAA31348</t>
  </si>
  <si>
    <t>FAA31351</t>
  </si>
  <si>
    <t>FAA31356</t>
  </si>
  <si>
    <t>FAA31429</t>
  </si>
  <si>
    <t>FAA31466</t>
  </si>
  <si>
    <t>FAA31470</t>
  </si>
  <si>
    <t>FAA31560</t>
  </si>
  <si>
    <t>FAA31564</t>
  </si>
  <si>
    <t>FAA31565</t>
  </si>
  <si>
    <t>FAA31569</t>
  </si>
  <si>
    <t>FAA31571</t>
  </si>
  <si>
    <t>FAA31577</t>
  </si>
  <si>
    <t>FAA31578</t>
  </si>
  <si>
    <t>FAA31579</t>
  </si>
  <si>
    <t>FAA31580</t>
  </si>
  <si>
    <t>FAA31581</t>
  </si>
  <si>
    <t>FAA31583</t>
  </si>
  <si>
    <t>FAP57611</t>
  </si>
  <si>
    <t>FAP57669</t>
  </si>
  <si>
    <t>FAP57967</t>
  </si>
  <si>
    <t>FAP57969</t>
  </si>
  <si>
    <t>FAP58062</t>
  </si>
  <si>
    <t>FAP58063</t>
  </si>
  <si>
    <t>FAP58064</t>
  </si>
  <si>
    <t>FAP58065</t>
  </si>
  <si>
    <t>FAP58066</t>
  </si>
  <si>
    <t>FAP58067</t>
  </si>
  <si>
    <t>FAP58068</t>
  </si>
  <si>
    <t>FAP58069</t>
  </si>
  <si>
    <t>FAP58074</t>
  </si>
  <si>
    <t>FAP58076</t>
  </si>
  <si>
    <t>FAP58078</t>
  </si>
  <si>
    <t>FAP58079</t>
  </si>
  <si>
    <t>FAP58080</t>
  </si>
  <si>
    <t>FAP58085</t>
  </si>
  <si>
    <t>FAP58088</t>
  </si>
  <si>
    <t>FAP58091</t>
  </si>
  <si>
    <t>FAP58093</t>
  </si>
  <si>
    <t>FAP58098</t>
  </si>
  <si>
    <t>FAP58107</t>
  </si>
  <si>
    <t>FAP58108</t>
  </si>
  <si>
    <t>FAP58186</t>
  </si>
  <si>
    <t>FAP58190</t>
  </si>
  <si>
    <t>FAP58218</t>
  </si>
  <si>
    <t>FAP58301</t>
  </si>
  <si>
    <t>FAP58302</t>
  </si>
  <si>
    <t>FAP58306</t>
  </si>
  <si>
    <t>FAP58307</t>
  </si>
  <si>
    <t>FAP58478</t>
  </si>
  <si>
    <t>FAP58479</t>
  </si>
  <si>
    <t>FAP58480</t>
  </si>
  <si>
    <t>FAP58481</t>
  </si>
  <si>
    <t>FAP58482</t>
  </si>
  <si>
    <t>FAP58483</t>
  </si>
  <si>
    <t>FAP58484</t>
  </si>
  <si>
    <t>FAP58489</t>
  </si>
  <si>
    <t>FAP58493</t>
  </si>
  <si>
    <t>FAP58494</t>
  </si>
  <si>
    <t>FAP58496</t>
  </si>
  <si>
    <t>FAP58497</t>
  </si>
  <si>
    <t>FAP58498</t>
  </si>
  <si>
    <t>FAP58500</t>
  </si>
  <si>
    <t>FAP58502</t>
  </si>
  <si>
    <t>FAP58505</t>
  </si>
  <si>
    <t>FAP58506</t>
  </si>
  <si>
    <t>FAP58507</t>
  </si>
  <si>
    <t>FAP58519</t>
  </si>
  <si>
    <t>FAP58520</t>
  </si>
  <si>
    <t>FAP58523</t>
  </si>
  <si>
    <t>FAP58527</t>
  </si>
  <si>
    <t>FAP58543</t>
  </si>
  <si>
    <t>FAP58544</t>
  </si>
  <si>
    <t>P0438</t>
  </si>
  <si>
    <t>P0763</t>
  </si>
  <si>
    <t>FAP57893</t>
  </si>
  <si>
    <t>FAP58235</t>
  </si>
  <si>
    <t>FAP58270</t>
  </si>
  <si>
    <t>FAP58271</t>
  </si>
  <si>
    <t>P0944</t>
  </si>
  <si>
    <t>P1158</t>
  </si>
  <si>
    <t>P1160</t>
  </si>
  <si>
    <t>FAP084633</t>
  </si>
  <si>
    <t>FAP58416</t>
  </si>
  <si>
    <t>FAP58572</t>
  </si>
  <si>
    <t>P1252</t>
  </si>
  <si>
    <t>A0059</t>
  </si>
  <si>
    <t>P0059</t>
  </si>
  <si>
    <t>P0466</t>
  </si>
  <si>
    <t>FAA082850</t>
  </si>
  <si>
    <t>FAA31521</t>
  </si>
  <si>
    <t>FAA31529</t>
  </si>
  <si>
    <t>FAA31592</t>
  </si>
  <si>
    <t>FAP084583</t>
  </si>
  <si>
    <t>FAP58399</t>
  </si>
  <si>
    <t>FAP58410</t>
  </si>
  <si>
    <t>FAP58487</t>
  </si>
  <si>
    <t>P0706</t>
  </si>
  <si>
    <t>FAP58204</t>
  </si>
  <si>
    <t>FAP58286</t>
  </si>
  <si>
    <t>FAP58287</t>
  </si>
  <si>
    <t>FAP58303</t>
  </si>
  <si>
    <t>FAP58304</t>
  </si>
  <si>
    <t>FAP58330</t>
  </si>
  <si>
    <t>FAP58332</t>
  </si>
  <si>
    <t>FAP58353</t>
  </si>
  <si>
    <t>P0768</t>
  </si>
  <si>
    <t>FAP58382</t>
  </si>
  <si>
    <t>P0777</t>
  </si>
  <si>
    <t>FAP58268</t>
  </si>
  <si>
    <t>P1005</t>
  </si>
  <si>
    <t>FAA082769</t>
  </si>
  <si>
    <t>FAA082871</t>
  </si>
  <si>
    <t>FAP084357</t>
  </si>
  <si>
    <t>FAP084625</t>
  </si>
  <si>
    <t>FAP57680</t>
  </si>
  <si>
    <t>P1142</t>
  </si>
  <si>
    <t>FAA082873</t>
  </si>
  <si>
    <t>FAP084360</t>
  </si>
  <si>
    <t>FAP084496</t>
  </si>
  <si>
    <t>FAP084628</t>
  </si>
  <si>
    <t>P7036</t>
  </si>
  <si>
    <t>FAP084260</t>
  </si>
  <si>
    <t>P7059</t>
  </si>
  <si>
    <t>FAA082807</t>
  </si>
  <si>
    <t>FAA082910</t>
  </si>
  <si>
    <t>FAP084270</t>
  </si>
  <si>
    <t>FAP084403</t>
  </si>
  <si>
    <t>FAP084537</t>
  </si>
  <si>
    <t>FAP084667</t>
  </si>
  <si>
    <t>P7060</t>
  </si>
  <si>
    <t>FAA082911</t>
  </si>
  <si>
    <t>FAP084668</t>
  </si>
  <si>
    <t>P7081</t>
  </si>
  <si>
    <t>FAA082922</t>
  </si>
  <si>
    <t>FAP084551</t>
  </si>
  <si>
    <t>FAP084680</t>
  </si>
  <si>
    <t>Libellé Tiers</t>
  </si>
  <si>
    <t>GSM DOCUMENTIS</t>
  </si>
  <si>
    <t>P0245</t>
  </si>
  <si>
    <t>NON</t>
  </si>
  <si>
    <t>FAA31337</t>
  </si>
  <si>
    <t>FAA31338</t>
  </si>
  <si>
    <t>FAA31343</t>
  </si>
  <si>
    <t>FAA31344</t>
  </si>
  <si>
    <t>FAA31556</t>
  </si>
  <si>
    <t>FAA31557</t>
  </si>
  <si>
    <t>FAA31558</t>
  </si>
  <si>
    <t>FAP57788</t>
  </si>
  <si>
    <t>FAP57789</t>
  </si>
  <si>
    <t>FAP57790</t>
  </si>
  <si>
    <t>FAP57791</t>
  </si>
  <si>
    <t>FAP57792</t>
  </si>
  <si>
    <t>FAP57793</t>
  </si>
  <si>
    <t>FAP58070</t>
  </si>
  <si>
    <t>FAP58071</t>
  </si>
  <si>
    <t>FAP58072</t>
  </si>
  <si>
    <t>FAP58073</t>
  </si>
  <si>
    <t>FAP58415</t>
  </si>
  <si>
    <t>FAP58473</t>
  </si>
  <si>
    <t>FAP58474</t>
  </si>
  <si>
    <t>FAP58475</t>
  </si>
  <si>
    <t>AN</t>
  </si>
  <si>
    <t>7373</t>
  </si>
  <si>
    <t>7374</t>
  </si>
  <si>
    <t>7380</t>
  </si>
  <si>
    <t>7381</t>
  </si>
  <si>
    <t>8251</t>
  </si>
  <si>
    <t>8252</t>
  </si>
  <si>
    <t>8253</t>
  </si>
  <si>
    <t>BQ1</t>
  </si>
  <si>
    <t>25</t>
  </si>
  <si>
    <t>86</t>
  </si>
  <si>
    <t>7146</t>
  </si>
  <si>
    <t>7147</t>
  </si>
  <si>
    <t>7148</t>
  </si>
  <si>
    <t>7149</t>
  </si>
  <si>
    <t>7150</t>
  </si>
  <si>
    <t>7151</t>
  </si>
  <si>
    <t>7411</t>
  </si>
  <si>
    <t>7412</t>
  </si>
  <si>
    <t>7413</t>
  </si>
  <si>
    <t>7414</t>
  </si>
  <si>
    <t>8195</t>
  </si>
  <si>
    <t>8348</t>
  </si>
  <si>
    <t>8349</t>
  </si>
  <si>
    <t>8350</t>
  </si>
  <si>
    <t>P0805</t>
  </si>
  <si>
    <t>P1039</t>
  </si>
  <si>
    <t>P7022</t>
  </si>
  <si>
    <t>P7046</t>
  </si>
  <si>
    <t>P7080</t>
  </si>
  <si>
    <t>P7108</t>
  </si>
  <si>
    <t>P7111</t>
  </si>
  <si>
    <t>FAA082737</t>
  </si>
  <si>
    <t>P0290</t>
  </si>
  <si>
    <t>FAA082742</t>
  </si>
  <si>
    <t>P0419</t>
  </si>
  <si>
    <t>FAA082744</t>
  </si>
  <si>
    <t>P0443</t>
  </si>
  <si>
    <t>P0734</t>
  </si>
  <si>
    <t>FAA082748</t>
  </si>
  <si>
    <t>FAA082750</t>
  </si>
  <si>
    <t>P0806</t>
  </si>
  <si>
    <t>FAA082751</t>
  </si>
  <si>
    <t>P0810</t>
  </si>
  <si>
    <t>P0817</t>
  </si>
  <si>
    <t>FAA082759</t>
  </si>
  <si>
    <t>P0909</t>
  </si>
  <si>
    <t>FAA082766</t>
  </si>
  <si>
    <t>FAA082770</t>
  </si>
  <si>
    <t>P7015</t>
  </si>
  <si>
    <t>FAA082785</t>
  </si>
  <si>
    <t>P7017</t>
  </si>
  <si>
    <t>FAA082786</t>
  </si>
  <si>
    <t>P7021</t>
  </si>
  <si>
    <t>FAA082787</t>
  </si>
  <si>
    <t>FAA082788</t>
  </si>
  <si>
    <t>P7031</t>
  </si>
  <si>
    <t>FAA082795</t>
  </si>
  <si>
    <t>P7057</t>
  </si>
  <si>
    <t>FAA082806</t>
  </si>
  <si>
    <t>P7065</t>
  </si>
  <si>
    <t>FAA082811</t>
  </si>
  <si>
    <t>FAA082818</t>
  </si>
  <si>
    <t>P7084</t>
  </si>
  <si>
    <t>FAA082821</t>
  </si>
  <si>
    <t>P7094</t>
  </si>
  <si>
    <t>FAA082829</t>
  </si>
  <si>
    <t>P7104</t>
  </si>
  <si>
    <t>FAA082836</t>
  </si>
  <si>
    <t>FAA082838</t>
  </si>
  <si>
    <t>P0406</t>
  </si>
  <si>
    <t>FAA082846</t>
  </si>
  <si>
    <t>FAA082847</t>
  </si>
  <si>
    <t>P0425</t>
  </si>
  <si>
    <t>FAA082848</t>
  </si>
  <si>
    <t>FAA082849</t>
  </si>
  <si>
    <t>FAA082851</t>
  </si>
  <si>
    <t>P0801</t>
  </si>
  <si>
    <t>FAA082852</t>
  </si>
  <si>
    <t>FAA082853</t>
  </si>
  <si>
    <t>FAA082854</t>
  </si>
  <si>
    <t>P0808</t>
  </si>
  <si>
    <t>FAA082856</t>
  </si>
  <si>
    <t>FAA082858</t>
  </si>
  <si>
    <t>P0811</t>
  </si>
  <si>
    <t>FAA082859</t>
  </si>
  <si>
    <t>P0812</t>
  </si>
  <si>
    <t>FAA082860</t>
  </si>
  <si>
    <t>P0816</t>
  </si>
  <si>
    <t>FAA082861</t>
  </si>
  <si>
    <t>FAA082862</t>
  </si>
  <si>
    <t>P0819</t>
  </si>
  <si>
    <t>FAA082863</t>
  </si>
  <si>
    <t>P0863</t>
  </si>
  <si>
    <t>FAA082868</t>
  </si>
  <si>
    <t>FAA082872</t>
  </si>
  <si>
    <t>P1144</t>
  </si>
  <si>
    <t>FAA082874</t>
  </si>
  <si>
    <t>P1145</t>
  </si>
  <si>
    <t>FAA082875</t>
  </si>
  <si>
    <t>P1146</t>
  </si>
  <si>
    <t>FAA082876</t>
  </si>
  <si>
    <t>P1149</t>
  </si>
  <si>
    <t>FAA082877</t>
  </si>
  <si>
    <t>P1164</t>
  </si>
  <si>
    <t>FAA082879</t>
  </si>
  <si>
    <t>P7000</t>
  </si>
  <si>
    <t>FAA082881</t>
  </si>
  <si>
    <t>P7009</t>
  </si>
  <si>
    <t>FAA082885</t>
  </si>
  <si>
    <t>FAA082889</t>
  </si>
  <si>
    <t>FAA082890</t>
  </si>
  <si>
    <t>FAA082891</t>
  </si>
  <si>
    <t>FAA082892</t>
  </si>
  <si>
    <t>P7023</t>
  </si>
  <si>
    <t>FAA082893</t>
  </si>
  <si>
    <t>FAA082898</t>
  </si>
  <si>
    <t>P7035</t>
  </si>
  <si>
    <t>FAA082900</t>
  </si>
  <si>
    <t>FAA082901</t>
  </si>
  <si>
    <t>P7049</t>
  </si>
  <si>
    <t>FAA082902</t>
  </si>
  <si>
    <t>P7052</t>
  </si>
  <si>
    <t>FAA082904</t>
  </si>
  <si>
    <t>P7053</t>
  </si>
  <si>
    <t>FAA082905</t>
  </si>
  <si>
    <t>FAA082909</t>
  </si>
  <si>
    <t>P7062</t>
  </si>
  <si>
    <t>FAA082914</t>
  </si>
  <si>
    <t>P7073</t>
  </si>
  <si>
    <t>FAA082917</t>
  </si>
  <si>
    <t>P7075</t>
  </si>
  <si>
    <t>FAA082921</t>
  </si>
  <si>
    <t>FAA082924</t>
  </si>
  <si>
    <t>P7088</t>
  </si>
  <si>
    <t>FAA082926</t>
  </si>
  <si>
    <t>P7091</t>
  </si>
  <si>
    <t>P7092</t>
  </si>
  <si>
    <t>FAA082932</t>
  </si>
  <si>
    <t>P7097</t>
  </si>
  <si>
    <t>FAA082934</t>
  </si>
  <si>
    <t>P7099</t>
  </si>
  <si>
    <t>FAA082935</t>
  </si>
  <si>
    <t>P7102</t>
  </si>
  <si>
    <t>FAA082937</t>
  </si>
  <si>
    <t>FAA082939</t>
  </si>
  <si>
    <t>FAA082941</t>
  </si>
  <si>
    <t>P7109</t>
  </si>
  <si>
    <t>FAA082942</t>
  </si>
  <si>
    <t>P7110</t>
  </si>
  <si>
    <t>FAA082943</t>
  </si>
  <si>
    <t>FAA082944</t>
  </si>
  <si>
    <t>P7112</t>
  </si>
  <si>
    <t>FAA082945</t>
  </si>
  <si>
    <t>P7113</t>
  </si>
  <si>
    <t>FAA082946</t>
  </si>
  <si>
    <t>P7114</t>
  </si>
  <si>
    <t>FAA082947</t>
  </si>
  <si>
    <t>P7115</t>
  </si>
  <si>
    <t>FAA082948</t>
  </si>
  <si>
    <t>P7119</t>
  </si>
  <si>
    <t>FAA082949</t>
  </si>
  <si>
    <t>FAA31035</t>
  </si>
  <si>
    <t>P0447</t>
  </si>
  <si>
    <t>FAA31148</t>
  </si>
  <si>
    <t>P0384</t>
  </si>
  <si>
    <t>FAA31149</t>
  </si>
  <si>
    <t>FAA31150</t>
  </si>
  <si>
    <t>FAA31184</t>
  </si>
  <si>
    <t>P0175</t>
  </si>
  <si>
    <t>FAA31198</t>
  </si>
  <si>
    <t>P0584</t>
  </si>
  <si>
    <t>FAA31220</t>
  </si>
  <si>
    <t>FAA31229</t>
  </si>
  <si>
    <t>P1187</t>
  </si>
  <si>
    <t>FAA31254</t>
  </si>
  <si>
    <t>P0394</t>
  </si>
  <si>
    <t>FAA31255</t>
  </si>
  <si>
    <t>P1126</t>
  </si>
  <si>
    <t>FAA31257</t>
  </si>
  <si>
    <t>FAA31259</t>
  </si>
  <si>
    <t>FAA31262</t>
  </si>
  <si>
    <t>P0728</t>
  </si>
  <si>
    <t>FAA31290</t>
  </si>
  <si>
    <t>P0408</t>
  </si>
  <si>
    <t>FAA31295</t>
  </si>
  <si>
    <t>FAA31296</t>
  </si>
  <si>
    <t>P0192</t>
  </si>
  <si>
    <t>FAA31303</t>
  </si>
  <si>
    <t>FAA31306</t>
  </si>
  <si>
    <t>P0422</t>
  </si>
  <si>
    <t>P0416</t>
  </si>
  <si>
    <t>FAA31325</t>
  </si>
  <si>
    <t>FAA31332</t>
  </si>
  <si>
    <t>P0439</t>
  </si>
  <si>
    <t>FAA31335</t>
  </si>
  <si>
    <t>FAA31347</t>
  </si>
  <si>
    <t>P1181</t>
  </si>
  <si>
    <t>FAA31354</t>
  </si>
  <si>
    <t>FAA31357</t>
  </si>
  <si>
    <t>FAA31370</t>
  </si>
  <si>
    <t>P0393</t>
  </si>
  <si>
    <t>FAA31378</t>
  </si>
  <si>
    <t>P0392</t>
  </si>
  <si>
    <t>P0733</t>
  </si>
  <si>
    <t>FAA31381</t>
  </si>
  <si>
    <t>P0426</t>
  </si>
  <si>
    <t>FAA31383</t>
  </si>
  <si>
    <t>P0468</t>
  </si>
  <si>
    <t>P1016</t>
  </si>
  <si>
    <t>FAA31385</t>
  </si>
  <si>
    <t>FAA31388</t>
  </si>
  <si>
    <t>FAA31389</t>
  </si>
  <si>
    <t>P1046</t>
  </si>
  <si>
    <t>FAA31390</t>
  </si>
  <si>
    <t>FAA31391</t>
  </si>
  <si>
    <t>FAA31392</t>
  </si>
  <si>
    <t>FAA31394</t>
  </si>
  <si>
    <t>FAA31395</t>
  </si>
  <si>
    <t>P0540</t>
  </si>
  <si>
    <t>FAA31407</t>
  </si>
  <si>
    <t>P0387</t>
  </si>
  <si>
    <t>FAA31410</t>
  </si>
  <si>
    <t>FAA31412</t>
  </si>
  <si>
    <t>FAA31413</t>
  </si>
  <si>
    <t>FAA31414</t>
  </si>
  <si>
    <t>FAA31417</t>
  </si>
  <si>
    <t>FAA31418</t>
  </si>
  <si>
    <t>FAA31419</t>
  </si>
  <si>
    <t>FAA31421</t>
  </si>
  <si>
    <t>FAA31426</t>
  </si>
  <si>
    <t>FAA31427</t>
  </si>
  <si>
    <t>P0579</t>
  </si>
  <si>
    <t>FAA31430</t>
  </si>
  <si>
    <t>FAA31431</t>
  </si>
  <si>
    <t>FAA31437</t>
  </si>
  <si>
    <t>FAA31444</t>
  </si>
  <si>
    <t>P1037</t>
  </si>
  <si>
    <t>FAA31445</t>
  </si>
  <si>
    <t>FAA31446</t>
  </si>
  <si>
    <t>FAA31450</t>
  </si>
  <si>
    <t>FAA31452</t>
  </si>
  <si>
    <t>FAA31453</t>
  </si>
  <si>
    <t>FAA31454</t>
  </si>
  <si>
    <t>P1208</t>
  </si>
  <si>
    <t>FAA31455</t>
  </si>
  <si>
    <t>FAA31457</t>
  </si>
  <si>
    <t>FAA31460</t>
  </si>
  <si>
    <t>FAA31461</t>
  </si>
  <si>
    <t>P1129</t>
  </si>
  <si>
    <t>FAA31465</t>
  </si>
  <si>
    <t>FAA31468</t>
  </si>
  <si>
    <t>FAA31469</t>
  </si>
  <si>
    <t>FAA31472</t>
  </si>
  <si>
    <t>FAA31473</t>
  </si>
  <si>
    <t>FAA31474</t>
  </si>
  <si>
    <t>P0133</t>
  </si>
  <si>
    <t>FAA31475</t>
  </si>
  <si>
    <t>FAA31477</t>
  </si>
  <si>
    <t>FAA31478</t>
  </si>
  <si>
    <t>FAA31479</t>
  </si>
  <si>
    <t>FAA31480</t>
  </si>
  <si>
    <t>FAA31481</t>
  </si>
  <si>
    <t>P0417</t>
  </si>
  <si>
    <t>FAA31482</t>
  </si>
  <si>
    <t>FAA31483</t>
  </si>
  <si>
    <t>FAA31484</t>
  </si>
  <si>
    <t>FAA31485</t>
  </si>
  <si>
    <t>FAA31487</t>
  </si>
  <si>
    <t>FAA31488</t>
  </si>
  <si>
    <t>FAA31489</t>
  </si>
  <si>
    <t>P0914</t>
  </si>
  <si>
    <t>FAA31490</t>
  </si>
  <si>
    <t>FAA31491</t>
  </si>
  <si>
    <t>FAA31492</t>
  </si>
  <si>
    <t>P0440</t>
  </si>
  <si>
    <t>FAA31493</t>
  </si>
  <si>
    <t>P0693</t>
  </si>
  <si>
    <t>FAA31495</t>
  </si>
  <si>
    <t>P0694</t>
  </si>
  <si>
    <t>FAA31496</t>
  </si>
  <si>
    <t>P0501</t>
  </si>
  <si>
    <t>FAA31497</t>
  </si>
  <si>
    <t>P1103</t>
  </si>
  <si>
    <t>FAA31498</t>
  </si>
  <si>
    <t>FAA31499</t>
  </si>
  <si>
    <t>P1024</t>
  </si>
  <si>
    <t>FAA31501</t>
  </si>
  <si>
    <t>P0418</t>
  </si>
  <si>
    <t>FAA31502</t>
  </si>
  <si>
    <t>FAA31503</t>
  </si>
  <si>
    <t>FAA31504</t>
  </si>
  <si>
    <t>FAA31505</t>
  </si>
  <si>
    <t>FAA31506</t>
  </si>
  <si>
    <t>FAA31507</t>
  </si>
  <si>
    <t>FAA31508</t>
  </si>
  <si>
    <t>P1101</t>
  </si>
  <si>
    <t>FAA31509</t>
  </si>
  <si>
    <t>FAA31511</t>
  </si>
  <si>
    <t>FAA31512</t>
  </si>
  <si>
    <t>FAA31513</t>
  </si>
  <si>
    <t>FAA31516</t>
  </si>
  <si>
    <t>P0227</t>
  </si>
  <si>
    <t>FAA31517</t>
  </si>
  <si>
    <t>FAA31518</t>
  </si>
  <si>
    <t>FAA31519</t>
  </si>
  <si>
    <t>FAA31520</t>
  </si>
  <si>
    <t>FAA31523</t>
  </si>
  <si>
    <t>FAA31524</t>
  </si>
  <si>
    <t>FAA31525</t>
  </si>
  <si>
    <t>FAA31526</t>
  </si>
  <si>
    <t>FAA31528</t>
  </si>
  <si>
    <t>FAA31531</t>
  </si>
  <si>
    <t>P0391</t>
  </si>
  <si>
    <t>FAA31532</t>
  </si>
  <si>
    <t>P1236</t>
  </si>
  <si>
    <t>FAA31533</t>
  </si>
  <si>
    <t>FAA31534</t>
  </si>
  <si>
    <t>FAA31536</t>
  </si>
  <si>
    <t>P1042</t>
  </si>
  <si>
    <t>FAA31537</t>
  </si>
  <si>
    <t>FAA31539</t>
  </si>
  <si>
    <t>FAA31540</t>
  </si>
  <si>
    <t>FAA31541</t>
  </si>
  <si>
    <t>FAA31542</t>
  </si>
  <si>
    <t>FAA31543</t>
  </si>
  <si>
    <t>FAA31544</t>
  </si>
  <si>
    <t>FAA31545</t>
  </si>
  <si>
    <t>P1241</t>
  </si>
  <si>
    <t>FAA31546</t>
  </si>
  <si>
    <t>FAA31547</t>
  </si>
  <si>
    <t>P1254</t>
  </si>
  <si>
    <t>FAA31548</t>
  </si>
  <si>
    <t>FAA31549</t>
  </si>
  <si>
    <t>FAA31550</t>
  </si>
  <si>
    <t>FAA31551</t>
  </si>
  <si>
    <t>FAA31552</t>
  </si>
  <si>
    <t>P1182</t>
  </si>
  <si>
    <t>FAA31553</t>
  </si>
  <si>
    <t>FAA31559</t>
  </si>
  <si>
    <t>FAA31561</t>
  </si>
  <si>
    <t>P0008</t>
  </si>
  <si>
    <t>FAA31562</t>
  </si>
  <si>
    <t>FAA31563</t>
  </si>
  <si>
    <t>FAA31566</t>
  </si>
  <si>
    <t>FAA31568</t>
  </si>
  <si>
    <t>P0251</t>
  </si>
  <si>
    <t>FAA31570</t>
  </si>
  <si>
    <t>P0222</t>
  </si>
  <si>
    <t>FAA31572</t>
  </si>
  <si>
    <t>P0658</t>
  </si>
  <si>
    <t>FAA31573</t>
  </si>
  <si>
    <t>FAA31574</t>
  </si>
  <si>
    <t>FAA31575</t>
  </si>
  <si>
    <t>FAA31576</t>
  </si>
  <si>
    <t>FAA31582</t>
  </si>
  <si>
    <t>FAA31584</t>
  </si>
  <si>
    <t>P0224</t>
  </si>
  <si>
    <t>FAA31585</t>
  </si>
  <si>
    <t>FAA31586</t>
  </si>
  <si>
    <t>FAA31587</t>
  </si>
  <si>
    <t>FAA31588</t>
  </si>
  <si>
    <t>FAA31589</t>
  </si>
  <si>
    <t>FAA31590</t>
  </si>
  <si>
    <t>FAA31591</t>
  </si>
  <si>
    <t>FAA31593</t>
  </si>
  <si>
    <t>FAA31596</t>
  </si>
  <si>
    <t>FAA31597</t>
  </si>
  <si>
    <t>P0385</t>
  </si>
  <si>
    <t>FAA31601</t>
  </si>
  <si>
    <t>P0295</t>
  </si>
  <si>
    <t>FAA31602</t>
  </si>
  <si>
    <t>P7120</t>
  </si>
  <si>
    <t>FAA31603</t>
  </si>
  <si>
    <t>FAP084186</t>
  </si>
  <si>
    <t>FAP084315</t>
  </si>
  <si>
    <t>FAP084321</t>
  </si>
  <si>
    <t>P0892</t>
  </si>
  <si>
    <t>FAP084350</t>
  </si>
  <si>
    <t>FAP084389</t>
  </si>
  <si>
    <t>FAP084395</t>
  </si>
  <si>
    <t>FAP084438</t>
  </si>
  <si>
    <t>FAP084441</t>
  </si>
  <si>
    <t>FAP084446</t>
  </si>
  <si>
    <t>FAP084448</t>
  </si>
  <si>
    <t>FAP084449</t>
  </si>
  <si>
    <t>FAP084454</t>
  </si>
  <si>
    <t>FAP084456</t>
  </si>
  <si>
    <t>FAP084457</t>
  </si>
  <si>
    <t>P0885</t>
  </si>
  <si>
    <t>FAP084481</t>
  </si>
  <si>
    <t>FAP084486</t>
  </si>
  <si>
    <t>FAP084490</t>
  </si>
  <si>
    <t>FAP084495</t>
  </si>
  <si>
    <t>FAP084510</t>
  </si>
  <si>
    <t>FAP084515</t>
  </si>
  <si>
    <t>FAP084516</t>
  </si>
  <si>
    <t>FAP084517</t>
  </si>
  <si>
    <t>FAP084518</t>
  </si>
  <si>
    <t>FAP084525</t>
  </si>
  <si>
    <t>FAP084536</t>
  </si>
  <si>
    <t>FAP084541</t>
  </si>
  <si>
    <t>FAP084561</t>
  </si>
  <si>
    <t>P7098</t>
  </si>
  <si>
    <t>FAP084564</t>
  </si>
  <si>
    <t>FAP084569</t>
  </si>
  <si>
    <t>FAP084571</t>
  </si>
  <si>
    <t>FAP084573</t>
  </si>
  <si>
    <t>FAP084575</t>
  </si>
  <si>
    <t>FAP084577</t>
  </si>
  <si>
    <t>FAP084579</t>
  </si>
  <si>
    <t>FAP084580</t>
  </si>
  <si>
    <t>FAP084581</t>
  </si>
  <si>
    <t>FAP084582</t>
  </si>
  <si>
    <t>FAP084585</t>
  </si>
  <si>
    <t>FAP084586</t>
  </si>
  <si>
    <t>FAP084588</t>
  </si>
  <si>
    <t>FAP084589</t>
  </si>
  <si>
    <t>FAP084591</t>
  </si>
  <si>
    <t>P0809</t>
  </si>
  <si>
    <t>FAP084592</t>
  </si>
  <si>
    <t>FAP084593</t>
  </si>
  <si>
    <t>FAP084594</t>
  </si>
  <si>
    <t>FAP084595</t>
  </si>
  <si>
    <t>FAP084596</t>
  </si>
  <si>
    <t>FAP084597</t>
  </si>
  <si>
    <t>FAP084598</t>
  </si>
  <si>
    <t>FAP084599</t>
  </si>
  <si>
    <t>P0823</t>
  </si>
  <si>
    <t>FAP084600</t>
  </si>
  <si>
    <t>P0824</t>
  </si>
  <si>
    <t>FAP084601</t>
  </si>
  <si>
    <t>FAP084607</t>
  </si>
  <si>
    <t>P0876</t>
  </si>
  <si>
    <t>FAP084608</t>
  </si>
  <si>
    <t>P0879</t>
  </si>
  <si>
    <t>FAP084610</t>
  </si>
  <si>
    <t>P0882</t>
  </si>
  <si>
    <t>FAP084611</t>
  </si>
  <si>
    <t>P0884</t>
  </si>
  <si>
    <t>FAP084612</t>
  </si>
  <si>
    <t>FAP084613</t>
  </si>
  <si>
    <t>P0889</t>
  </si>
  <si>
    <t>FAP084616</t>
  </si>
  <si>
    <t>P0890</t>
  </si>
  <si>
    <t>FAP084617</t>
  </si>
  <si>
    <t>FAP084618</t>
  </si>
  <si>
    <t>P0895</t>
  </si>
  <si>
    <t>FAP084619</t>
  </si>
  <si>
    <t>P0896</t>
  </si>
  <si>
    <t>FAP084620</t>
  </si>
  <si>
    <t>P0904</t>
  </si>
  <si>
    <t>FAP084621</t>
  </si>
  <si>
    <t>FAP084622</t>
  </si>
  <si>
    <t>P0981</t>
  </si>
  <si>
    <t>FAP084624</t>
  </si>
  <si>
    <t>P1034</t>
  </si>
  <si>
    <t>FAP084626</t>
  </si>
  <si>
    <t>FAP084627</t>
  </si>
  <si>
    <t>FAP084629</t>
  </si>
  <si>
    <t>FAP084630</t>
  </si>
  <si>
    <t>FAP084631</t>
  </si>
  <si>
    <t>FAP084632</t>
  </si>
  <si>
    <t>FAP084634</t>
  </si>
  <si>
    <t>P1240</t>
  </si>
  <si>
    <t>FAP084635</t>
  </si>
  <si>
    <t>FAP084636</t>
  </si>
  <si>
    <t>P7003</t>
  </si>
  <si>
    <t>FAP084638</t>
  </si>
  <si>
    <t>FAP084641</t>
  </si>
  <si>
    <t>P7010</t>
  </si>
  <si>
    <t>FAP084642</t>
  </si>
  <si>
    <t>FAP084646</t>
  </si>
  <si>
    <t>FAP084647</t>
  </si>
  <si>
    <t>FAP084648</t>
  </si>
  <si>
    <t>FAP084649</t>
  </si>
  <si>
    <t>FAP084650</t>
  </si>
  <si>
    <t>FAP084655</t>
  </si>
  <si>
    <t>FAP084657</t>
  </si>
  <si>
    <t>FAP084658</t>
  </si>
  <si>
    <t>FAP084659</t>
  </si>
  <si>
    <t>FAP084661</t>
  </si>
  <si>
    <t>FAP084662</t>
  </si>
  <si>
    <t>FAP084666</t>
  </si>
  <si>
    <t>FAP084669</t>
  </si>
  <si>
    <t>FAP084671</t>
  </si>
  <si>
    <t>FAP084675</t>
  </si>
  <si>
    <t>FAP084679</t>
  </si>
  <si>
    <t>FAP084682</t>
  </si>
  <si>
    <t>FAP084684</t>
  </si>
  <si>
    <t>FAP084687</t>
  </si>
  <si>
    <t>FAP084688</t>
  </si>
  <si>
    <t>FAP084690</t>
  </si>
  <si>
    <t>FAP084692</t>
  </si>
  <si>
    <t>FAP084694</t>
  </si>
  <si>
    <t>FAP084696</t>
  </si>
  <si>
    <t>FAP084698</t>
  </si>
  <si>
    <t>FAP084700</t>
  </si>
  <si>
    <t>FAP084701</t>
  </si>
  <si>
    <t>FAP084702</t>
  </si>
  <si>
    <t>FAP084703</t>
  </si>
  <si>
    <t>FAP084704</t>
  </si>
  <si>
    <t>FAP084705</t>
  </si>
  <si>
    <t>FAP084706</t>
  </si>
  <si>
    <t>FAP084707</t>
  </si>
  <si>
    <t>FAP084708</t>
  </si>
  <si>
    <t>FAP57506</t>
  </si>
  <si>
    <t>FAP57525</t>
  </si>
  <si>
    <t>FAP57526</t>
  </si>
  <si>
    <t>FAP57552</t>
  </si>
  <si>
    <t>FAP57569</t>
  </si>
  <si>
    <t>P0097</t>
  </si>
  <si>
    <t>FAP57689</t>
  </si>
  <si>
    <t>FAP57696</t>
  </si>
  <si>
    <t>FAP57745</t>
  </si>
  <si>
    <t>FAP57746</t>
  </si>
  <si>
    <t>FAP57747</t>
  </si>
  <si>
    <t>FAP57748</t>
  </si>
  <si>
    <t>FAP57806</t>
  </si>
  <si>
    <t>FAP57808</t>
  </si>
  <si>
    <t>P0470</t>
  </si>
  <si>
    <t>FAP57824</t>
  </si>
  <si>
    <t>FAP57834</t>
  </si>
  <si>
    <t>FAP57874</t>
  </si>
  <si>
    <t>FAP57876</t>
  </si>
  <si>
    <t>FAP57889</t>
  </si>
  <si>
    <t>FAP57891</t>
  </si>
  <si>
    <t>FAP57926</t>
  </si>
  <si>
    <t>P1249</t>
  </si>
  <si>
    <t>FAP57927</t>
  </si>
  <si>
    <t>FAP57928</t>
  </si>
  <si>
    <t>FAP57932</t>
  </si>
  <si>
    <t>FAP57935</t>
  </si>
  <si>
    <t>FAP57938</t>
  </si>
  <si>
    <t>FAP57939</t>
  </si>
  <si>
    <t>FAP57941</t>
  </si>
  <si>
    <t>FAP57945</t>
  </si>
  <si>
    <t>FAP57947</t>
  </si>
  <si>
    <t>FAP57949</t>
  </si>
  <si>
    <t>FAP57975</t>
  </si>
  <si>
    <t>FAP57985</t>
  </si>
  <si>
    <t>FAP57993</t>
  </si>
  <si>
    <t>P1210</t>
  </si>
  <si>
    <t>FAP57997</t>
  </si>
  <si>
    <t>FAP58000</t>
  </si>
  <si>
    <t>FAP58001</t>
  </si>
  <si>
    <t>FAP58002</t>
  </si>
  <si>
    <t>FAP58015</t>
  </si>
  <si>
    <t>FAP58016</t>
  </si>
  <si>
    <t>FAP58017</t>
  </si>
  <si>
    <t>FAP58018</t>
  </si>
  <si>
    <t>FAP58019</t>
  </si>
  <si>
    <t>FAP58020</t>
  </si>
  <si>
    <t>FAP58021</t>
  </si>
  <si>
    <t>FAP58022</t>
  </si>
  <si>
    <t>FAP58024</t>
  </si>
  <si>
    <t>FAP58025</t>
  </si>
  <si>
    <t>FAP58027</t>
  </si>
  <si>
    <t>FAP58028</t>
  </si>
  <si>
    <t>FAP58029</t>
  </si>
  <si>
    <t>FAP58030</t>
  </si>
  <si>
    <t>FAP58031</t>
  </si>
  <si>
    <t>FAP58032</t>
  </si>
  <si>
    <t>FAP58033</t>
  </si>
  <si>
    <t>P0729</t>
  </si>
  <si>
    <t>FAP58035</t>
  </si>
  <si>
    <t>FAP58037</t>
  </si>
  <si>
    <t>P0424</t>
  </si>
  <si>
    <t>FAP58043</t>
  </si>
  <si>
    <t>FAP58044</t>
  </si>
  <si>
    <t>FAP58045</t>
  </si>
  <si>
    <t>FAP58046</t>
  </si>
  <si>
    <t>FAP58049</t>
  </si>
  <si>
    <t>FAP58050</t>
  </si>
  <si>
    <t>FAP58054</t>
  </si>
  <si>
    <t>FAP58055</t>
  </si>
  <si>
    <t>P0169</t>
  </si>
  <si>
    <t>FAP58057</t>
  </si>
  <si>
    <t>FAP58058</t>
  </si>
  <si>
    <t>P1155</t>
  </si>
  <si>
    <t>FAP58060</t>
  </si>
  <si>
    <t>FAP58083</t>
  </si>
  <si>
    <t>FAP58086</t>
  </si>
  <si>
    <t>FAP58087</t>
  </si>
  <si>
    <t>FAP58090</t>
  </si>
  <si>
    <t>FAP58095</t>
  </si>
  <si>
    <t>FAP58096</t>
  </si>
  <si>
    <t>FAP58101</t>
  </si>
  <si>
    <t>FAP58102</t>
  </si>
  <si>
    <t>FAP58103</t>
  </si>
  <si>
    <t>FAP58110</t>
  </si>
  <si>
    <t>FAP58111</t>
  </si>
  <si>
    <t>FAP58112</t>
  </si>
  <si>
    <t>FAP58114</t>
  </si>
  <si>
    <t>FAP58115</t>
  </si>
  <si>
    <t>FAP58129</t>
  </si>
  <si>
    <t>FAP58130</t>
  </si>
  <si>
    <t>FAP58131</t>
  </si>
  <si>
    <t>P0301</t>
  </si>
  <si>
    <t>FAP58135</t>
  </si>
  <si>
    <t>FAP58136</t>
  </si>
  <si>
    <t>FAP58138</t>
  </si>
  <si>
    <t>FAP58141</t>
  </si>
  <si>
    <t>FAP58143</t>
  </si>
  <si>
    <t>P1234</t>
  </si>
  <si>
    <t>FAP58144</t>
  </si>
  <si>
    <t>FAP58148</t>
  </si>
  <si>
    <t>FAP58149</t>
  </si>
  <si>
    <t>FAP58150</t>
  </si>
  <si>
    <t>FAP58151</t>
  </si>
  <si>
    <t>FAP58153</t>
  </si>
  <si>
    <t>FAP58154</t>
  </si>
  <si>
    <t>FAP58155</t>
  </si>
  <si>
    <t>FAP58158</t>
  </si>
  <si>
    <t>FAP58176</t>
  </si>
  <si>
    <t>FAP58179</t>
  </si>
  <si>
    <t>FAP58180</t>
  </si>
  <si>
    <t>FAP58182</t>
  </si>
  <si>
    <t>P0717</t>
  </si>
  <si>
    <t>FAP58183</t>
  </si>
  <si>
    <t>FAP58184</t>
  </si>
  <si>
    <t>FAP58185</t>
  </si>
  <si>
    <t>FAP58187</t>
  </si>
  <si>
    <t>P0865</t>
  </si>
  <si>
    <t>FAP58188</t>
  </si>
  <si>
    <t>FAP58189</t>
  </si>
  <si>
    <t>FAP58191</t>
  </si>
  <si>
    <t>FAP58192</t>
  </si>
  <si>
    <t>FAP58196</t>
  </si>
  <si>
    <t>FAP58197</t>
  </si>
  <si>
    <t>FAP58198</t>
  </si>
  <si>
    <t>FAP58200</t>
  </si>
  <si>
    <t>FAP58201</t>
  </si>
  <si>
    <t>FAP58202</t>
  </si>
  <si>
    <t>P1139</t>
  </si>
  <si>
    <t>FAP58203</t>
  </si>
  <si>
    <t>FAP58205</t>
  </si>
  <si>
    <t>FAP58207</t>
  </si>
  <si>
    <t>FAP58219</t>
  </si>
  <si>
    <t>FAP58220</t>
  </si>
  <si>
    <t>FAP58222</t>
  </si>
  <si>
    <t>P1041</t>
  </si>
  <si>
    <t>FAP58223</t>
  </si>
  <si>
    <t>FAP58226</t>
  </si>
  <si>
    <t>FAP58228</t>
  </si>
  <si>
    <t>FAP58231</t>
  </si>
  <si>
    <t>FAP58233</t>
  </si>
  <si>
    <t>P7107</t>
  </si>
  <si>
    <t>FAP58237</t>
  </si>
  <si>
    <t>FAP58238</t>
  </si>
  <si>
    <t>FAP58242</t>
  </si>
  <si>
    <t>FAP58244</t>
  </si>
  <si>
    <t>FAP58246</t>
  </si>
  <si>
    <t>FAP58247</t>
  </si>
  <si>
    <t>FAP58248</t>
  </si>
  <si>
    <t>FAP58250</t>
  </si>
  <si>
    <t>FAP58251</t>
  </si>
  <si>
    <t>FAP58252</t>
  </si>
  <si>
    <t>FAP58253</t>
  </si>
  <si>
    <t>FAP58254</t>
  </si>
  <si>
    <t>FAP58256</t>
  </si>
  <si>
    <t>FAP58257</t>
  </si>
  <si>
    <t>FAP58258</t>
  </si>
  <si>
    <t>FAP58259</t>
  </si>
  <si>
    <t>FAP58260</t>
  </si>
  <si>
    <t>FAP58261</t>
  </si>
  <si>
    <t>FAP58262</t>
  </si>
  <si>
    <t>FAP58263</t>
  </si>
  <si>
    <t>FAP58265</t>
  </si>
  <si>
    <t>FAP58266</t>
  </si>
  <si>
    <t>P0580</t>
  </si>
  <si>
    <t>FAP58269</t>
  </si>
  <si>
    <t>FAP58276</t>
  </si>
  <si>
    <t>FAP58277</t>
  </si>
  <si>
    <t>FAP58278</t>
  </si>
  <si>
    <t>FAP58279</t>
  </si>
  <si>
    <t>FAP58281</t>
  </si>
  <si>
    <t>FAP58282</t>
  </si>
  <si>
    <t>FAP58283</t>
  </si>
  <si>
    <t>FAP58284</t>
  </si>
  <si>
    <t>FAP58285</t>
  </si>
  <si>
    <t>FAP58288</t>
  </si>
  <si>
    <t>FAP58289</t>
  </si>
  <si>
    <t>FAP58291</t>
  </si>
  <si>
    <t>FAP58292</t>
  </si>
  <si>
    <t>FAP58294</t>
  </si>
  <si>
    <t>FAP58295</t>
  </si>
  <si>
    <t>FAP58296</t>
  </si>
  <si>
    <t>FAP58297</t>
  </si>
  <si>
    <t>FAP58305</t>
  </si>
  <si>
    <t>FAP58309</t>
  </si>
  <si>
    <t>FAP58312</t>
  </si>
  <si>
    <t>FAP58313</t>
  </si>
  <si>
    <t>FAP58314</t>
  </si>
  <si>
    <t>FAP58315</t>
  </si>
  <si>
    <t>FAP58318</t>
  </si>
  <si>
    <t>FAP58320</t>
  </si>
  <si>
    <t>FAP58321</t>
  </si>
  <si>
    <t>FAP58322</t>
  </si>
  <si>
    <t>FAP58323</t>
  </si>
  <si>
    <t>FAP58324</t>
  </si>
  <si>
    <t>FAP58325</t>
  </si>
  <si>
    <t>FAP58326</t>
  </si>
  <si>
    <t>FAP58327</t>
  </si>
  <si>
    <t>FAP58328</t>
  </si>
  <si>
    <t>FAP58331</t>
  </si>
  <si>
    <t>FAP58333</t>
  </si>
  <si>
    <t>FAP58334</t>
  </si>
  <si>
    <t>FAP58336</t>
  </si>
  <si>
    <t>FAP58337</t>
  </si>
  <si>
    <t>FAP58338</t>
  </si>
  <si>
    <t>FAP58339</t>
  </si>
  <si>
    <t>FAP58340</t>
  </si>
  <si>
    <t>FAP58341</t>
  </si>
  <si>
    <t>FAP58342</t>
  </si>
  <si>
    <t>FAP58343</t>
  </si>
  <si>
    <t>FAP58344</t>
  </si>
  <si>
    <t>FAP58345</t>
  </si>
  <si>
    <t>FAP58346</t>
  </si>
  <si>
    <t>FAP58348</t>
  </si>
  <si>
    <t>FAP58349</t>
  </si>
  <si>
    <t>FAP58351</t>
  </si>
  <si>
    <t>P0360</t>
  </si>
  <si>
    <t>FAP58352</t>
  </si>
  <si>
    <t>FAP58354</t>
  </si>
  <si>
    <t>FAP58355</t>
  </si>
  <si>
    <t>FAP58357</t>
  </si>
  <si>
    <t>FAP58358</t>
  </si>
  <si>
    <t>FAP58359</t>
  </si>
  <si>
    <t>FAP58360</t>
  </si>
  <si>
    <t>FAP58361</t>
  </si>
  <si>
    <t>FAP58362</t>
  </si>
  <si>
    <t>FAP58364</t>
  </si>
  <si>
    <t>FAP58366</t>
  </si>
  <si>
    <t>FAP58368</t>
  </si>
  <si>
    <t>FAP58369</t>
  </si>
  <si>
    <t>FAP58370</t>
  </si>
  <si>
    <t>FAP58371</t>
  </si>
  <si>
    <t>FAP58372</t>
  </si>
  <si>
    <t>FAP58373</t>
  </si>
  <si>
    <t>FAP58374</t>
  </si>
  <si>
    <t>FAP58375</t>
  </si>
  <si>
    <t>FAP58376</t>
  </si>
  <si>
    <t>FAP58377</t>
  </si>
  <si>
    <t>FAP58378</t>
  </si>
  <si>
    <t>FAP58379</t>
  </si>
  <si>
    <t>FAP58380</t>
  </si>
  <si>
    <t>FAP58381</t>
  </si>
  <si>
    <t>FAP58383</t>
  </si>
  <si>
    <t>FAP58386</t>
  </si>
  <si>
    <t>P0395</t>
  </si>
  <si>
    <t>FAP58389</t>
  </si>
  <si>
    <t>FAP58390</t>
  </si>
  <si>
    <t>FAP58391</t>
  </si>
  <si>
    <t>FAP58392</t>
  </si>
  <si>
    <t>FAP58393</t>
  </si>
  <si>
    <t>FAP58394</t>
  </si>
  <si>
    <t>FAP58396</t>
  </si>
  <si>
    <t>FAP58398</t>
  </si>
  <si>
    <t>FAP58401</t>
  </si>
  <si>
    <t>FAP58403</t>
  </si>
  <si>
    <t>FAP58404</t>
  </si>
  <si>
    <t>FAP58406</t>
  </si>
  <si>
    <t>FAP58407</t>
  </si>
  <si>
    <t>FAP58409</t>
  </si>
  <si>
    <t>FAP58411</t>
  </si>
  <si>
    <t>FAP58412</t>
  </si>
  <si>
    <t>FAP58413</t>
  </si>
  <si>
    <t>FAP58414</t>
  </si>
  <si>
    <t>FAP58418</t>
  </si>
  <si>
    <t>FAP58419</t>
  </si>
  <si>
    <t>FAP58420</t>
  </si>
  <si>
    <t>FAP58421</t>
  </si>
  <si>
    <t>FAP58422</t>
  </si>
  <si>
    <t>FAP58424</t>
  </si>
  <si>
    <t>FAP58425</t>
  </si>
  <si>
    <t>P0444</t>
  </si>
  <si>
    <t>FAP58427</t>
  </si>
  <si>
    <t>FAP58429</t>
  </si>
  <si>
    <t>FAP58430</t>
  </si>
  <si>
    <t>FAP58431</t>
  </si>
  <si>
    <t>FAP58432</t>
  </si>
  <si>
    <t>FAP58433</t>
  </si>
  <si>
    <t>FAP58434</t>
  </si>
  <si>
    <t>FAP58435</t>
  </si>
  <si>
    <t>FAP58436</t>
  </si>
  <si>
    <t>FAP58437</t>
  </si>
  <si>
    <t>P0987</t>
  </si>
  <si>
    <t>FAP58438</t>
  </si>
  <si>
    <t>FAP58439</t>
  </si>
  <si>
    <t>P1192</t>
  </si>
  <si>
    <t>FAP58440</t>
  </si>
  <si>
    <t>P1199</t>
  </si>
  <si>
    <t>FAP58441</t>
  </si>
  <si>
    <t>FAP58442</t>
  </si>
  <si>
    <t>FAP58443</t>
  </si>
  <si>
    <t>FAP58444</t>
  </si>
  <si>
    <t>FAP58445</t>
  </si>
  <si>
    <t>FAP58446</t>
  </si>
  <si>
    <t>FAP58447</t>
  </si>
  <si>
    <t>FAP58448</t>
  </si>
  <si>
    <t>FAP58449</t>
  </si>
  <si>
    <t>FAP58450</t>
  </si>
  <si>
    <t>FAP58451</t>
  </si>
  <si>
    <t>FAP58452</t>
  </si>
  <si>
    <t>FAP58454</t>
  </si>
  <si>
    <t>FAP58456</t>
  </si>
  <si>
    <t>FAP58457</t>
  </si>
  <si>
    <t>FAP58459</t>
  </si>
  <si>
    <t>FAP58460</t>
  </si>
  <si>
    <t>FAP58461</t>
  </si>
  <si>
    <t>FAP58463</t>
  </si>
  <si>
    <t>FAP58464</t>
  </si>
  <si>
    <t>FAP58466</t>
  </si>
  <si>
    <t>FAP58467</t>
  </si>
  <si>
    <t>FAP58471</t>
  </si>
  <si>
    <t>FAP58472</t>
  </si>
  <si>
    <t>FAP58476</t>
  </si>
  <si>
    <t>FAP58477</t>
  </si>
  <si>
    <t>FAP58485</t>
  </si>
  <si>
    <t>FAP58486</t>
  </si>
  <si>
    <t>P0984</t>
  </si>
  <si>
    <t>FAP58488</t>
  </si>
  <si>
    <t>FAP58490</t>
  </si>
  <si>
    <t>FAP58491</t>
  </si>
  <si>
    <t>FAP58492</t>
  </si>
  <si>
    <t>FAP58495</t>
  </si>
  <si>
    <t>P0314</t>
  </si>
  <si>
    <t>FAP58501</t>
  </si>
  <si>
    <t>FAP58503</t>
  </si>
  <si>
    <t>FAP58504</t>
  </si>
  <si>
    <t>FAP58508</t>
  </si>
  <si>
    <t>FAP58509</t>
  </si>
  <si>
    <t>FAP58513</t>
  </si>
  <si>
    <t>FAP58514</t>
  </si>
  <si>
    <t>P0074</t>
  </si>
  <si>
    <t>FAP58515</t>
  </si>
  <si>
    <t>FAP58516</t>
  </si>
  <si>
    <t>FAP58517</t>
  </si>
  <si>
    <t>FAP58518</t>
  </si>
  <si>
    <t>FAP58521</t>
  </si>
  <si>
    <t>FAP58522</t>
  </si>
  <si>
    <t>FAP58524</t>
  </si>
  <si>
    <t>FAP58525</t>
  </si>
  <si>
    <t>FAP58526</t>
  </si>
  <si>
    <t>FAP58529</t>
  </si>
  <si>
    <t>FAP58530</t>
  </si>
  <si>
    <t>FAP58531</t>
  </si>
  <si>
    <t>FAP58532</t>
  </si>
  <si>
    <t>FAP58533</t>
  </si>
  <si>
    <t>FAP58534</t>
  </si>
  <si>
    <t>FAP58535</t>
  </si>
  <si>
    <t>FAP58536</t>
  </si>
  <si>
    <t>FAP58537</t>
  </si>
  <si>
    <t>FAP58538</t>
  </si>
  <si>
    <t>FAP58539</t>
  </si>
  <si>
    <t>FAP58540</t>
  </si>
  <si>
    <t>FAP58541</t>
  </si>
  <si>
    <t>FAP58542</t>
  </si>
  <si>
    <t>FAP58545</t>
  </si>
  <si>
    <t>FAP58546</t>
  </si>
  <si>
    <t>FAP58547</t>
  </si>
  <si>
    <t>FAP58548</t>
  </si>
  <si>
    <t>FAP58549</t>
  </si>
  <si>
    <t>FAP58550</t>
  </si>
  <si>
    <t>FAP58551</t>
  </si>
  <si>
    <t>FAP58552</t>
  </si>
  <si>
    <t>P0068</t>
  </si>
  <si>
    <t>FAP58553</t>
  </si>
  <si>
    <t>FAP58554</t>
  </si>
  <si>
    <t>FAP58555</t>
  </si>
  <si>
    <t>FAP58556</t>
  </si>
  <si>
    <t>FAP58557</t>
  </si>
  <si>
    <t>FAP58558</t>
  </si>
  <si>
    <t>FAP58559</t>
  </si>
  <si>
    <t>FAP58560</t>
  </si>
  <si>
    <t>FAP58563</t>
  </si>
  <si>
    <t>FAP58565</t>
  </si>
  <si>
    <t>P7117</t>
  </si>
  <si>
    <t>FAP58566</t>
  </si>
  <si>
    <t>FAP58567</t>
  </si>
  <si>
    <t>FAP58569</t>
  </si>
  <si>
    <t>FAP58574</t>
  </si>
  <si>
    <t>FAP58577</t>
  </si>
  <si>
    <t>9999999999</t>
  </si>
  <si>
    <t>0059</t>
  </si>
  <si>
    <t>THIBOT</t>
  </si>
  <si>
    <t>Facture n° FAA31337 garage</t>
  </si>
  <si>
    <t>Facture n° FAA31338 GARAGE</t>
  </si>
  <si>
    <t>Facture n° FAA31343 GARAGE</t>
  </si>
  <si>
    <t>Facture n° FAA31344 GARAGE</t>
  </si>
  <si>
    <t>Facture n° FAA31556 GARAGE</t>
  </si>
  <si>
    <t>Facture n° FAA31557 GARAGE</t>
  </si>
  <si>
    <t>Facture n° FAA31558 GARAGE</t>
  </si>
  <si>
    <t>GARAGE COA14264</t>
  </si>
  <si>
    <t>GARAGE COP51946</t>
  </si>
  <si>
    <t>Facture n° FAP57788 GARAGE</t>
  </si>
  <si>
    <t>Facture n° FAP57789 GARAGE</t>
  </si>
  <si>
    <t>Facture n° FAP57790 GARAGE</t>
  </si>
  <si>
    <t>Facture n° FAP57791 GARAGE</t>
  </si>
  <si>
    <t>Facture n° FAP57792 GARAGE</t>
  </si>
  <si>
    <t>Facture n° FAP57793 GARAGE</t>
  </si>
  <si>
    <t>Facture n° FAP58070 GARAGE</t>
  </si>
  <si>
    <t>Facture n° FAP58071 GARAGE</t>
  </si>
  <si>
    <t>Facture n° FAP58072 GARAGE</t>
  </si>
  <si>
    <t>Facture n° FAP58073 GARAGE</t>
  </si>
  <si>
    <t>Facture n° FAP58415 GARAGE</t>
  </si>
  <si>
    <t>Facture n° FAP58473 GARAGE</t>
  </si>
  <si>
    <t>Facture n° FAP58474 GARAGE</t>
  </si>
  <si>
    <t>Facture n° FAP58475 GARAGE</t>
  </si>
  <si>
    <t>https://forum.excel-pratique.com/viewtopic.php?f=2&amp;t=105035</t>
  </si>
  <si>
    <t>FAA082646</t>
  </si>
  <si>
    <t>FAA082665</t>
  </si>
  <si>
    <t>FAA082666</t>
  </si>
  <si>
    <t>FAA082667</t>
  </si>
  <si>
    <t>FAA082703</t>
  </si>
  <si>
    <t>FAA082714</t>
  </si>
  <si>
    <t>FAA082734</t>
  </si>
  <si>
    <t>ADM COLLECTING</t>
  </si>
  <si>
    <t>Montant règlement</t>
  </si>
  <si>
    <t>(Tous)</t>
  </si>
  <si>
    <t>Total général</t>
  </si>
  <si>
    <t>GENEFIM</t>
  </si>
  <si>
    <t>BNP PARIBAS</t>
  </si>
  <si>
    <t>AMA</t>
  </si>
  <si>
    <t>GROUPAMA IMMOBILIER</t>
  </si>
  <si>
    <t>CAMPUS FRANCE</t>
  </si>
  <si>
    <t>GENEGIS II</t>
  </si>
  <si>
    <t>WEBHELP</t>
  </si>
  <si>
    <t>MEDIAPOST</t>
  </si>
  <si>
    <t>ESPACIL HABITAT</t>
  </si>
  <si>
    <t>ESSONNE HABITAT</t>
  </si>
  <si>
    <t>HABITATION MODERNE</t>
  </si>
  <si>
    <t>REIMS HABITAT CHAMPAGNE ARDENNE</t>
  </si>
  <si>
    <t>EKIDOM</t>
  </si>
  <si>
    <t>MCMD</t>
  </si>
  <si>
    <t>AIR LIQUIDE SERVICES CENTRAUX</t>
  </si>
  <si>
    <t>LE COTTAGE SOCIAL DES FLANDRES</t>
  </si>
  <si>
    <t>BNP PARIBAS SECURITIES SERVICES</t>
  </si>
  <si>
    <t>FEDERATION FRANCAISE DE BRIDGE</t>
  </si>
  <si>
    <t>DEROMA FRANCE</t>
  </si>
  <si>
    <t>MACO PHARMA</t>
  </si>
  <si>
    <t>FRAIS EMBAL SAS</t>
  </si>
  <si>
    <t>MAISON MER</t>
  </si>
  <si>
    <t>FRANCE ACTIVE FINANCEMENT</t>
  </si>
  <si>
    <t>DOMEFI</t>
  </si>
  <si>
    <t>AMMONITIA</t>
  </si>
  <si>
    <t>SOFILOGIS</t>
  </si>
  <si>
    <t>FIL'MER</t>
  </si>
  <si>
    <t>ASSISTANCE PROTECTION JURIDIQUE</t>
  </si>
  <si>
    <t>LOGEO HABITAT</t>
  </si>
  <si>
    <t>AMR</t>
  </si>
  <si>
    <t>EFOLIA</t>
  </si>
  <si>
    <t>HR PATH GID</t>
  </si>
  <si>
    <t>CABINET LOUIS PORCHERET</t>
  </si>
  <si>
    <t>COMPTOIR DES PECHEURS BOULONNAIS</t>
  </si>
  <si>
    <t>PARIS CONTENTIEUX</t>
  </si>
  <si>
    <t>POLYCLINIQUE DE L'ORMEAU</t>
  </si>
  <si>
    <t>EUROSUD PROVENCE</t>
  </si>
  <si>
    <t>EUROSUD COMMUNICATION</t>
  </si>
  <si>
    <t>CASH &amp; COLLECT</t>
  </si>
  <si>
    <t>OPTIC TELECOM</t>
  </si>
  <si>
    <t>ACTIPOLE GESTION</t>
  </si>
  <si>
    <t>IMMO 1ER</t>
  </si>
  <si>
    <t>MDRC SYNDIC</t>
  </si>
  <si>
    <t>MERLIN ET ASSOCIES</t>
  </si>
  <si>
    <t>EFFICREANCES</t>
  </si>
  <si>
    <t>SCORSIM GESTION</t>
  </si>
  <si>
    <t>BYBLOS GROUP</t>
  </si>
  <si>
    <t>EUROPE IMMO CONSEIL</t>
  </si>
  <si>
    <t>LARVOL</t>
  </si>
  <si>
    <t>PIGUY SPORT</t>
  </si>
  <si>
    <t>EURELEC DISTRIBUTION</t>
  </si>
  <si>
    <t>CDISCOUNT</t>
  </si>
  <si>
    <t>DALTYS NORD</t>
  </si>
  <si>
    <t>IMMO 1ER CONSEIL</t>
  </si>
  <si>
    <t>VERMEG SERVICES FOR INSURANCE</t>
  </si>
  <si>
    <t xml:space="preserve"> Jrs Retard</t>
  </si>
  <si>
    <t xml:space="preserve"> Montant TTC</t>
  </si>
  <si>
    <t>Code tiers</t>
  </si>
  <si>
    <t>Libelle tiers</t>
  </si>
  <si>
    <t>Mail</t>
  </si>
  <si>
    <t>CLIENTS DIVERS</t>
  </si>
  <si>
    <t>laurane.derville@djoglobal.com</t>
  </si>
  <si>
    <t>ADP GSI FRANCE</t>
  </si>
  <si>
    <t>ALINEO</t>
  </si>
  <si>
    <t>BBI</t>
  </si>
  <si>
    <t>LA COURONNE</t>
  </si>
  <si>
    <t>CAPITAL PLUS</t>
  </si>
  <si>
    <t>CREDIPAR</t>
  </si>
  <si>
    <t>COMPO FILM</t>
  </si>
  <si>
    <t>EXAFLEX</t>
  </si>
  <si>
    <t>DEPART PRESSE</t>
  </si>
  <si>
    <t>AGENCE MENDELEIEV</t>
  </si>
  <si>
    <t>AFR</t>
  </si>
  <si>
    <t>EDIPOST</t>
  </si>
  <si>
    <t>ENVELOPA</t>
  </si>
  <si>
    <t>IMX</t>
  </si>
  <si>
    <t>EXAPAQ</t>
  </si>
  <si>
    <t>IMPRIMERIE GRAPHILUX</t>
  </si>
  <si>
    <t>INTERLINES</t>
  </si>
  <si>
    <t>PAREX LTD</t>
  </si>
  <si>
    <t>SISTEER</t>
  </si>
  <si>
    <t>GROUPE ASPHERIA</t>
  </si>
  <si>
    <t>ACTURI</t>
  </si>
  <si>
    <t>CADES</t>
  </si>
  <si>
    <t>R&amp;R</t>
  </si>
  <si>
    <t>SCPI UNIDELTA</t>
  </si>
  <si>
    <t>CAI SEMIOS</t>
  </si>
  <si>
    <t>EUROPRESENT</t>
  </si>
  <si>
    <t>PAULE KA</t>
  </si>
  <si>
    <t>SOCIETE GENERALE DELV/HUB/PRO</t>
  </si>
  <si>
    <t>ALTERNATIVE NUMERIQUE</t>
  </si>
  <si>
    <t>VISAGE DE TUNISIE</t>
  </si>
  <si>
    <t>MPI TECH</t>
  </si>
  <si>
    <t>BPCE</t>
  </si>
  <si>
    <t>GPTR</t>
  </si>
  <si>
    <t>LION SCPI AVANTAGE</t>
  </si>
  <si>
    <t>MUTEX</t>
  </si>
  <si>
    <t>HOCHE RETRAITE</t>
  </si>
  <si>
    <t>ADIS</t>
  </si>
  <si>
    <t>QUINTESSENS</t>
  </si>
  <si>
    <t>AGEAS FRANCE</t>
  </si>
  <si>
    <t>TOTAL MARKETING SERVICES</t>
  </si>
  <si>
    <t>L3A</t>
  </si>
  <si>
    <t>MITSUKOSHI</t>
  </si>
  <si>
    <t>MAF NEW P1209.</t>
  </si>
  <si>
    <t>CM CIC TITRES</t>
  </si>
  <si>
    <t>F2R</t>
  </si>
  <si>
    <t>SIPP</t>
  </si>
  <si>
    <t>KOOKAI</t>
  </si>
  <si>
    <t>TDF</t>
  </si>
  <si>
    <t>BRICARD</t>
  </si>
  <si>
    <t>GIE SAINT-HONORE</t>
  </si>
  <si>
    <t>GIE LOGEMENT FRANCAIS</t>
  </si>
  <si>
    <t>LA POSTE</t>
  </si>
  <si>
    <t>SOREGRAPH</t>
  </si>
  <si>
    <t>LOGIS 62 (Vilogia)</t>
  </si>
  <si>
    <t>LOGIS TRANSPORTS</t>
  </si>
  <si>
    <t>OPHLM DE GENNEVILLIERS</t>
  </si>
  <si>
    <t>SAGECO</t>
  </si>
  <si>
    <t>CIPAV</t>
  </si>
  <si>
    <t>LOGEVIE</t>
  </si>
  <si>
    <t>ORNE HABITAT</t>
  </si>
  <si>
    <t>SC GALEC</t>
  </si>
  <si>
    <t>OPH PAYS D'AIX HABITAT</t>
  </si>
  <si>
    <t>LOGIS SOCIAL DU VAL D'OISE</t>
  </si>
  <si>
    <t>PLAINE COMMUNE HABITAT</t>
  </si>
  <si>
    <t>AGEPREV</t>
  </si>
  <si>
    <t>COWAN ET PARTNER</t>
  </si>
  <si>
    <t>CHEP FRANCE.</t>
  </si>
  <si>
    <t>UNIDELTA HABITAT 1</t>
  </si>
  <si>
    <t>IOSIS HOLDING</t>
  </si>
  <si>
    <t>MUSEE GUIMET</t>
  </si>
  <si>
    <t>EDITIONS LVA</t>
  </si>
  <si>
    <t>INBEV FRANCE</t>
  </si>
  <si>
    <t>ENGIE - MR NOEL HERVE</t>
  </si>
  <si>
    <t>GOBELINS, ECOLE DE L'IMAGE</t>
  </si>
  <si>
    <t>MUSEE DE LA CORSE</t>
  </si>
  <si>
    <t>ANDRE ASSISTANCE</t>
  </si>
  <si>
    <t>EDISSIMO</t>
  </si>
  <si>
    <t>VOLTAIRE COMMUNICATION</t>
  </si>
  <si>
    <t>LISAREGE PRODUCTION</t>
  </si>
  <si>
    <t>SBI</t>
  </si>
  <si>
    <t>FEDERATION FRANCAISE DE HAND BALL</t>
  </si>
  <si>
    <t>MUTUELLE DES TRANSPORTS ASSURANCES</t>
  </si>
  <si>
    <t>COLAS-RAIL</t>
  </si>
  <si>
    <t>FOTOVISTA PUBLISHING</t>
  </si>
  <si>
    <t>MEPHISTO SHOP</t>
  </si>
  <si>
    <t>SIP-</t>
  </si>
  <si>
    <t>facture@sip-picardie.com</t>
  </si>
  <si>
    <t>GALERIES NATIONALES DU GRAND PALAIS</t>
  </si>
  <si>
    <t>PRODUCTIONS GRAPHICS</t>
  </si>
  <si>
    <t>CSC COMPUTER SCIENCES SAS</t>
  </si>
  <si>
    <t>EDIPRO</t>
  </si>
  <si>
    <t>MONSIEUR FLODROPS PATRICK</t>
  </si>
  <si>
    <t>RTO</t>
  </si>
  <si>
    <t>ADEFIM</t>
  </si>
  <si>
    <t>STARSBRIDGE</t>
  </si>
  <si>
    <t>SIEMP</t>
  </si>
  <si>
    <t>ATRIA CAPITAL PARTENAIRES</t>
  </si>
  <si>
    <t>SANDOZ</t>
  </si>
  <si>
    <t>GENERALI VIE</t>
  </si>
  <si>
    <t>HAUSSMANN IMMOBILIER</t>
  </si>
  <si>
    <t>PLUS QUE LES MOTS</t>
  </si>
  <si>
    <t>ONAT SARL</t>
  </si>
  <si>
    <t>CREDIT AGRICOLE SA</t>
  </si>
  <si>
    <t>AM TRUST-</t>
  </si>
  <si>
    <t>compta.fournisseurs@amtrust.fr</t>
  </si>
  <si>
    <t>EDITIONS JEAN DE PORTAL</t>
  </si>
  <si>
    <t>LA MISE EN PAGE</t>
  </si>
  <si>
    <t>BP DU MASSIF CENTRAL</t>
  </si>
  <si>
    <t>AGIPI RETRAITE</t>
  </si>
  <si>
    <t>DIRECT ENERGIE-</t>
  </si>
  <si>
    <t>comptabilite.fournisseurs@direct-energie.com</t>
  </si>
  <si>
    <t>LION SCPI</t>
  </si>
  <si>
    <t>EDITIONS DE MINUIT</t>
  </si>
  <si>
    <t>SOGINFO</t>
  </si>
  <si>
    <t>GIE AXA FRANCE</t>
  </si>
  <si>
    <t>HSBC FRANCE</t>
  </si>
  <si>
    <t>DSO INTERACTIVE</t>
  </si>
  <si>
    <t>IMPRIMERIE BM</t>
  </si>
  <si>
    <t>TAKEDA FRANCE SAS</t>
  </si>
  <si>
    <t>AGIPI</t>
  </si>
  <si>
    <t>SOCIETE DES AMIS DU LOUVRE</t>
  </si>
  <si>
    <t>CACEIS CORPORATE TRUST</t>
  </si>
  <si>
    <t>LES GLENANS</t>
  </si>
  <si>
    <t>MAPLE</t>
  </si>
  <si>
    <t>CASDEN BP</t>
  </si>
  <si>
    <t>S2G</t>
  </si>
  <si>
    <t>KURT SALMON SAS</t>
  </si>
  <si>
    <t>LIMPORT</t>
  </si>
  <si>
    <t>ACTIVEILLE</t>
  </si>
  <si>
    <t>MCS</t>
  </si>
  <si>
    <t>L'ANNONCIADE MUSEE DE SAINT-TROPEZ</t>
  </si>
  <si>
    <t>UNIDOMO 8</t>
  </si>
  <si>
    <t>UNIDOMO 9</t>
  </si>
  <si>
    <t>DUO HABITAT</t>
  </si>
  <si>
    <t>SANOFI</t>
  </si>
  <si>
    <t>IMPRIMERIE H. DRIDE</t>
  </si>
  <si>
    <t>HOSTA</t>
  </si>
  <si>
    <t>KUHNE &amp; NAGEL SAS</t>
  </si>
  <si>
    <t>BANCO DE SABADELL</t>
  </si>
  <si>
    <t>BARCLAYS BANK Plc</t>
  </si>
  <si>
    <t>EUROTUNNEL SA</t>
  </si>
  <si>
    <t>IFOP</t>
  </si>
  <si>
    <t>ADELPHE-</t>
  </si>
  <si>
    <t>comptabilite.fournisseurs@adelphe.fr</t>
  </si>
  <si>
    <t>COTTAGE SOCIAL</t>
  </si>
  <si>
    <t>LOGEO SEINE ESTUAIRE</t>
  </si>
  <si>
    <t>HABITAT DU NORD</t>
  </si>
  <si>
    <t>LA LANGUEDOCIENNE</t>
  </si>
  <si>
    <t>LOGISEINE</t>
  </si>
  <si>
    <t>LOGOTEL</t>
  </si>
  <si>
    <t>NOTRE LOGIS</t>
  </si>
  <si>
    <t>ORLY PARC</t>
  </si>
  <si>
    <t>LOGILIANCE OUEST</t>
  </si>
  <si>
    <t>S.I.C.F.</t>
  </si>
  <si>
    <t>SA HLM SODINEUF HABITAT NORMAND</t>
  </si>
  <si>
    <t>IRCEC</t>
  </si>
  <si>
    <t>EFIDIS</t>
  </si>
  <si>
    <t>FONCIERE DES REGIONS</t>
  </si>
  <si>
    <t>IDF HABITAT</t>
  </si>
  <si>
    <t>LE TOIT CHAMPENOIS</t>
  </si>
  <si>
    <t>LOGI PAYS</t>
  </si>
  <si>
    <t>SAGI</t>
  </si>
  <si>
    <t>SCIC HABITAT BOURGOGNE</t>
  </si>
  <si>
    <t>SCIC HABITAT RHONE ALPES</t>
  </si>
  <si>
    <t>PARTENORD HABITAT</t>
  </si>
  <si>
    <t>SUISSE IMPRIMERIE SARL</t>
  </si>
  <si>
    <t>OPUS 67</t>
  </si>
  <si>
    <t>INSEP</t>
  </si>
  <si>
    <t>WHIRLPOOL FRANCE SAS</t>
  </si>
  <si>
    <t>DATA ONE</t>
  </si>
  <si>
    <t>UBS FRANCE SA</t>
  </si>
  <si>
    <t>ADERHIS SERVICES</t>
  </si>
  <si>
    <t>FAMAGEST</t>
  </si>
  <si>
    <t>MUTUELLE CHORUM</t>
  </si>
  <si>
    <t>KARDEX SA</t>
  </si>
  <si>
    <t>IMPRIMERIE RIVATON</t>
  </si>
  <si>
    <t>EMISSAIRES</t>
  </si>
  <si>
    <t>MARKETING EVENTS</t>
  </si>
  <si>
    <t>LE PELICAN ROUGE</t>
  </si>
  <si>
    <t>HABITAT 35</t>
  </si>
  <si>
    <t>GUTENBERG NETWORKS</t>
  </si>
  <si>
    <t>INTERSA</t>
  </si>
  <si>
    <t>LABORATOIRES DENTAIRES ASSOCIES</t>
  </si>
  <si>
    <t>PUBLICIS FULL PLAYER</t>
  </si>
  <si>
    <t>HYPELEC</t>
  </si>
  <si>
    <t>MUTUELLE DES AUTEURS ET COMPOSITEUR</t>
  </si>
  <si>
    <t>GROUPE MEDICIS</t>
  </si>
  <si>
    <t>CELIO INTERNATIONAL</t>
  </si>
  <si>
    <t>MUTUELLE NATIONALE TERRITORIALE</t>
  </si>
  <si>
    <t>ICF NOVEDIS</t>
  </si>
  <si>
    <t>AGFS</t>
  </si>
  <si>
    <t>DIFFUSION PLUS</t>
  </si>
  <si>
    <t>LA PARISIENNE DU ROUTAGE</t>
  </si>
  <si>
    <t>FEDERATION FRANCAISE DE SQUASH</t>
  </si>
  <si>
    <t>BP DU SUD OUEST</t>
  </si>
  <si>
    <t>BRED BP</t>
  </si>
  <si>
    <t>BP L'OUEST CS 86464</t>
  </si>
  <si>
    <t>BP LOIRE ET LYONNAIS</t>
  </si>
  <si>
    <t>PLANET 7</t>
  </si>
  <si>
    <t>NEOPRESS</t>
  </si>
  <si>
    <t>VAUDOO</t>
  </si>
  <si>
    <t>CRYSTAL</t>
  </si>
  <si>
    <t>IMPRIMERIE DU CANAL</t>
  </si>
  <si>
    <t>SCHINDLER</t>
  </si>
  <si>
    <t>KEY WEST STUDIO</t>
  </si>
  <si>
    <t>SONEPAR</t>
  </si>
  <si>
    <t>NO DRAMA COMMUNICATION</t>
  </si>
  <si>
    <t>C A R C D S F</t>
  </si>
  <si>
    <t>GROUPE CRC.</t>
  </si>
  <si>
    <t>ICF NORD-EST SA D'HLM</t>
  </si>
  <si>
    <t>NEOPOST FRANCE</t>
  </si>
  <si>
    <t>TCIGER</t>
  </si>
  <si>
    <t>GRAPHITEC</t>
  </si>
  <si>
    <t>MECABUREAU</t>
  </si>
  <si>
    <t>OUSTAL</t>
  </si>
  <si>
    <t>ATOUT FRANCE</t>
  </si>
  <si>
    <t>AMI</t>
  </si>
  <si>
    <t>UNIDOMO 6</t>
  </si>
  <si>
    <t>UNIDOMO 7</t>
  </si>
  <si>
    <t>MECANOGRAPHIE PEREIRE</t>
  </si>
  <si>
    <t>BP BOURG FRANCHE COMTE</t>
  </si>
  <si>
    <t>BP DU NORD</t>
  </si>
  <si>
    <t>BP VAL DE FRANCE</t>
  </si>
  <si>
    <t>BP DU SUD</t>
  </si>
  <si>
    <t>BP PROVENCALE ET CORSE</t>
  </si>
  <si>
    <t>INFO ROUTAGE</t>
  </si>
  <si>
    <t>VERTYS</t>
  </si>
  <si>
    <t>SOCIETE GENERALE GESTION</t>
  </si>
  <si>
    <t>FURNOTEL Vitrines et Comptoirs</t>
  </si>
  <si>
    <t>ABCL</t>
  </si>
  <si>
    <t>MEAUX HABITAT</t>
  </si>
  <si>
    <t>EFG BANQUE PRIVEE</t>
  </si>
  <si>
    <t>MUSIC SQUARE/INDESENS</t>
  </si>
  <si>
    <t>TEOTYS-</t>
  </si>
  <si>
    <t>comptabilite@dsogroup.com</t>
  </si>
  <si>
    <t>LACTALIS EUROPE DU NORD</t>
  </si>
  <si>
    <t>NOTRE COTTAGE</t>
  </si>
  <si>
    <t>COFIMAGE 22</t>
  </si>
  <si>
    <t>C.R.C.I. PICARDIE</t>
  </si>
  <si>
    <t>EURO ACTING</t>
  </si>
  <si>
    <t>NOSEM</t>
  </si>
  <si>
    <t>OMEGA PHARMA</t>
  </si>
  <si>
    <t>EVOLUPRINT-SGIM</t>
  </si>
  <si>
    <t>OUI AGENCY</t>
  </si>
  <si>
    <t>RIVAGES DU MONDE</t>
  </si>
  <si>
    <t>PARIS HABITAT-OPH</t>
  </si>
  <si>
    <t>CLUB MANAGEMENT ET MARKETING</t>
  </si>
  <si>
    <t>CCI SEINE ET MARNE</t>
  </si>
  <si>
    <t>PORTALP France</t>
  </si>
  <si>
    <t>PROTEGYS COURTAGE</t>
  </si>
  <si>
    <t>LA PARISIENNE ASSURANCES</t>
  </si>
  <si>
    <t>B.MAD</t>
  </si>
  <si>
    <t>GIE AFER</t>
  </si>
  <si>
    <t>LENOVO</t>
  </si>
  <si>
    <t>DS DISTRIBUTION SUD</t>
  </si>
  <si>
    <t>CIC - A l'att. de MME GUILLEN Sarah</t>
  </si>
  <si>
    <t>CABINET PONCELET IMMO</t>
  </si>
  <si>
    <t>CABINET ALLALI*</t>
  </si>
  <si>
    <t>AQ ATLANTIQ-</t>
  </si>
  <si>
    <t>comptafournisseurs@atlantiq.fr</t>
  </si>
  <si>
    <t>CONCERT TALENT</t>
  </si>
  <si>
    <t>GROUPAMA GAN VIE-</t>
  </si>
  <si>
    <t>s_ggvie_gdf_collectives@ggvie.fr</t>
  </si>
  <si>
    <t>CLAIROSTREA</t>
  </si>
  <si>
    <t>LA TOQUE BOURBONNAISE</t>
  </si>
  <si>
    <t>OUEST PRODUCTION</t>
  </si>
  <si>
    <t>LIVRATEL*</t>
  </si>
  <si>
    <t>NATURAVIE</t>
  </si>
  <si>
    <t>LES FRUITS ROUGES</t>
  </si>
  <si>
    <t>SCACENTRE</t>
  </si>
  <si>
    <t>SCACHAP (LECLERC)</t>
  </si>
  <si>
    <t>SCAOUEST</t>
  </si>
  <si>
    <t>SCAPALSACE (LECLERC)</t>
  </si>
  <si>
    <t>TOOK TOOK</t>
  </si>
  <si>
    <t>TRAD'OCEAN</t>
  </si>
  <si>
    <t>COTE CORP</t>
  </si>
  <si>
    <t>CA PUBLISHING</t>
  </si>
  <si>
    <t>EUROPAGI</t>
  </si>
  <si>
    <t>PRALON GRAPHIC</t>
  </si>
  <si>
    <t>POLE EMPLOI ILE DE FRANCE/</t>
  </si>
  <si>
    <t>CONNAISSANCES DES ARTS</t>
  </si>
  <si>
    <t>ARTEPRINT</t>
  </si>
  <si>
    <t>CULTURES FRANCE</t>
  </si>
  <si>
    <t>BP CENTRE ATLANTIQUE</t>
  </si>
  <si>
    <t>BP LORRAINE CHAMPAGNE</t>
  </si>
  <si>
    <t>BP DES ALPES</t>
  </si>
  <si>
    <t>POLE EMPLOI</t>
  </si>
  <si>
    <t>BARCLAYS WEALTH MANAGER</t>
  </si>
  <si>
    <t>JLM</t>
  </si>
  <si>
    <t>GIM T.A</t>
  </si>
  <si>
    <t>UFG PROPERTY MANAGERS</t>
  </si>
  <si>
    <t>NEOPRESS DIRECT</t>
  </si>
  <si>
    <t>EURL HARLAY TEAM</t>
  </si>
  <si>
    <t>PREMELY HABITAT 2</t>
  </si>
  <si>
    <t>EDITIONS EDITE</t>
  </si>
  <si>
    <t>ASSOR</t>
  </si>
  <si>
    <t>ONEY BANK-</t>
  </si>
  <si>
    <t>comptafournisseurs@oney.fr</t>
  </si>
  <si>
    <t>BOURSE DIRECT : E VIEL</t>
  </si>
  <si>
    <t>CERTEUROPE</t>
  </si>
  <si>
    <t>COMPAGNIE GENERALE D'AFFACTURAGE</t>
  </si>
  <si>
    <t>CREDIT AGRICOLES TITRES</t>
  </si>
  <si>
    <t>GIE GENERAL SANTE HOSPITALISATION</t>
  </si>
  <si>
    <t>GOLDBERG ET MASSON</t>
  </si>
  <si>
    <t>ORANGE CARAIBE-</t>
  </si>
  <si>
    <t>oca.compta-opex@orange.com</t>
  </si>
  <si>
    <t>POWEO DIRECT ENERGIE</t>
  </si>
  <si>
    <t>ZAGS</t>
  </si>
  <si>
    <t>DANISH CROWN - DIVISION BOEUF</t>
  </si>
  <si>
    <t>TOSHIBA TEC FRANCE IMAGING SYSTEMS</t>
  </si>
  <si>
    <t>ADEC</t>
  </si>
  <si>
    <t>INDOOR AND OUTDOOR COMMUNICATION</t>
  </si>
  <si>
    <t>SICF</t>
  </si>
  <si>
    <t>MAF CONSEIL</t>
  </si>
  <si>
    <t>DATA MAILING</t>
  </si>
  <si>
    <t>NOVAE AEROSPACE SERVICES</t>
  </si>
  <si>
    <t>EDITIONS L'AVANT-SCENE THEATRE</t>
  </si>
  <si>
    <t>ALPHA CONTACT</t>
  </si>
  <si>
    <t>CREDIT AGRICOLE D'ILE DE FRANCE</t>
  </si>
  <si>
    <t>UNIVERS GRAPHIQUE</t>
  </si>
  <si>
    <t>CHARCUTERIE COSME-</t>
  </si>
  <si>
    <t>compta-social@charcuterie-cosme.com</t>
  </si>
  <si>
    <t>HAFNER</t>
  </si>
  <si>
    <t>PRINT AND WEB</t>
  </si>
  <si>
    <t>CIC-Direct° CM-CIC Market Solutions</t>
  </si>
  <si>
    <t>PEOPLEDOC SAS-</t>
  </si>
  <si>
    <t>comptable@people-doc.com</t>
  </si>
  <si>
    <t>FORCO</t>
  </si>
  <si>
    <t>CALVADOS HABITAT</t>
  </si>
  <si>
    <t>QCM</t>
  </si>
  <si>
    <t>MEDIAPOST PUBLICITE</t>
  </si>
  <si>
    <t>DOMAXIS</t>
  </si>
  <si>
    <t>GRAPH 2000</t>
  </si>
  <si>
    <t>EFIGRAPH</t>
  </si>
  <si>
    <t>BATIM-CLUB</t>
  </si>
  <si>
    <t>ISOTECH</t>
  </si>
  <si>
    <t>AFDE</t>
  </si>
  <si>
    <t>PGA</t>
  </si>
  <si>
    <t>VALOPTIM</t>
  </si>
  <si>
    <t>ASSOCIATION SON ET IMAGE</t>
  </si>
  <si>
    <t>VIGNERONS  INDEPENDANTS DE FRANCE</t>
  </si>
  <si>
    <t>LUNABOX</t>
  </si>
  <si>
    <t>FNCTA</t>
  </si>
  <si>
    <t>A2MICILE</t>
  </si>
  <si>
    <t>SIGN'UP</t>
  </si>
  <si>
    <t>EDOLONE</t>
  </si>
  <si>
    <t>FNH</t>
  </si>
  <si>
    <t>ZZZGALIAN</t>
  </si>
  <si>
    <t>VALPACO ITALY</t>
  </si>
  <si>
    <t>MFP MICHELIN</t>
  </si>
  <si>
    <t>HABITAT SOCIAL POUR LA VILLE</t>
  </si>
  <si>
    <t>A PLUS FINANCE</t>
  </si>
  <si>
    <t>INGENICO FRANCE</t>
  </si>
  <si>
    <t>CONCEPT IMPRIM PLUS</t>
  </si>
  <si>
    <t>MYTILIMER PRODUCTION</t>
  </si>
  <si>
    <t>OBJECTIF SANTE TRAVAIL</t>
  </si>
  <si>
    <t>THEOLIA</t>
  </si>
  <si>
    <t>UCEM-MOBICLUB</t>
  </si>
  <si>
    <t>CLUB PLM BRIDGE</t>
  </si>
  <si>
    <t>COLOS CONSULTING</t>
  </si>
  <si>
    <t>GDF SUEZ MANAGEMENT COMPANY</t>
  </si>
  <si>
    <t>CODELOG</t>
  </si>
  <si>
    <t>SNK DIFFUSION</t>
  </si>
  <si>
    <t>PRINT MANAGEMENT SECURITY SPRL</t>
  </si>
  <si>
    <t>H &amp; O</t>
  </si>
  <si>
    <t>BIOQUELL SAS</t>
  </si>
  <si>
    <t>HAIR BODY HOME SARL</t>
  </si>
  <si>
    <t>FORMAREC</t>
  </si>
  <si>
    <t>CM CREATION</t>
  </si>
  <si>
    <t>COCA COLA EUROPEAN PARTNERS FRANCE-</t>
  </si>
  <si>
    <t>frinvoices@cokecce.com</t>
  </si>
  <si>
    <t>CREDIT DU NORD</t>
  </si>
  <si>
    <t>VENT NOUVEAU</t>
  </si>
  <si>
    <t>SUEZ ENVIRONNEMENT ET COMPAGNY</t>
  </si>
  <si>
    <t>GROUPE CORTEX</t>
  </si>
  <si>
    <t>COMEXPOSIUM</t>
  </si>
  <si>
    <t>INTESCIA</t>
  </si>
  <si>
    <t>DE SOUTTER MEDICAL LIMITED</t>
  </si>
  <si>
    <t>CARMIGNAC GESTION</t>
  </si>
  <si>
    <t>SABAROT WASSNER</t>
  </si>
  <si>
    <t>SOCAMAINE 010400</t>
  </si>
  <si>
    <t>STRALFORS SAS</t>
  </si>
  <si>
    <t>LE CLUB MANAGEMENT &amp; MARKETING</t>
  </si>
  <si>
    <t>SCARMOR (LECLERC)</t>
  </si>
  <si>
    <t>ORCHESTRE NATIONAL ILE DE FRANCE</t>
  </si>
  <si>
    <t>MIS EN DEMEURE</t>
  </si>
  <si>
    <t>CASERNES  NANSOUTY</t>
  </si>
  <si>
    <t>PRAGMATIK</t>
  </si>
  <si>
    <t>CITEO-</t>
  </si>
  <si>
    <t>comptabilite.fournisseurs@citeo.com</t>
  </si>
  <si>
    <t>TERRALIA</t>
  </si>
  <si>
    <t>HOTLINE COMPUTER</t>
  </si>
  <si>
    <t>ADAMS FRANCE</t>
  </si>
  <si>
    <t>ASSOCIATION MAISON D'HISTOIRE</t>
  </si>
  <si>
    <t>SFR</t>
  </si>
  <si>
    <t>CODEACTIVE SAS*</t>
  </si>
  <si>
    <t>OPH PUTEAUX</t>
  </si>
  <si>
    <t>EGIS</t>
  </si>
  <si>
    <t>OPH DE LUNEVILLE</t>
  </si>
  <si>
    <t>STRATELIUM</t>
  </si>
  <si>
    <t>B M C A</t>
  </si>
  <si>
    <t>AEM DIFFUSION FRANCE</t>
  </si>
  <si>
    <t>factures-cco@cristalco.com</t>
  </si>
  <si>
    <t>LEBRUN</t>
  </si>
  <si>
    <t>MAAYANE</t>
  </si>
  <si>
    <t>MEDI PECHE</t>
  </si>
  <si>
    <t>LACTALIS INFORMATIQUE</t>
  </si>
  <si>
    <t>SCANORMANDE</t>
  </si>
  <si>
    <t>SCS SAS</t>
  </si>
  <si>
    <t>SENECRUS</t>
  </si>
  <si>
    <t>VEGEDIS</t>
  </si>
  <si>
    <t>ADEQUAT</t>
  </si>
  <si>
    <t>RESEAU HABITAT SOCIAL POUR LA VILLE</t>
  </si>
  <si>
    <t>LOGICLIN</t>
  </si>
  <si>
    <t>CREDIT AGRICOLE CHEUVREUX</t>
  </si>
  <si>
    <t>CARACT'R</t>
  </si>
  <si>
    <t>LUCKY CRAFT</t>
  </si>
  <si>
    <t>CENTRE POMPIDOU METZ</t>
  </si>
  <si>
    <t>DSV AIR &amp; SEA SAS</t>
  </si>
  <si>
    <t>ABY GARDNER</t>
  </si>
  <si>
    <t>CA COM PARIS</t>
  </si>
  <si>
    <t>AM TRUST / AUTRES-</t>
  </si>
  <si>
    <t>BMCE Bank</t>
  </si>
  <si>
    <t>MAESTRO BRIDGE.</t>
  </si>
  <si>
    <t>ALLIADE HABITAT</t>
  </si>
  <si>
    <t>VULCA PNEUS</t>
  </si>
  <si>
    <t>SACOGA</t>
  </si>
  <si>
    <t>SIBAR</t>
  </si>
  <si>
    <t>AVIVA HABITAT SERVICE</t>
  </si>
  <si>
    <t>SEMABA</t>
  </si>
  <si>
    <t>SEMCLOHR</t>
  </si>
  <si>
    <t>OPALY</t>
  </si>
  <si>
    <t>NEXT GENERATION</t>
  </si>
  <si>
    <t>PROXITHERM</t>
  </si>
  <si>
    <t>VANFLETEREN HOLDING</t>
  </si>
  <si>
    <t>LUNDIA</t>
  </si>
  <si>
    <t>ALINEA</t>
  </si>
  <si>
    <t>INNERWORKINGS</t>
  </si>
  <si>
    <t>SAS HOTEL PARIS LA BRUYERE</t>
  </si>
  <si>
    <t>SCPI GEMMEO COMMERCE</t>
  </si>
  <si>
    <t>MUSEE DU LOUVRE</t>
  </si>
  <si>
    <t>VALLOUREC TUBES</t>
  </si>
  <si>
    <t>IMMUNOBANK N.V</t>
  </si>
  <si>
    <t>HENNER</t>
  </si>
  <si>
    <t>ASSOCIATION TEAM</t>
  </si>
  <si>
    <t>CHRISTIAN BERNARD GROUPE</t>
  </si>
  <si>
    <t>DELTA PROCESS</t>
  </si>
  <si>
    <t>CAMELEON MEDIA</t>
  </si>
  <si>
    <t>QUADRA</t>
  </si>
  <si>
    <t>LA BELLE OUVRAGE</t>
  </si>
  <si>
    <t>TATI WEB</t>
  </si>
  <si>
    <t>DIAPASON GROUP</t>
  </si>
  <si>
    <t>MADP</t>
  </si>
  <si>
    <t>MEUBLES SOLIGNAC</t>
  </si>
  <si>
    <t>DESIGN-MAT</t>
  </si>
  <si>
    <t>PREMELY HABITAT 3 BBC</t>
  </si>
  <si>
    <t>MUTUELLE GENERALE DE LA POLICE</t>
  </si>
  <si>
    <t>MUSEE QUAI BRANLY-JACQUES CHIRAC-</t>
  </si>
  <si>
    <t>service-facturier@quaibranly.fr</t>
  </si>
  <si>
    <t>HISTOIRE D'ADRESSES</t>
  </si>
  <si>
    <t>GEXIO JURIDIQUE</t>
  </si>
  <si>
    <t>ESSONNE HABITAT AMIABLE</t>
  </si>
  <si>
    <t>SOCIETE GENERALE (DEVL/PTP/IFR/API)</t>
  </si>
  <si>
    <t>SA COOPERATIVE MONSIEUR STORE</t>
  </si>
  <si>
    <t>ADAMI</t>
  </si>
  <si>
    <t>EDITIONS LEGISLATIVES-</t>
  </si>
  <si>
    <t>compta.frs@editions-legislatives.fr</t>
  </si>
  <si>
    <t>CAVEC</t>
  </si>
  <si>
    <t>DIRECT ENERGIE BELGIUM.</t>
  </si>
  <si>
    <t>POLE EMPLOI OCCITANIE/</t>
  </si>
  <si>
    <t>POLE EMPLOI DR NORMANDIE/</t>
  </si>
  <si>
    <t>SOFIPIERRE</t>
  </si>
  <si>
    <t>ANSFL</t>
  </si>
  <si>
    <t>HENRI BRICOUT SA</t>
  </si>
  <si>
    <t>BRIDGE INTERNATIONAL</t>
  </si>
  <si>
    <t>OPIFLOR</t>
  </si>
  <si>
    <t>CACEIS BANK</t>
  </si>
  <si>
    <t>IMMORENTE</t>
  </si>
  <si>
    <t>IMMORENTE 2</t>
  </si>
  <si>
    <t>SMSI-</t>
  </si>
  <si>
    <t>i.malick@smsi.fr</t>
  </si>
  <si>
    <t>COMPAGNIE LA PETITE PORTE-</t>
  </si>
  <si>
    <t>cie@lapetiteporte.fr</t>
  </si>
  <si>
    <t>IPH IMPRESSION</t>
  </si>
  <si>
    <t>REINSDYR SAS</t>
  </si>
  <si>
    <t>KORIAN</t>
  </si>
  <si>
    <t>khadija.chrimni@korian.fr</t>
  </si>
  <si>
    <t>PHARMA GROUP SANTE</t>
  </si>
  <si>
    <t>HACHETTE FILIPACCHI ASSOCIES.</t>
  </si>
  <si>
    <t>ESH PICARDIE HABITAT</t>
  </si>
  <si>
    <t>REXIMMO PATRIMOINE 3</t>
  </si>
  <si>
    <t>ASP FRANCE</t>
  </si>
  <si>
    <t>DOCUPRINT.</t>
  </si>
  <si>
    <t>SCEAUX HABITAT</t>
  </si>
  <si>
    <t>SACOGIVA</t>
  </si>
  <si>
    <t>PANTIN HABITAT</t>
  </si>
  <si>
    <t>CIG PETITE COURONNE</t>
  </si>
  <si>
    <t>DIJON HABITAT</t>
  </si>
  <si>
    <t>BIOMNIS</t>
  </si>
  <si>
    <t>SANS DESSUS DESSOUS</t>
  </si>
  <si>
    <t>AKERYS PROMOTION</t>
  </si>
  <si>
    <t>LINK DIGITAL SPIRIT</t>
  </si>
  <si>
    <t>SOCIETE MARSEILLAISE DE CREDIT</t>
  </si>
  <si>
    <t>RS MANAGEMENT</t>
  </si>
  <si>
    <t>GENE-ENTREPRISE</t>
  </si>
  <si>
    <t>LE BRIDGEUR</t>
  </si>
  <si>
    <t>PHOENIX FINANCIAL SERVICES</t>
  </si>
  <si>
    <t>ARKEON GESTION</t>
  </si>
  <si>
    <t>SAGEM</t>
  </si>
  <si>
    <t>FRANCE CONVENTIONS</t>
  </si>
  <si>
    <t>RHONE SAONE HABITAT</t>
  </si>
  <si>
    <t>CORUM CONVICTIONS</t>
  </si>
  <si>
    <t>TOP MEDIAS</t>
  </si>
  <si>
    <t>HAFNER SEPTEUIL</t>
  </si>
  <si>
    <t>EUROSUD COTE D'AZUR</t>
  </si>
  <si>
    <t>JPJ ASSISTANCE</t>
  </si>
  <si>
    <t>GEXIO LA FONCIERE</t>
  </si>
  <si>
    <t>ESSONNE HABITAT COMMUNICATION</t>
  </si>
  <si>
    <t>ESSONNE HABITAT COMPTABILITE</t>
  </si>
  <si>
    <t>ESSONNE HABITAT LOCATION</t>
  </si>
  <si>
    <t>AMICALE LOCATAIRES QUARTIER ETOUVIE</t>
  </si>
  <si>
    <t>GALIAN ASSURANCES</t>
  </si>
  <si>
    <t>IMPRIMERIE MICHON</t>
  </si>
  <si>
    <t>PRONETT</t>
  </si>
  <si>
    <t>ADITU</t>
  </si>
  <si>
    <t>ETUDE DE NOTAIRES MIRAMANT ET ROUX</t>
  </si>
  <si>
    <t>CIAS CASTETS</t>
  </si>
  <si>
    <t>SYNERGIE AUTOMOBILE</t>
  </si>
  <si>
    <t>BR IMMOBILIER-</t>
  </si>
  <si>
    <t>corinne.ossant@brimmo.fr</t>
  </si>
  <si>
    <t>TSE EXPRESS MEDICAL</t>
  </si>
  <si>
    <t>OPH BOURGES HABITAT</t>
  </si>
  <si>
    <t>SECURITAS ACCEUIL</t>
  </si>
  <si>
    <t>MERCEDES-BENZ FRANCE.</t>
  </si>
  <si>
    <t>CORUM AM</t>
  </si>
  <si>
    <t>TOTAL MARKETING FRANCE/-</t>
  </si>
  <si>
    <t>nathalie.erard@total.com</t>
  </si>
  <si>
    <t>PES ACCESSOIRES*</t>
  </si>
  <si>
    <t>GEXIO LOCATION</t>
  </si>
  <si>
    <t>GEXIO SYNDIC</t>
  </si>
  <si>
    <t>RESIDE ETUDES APPARTHOTEL</t>
  </si>
  <si>
    <t>INTERVISTA</t>
  </si>
  <si>
    <t>CRPA GROUPE-</t>
  </si>
  <si>
    <t>contactcrpa@orange.fr</t>
  </si>
  <si>
    <t>CABINET PHILIPPE EGUIAZABAL*</t>
  </si>
  <si>
    <t>OMPO</t>
  </si>
  <si>
    <t>ABEILLE IMMOBILIER</t>
  </si>
  <si>
    <t>AGENCE DE LA NIVELLE</t>
  </si>
  <si>
    <t>AGENCE DU PARC</t>
  </si>
  <si>
    <t>CONTROLE TECHNIQUE SERROIS*</t>
  </si>
  <si>
    <t>AGFI*</t>
  </si>
  <si>
    <t>GESTION RECOUVREMENT CONTENTIEUX</t>
  </si>
  <si>
    <t>SYNERGIC - CENTURY 21</t>
  </si>
  <si>
    <t>WATERLOGIC FRANCE</t>
  </si>
  <si>
    <t>SOFIDY</t>
  </si>
  <si>
    <t>SECURITAS FRANCE SARL-AGENCE A0005</t>
  </si>
  <si>
    <t>GROUPE CARRUS</t>
  </si>
  <si>
    <t>ALTERINK</t>
  </si>
  <si>
    <t>THE GREEN LINK PARIS</t>
  </si>
  <si>
    <t>INSTITUT MUTUALISTE MONTSOURIS</t>
  </si>
  <si>
    <t>KEOLIS LAVAL MOBILITES</t>
  </si>
  <si>
    <t>LES JARDINS DE PROVENCE</t>
  </si>
  <si>
    <t>CPM FRANCE</t>
  </si>
  <si>
    <t>CNPF</t>
  </si>
  <si>
    <t>ASSUR 770</t>
  </si>
  <si>
    <t>CENTRE HOSPITALIER DE VALENCIENNES</t>
  </si>
  <si>
    <t>AMUNDI EPARGNE SALARIALE -RETRAITE.</t>
  </si>
  <si>
    <t>comptabilite@amundi.com</t>
  </si>
  <si>
    <t>OPAC EMERAUDE HABITATION/</t>
  </si>
  <si>
    <t>CHARLES RENOV HABITAT</t>
  </si>
  <si>
    <t>YONIVERS-</t>
  </si>
  <si>
    <t>yonathan@yonivers.com</t>
  </si>
  <si>
    <t>SCI TRISTANGS</t>
  </si>
  <si>
    <t>WEST SIDE CAFE</t>
  </si>
  <si>
    <t>QUESACO</t>
  </si>
  <si>
    <t>TERRITOIRE SERVICES</t>
  </si>
  <si>
    <t>M2D SA</t>
  </si>
  <si>
    <t>CA TITRES</t>
  </si>
  <si>
    <t>MAF ASSURANCES</t>
  </si>
  <si>
    <t>SA DU HAINAUT</t>
  </si>
  <si>
    <t>ACIE AUTOMATISME*</t>
  </si>
  <si>
    <t>DALTYS</t>
  </si>
  <si>
    <t>DALTYS SUD</t>
  </si>
  <si>
    <t>DALTYS EST.</t>
  </si>
  <si>
    <t>VILLE DE LEVALLOIS PERRET</t>
  </si>
  <si>
    <t>CFA DESCARTES</t>
  </si>
  <si>
    <t>MAISONS ET CITES</t>
  </si>
  <si>
    <t>BANQUE LEONARDO</t>
  </si>
  <si>
    <t>IMODAM*</t>
  </si>
  <si>
    <t>LA REJOUISSANCE</t>
  </si>
  <si>
    <t>PROGERIS</t>
  </si>
  <si>
    <t>PROTECT + ASSURANCES-</t>
  </si>
  <si>
    <t>facture@protect-plus-assurances.fr</t>
  </si>
  <si>
    <t>DOC'UP</t>
  </si>
  <si>
    <t>ADI GESTION</t>
  </si>
  <si>
    <t>SCOP LABORATOIRE BIOLUZ</t>
  </si>
  <si>
    <t>SARIA GESTION</t>
  </si>
  <si>
    <t>AGIM IMMOBILIER CONSEIL*</t>
  </si>
  <si>
    <t>ALTER IMMO</t>
  </si>
  <si>
    <t>RCF*-</t>
  </si>
  <si>
    <t>rcf_daniel@orange.fr</t>
  </si>
  <si>
    <t>ASDA GROUP</t>
  </si>
  <si>
    <t>COMTAT VENAISSIN IMMOBILIER</t>
  </si>
  <si>
    <t>MISTER WATCH*</t>
  </si>
  <si>
    <t>JPSB EURL</t>
  </si>
  <si>
    <t>ARC 65</t>
  </si>
  <si>
    <t>CHALUS CHEGARAY ET COMPAGNIE</t>
  </si>
  <si>
    <t>DALTYS RHONE ALPES CENTRE 01.</t>
  </si>
  <si>
    <t>P0014</t>
  </si>
  <si>
    <t>P0019</t>
  </si>
  <si>
    <t>P0033</t>
  </si>
  <si>
    <t>IMPRIMERIE BERNAYENNE</t>
  </si>
  <si>
    <t>P0038</t>
  </si>
  <si>
    <t>P0044</t>
  </si>
  <si>
    <t>SLIVIMO</t>
  </si>
  <si>
    <t>P0049</t>
  </si>
  <si>
    <t>P0058</t>
  </si>
  <si>
    <t>P0065</t>
  </si>
  <si>
    <t>ODANAK</t>
  </si>
  <si>
    <t>SOPRA STERIA</t>
  </si>
  <si>
    <t>SAM HOLDING</t>
  </si>
  <si>
    <t>AGENCE NATIONALE DE L'HABITAT.</t>
  </si>
  <si>
    <t>MAYENNE HABITAT/</t>
  </si>
  <si>
    <t>HR PATH SOFTWARE</t>
  </si>
  <si>
    <t>TATI - LA PLAINE ST DENIS</t>
  </si>
  <si>
    <t xml:space="preserve">AG CONSEILS </t>
  </si>
  <si>
    <t>BLUE CORVETTE</t>
  </si>
  <si>
    <t>P0001</t>
  </si>
  <si>
    <t>P0006</t>
  </si>
  <si>
    <t>P0013</t>
  </si>
  <si>
    <t>LE DOJO</t>
  </si>
  <si>
    <t>P0096</t>
  </si>
  <si>
    <t>P0121</t>
  </si>
  <si>
    <t>P0127</t>
  </si>
  <si>
    <t>P0017</t>
  </si>
  <si>
    <t>P0020</t>
  </si>
  <si>
    <t>P0025</t>
  </si>
  <si>
    <t>P0026</t>
  </si>
  <si>
    <t>P0030</t>
  </si>
  <si>
    <t>P0032</t>
  </si>
  <si>
    <t>P0042</t>
  </si>
  <si>
    <t>LA REUNION DES MUSEES NATIONAUX</t>
  </si>
  <si>
    <t>P0048</t>
  </si>
  <si>
    <t>P0050</t>
  </si>
  <si>
    <t>COMMUNISIS FRANCE SARL</t>
  </si>
  <si>
    <t>P0051</t>
  </si>
  <si>
    <t>EUROMAF</t>
  </si>
  <si>
    <t>P0064</t>
  </si>
  <si>
    <t>P0069</t>
  </si>
  <si>
    <t>P0075</t>
  </si>
  <si>
    <t>BNP PARIBAS GRANDS CLIENTS</t>
  </si>
  <si>
    <t>P0082</t>
  </si>
  <si>
    <t>AMALGAMER</t>
  </si>
  <si>
    <t>P0087</t>
  </si>
  <si>
    <t>P0107</t>
  </si>
  <si>
    <t>P0119</t>
  </si>
  <si>
    <t>P0126</t>
  </si>
  <si>
    <t>AM BUREAUTIQUE-</t>
  </si>
  <si>
    <t>P0137</t>
  </si>
  <si>
    <t>SAS CITE DE LA MUSIQUE SALLE PLEYEL</t>
  </si>
  <si>
    <t>MEDISAFE*</t>
  </si>
  <si>
    <t>GOLF DE CHIBERTA</t>
  </si>
  <si>
    <t>ACN IMMOBILIER</t>
  </si>
  <si>
    <t>EXPERTISE FORMATION CONSEIL*</t>
  </si>
  <si>
    <t>IGCS</t>
  </si>
  <si>
    <t>SOMEGA-</t>
  </si>
  <si>
    <t>sylvie.frechou@somega.pro</t>
  </si>
  <si>
    <t>AGI AURILLAC GESTION IMMOBILIERE</t>
  </si>
  <si>
    <t>J2 PARTICIPATION</t>
  </si>
  <si>
    <t>H&amp;H CONSULTING</t>
  </si>
  <si>
    <t>LE HELDER DISTRIBUTION*</t>
  </si>
  <si>
    <t>CABINET MEURTIN</t>
  </si>
  <si>
    <t>DJO FRANCE SAS-</t>
  </si>
  <si>
    <t>ADM VALUE</t>
  </si>
  <si>
    <t>DALTYS OUEST.</t>
  </si>
  <si>
    <t>P0134</t>
  </si>
  <si>
    <t>LA SQUADRA</t>
  </si>
  <si>
    <t>P0143</t>
  </si>
  <si>
    <t>P0144</t>
  </si>
  <si>
    <t>LION SCPI HABITATION</t>
  </si>
  <si>
    <t>P0162</t>
  </si>
  <si>
    <t>ACCENT TONIC' 20</t>
  </si>
  <si>
    <t>P0172</t>
  </si>
  <si>
    <t>P0186</t>
  </si>
  <si>
    <t>P0200</t>
  </si>
  <si>
    <t>CIAMT</t>
  </si>
  <si>
    <t>P0240</t>
  </si>
  <si>
    <t>IPR</t>
  </si>
  <si>
    <t>P0257</t>
  </si>
  <si>
    <t>P0261</t>
  </si>
  <si>
    <t>P0267</t>
  </si>
  <si>
    <t>P0310</t>
  </si>
  <si>
    <t>AMUNDI IMMOBILIER.</t>
  </si>
  <si>
    <t>P0139</t>
  </si>
  <si>
    <t>P0148</t>
  </si>
  <si>
    <t>P0178</t>
  </si>
  <si>
    <t>COMEXPO PARIS</t>
  </si>
  <si>
    <t>P0179</t>
  </si>
  <si>
    <t>P0193</t>
  </si>
  <si>
    <t>P0204</t>
  </si>
  <si>
    <t>P0211</t>
  </si>
  <si>
    <t>P0233</t>
  </si>
  <si>
    <t>P0281</t>
  </si>
  <si>
    <t>P0285</t>
  </si>
  <si>
    <t>CTD</t>
  </si>
  <si>
    <t>P0327</t>
  </si>
  <si>
    <t>P0329</t>
  </si>
  <si>
    <t>SAY 2 C COM</t>
  </si>
  <si>
    <t>P0332</t>
  </si>
  <si>
    <t>BBI IMPRESSIONS</t>
  </si>
  <si>
    <t>P0337</t>
  </si>
  <si>
    <t>ELEGIA</t>
  </si>
  <si>
    <t xml:space="preserve">STP </t>
  </si>
  <si>
    <t>P0366</t>
  </si>
  <si>
    <t>MSR</t>
  </si>
  <si>
    <t>P0330</t>
  </si>
  <si>
    <t>CA TITRES - NEW P1208</t>
  </si>
  <si>
    <t>P0369</t>
  </si>
  <si>
    <t>SOCIETE EPM 2000</t>
  </si>
  <si>
    <t>P0370</t>
  </si>
  <si>
    <t>CENTRE GEORGES POMPIDOU-</t>
  </si>
  <si>
    <t>factures@centrepompidou.fr</t>
  </si>
  <si>
    <t>P0373</t>
  </si>
  <si>
    <t>IN NUMERI</t>
  </si>
  <si>
    <t>P0377</t>
  </si>
  <si>
    <t>SOCIETE SEISAM</t>
  </si>
  <si>
    <t>P0379</t>
  </si>
  <si>
    <t>AMY - DATA</t>
  </si>
  <si>
    <t>AGEFIPH</t>
  </si>
  <si>
    <t>P0405</t>
  </si>
  <si>
    <t>P0410</t>
  </si>
  <si>
    <t>COOPIMMO</t>
  </si>
  <si>
    <t>P0412</t>
  </si>
  <si>
    <t>P0427</t>
  </si>
  <si>
    <t>P0434</t>
  </si>
  <si>
    <t>P0435</t>
  </si>
  <si>
    <t>P0445</t>
  </si>
  <si>
    <t>CAVOM</t>
  </si>
  <si>
    <t>P0457</t>
  </si>
  <si>
    <t>SMI</t>
  </si>
  <si>
    <t>P0464</t>
  </si>
  <si>
    <t>L'ENCHANTEUR DES NOUVEAUX MEDIAS</t>
  </si>
  <si>
    <t>P0474</t>
  </si>
  <si>
    <t>SUCA</t>
  </si>
  <si>
    <t>P0483</t>
  </si>
  <si>
    <t>P0500</t>
  </si>
  <si>
    <t>P0504</t>
  </si>
  <si>
    <t>P0511</t>
  </si>
  <si>
    <t>P0512</t>
  </si>
  <si>
    <t>P0518</t>
  </si>
  <si>
    <t>P0519</t>
  </si>
  <si>
    <t>P0390</t>
  </si>
  <si>
    <t>EFIDIS.</t>
  </si>
  <si>
    <t>P0397</t>
  </si>
  <si>
    <t>EURODATA</t>
  </si>
  <si>
    <t>P0399</t>
  </si>
  <si>
    <t>P0420</t>
  </si>
  <si>
    <t>P0421</t>
  </si>
  <si>
    <t>MULHOUSE HABITAT</t>
  </si>
  <si>
    <t>EST METROPOLE HABITAT/</t>
  </si>
  <si>
    <t>P0433</t>
  </si>
  <si>
    <t>SOGIMA</t>
  </si>
  <si>
    <t>P0003</t>
  </si>
  <si>
    <t>P0004</t>
  </si>
  <si>
    <t>P0009</t>
  </si>
  <si>
    <t>P0023</t>
  </si>
  <si>
    <t>P0441</t>
  </si>
  <si>
    <t>VAL'HAINAUT HABITAT</t>
  </si>
  <si>
    <t>P0442</t>
  </si>
  <si>
    <t>ASSOCIATION GROUPE BERRI</t>
  </si>
  <si>
    <t>P0450</t>
  </si>
  <si>
    <t>SCIC HABITAT SAPI</t>
  </si>
  <si>
    <t>P0454</t>
  </si>
  <si>
    <t>P0494</t>
  </si>
  <si>
    <t>P0502</t>
  </si>
  <si>
    <t>P0045</t>
  </si>
  <si>
    <t>LION SCPI CROISSANCE</t>
  </si>
  <si>
    <t>P0053</t>
  </si>
  <si>
    <t>P0054</t>
  </si>
  <si>
    <t>P0062</t>
  </si>
  <si>
    <t>P0078</t>
  </si>
  <si>
    <t>MARKING</t>
  </si>
  <si>
    <t>P0539</t>
  </si>
  <si>
    <t>BANQUE POPULAIRE D'ALSACE</t>
  </si>
  <si>
    <t>P0543</t>
  </si>
  <si>
    <t>P0556</t>
  </si>
  <si>
    <t>P0560</t>
  </si>
  <si>
    <t>P0563</t>
  </si>
  <si>
    <t>P0564</t>
  </si>
  <si>
    <t>SAS CHASTAGNER</t>
  </si>
  <si>
    <t>P0565</t>
  </si>
  <si>
    <t>P0566</t>
  </si>
  <si>
    <t>DBA GRAPHIC</t>
  </si>
  <si>
    <t>P0529</t>
  </si>
  <si>
    <t>P0533</t>
  </si>
  <si>
    <t>P0541</t>
  </si>
  <si>
    <t>P0542</t>
  </si>
  <si>
    <t>P0561</t>
  </si>
  <si>
    <t>DOCAPOST BPO</t>
  </si>
  <si>
    <t>P0562</t>
  </si>
  <si>
    <t>P0573</t>
  </si>
  <si>
    <t>RETARUS France</t>
  </si>
  <si>
    <t>P0575</t>
  </si>
  <si>
    <t>P0578</t>
  </si>
  <si>
    <t>P0105</t>
  </si>
  <si>
    <t>P0115</t>
  </si>
  <si>
    <t>P0130</t>
  </si>
  <si>
    <t>P0131</t>
  </si>
  <si>
    <t>A3M Ass de moyens Malakoff Médéric</t>
  </si>
  <si>
    <t>P0145</t>
  </si>
  <si>
    <t>P0146</t>
  </si>
  <si>
    <t>RIVOLI AVENIR PATRIMOINE</t>
  </si>
  <si>
    <t>P0157</t>
  </si>
  <si>
    <t>CEDILLA</t>
  </si>
  <si>
    <t>P0572</t>
  </si>
  <si>
    <t>SOLARZ.</t>
  </si>
  <si>
    <t>P0586</t>
  </si>
  <si>
    <t>ORBITEC</t>
  </si>
  <si>
    <t>P0592</t>
  </si>
  <si>
    <t>P0597</t>
  </si>
  <si>
    <t>P0615</t>
  </si>
  <si>
    <t>P0621</t>
  </si>
  <si>
    <t>PREVOR</t>
  </si>
  <si>
    <t>P0630</t>
  </si>
  <si>
    <t>P0631</t>
  </si>
  <si>
    <t>P0633</t>
  </si>
  <si>
    <t>P0655</t>
  </si>
  <si>
    <t>IMPRIMERIE GF GRAPHIE CHROMI</t>
  </si>
  <si>
    <t>P0665</t>
  </si>
  <si>
    <t>BP RIVES PARIS IMM SIRIUS</t>
  </si>
  <si>
    <t>P0675</t>
  </si>
  <si>
    <t>P0587</t>
  </si>
  <si>
    <t>UFG PM</t>
  </si>
  <si>
    <t>P0593</t>
  </si>
  <si>
    <t>ICF LA SABLIERE SA D'HLM</t>
  </si>
  <si>
    <t>P0599</t>
  </si>
  <si>
    <t>OFFICE DE L'ELEVAGE</t>
  </si>
  <si>
    <t>P0605</t>
  </si>
  <si>
    <t>SANTE SERVICE</t>
  </si>
  <si>
    <t>P0610</t>
  </si>
  <si>
    <t>P0611</t>
  </si>
  <si>
    <t>P0619</t>
  </si>
  <si>
    <t>MUSEE INGRES</t>
  </si>
  <si>
    <t>P0622</t>
  </si>
  <si>
    <t>MONTPELLIER AGGLOMERATION</t>
  </si>
  <si>
    <t>P0625</t>
  </si>
  <si>
    <t>P0626</t>
  </si>
  <si>
    <t>P0632</t>
  </si>
  <si>
    <t>P0635</t>
  </si>
  <si>
    <t>P0636</t>
  </si>
  <si>
    <t>P0640</t>
  </si>
  <si>
    <t>P0180</t>
  </si>
  <si>
    <t>P0184</t>
  </si>
  <si>
    <t>IMPRIMERIE Y.MASSON</t>
  </si>
  <si>
    <t>P0202</t>
  </si>
  <si>
    <t>BIBLIOTHEQUE NATIONALE DE FRANCE/</t>
  </si>
  <si>
    <t>P0210</t>
  </si>
  <si>
    <t>P0213</t>
  </si>
  <si>
    <t>ERS</t>
  </si>
  <si>
    <t>P0218</t>
  </si>
  <si>
    <t>P0231</t>
  </si>
  <si>
    <t>ECS</t>
  </si>
  <si>
    <t>P0247</t>
  </si>
  <si>
    <t>P0248</t>
  </si>
  <si>
    <t>P0259</t>
  </si>
  <si>
    <t>P0263</t>
  </si>
  <si>
    <t>IMPRIMERIE SIC</t>
  </si>
  <si>
    <t>P0264</t>
  </si>
  <si>
    <t>P0679</t>
  </si>
  <si>
    <t>P0682</t>
  </si>
  <si>
    <t>P0686</t>
  </si>
  <si>
    <t>RTE</t>
  </si>
  <si>
    <t>P0689</t>
  </si>
  <si>
    <t>P0704</t>
  </si>
  <si>
    <t>CLIMDENFERT</t>
  </si>
  <si>
    <t>P0705</t>
  </si>
  <si>
    <t>LA POSTE - CSPCC DIJON</t>
  </si>
  <si>
    <t>P0710</t>
  </si>
  <si>
    <t>P0711</t>
  </si>
  <si>
    <t>P0712</t>
  </si>
  <si>
    <t>TRUSTMISSION</t>
  </si>
  <si>
    <t>P0718</t>
  </si>
  <si>
    <t>SARL ANNA PERENNA</t>
  </si>
  <si>
    <t>P0724</t>
  </si>
  <si>
    <t>P0725</t>
  </si>
  <si>
    <t>IMPRIMERIE NOUVELLES DE VIARMES</t>
  </si>
  <si>
    <t>VILLEO</t>
  </si>
  <si>
    <t>P0742</t>
  </si>
  <si>
    <t>P0748</t>
  </si>
  <si>
    <t>P0750</t>
  </si>
  <si>
    <t>P0645</t>
  </si>
  <si>
    <t>P0649</t>
  </si>
  <si>
    <t>POLE EMPLOI BASSE NORMANDIE/</t>
  </si>
  <si>
    <t>P0659</t>
  </si>
  <si>
    <t>P0669</t>
  </si>
  <si>
    <t>P0678</t>
  </si>
  <si>
    <t>P0683</t>
  </si>
  <si>
    <t>ESIV</t>
  </si>
  <si>
    <t>P0684</t>
  </si>
  <si>
    <t>EPRI ASSOCIATION</t>
  </si>
  <si>
    <t>P0687</t>
  </si>
  <si>
    <t>P0690</t>
  </si>
  <si>
    <t>P0691</t>
  </si>
  <si>
    <t>P0695</t>
  </si>
  <si>
    <t>P0699</t>
  </si>
  <si>
    <t>P0700</t>
  </si>
  <si>
    <t>CENTRALE D'ACHATS AUCHAN</t>
  </si>
  <si>
    <t>P0273</t>
  </si>
  <si>
    <t>P0298</t>
  </si>
  <si>
    <t>SO CO GEM</t>
  </si>
  <si>
    <t>ELSEVIER MASSON SAS</t>
  </si>
  <si>
    <t>P0361</t>
  </si>
  <si>
    <t>GROUPAMA SUPPORT ET SERVICES-</t>
  </si>
  <si>
    <t>gsi.compta@groupama.com</t>
  </si>
  <si>
    <t>P0362</t>
  </si>
  <si>
    <t>P0365</t>
  </si>
  <si>
    <t>LE BON MARCHE</t>
  </si>
  <si>
    <t>P0371</t>
  </si>
  <si>
    <t>MINISTERE DE L'ECOLOGIE</t>
  </si>
  <si>
    <t>P0701</t>
  </si>
  <si>
    <t>PHOENIX</t>
  </si>
  <si>
    <t>P0702</t>
  </si>
  <si>
    <t>BR 93</t>
  </si>
  <si>
    <t>P0703</t>
  </si>
  <si>
    <t>P0714</t>
  </si>
  <si>
    <t>P0716</t>
  </si>
  <si>
    <t>BOSE</t>
  </si>
  <si>
    <t>P0720</t>
  </si>
  <si>
    <t>P0721</t>
  </si>
  <si>
    <t>P0722</t>
  </si>
  <si>
    <t>P0723</t>
  </si>
  <si>
    <t>P0738</t>
  </si>
  <si>
    <t>P0739</t>
  </si>
  <si>
    <t>P0745</t>
  </si>
  <si>
    <t>HABITAT SUD ATLANTIC</t>
  </si>
  <si>
    <t>P0746</t>
  </si>
  <si>
    <t>P0751</t>
  </si>
  <si>
    <t>P0752</t>
  </si>
  <si>
    <t>P0757</t>
  </si>
  <si>
    <t>P0766</t>
  </si>
  <si>
    <t>WEBHELP MONTCEAU LES MINES</t>
  </si>
  <si>
    <t>P0769</t>
  </si>
  <si>
    <t>P0773</t>
  </si>
  <si>
    <t>P0786</t>
  </si>
  <si>
    <t>P0789</t>
  </si>
  <si>
    <t>P0790</t>
  </si>
  <si>
    <t>P0792</t>
  </si>
  <si>
    <t>DOCUMENT CHANNEL</t>
  </si>
  <si>
    <t>P0807</t>
  </si>
  <si>
    <t>P0821</t>
  </si>
  <si>
    <t>P0374</t>
  </si>
  <si>
    <t>ALAIN AYACHE DEVELOPPEMENT</t>
  </si>
  <si>
    <t>P0380</t>
  </si>
  <si>
    <t>P0389</t>
  </si>
  <si>
    <t>COLOMIERS HABITAT</t>
  </si>
  <si>
    <t>L C L LE CREDIT LYONNAIS</t>
  </si>
  <si>
    <t>P0407</t>
  </si>
  <si>
    <t>P0411</t>
  </si>
  <si>
    <t>LA CITE JARDINS</t>
  </si>
  <si>
    <t>P0413</t>
  </si>
  <si>
    <t>LA PLAINE NORMANDE</t>
  </si>
  <si>
    <t>P0428</t>
  </si>
  <si>
    <t>OPHLM DE NANTERRE</t>
  </si>
  <si>
    <t>P0429</t>
  </si>
  <si>
    <t>OPHLM PUTEAUX</t>
  </si>
  <si>
    <t>P0747</t>
  </si>
  <si>
    <t>CAPS</t>
  </si>
  <si>
    <t>P0754</t>
  </si>
  <si>
    <t>P0756</t>
  </si>
  <si>
    <t>P0767</t>
  </si>
  <si>
    <t>CE CSC COMPUTER</t>
  </si>
  <si>
    <t>P0778</t>
  </si>
  <si>
    <t>P0788</t>
  </si>
  <si>
    <t>PREMELY HABITAT</t>
  </si>
  <si>
    <t>P0795</t>
  </si>
  <si>
    <t>P0796</t>
  </si>
  <si>
    <t>P0797</t>
  </si>
  <si>
    <t>SEGESFI</t>
  </si>
  <si>
    <t>P0800</t>
  </si>
  <si>
    <t>P0822</t>
  </si>
  <si>
    <t>P0829</t>
  </si>
  <si>
    <t>P0833</t>
  </si>
  <si>
    <t>P0834</t>
  </si>
  <si>
    <t>P0835</t>
  </si>
  <si>
    <t>P0838</t>
  </si>
  <si>
    <t>P0840</t>
  </si>
  <si>
    <t>P0843</t>
  </si>
  <si>
    <t>P0844</t>
  </si>
  <si>
    <t>P0848</t>
  </si>
  <si>
    <t>P0851</t>
  </si>
  <si>
    <t>P0852</t>
  </si>
  <si>
    <t>AMRAE Formation</t>
  </si>
  <si>
    <t>P0859</t>
  </si>
  <si>
    <t>P0867</t>
  </si>
  <si>
    <t>P0437</t>
  </si>
  <si>
    <t>P0448</t>
  </si>
  <si>
    <t>P0458</t>
  </si>
  <si>
    <t>P0467</t>
  </si>
  <si>
    <t>P0481</t>
  </si>
  <si>
    <t>P0482</t>
  </si>
  <si>
    <t>P0484</t>
  </si>
  <si>
    <t>P0506</t>
  </si>
  <si>
    <t>P0508</t>
  </si>
  <si>
    <t>P0509</t>
  </si>
  <si>
    <t>P0870</t>
  </si>
  <si>
    <t>P0873</t>
  </si>
  <si>
    <t>P0874</t>
  </si>
  <si>
    <t>P0875</t>
  </si>
  <si>
    <t>BTLEC OUEST</t>
  </si>
  <si>
    <t>P0878</t>
  </si>
  <si>
    <t>CRISTALCO</t>
  </si>
  <si>
    <t>P0881</t>
  </si>
  <si>
    <t>LABORATOIRE 3 CHENES</t>
  </si>
  <si>
    <t>P0897</t>
  </si>
  <si>
    <t>P0905</t>
  </si>
  <si>
    <t>SERFEL</t>
  </si>
  <si>
    <t>P0915</t>
  </si>
  <si>
    <t>P0923</t>
  </si>
  <si>
    <t>SOCAMIL</t>
  </si>
  <si>
    <t>P0926</t>
  </si>
  <si>
    <t>SCAPNOR (Leclerc)</t>
  </si>
  <si>
    <t>P0825</t>
  </si>
  <si>
    <t>P0828</t>
  </si>
  <si>
    <t>P0831</t>
  </si>
  <si>
    <t>P0832</t>
  </si>
  <si>
    <t>P0842</t>
  </si>
  <si>
    <t>P0853</t>
  </si>
  <si>
    <t>P0854</t>
  </si>
  <si>
    <t>P0855</t>
  </si>
  <si>
    <t>P0858</t>
  </si>
  <si>
    <t>P0866</t>
  </si>
  <si>
    <t>P0869</t>
  </si>
  <si>
    <t>P0522</t>
  </si>
  <si>
    <t>P0530</t>
  </si>
  <si>
    <t>P0537</t>
  </si>
  <si>
    <t>P0553</t>
  </si>
  <si>
    <t>P0554</t>
  </si>
  <si>
    <t>TDF CAP SUD</t>
  </si>
  <si>
    <t>P0568</t>
  </si>
  <si>
    <t>EDIT &amp; MOI</t>
  </si>
  <si>
    <t>P0569</t>
  </si>
  <si>
    <t>P0571</t>
  </si>
  <si>
    <t>CONSEIL GENERAL DE LA MAYENNE</t>
  </si>
  <si>
    <t>P0577</t>
  </si>
  <si>
    <t>P0583</t>
  </si>
  <si>
    <t>CAISSE DE RETRAITE DES NOTAIRES</t>
  </si>
  <si>
    <t>P0585</t>
  </si>
  <si>
    <t>P0588</t>
  </si>
  <si>
    <t>OPH DE LA MEUSE</t>
  </si>
  <si>
    <t>P0591</t>
  </si>
  <si>
    <t>ICF ATLANTIQUE SA D'HLM</t>
  </si>
  <si>
    <t>P0607</t>
  </si>
  <si>
    <t>P0608</t>
  </si>
  <si>
    <t>P0613</t>
  </si>
  <si>
    <t>P0614</t>
  </si>
  <si>
    <t>P0617</t>
  </si>
  <si>
    <t>P0627</t>
  </si>
  <si>
    <t>P0929</t>
  </si>
  <si>
    <t>HAPPY CUSTOMER</t>
  </si>
  <si>
    <t>P0937</t>
  </si>
  <si>
    <t>P0946</t>
  </si>
  <si>
    <t>ACCADIX INTERIM</t>
  </si>
  <si>
    <t>P0949</t>
  </si>
  <si>
    <t>P0953</t>
  </si>
  <si>
    <t>P0956</t>
  </si>
  <si>
    <t>P0958</t>
  </si>
  <si>
    <t>P0959</t>
  </si>
  <si>
    <t>P0961</t>
  </si>
  <si>
    <t>P0965</t>
  </si>
  <si>
    <t>P0973</t>
  </si>
  <si>
    <t>P0978</t>
  </si>
  <si>
    <t>P0980</t>
  </si>
  <si>
    <t>P0628</t>
  </si>
  <si>
    <t>P0634</t>
  </si>
  <si>
    <t>P0637</t>
  </si>
  <si>
    <t>SNETAA</t>
  </si>
  <si>
    <t>P0638</t>
  </si>
  <si>
    <t>P0643</t>
  </si>
  <si>
    <t>P0647</t>
  </si>
  <si>
    <t>P0652</t>
  </si>
  <si>
    <t>P0656</t>
  </si>
  <si>
    <t>P0662</t>
  </si>
  <si>
    <t>P0672</t>
  </si>
  <si>
    <t>P0676</t>
  </si>
  <si>
    <t>MEDIA COM NET</t>
  </si>
  <si>
    <t>P0680</t>
  </si>
  <si>
    <t>CAPGEMINI</t>
  </si>
  <si>
    <t>P0681</t>
  </si>
  <si>
    <t>P0685</t>
  </si>
  <si>
    <t>FIVAL</t>
  </si>
  <si>
    <t>P0872</t>
  </si>
  <si>
    <t>P0883</t>
  </si>
  <si>
    <t>P0888</t>
  </si>
  <si>
    <t>P0893</t>
  </si>
  <si>
    <t>P0898</t>
  </si>
  <si>
    <t>P0899</t>
  </si>
  <si>
    <t>P0900</t>
  </si>
  <si>
    <t>P0901</t>
  </si>
  <si>
    <t>P0902</t>
  </si>
  <si>
    <t>SCAPARTOIS</t>
  </si>
  <si>
    <t>P0903</t>
  </si>
  <si>
    <t>P0908</t>
  </si>
  <si>
    <t>P0697</t>
  </si>
  <si>
    <t>BNP PARIBAS POLE CACM</t>
  </si>
  <si>
    <t>P0707</t>
  </si>
  <si>
    <t>L &amp; D COMMUNICATION</t>
  </si>
  <si>
    <t>P0719</t>
  </si>
  <si>
    <t>ELOGIE-SIEMP</t>
  </si>
  <si>
    <t>P0736</t>
  </si>
  <si>
    <t>P0740</t>
  </si>
  <si>
    <t>EBEN</t>
  </si>
  <si>
    <t>P0741</t>
  </si>
  <si>
    <t>SATISFACTORY</t>
  </si>
  <si>
    <t>P0743</t>
  </si>
  <si>
    <t>BNP PARIBAS LEASE GROUP</t>
  </si>
  <si>
    <t>P0749</t>
  </si>
  <si>
    <t>P0759</t>
  </si>
  <si>
    <t>P0910</t>
  </si>
  <si>
    <t>P0912</t>
  </si>
  <si>
    <t>LOGIS CEVENOLS</t>
  </si>
  <si>
    <t>P0927</t>
  </si>
  <si>
    <t>P0936</t>
  </si>
  <si>
    <t>P0941</t>
  </si>
  <si>
    <t>P0948</t>
  </si>
  <si>
    <t>EGPE</t>
  </si>
  <si>
    <t>P0957</t>
  </si>
  <si>
    <t>P0960</t>
  </si>
  <si>
    <t>P0962</t>
  </si>
  <si>
    <t>P0964</t>
  </si>
  <si>
    <t>P0976</t>
  </si>
  <si>
    <t>P0985</t>
  </si>
  <si>
    <t>P1002</t>
  </si>
  <si>
    <t>P1007</t>
  </si>
  <si>
    <t>P1008</t>
  </si>
  <si>
    <t>REXIMMO PATRIMOINE 2</t>
  </si>
  <si>
    <t>P1013</t>
  </si>
  <si>
    <t>P1017</t>
  </si>
  <si>
    <t>P1018</t>
  </si>
  <si>
    <t>P1022</t>
  </si>
  <si>
    <t>SECURITAS FRANCE</t>
  </si>
  <si>
    <t>P1033</t>
  </si>
  <si>
    <t>GROUPE PSYCHOLOGIES</t>
  </si>
  <si>
    <t>P1038</t>
  </si>
  <si>
    <t>P0760</t>
  </si>
  <si>
    <t>CALL MEDI CALL</t>
  </si>
  <si>
    <t>P0761</t>
  </si>
  <si>
    <t>HABITAT &amp; TERRITOIRES CONSEIL</t>
  </si>
  <si>
    <t>P0762</t>
  </si>
  <si>
    <t>ALMA CONSULTANT-</t>
  </si>
  <si>
    <t>dorine@almaconsultant.com</t>
  </si>
  <si>
    <t>P0774</t>
  </si>
  <si>
    <t>P0775</t>
  </si>
  <si>
    <t>P0776</t>
  </si>
  <si>
    <t>P0780</t>
  </si>
  <si>
    <t>VENTE CIBLEE SOLUTIONS</t>
  </si>
  <si>
    <t>P0783</t>
  </si>
  <si>
    <t>APGEB</t>
  </si>
  <si>
    <t>P0784</t>
  </si>
  <si>
    <t>ARKEON FINANCE</t>
  </si>
  <si>
    <t>P0791</t>
  </si>
  <si>
    <t>P0793</t>
  </si>
  <si>
    <t>P0799</t>
  </si>
  <si>
    <t>SIEMENS SAS.</t>
  </si>
  <si>
    <t>P1051</t>
  </si>
  <si>
    <t>AM TRUST /BIOMNIS</t>
  </si>
  <si>
    <t>P1055</t>
  </si>
  <si>
    <t>P1056</t>
  </si>
  <si>
    <t>CLIMCO</t>
  </si>
  <si>
    <t>P1065</t>
  </si>
  <si>
    <t>P1082</t>
  </si>
  <si>
    <t>P1092</t>
  </si>
  <si>
    <t>PERCHE PAPIERS</t>
  </si>
  <si>
    <t>P1097</t>
  </si>
  <si>
    <t>P1098</t>
  </si>
  <si>
    <t>P1106</t>
  </si>
  <si>
    <t>P1110</t>
  </si>
  <si>
    <t>LE LOGEMENT DUNOIS</t>
  </si>
  <si>
    <t>P0982</t>
  </si>
  <si>
    <t>P0993</t>
  </si>
  <si>
    <t>P0996</t>
  </si>
  <si>
    <t>P0998</t>
  </si>
  <si>
    <t>P1000</t>
  </si>
  <si>
    <t>P1001</t>
  </si>
  <si>
    <t>P1003</t>
  </si>
  <si>
    <t>P1004</t>
  </si>
  <si>
    <t>P1006</t>
  </si>
  <si>
    <t>VALLOUREC SA C/O SSC EUROPE</t>
  </si>
  <si>
    <t>P1010</t>
  </si>
  <si>
    <t>P1012</t>
  </si>
  <si>
    <t>P1014</t>
  </si>
  <si>
    <t>P1019</t>
  </si>
  <si>
    <t>P1020</t>
  </si>
  <si>
    <t>CHESNEAU FISCHEL</t>
  </si>
  <si>
    <t>P0802</t>
  </si>
  <si>
    <t>CA CONSUMER FINANCE</t>
  </si>
  <si>
    <t>CHARLES ET ALICE SAS</t>
  </si>
  <si>
    <t>P0820</t>
  </si>
  <si>
    <t>P0827</t>
  </si>
  <si>
    <t>P0830</t>
  </si>
  <si>
    <t>P0836</t>
  </si>
  <si>
    <t>P0849</t>
  </si>
  <si>
    <t>P0857</t>
  </si>
  <si>
    <t>P0862</t>
  </si>
  <si>
    <t>GDF-SUEZ</t>
  </si>
  <si>
    <t>DHT UNOAERRE</t>
  </si>
  <si>
    <t>P0887</t>
  </si>
  <si>
    <t>P1111</t>
  </si>
  <si>
    <t>P1122</t>
  </si>
  <si>
    <t>FEDERATION DES ACEF VAL DE FRANCE</t>
  </si>
  <si>
    <t>P1127</t>
  </si>
  <si>
    <t>P1128</t>
  </si>
  <si>
    <t>P1156</t>
  </si>
  <si>
    <t>P1186</t>
  </si>
  <si>
    <t>P1190</t>
  </si>
  <si>
    <t>P1191</t>
  </si>
  <si>
    <t>P1021</t>
  </si>
  <si>
    <t>P1023</t>
  </si>
  <si>
    <t>P1026</t>
  </si>
  <si>
    <t>P1027</t>
  </si>
  <si>
    <t>P1028</t>
  </si>
  <si>
    <t>P1032</t>
  </si>
  <si>
    <t>KEOLIS SA-</t>
  </si>
  <si>
    <t>factures@fournisseurs-keolis.com</t>
  </si>
  <si>
    <t>P1080</t>
  </si>
  <si>
    <t>P1081</t>
  </si>
  <si>
    <t>P1083</t>
  </si>
  <si>
    <t>P1084</t>
  </si>
  <si>
    <t>P1086</t>
  </si>
  <si>
    <t>AGORA DISTRIBUTION</t>
  </si>
  <si>
    <t>P1088</t>
  </si>
  <si>
    <t>OPH SEINE OUEST HABITAT</t>
  </si>
  <si>
    <t>P1194</t>
  </si>
  <si>
    <t>P1200</t>
  </si>
  <si>
    <t>P1203</t>
  </si>
  <si>
    <t>P1204</t>
  </si>
  <si>
    <t>P1209</t>
  </si>
  <si>
    <t>P1220</t>
  </si>
  <si>
    <t>ADERHIS</t>
  </si>
  <si>
    <t>P1224</t>
  </si>
  <si>
    <t>P1228</t>
  </si>
  <si>
    <t>MD-KDO</t>
  </si>
  <si>
    <t>P1233</t>
  </si>
  <si>
    <t>BIOMNIS - F</t>
  </si>
  <si>
    <t>P1242</t>
  </si>
  <si>
    <t>INTERALU</t>
  </si>
  <si>
    <t>P1090</t>
  </si>
  <si>
    <t>MANIACOM SOLUTIONS</t>
  </si>
  <si>
    <t>P1091</t>
  </si>
  <si>
    <t>OPH AUBERVILLIERS</t>
  </si>
  <si>
    <t>P1093</t>
  </si>
  <si>
    <t>VOSGELIS</t>
  </si>
  <si>
    <t>P1094</t>
  </si>
  <si>
    <t>P1096</t>
  </si>
  <si>
    <t>P1099</t>
  </si>
  <si>
    <t>P1100</t>
  </si>
  <si>
    <t>P1107</t>
  </si>
  <si>
    <t>P1109</t>
  </si>
  <si>
    <t>OODRIVE</t>
  </si>
  <si>
    <t>P1130</t>
  </si>
  <si>
    <t>SIAE</t>
  </si>
  <si>
    <t>P0891</t>
  </si>
  <si>
    <t>MAREYEURS DU SUD EST</t>
  </si>
  <si>
    <t>P0906</t>
  </si>
  <si>
    <t>P0916</t>
  </si>
  <si>
    <t>ALTER GAZ</t>
  </si>
  <si>
    <t>P0917</t>
  </si>
  <si>
    <t>P0924</t>
  </si>
  <si>
    <t>SCADIF</t>
  </si>
  <si>
    <t>P0925</t>
  </si>
  <si>
    <t>P0931</t>
  </si>
  <si>
    <t>P0932</t>
  </si>
  <si>
    <t>P0933</t>
  </si>
  <si>
    <t>P0938</t>
  </si>
  <si>
    <t>P0939</t>
  </si>
  <si>
    <t>P0945</t>
  </si>
  <si>
    <t>P0954</t>
  </si>
  <si>
    <t>P0955</t>
  </si>
  <si>
    <t xml:space="preserve">METOS </t>
  </si>
  <si>
    <t>P1140</t>
  </si>
  <si>
    <t>P1147</t>
  </si>
  <si>
    <t>P1148</t>
  </si>
  <si>
    <t>P1150</t>
  </si>
  <si>
    <t>P1151</t>
  </si>
  <si>
    <t>P1157</t>
  </si>
  <si>
    <t>P1159</t>
  </si>
  <si>
    <t>P1161</t>
  </si>
  <si>
    <t>P1167</t>
  </si>
  <si>
    <t>P1250</t>
  </si>
  <si>
    <t>CARPV</t>
  </si>
  <si>
    <t>P1257</t>
  </si>
  <si>
    <t xml:space="preserve">CPE </t>
  </si>
  <si>
    <t>P1258</t>
  </si>
  <si>
    <t>SCHIEVER</t>
  </si>
  <si>
    <t>P1260</t>
  </si>
  <si>
    <t>P1267</t>
  </si>
  <si>
    <t>EG FRANCE</t>
  </si>
  <si>
    <t>P7005</t>
  </si>
  <si>
    <t>P7011</t>
  </si>
  <si>
    <t>P7016</t>
  </si>
  <si>
    <t>P7025</t>
  </si>
  <si>
    <t>P7026</t>
  </si>
  <si>
    <t>CERTISUD*</t>
  </si>
  <si>
    <t>P7030</t>
  </si>
  <si>
    <t>P0966</t>
  </si>
  <si>
    <t>TWENTY CENTURY FOX</t>
  </si>
  <si>
    <t>P0967</t>
  </si>
  <si>
    <t>P0970</t>
  </si>
  <si>
    <t>P0972</t>
  </si>
  <si>
    <t>GNLF</t>
  </si>
  <si>
    <t>P0974</t>
  </si>
  <si>
    <t>P0979</t>
  </si>
  <si>
    <t>P0992</t>
  </si>
  <si>
    <t>CABESTAN</t>
  </si>
  <si>
    <t>P0999</t>
  </si>
  <si>
    <t>P1011</t>
  </si>
  <si>
    <t>P1029</t>
  </si>
  <si>
    <t>P1188</t>
  </si>
  <si>
    <t>P1189</t>
  </si>
  <si>
    <t>P1195</t>
  </si>
  <si>
    <t>P1202</t>
  </si>
  <si>
    <t>P1205</t>
  </si>
  <si>
    <t>CNTP-DOCAPOST BPO</t>
  </si>
  <si>
    <t>P1222</t>
  </si>
  <si>
    <t>SECOURS ISLAMIQUE FRANCE</t>
  </si>
  <si>
    <t>P1225</t>
  </si>
  <si>
    <t>P1229</t>
  </si>
  <si>
    <t>CM CIC ASSET MANAGEMENT</t>
  </si>
  <si>
    <t>P1232</t>
  </si>
  <si>
    <t>P1235</t>
  </si>
  <si>
    <t>P1239</t>
  </si>
  <si>
    <t>P1243</t>
  </si>
  <si>
    <t>P1030</t>
  </si>
  <si>
    <t>P1031</t>
  </si>
  <si>
    <t>P1035</t>
  </si>
  <si>
    <t>P1036</t>
  </si>
  <si>
    <t>GEO - PLC</t>
  </si>
  <si>
    <t>P1043</t>
  </si>
  <si>
    <t>P1047</t>
  </si>
  <si>
    <t>GIE GROUPE SNI</t>
  </si>
  <si>
    <t>P1048</t>
  </si>
  <si>
    <t>P1057</t>
  </si>
  <si>
    <t>P1058</t>
  </si>
  <si>
    <t>2M EDITIONS</t>
  </si>
  <si>
    <t>P1062</t>
  </si>
  <si>
    <t>SG PIERRE PATRIMOINE 2</t>
  </si>
  <si>
    <t>P1067</t>
  </si>
  <si>
    <t>P1072</t>
  </si>
  <si>
    <t>UNICEF FRANCE</t>
  </si>
  <si>
    <t>P1085</t>
  </si>
  <si>
    <t>P1089</t>
  </si>
  <si>
    <t>AMGCIL</t>
  </si>
  <si>
    <t>P1246</t>
  </si>
  <si>
    <t>TATI</t>
  </si>
  <si>
    <t>P1247</t>
  </si>
  <si>
    <t>P1248</t>
  </si>
  <si>
    <t>PAJOT MONEY SAS</t>
  </si>
  <si>
    <t>jmoney@pajotmoney.com</t>
  </si>
  <si>
    <t>P1259</t>
  </si>
  <si>
    <t>PRIVILEGE SECURITE STE</t>
  </si>
  <si>
    <t>P1262</t>
  </si>
  <si>
    <t>P1263</t>
  </si>
  <si>
    <t>P1264</t>
  </si>
  <si>
    <t>P7037</t>
  </si>
  <si>
    <t>ORPI IMMOBILIER SAINT ROCH</t>
  </si>
  <si>
    <t>P7045</t>
  </si>
  <si>
    <t>ARGUI IMMOBILIER - CENTURY 21</t>
  </si>
  <si>
    <t>P7087</t>
  </si>
  <si>
    <t>P1095</t>
  </si>
  <si>
    <t>HR GSYS-</t>
  </si>
  <si>
    <t>daf@hr-path.com</t>
  </si>
  <si>
    <t>P1104</t>
  </si>
  <si>
    <t>P1108</t>
  </si>
  <si>
    <t>CLICHY HABITAT</t>
  </si>
  <si>
    <t>P1112</t>
  </si>
  <si>
    <t>P1120</t>
  </si>
  <si>
    <t>P1125</t>
  </si>
  <si>
    <t>P1141</t>
  </si>
  <si>
    <t>P1143</t>
  </si>
  <si>
    <t>P1153</t>
  </si>
  <si>
    <t>P1154</t>
  </si>
  <si>
    <t>OODRIVE SA</t>
  </si>
  <si>
    <t>P7090</t>
  </si>
  <si>
    <t>P7093</t>
  </si>
  <si>
    <t>P7096</t>
  </si>
  <si>
    <t>P7100</t>
  </si>
  <si>
    <t>DSO GROUP-</t>
  </si>
  <si>
    <t>P9999</t>
  </si>
  <si>
    <t>catherine.robe@groupe-cortex.com</t>
  </si>
  <si>
    <t>P1163</t>
  </si>
  <si>
    <t>MUSEE NATIONAL PICASSO</t>
  </si>
  <si>
    <t>P1168</t>
  </si>
  <si>
    <t>OFFICE PUBLIC DE L'HABITAT 93</t>
  </si>
  <si>
    <t>P1180</t>
  </si>
  <si>
    <t>P1183</t>
  </si>
  <si>
    <t>POLE EMPLOI DR HAUTS DE FRANCE/</t>
  </si>
  <si>
    <t>P1184</t>
  </si>
  <si>
    <t>P1201</t>
  </si>
  <si>
    <t>P1206</t>
  </si>
  <si>
    <t>GIE SI2M - GROUPE MALAKOFF MEDERIC</t>
  </si>
  <si>
    <t>P1212</t>
  </si>
  <si>
    <t>P1217</t>
  </si>
  <si>
    <t>P1218</t>
  </si>
  <si>
    <t>P1221</t>
  </si>
  <si>
    <t>WEBHELP COMPIEGNE</t>
  </si>
  <si>
    <t>P1226</t>
  </si>
  <si>
    <t>EFIMMO 1</t>
  </si>
  <si>
    <t>P1231</t>
  </si>
  <si>
    <t>P1244</t>
  </si>
  <si>
    <t>P1251</t>
  </si>
  <si>
    <t>HAUTS DE BIEVRE HABITAT</t>
  </si>
  <si>
    <t>P1255</t>
  </si>
  <si>
    <t>P1256</t>
  </si>
  <si>
    <t>GEXEL RECOUVREMENT</t>
  </si>
  <si>
    <t>P1261</t>
  </si>
  <si>
    <t>P1265</t>
  </si>
  <si>
    <t>P1266</t>
  </si>
  <si>
    <t>P5066</t>
  </si>
  <si>
    <t>P7002</t>
  </si>
  <si>
    <t>COLOS CONSULTING-</t>
  </si>
  <si>
    <t>mael.wine@colos-consulting.fr</t>
  </si>
  <si>
    <t>P7007</t>
  </si>
  <si>
    <t>P7013</t>
  </si>
  <si>
    <t>P7014</t>
  </si>
  <si>
    <t>BOURRASSE SA*</t>
  </si>
  <si>
    <t>P7018</t>
  </si>
  <si>
    <t>P7027</t>
  </si>
  <si>
    <t>P7028</t>
  </si>
  <si>
    <t>P7033</t>
  </si>
  <si>
    <t>P7058</t>
  </si>
  <si>
    <t>INTERALU*</t>
  </si>
  <si>
    <t>P7055</t>
  </si>
  <si>
    <t>P7069</t>
  </si>
  <si>
    <t>P7074</t>
  </si>
  <si>
    <t>MINISTERE LOGEMENT-HABITAT DURABLE/</t>
  </si>
  <si>
    <t>P7106</t>
  </si>
  <si>
    <t>AGENCE CINQ CANTONS - ORPI</t>
  </si>
  <si>
    <t>P7067</t>
  </si>
  <si>
    <t>P7083</t>
  </si>
  <si>
    <t>CHARLES FARAUD SAS</t>
  </si>
  <si>
    <t>P7095</t>
  </si>
  <si>
    <t>COMPACT SARL*</t>
  </si>
  <si>
    <t>P7103</t>
  </si>
  <si>
    <t>CREDIT MUNICIPAL D'AVIGNON</t>
  </si>
  <si>
    <t>CIC MIDDLE OFFICE ASSEMBLEES</t>
  </si>
  <si>
    <t>SAS ALTAVIA PARIS</t>
  </si>
  <si>
    <t>A 3 M</t>
  </si>
  <si>
    <t>ORT FRANCE</t>
  </si>
  <si>
    <t>EURONEXT PARIS SA</t>
  </si>
  <si>
    <t>AROP</t>
  </si>
  <si>
    <t>TELECOM ITALIA</t>
  </si>
  <si>
    <t>HABITAT DROUAIS</t>
  </si>
  <si>
    <t>AUBE IMMOBILIER</t>
  </si>
  <si>
    <t>SIABA</t>
  </si>
  <si>
    <t>SOGEMAC HABITAT</t>
  </si>
  <si>
    <t>GROUPAMA</t>
  </si>
  <si>
    <t>AUBERT AND CO</t>
  </si>
  <si>
    <t>LABORATOIRES INNOTHERA</t>
  </si>
  <si>
    <t>CINEAQUA</t>
  </si>
  <si>
    <t>LANVIN</t>
  </si>
  <si>
    <t>NOREADE</t>
  </si>
  <si>
    <t>LES CAVES DU ROY</t>
  </si>
  <si>
    <t>COLISCONSULT</t>
  </si>
  <si>
    <t>ICF SUD EST MEDITERRANEE SA D'HLM</t>
  </si>
  <si>
    <t>INTECH SA</t>
  </si>
  <si>
    <t>INNOVA COURRIER</t>
  </si>
  <si>
    <t>EFS</t>
  </si>
  <si>
    <t>DMA EVERBRAND</t>
  </si>
  <si>
    <t>AXA EPARGNE ENTREPRISE</t>
  </si>
  <si>
    <t>HIA VAL DE GRACE</t>
  </si>
  <si>
    <t>TOULON HABITAT MEDITERRANEE</t>
  </si>
  <si>
    <t>BP ATLANTIQUE</t>
  </si>
  <si>
    <t>BP COTE D'AZUR</t>
  </si>
  <si>
    <t>OGC COMMUNICATION</t>
  </si>
  <si>
    <t>MILA</t>
  </si>
  <si>
    <t>FURNOTEL</t>
  </si>
  <si>
    <t>OPAC AMIENS PICARDIE</t>
  </si>
  <si>
    <t>ANCV</t>
  </si>
  <si>
    <t>MICRAUTO</t>
  </si>
  <si>
    <t>REXIMMO PATRIMOINE</t>
  </si>
  <si>
    <t>CONFORAMA FRANCE</t>
  </si>
  <si>
    <t>FROMAPAC</t>
  </si>
  <si>
    <t>SAINT LOUIS SUCRE</t>
  </si>
  <si>
    <t>MAIA</t>
  </si>
  <si>
    <t>ING DIRECT</t>
  </si>
  <si>
    <t>POLE EMPLOI CENTRE</t>
  </si>
  <si>
    <t>POLE EMPLOI CHAMPAGNE ARDENNE/</t>
  </si>
  <si>
    <t>HOME DECORATION</t>
  </si>
  <si>
    <t>LA RUE L'AGENCE</t>
  </si>
  <si>
    <t>ACEF</t>
  </si>
  <si>
    <t>SOCAMED</t>
  </si>
  <si>
    <t>SG PIERRE PATRIMOINE</t>
  </si>
  <si>
    <t>GENEPIERRE</t>
  </si>
  <si>
    <t>ZZZANTONY HABITAT</t>
  </si>
  <si>
    <t>MUTUALITE FRANCAISE ILE DE FRANCE</t>
  </si>
  <si>
    <t>PROXILOGIS-LOGIDEV</t>
  </si>
  <si>
    <t>AMUNDI ASSET MANAGEMENT.</t>
  </si>
  <si>
    <t>OPITEC</t>
  </si>
  <si>
    <t>ACTION LOGEMENT</t>
  </si>
  <si>
    <t>CABINET VALOTAIRE</t>
  </si>
  <si>
    <t>SYSGO*</t>
  </si>
  <si>
    <t>UNIPER FRANCE ENERGY SOLUTIONS.</t>
  </si>
  <si>
    <t>SVI SUD - SOCIETE VITRAGE ISOLANT*</t>
  </si>
  <si>
    <t>FIDELIS IMMOBILIER.</t>
  </si>
  <si>
    <t>SODAC</t>
  </si>
  <si>
    <t>TILHET MATERIAUX*-</t>
  </si>
  <si>
    <t>valerie@tilhet-materiaux.fr</t>
  </si>
  <si>
    <t>GROUPE CAP</t>
  </si>
  <si>
    <t>AGEXIA</t>
  </si>
  <si>
    <t>MELEINE-</t>
  </si>
  <si>
    <t>karim.benkassem@meleine.fr</t>
  </si>
  <si>
    <t>P0002</t>
  </si>
  <si>
    <t>P0024</t>
  </si>
  <si>
    <t>P0029</t>
  </si>
  <si>
    <t>P0061</t>
  </si>
  <si>
    <t>P0063</t>
  </si>
  <si>
    <t>ZZZSODEXO ENTREPRISES.</t>
  </si>
  <si>
    <t>P0076</t>
  </si>
  <si>
    <t>P0095</t>
  </si>
  <si>
    <t>P0111</t>
  </si>
  <si>
    <t>P0140</t>
  </si>
  <si>
    <t>MEDIA PRESSE</t>
  </si>
  <si>
    <t>P0154</t>
  </si>
  <si>
    <t>P0168</t>
  </si>
  <si>
    <t>P0171</t>
  </si>
  <si>
    <t>P0185</t>
  </si>
  <si>
    <t>P0190</t>
  </si>
  <si>
    <t>P0199</t>
  </si>
  <si>
    <t>P0207</t>
  </si>
  <si>
    <t>P0212</t>
  </si>
  <si>
    <t>P0214</t>
  </si>
  <si>
    <t>P0220</t>
  </si>
  <si>
    <t>BRIDGE INTERNAT-NEW P1211</t>
  </si>
  <si>
    <t>P0249</t>
  </si>
  <si>
    <t>P0255</t>
  </si>
  <si>
    <t>P0293</t>
  </si>
  <si>
    <t>P0299</t>
  </si>
  <si>
    <t>P0313</t>
  </si>
  <si>
    <t>P0320</t>
  </si>
  <si>
    <t>P0348</t>
  </si>
  <si>
    <t>VIESSMANN FRANCE SAS</t>
  </si>
  <si>
    <t>P0349</t>
  </si>
  <si>
    <t>P0400</t>
  </si>
  <si>
    <t>P0409</t>
  </si>
  <si>
    <t>P0414</t>
  </si>
  <si>
    <t>P0423</t>
  </si>
  <si>
    <t>P0430</t>
  </si>
  <si>
    <t>P0431</t>
  </si>
  <si>
    <t>P0432</t>
  </si>
  <si>
    <t>P0436</t>
  </si>
  <si>
    <t>P0446</t>
  </si>
  <si>
    <t>P0449</t>
  </si>
  <si>
    <t>P0453</t>
  </si>
  <si>
    <t>P0459</t>
  </si>
  <si>
    <t>LE MANS HABITAT</t>
  </si>
  <si>
    <t>P0460</t>
  </si>
  <si>
    <t>P0472</t>
  </si>
  <si>
    <t>P0478</t>
  </si>
  <si>
    <t>P0487</t>
  </si>
  <si>
    <t>P0516</t>
  </si>
  <si>
    <t>P0520</t>
  </si>
  <si>
    <t>P0523</t>
  </si>
  <si>
    <t>P0551</t>
  </si>
  <si>
    <t>JACAZAAL</t>
  </si>
  <si>
    <t>P0552</t>
  </si>
  <si>
    <t>P0567</t>
  </si>
  <si>
    <t>P0574</t>
  </si>
  <si>
    <t>P0576</t>
  </si>
  <si>
    <t>P0581</t>
  </si>
  <si>
    <t>P0582</t>
  </si>
  <si>
    <t>P0590</t>
  </si>
  <si>
    <t>P0594</t>
  </si>
  <si>
    <t>P0595</t>
  </si>
  <si>
    <t>P0596</t>
  </si>
  <si>
    <t>P0606</t>
  </si>
  <si>
    <t>P0612</t>
  </si>
  <si>
    <t>P0618</t>
  </si>
  <si>
    <t>P0629</t>
  </si>
  <si>
    <t>P0639</t>
  </si>
  <si>
    <t>P0642</t>
  </si>
  <si>
    <t>P0648</t>
  </si>
  <si>
    <t>P0653</t>
  </si>
  <si>
    <t>P0654</t>
  </si>
  <si>
    <t>P0660</t>
  </si>
  <si>
    <t>P0661</t>
  </si>
  <si>
    <t>P0663</t>
  </si>
  <si>
    <t>P0664</t>
  </si>
  <si>
    <t>P0667</t>
  </si>
  <si>
    <t>P0668</t>
  </si>
  <si>
    <t>P0670</t>
  </si>
  <si>
    <t>P0673</t>
  </si>
  <si>
    <t>P0674</t>
  </si>
  <si>
    <t>P0677</t>
  </si>
  <si>
    <t>P0692</t>
  </si>
  <si>
    <t>P0696</t>
  </si>
  <si>
    <t>P0698</t>
  </si>
  <si>
    <t>BNP PARIBAS CASH MANAGEMENT</t>
  </si>
  <si>
    <t>P0708</t>
  </si>
  <si>
    <t>P0713</t>
  </si>
  <si>
    <t>POLE EMPLOI - SIEGE/</t>
  </si>
  <si>
    <t>P0730</t>
  </si>
  <si>
    <t>P0731</t>
  </si>
  <si>
    <t>P0732</t>
  </si>
  <si>
    <t>P0737</t>
  </si>
  <si>
    <t>P0744</t>
  </si>
  <si>
    <t>P0753</t>
  </si>
  <si>
    <t>P0770</t>
  </si>
  <si>
    <t>P0771</t>
  </si>
  <si>
    <t>P0772</t>
  </si>
  <si>
    <t>P0781</t>
  </si>
  <si>
    <t>P0787</t>
  </si>
  <si>
    <t>P0794</t>
  </si>
  <si>
    <t>P0803</t>
  </si>
  <si>
    <t>P0804</t>
  </si>
  <si>
    <t>P0814</t>
  </si>
  <si>
    <t>P0826</t>
  </si>
  <si>
    <t>P0837</t>
  </si>
  <si>
    <t>P0847</t>
  </si>
  <si>
    <t>P0850</t>
  </si>
  <si>
    <t>P0856</t>
  </si>
  <si>
    <t>P0860</t>
  </si>
  <si>
    <t>P0864</t>
  </si>
  <si>
    <t>P0868</t>
  </si>
  <si>
    <t>P0877</t>
  </si>
  <si>
    <t>P0880</t>
  </si>
  <si>
    <t>P0886</t>
  </si>
  <si>
    <t>P0894</t>
  </si>
  <si>
    <t>P0907</t>
  </si>
  <si>
    <t>P0913</t>
  </si>
  <si>
    <t>P0918</t>
  </si>
  <si>
    <t>P0922</t>
  </si>
  <si>
    <t>P0934</t>
  </si>
  <si>
    <t>P0940</t>
  </si>
  <si>
    <t>P0947</t>
  </si>
  <si>
    <t>P0950</t>
  </si>
  <si>
    <t>P0951</t>
  </si>
  <si>
    <t>P0952</t>
  </si>
  <si>
    <t>P0963</t>
  </si>
  <si>
    <t>P0968</t>
  </si>
  <si>
    <t>P0975</t>
  </si>
  <si>
    <t>P0983</t>
  </si>
  <si>
    <t>P0986</t>
  </si>
  <si>
    <t>P0988</t>
  </si>
  <si>
    <t>P0989</t>
  </si>
  <si>
    <t>P0990</t>
  </si>
  <si>
    <t>P0991</t>
  </si>
  <si>
    <t>P0995</t>
  </si>
  <si>
    <t>P1025</t>
  </si>
  <si>
    <t>P1044</t>
  </si>
  <si>
    <t>P1049</t>
  </si>
  <si>
    <t>P1050</t>
  </si>
  <si>
    <t>P1052</t>
  </si>
  <si>
    <t>P1053</t>
  </si>
  <si>
    <t>AM TRUST / PACK-</t>
  </si>
  <si>
    <t>P1054</t>
  </si>
  <si>
    <t>P1059</t>
  </si>
  <si>
    <t>P1060</t>
  </si>
  <si>
    <t>UNICREDIT Bank AG</t>
  </si>
  <si>
    <t>P1061</t>
  </si>
  <si>
    <t>P1063</t>
  </si>
  <si>
    <t>P1064</t>
  </si>
  <si>
    <t>P1066</t>
  </si>
  <si>
    <t>P1070</t>
  </si>
  <si>
    <t>P1071</t>
  </si>
  <si>
    <t>P1073</t>
  </si>
  <si>
    <t>P1076</t>
  </si>
  <si>
    <t>P1078</t>
  </si>
  <si>
    <t>P1102</t>
  </si>
  <si>
    <t>P1105</t>
  </si>
  <si>
    <t>P1113</t>
  </si>
  <si>
    <t>P1119</t>
  </si>
  <si>
    <t>P1121</t>
  </si>
  <si>
    <t>P1152</t>
  </si>
  <si>
    <t>BNP PARIBAS SA</t>
  </si>
  <si>
    <t>P1162</t>
  </si>
  <si>
    <t>P1176</t>
  </si>
  <si>
    <t>P1178</t>
  </si>
  <si>
    <t>P1179</t>
  </si>
  <si>
    <t>P1185</t>
  </si>
  <si>
    <t>P1193</t>
  </si>
  <si>
    <t>P1196</t>
  </si>
  <si>
    <t>P1197</t>
  </si>
  <si>
    <t>P1198</t>
  </si>
  <si>
    <t>P1207</t>
  </si>
  <si>
    <t>P1211</t>
  </si>
  <si>
    <t>P1213</t>
  </si>
  <si>
    <t>P1214</t>
  </si>
  <si>
    <t>P1227</t>
  </si>
  <si>
    <t>P1237</t>
  </si>
  <si>
    <t>P1245</t>
  </si>
  <si>
    <t>P7001</t>
  </si>
  <si>
    <t>P7004</t>
  </si>
  <si>
    <t>P7006</t>
  </si>
  <si>
    <t>P7012</t>
  </si>
  <si>
    <t>P7019</t>
  </si>
  <si>
    <t>P7020</t>
  </si>
  <si>
    <t>P7024</t>
  </si>
  <si>
    <t>P7029</t>
  </si>
  <si>
    <t>P7032</t>
  </si>
  <si>
    <t>P7047</t>
  </si>
  <si>
    <t>P7048</t>
  </si>
  <si>
    <t>P7050</t>
  </si>
  <si>
    <t>P7051</t>
  </si>
  <si>
    <t>P7054</t>
  </si>
  <si>
    <t>P7056</t>
  </si>
  <si>
    <t>P7061</t>
  </si>
  <si>
    <t>P7063</t>
  </si>
  <si>
    <t>P7064</t>
  </si>
  <si>
    <t xml:space="preserve">MIPY COMPUTER SARL </t>
  </si>
  <si>
    <t>P7066</t>
  </si>
  <si>
    <t>P7068</t>
  </si>
  <si>
    <t>P7070</t>
  </si>
  <si>
    <t>P7071</t>
  </si>
  <si>
    <t>P7076</t>
  </si>
  <si>
    <t>P7077</t>
  </si>
  <si>
    <t>P7078</t>
  </si>
  <si>
    <t>P7085</t>
  </si>
  <si>
    <t>P7089</t>
  </si>
  <si>
    <t>P7105</t>
  </si>
  <si>
    <t>P904</t>
  </si>
  <si>
    <t>ERREUR-</t>
  </si>
  <si>
    <t>adelaide.pereira@groupe-cortex.com</t>
  </si>
  <si>
    <t>SSDH</t>
  </si>
  <si>
    <t>GIFI SAS-</t>
  </si>
  <si>
    <t>nordine.bouhaidous@gifi.fr</t>
  </si>
  <si>
    <t>GIFI MAG-</t>
  </si>
  <si>
    <t>GROUPE PHILIPPE GINESTET-</t>
  </si>
  <si>
    <t>GW CONCEPT-</t>
  </si>
  <si>
    <t>GIFI DIFFUSION-</t>
  </si>
  <si>
    <t>garage1</t>
  </si>
  <si>
    <t>garage2</t>
  </si>
  <si>
    <t>garage3</t>
  </si>
  <si>
    <t>garage4</t>
  </si>
  <si>
    <t>garage5</t>
  </si>
  <si>
    <t>garage6</t>
  </si>
  <si>
    <t>garage7</t>
  </si>
  <si>
    <t>garage8</t>
  </si>
  <si>
    <t>garage9</t>
  </si>
  <si>
    <t>garage10</t>
  </si>
  <si>
    <t>garage11</t>
  </si>
  <si>
    <t>garage12</t>
  </si>
  <si>
    <t>garage13</t>
  </si>
  <si>
    <t>garage14</t>
  </si>
  <si>
    <t>garage15</t>
  </si>
  <si>
    <t>garage16</t>
  </si>
  <si>
    <t>garage17</t>
  </si>
  <si>
    <t>garage18</t>
  </si>
  <si>
    <t>garage19</t>
  </si>
  <si>
    <t>garage20</t>
  </si>
  <si>
    <t>garage21</t>
  </si>
  <si>
    <t>garage22</t>
  </si>
  <si>
    <t>garage23</t>
  </si>
  <si>
    <t>garage24</t>
  </si>
  <si>
    <t>garage25</t>
  </si>
  <si>
    <t>garage26</t>
  </si>
  <si>
    <t>garage27</t>
  </si>
  <si>
    <t>garage28</t>
  </si>
  <si>
    <t>garage29</t>
  </si>
  <si>
    <t>garage30</t>
  </si>
  <si>
    <t>garage31</t>
  </si>
  <si>
    <t>garage32</t>
  </si>
  <si>
    <t>garage33</t>
  </si>
  <si>
    <t>garage34</t>
  </si>
  <si>
    <t>garage35</t>
  </si>
  <si>
    <t>garage36</t>
  </si>
  <si>
    <t>garage37</t>
  </si>
  <si>
    <t>garage38</t>
  </si>
  <si>
    <t>garage39</t>
  </si>
  <si>
    <t>garage40</t>
  </si>
  <si>
    <t>garage41</t>
  </si>
  <si>
    <t>garage42</t>
  </si>
  <si>
    <t>garage43</t>
  </si>
  <si>
    <t>garage44</t>
  </si>
  <si>
    <t>garage45</t>
  </si>
  <si>
    <t>garage46</t>
  </si>
  <si>
    <t>garage47</t>
  </si>
  <si>
    <t>garage48</t>
  </si>
  <si>
    <t>garage49</t>
  </si>
  <si>
    <t>garage50</t>
  </si>
  <si>
    <t>garage51</t>
  </si>
  <si>
    <t>garage52</t>
  </si>
  <si>
    <t>garage53</t>
  </si>
  <si>
    <t>garage54</t>
  </si>
  <si>
    <t>garage55</t>
  </si>
  <si>
    <t>garage56</t>
  </si>
  <si>
    <t>garage57</t>
  </si>
  <si>
    <t>garage58</t>
  </si>
  <si>
    <t>garage59</t>
  </si>
  <si>
    <t>garage60</t>
  </si>
  <si>
    <t>garage61</t>
  </si>
  <si>
    <t>garage62</t>
  </si>
  <si>
    <t>garage63</t>
  </si>
  <si>
    <t>garage64</t>
  </si>
  <si>
    <t>garage65</t>
  </si>
  <si>
    <t>garage66</t>
  </si>
  <si>
    <t>garage67</t>
  </si>
  <si>
    <t>garage68</t>
  </si>
  <si>
    <t>garage69</t>
  </si>
  <si>
    <t>garage70</t>
  </si>
  <si>
    <t>garage71</t>
  </si>
  <si>
    <t>garage72</t>
  </si>
  <si>
    <t>garage73</t>
  </si>
  <si>
    <t>garage74</t>
  </si>
  <si>
    <t>garage75</t>
  </si>
  <si>
    <t>garage76</t>
  </si>
  <si>
    <t>garage77</t>
  </si>
  <si>
    <t>garage78</t>
  </si>
  <si>
    <t>garage79</t>
  </si>
  <si>
    <t>garage80</t>
  </si>
  <si>
    <t>garage81</t>
  </si>
  <si>
    <t>garage82</t>
  </si>
  <si>
    <t>garage83</t>
  </si>
  <si>
    <t>garage84</t>
  </si>
  <si>
    <t>garage85</t>
  </si>
  <si>
    <t>garage86</t>
  </si>
  <si>
    <t>garage87</t>
  </si>
  <si>
    <t>garage88</t>
  </si>
  <si>
    <t>garage89</t>
  </si>
  <si>
    <t>garage90</t>
  </si>
  <si>
    <t>garage91</t>
  </si>
  <si>
    <t>garage92</t>
  </si>
  <si>
    <t>garage93</t>
  </si>
  <si>
    <t>garage94</t>
  </si>
  <si>
    <t>garage95</t>
  </si>
  <si>
    <t>garage96</t>
  </si>
  <si>
    <t>garage97</t>
  </si>
  <si>
    <t>garage98</t>
  </si>
  <si>
    <t>garage99</t>
  </si>
  <si>
    <t>garage100</t>
  </si>
  <si>
    <t>garage101</t>
  </si>
  <si>
    <t>garage102</t>
  </si>
  <si>
    <t>garage103</t>
  </si>
  <si>
    <t>garage104</t>
  </si>
  <si>
    <t>garage105</t>
  </si>
  <si>
    <t>garage106</t>
  </si>
  <si>
    <t>garage107</t>
  </si>
  <si>
    <t>garage108</t>
  </si>
  <si>
    <t>garage109</t>
  </si>
  <si>
    <t>garage110</t>
  </si>
  <si>
    <t>garage111</t>
  </si>
  <si>
    <t>garage112</t>
  </si>
  <si>
    <t>garage113</t>
  </si>
  <si>
    <t>garage114</t>
  </si>
  <si>
    <t>garage115</t>
  </si>
  <si>
    <t>garage116</t>
  </si>
  <si>
    <t>garage117</t>
  </si>
  <si>
    <t>garage118</t>
  </si>
  <si>
    <t>garage119</t>
  </si>
  <si>
    <t>garage120</t>
  </si>
  <si>
    <t>garage121</t>
  </si>
  <si>
    <t>garage122</t>
  </si>
  <si>
    <t>garage123</t>
  </si>
  <si>
    <t>garage124</t>
  </si>
  <si>
    <t>garage125</t>
  </si>
  <si>
    <t>garage126</t>
  </si>
  <si>
    <t>garage127</t>
  </si>
  <si>
    <t>garage128</t>
  </si>
  <si>
    <t>garage129</t>
  </si>
  <si>
    <t>garage130</t>
  </si>
  <si>
    <t>garage131</t>
  </si>
  <si>
    <t>garage132</t>
  </si>
  <si>
    <t>garage133</t>
  </si>
  <si>
    <t>garage134</t>
  </si>
  <si>
    <t>garage135</t>
  </si>
  <si>
    <t>garage136</t>
  </si>
  <si>
    <t>garage137</t>
  </si>
  <si>
    <t>garage138</t>
  </si>
  <si>
    <t>garage139</t>
  </si>
  <si>
    <t>garage140</t>
  </si>
  <si>
    <t>garage141</t>
  </si>
  <si>
    <t>garage142</t>
  </si>
  <si>
    <t>garage143</t>
  </si>
  <si>
    <t>garage144</t>
  </si>
  <si>
    <t>garage145</t>
  </si>
  <si>
    <t>garage146</t>
  </si>
  <si>
    <t>garage147</t>
  </si>
  <si>
    <t>garage148</t>
  </si>
  <si>
    <t>garage149</t>
  </si>
  <si>
    <t>garage150</t>
  </si>
  <si>
    <t>garage151</t>
  </si>
  <si>
    <t>garage152</t>
  </si>
  <si>
    <t>garage153</t>
  </si>
  <si>
    <t>garage154</t>
  </si>
  <si>
    <t>garage155</t>
  </si>
  <si>
    <t>garage156</t>
  </si>
  <si>
    <t>garage157</t>
  </si>
  <si>
    <t>garage158</t>
  </si>
  <si>
    <t>garage159</t>
  </si>
  <si>
    <t>garage160</t>
  </si>
  <si>
    <t>garage161</t>
  </si>
  <si>
    <t>garage162</t>
  </si>
  <si>
    <t>garage163</t>
  </si>
  <si>
    <t>garage164</t>
  </si>
  <si>
    <t>garage165</t>
  </si>
  <si>
    <t>garage166</t>
  </si>
  <si>
    <t>garage167</t>
  </si>
  <si>
    <t>garage168</t>
  </si>
  <si>
    <t>garage169</t>
  </si>
  <si>
    <t>garage170</t>
  </si>
  <si>
    <t>garage171</t>
  </si>
  <si>
    <t>garage172</t>
  </si>
  <si>
    <t>garage173</t>
  </si>
  <si>
    <t>garage174</t>
  </si>
  <si>
    <t>garage175</t>
  </si>
  <si>
    <t>garage176</t>
  </si>
  <si>
    <t>garage177</t>
  </si>
  <si>
    <t>garage178</t>
  </si>
  <si>
    <t>garage179</t>
  </si>
  <si>
    <t>garage180</t>
  </si>
  <si>
    <t>garage181</t>
  </si>
  <si>
    <t>garage182</t>
  </si>
  <si>
    <t>garage183</t>
  </si>
  <si>
    <t>garage184</t>
  </si>
  <si>
    <t>garage185</t>
  </si>
  <si>
    <t>garage186</t>
  </si>
  <si>
    <t>garage187</t>
  </si>
  <si>
    <t>garage188</t>
  </si>
  <si>
    <t>garage189</t>
  </si>
  <si>
    <t>garage190</t>
  </si>
  <si>
    <t>garage191</t>
  </si>
  <si>
    <t>garage192</t>
  </si>
  <si>
    <t>garage193</t>
  </si>
  <si>
    <t>garage194</t>
  </si>
  <si>
    <t>garage195</t>
  </si>
  <si>
    <t>garage196</t>
  </si>
  <si>
    <t>garage197</t>
  </si>
  <si>
    <t>garage198</t>
  </si>
  <si>
    <t>garage199</t>
  </si>
  <si>
    <t>garage200</t>
  </si>
  <si>
    <t>garage201</t>
  </si>
  <si>
    <t>garage202</t>
  </si>
  <si>
    <t>garage203</t>
  </si>
  <si>
    <t>garage204</t>
  </si>
  <si>
    <t>garage205</t>
  </si>
  <si>
    <t>garage206</t>
  </si>
  <si>
    <t>garage207</t>
  </si>
  <si>
    <t>garage208</t>
  </si>
  <si>
    <t>garage209</t>
  </si>
  <si>
    <t>garage210</t>
  </si>
  <si>
    <t>garage211</t>
  </si>
  <si>
    <t>garage212</t>
  </si>
  <si>
    <t>garage213</t>
  </si>
  <si>
    <t>garage214</t>
  </si>
  <si>
    <t>garage215</t>
  </si>
  <si>
    <t>garage216</t>
  </si>
  <si>
    <t>garage217</t>
  </si>
  <si>
    <t>garage218</t>
  </si>
  <si>
    <t>garage219</t>
  </si>
  <si>
    <t>garage220</t>
  </si>
  <si>
    <t>garage221</t>
  </si>
  <si>
    <t>garage222</t>
  </si>
  <si>
    <t>garage223</t>
  </si>
  <si>
    <t>garage224</t>
  </si>
  <si>
    <t>garage225</t>
  </si>
  <si>
    <t>garage226</t>
  </si>
  <si>
    <t>garage227</t>
  </si>
  <si>
    <t>garage228</t>
  </si>
  <si>
    <t>garage229</t>
  </si>
  <si>
    <t>garage230</t>
  </si>
  <si>
    <t>garage231</t>
  </si>
  <si>
    <t>garage232</t>
  </si>
  <si>
    <t>garage233</t>
  </si>
  <si>
    <t>garage234</t>
  </si>
  <si>
    <t>garage235</t>
  </si>
  <si>
    <t>garage236</t>
  </si>
  <si>
    <t>garage237</t>
  </si>
  <si>
    <t>garage238</t>
  </si>
  <si>
    <t>garage239</t>
  </si>
  <si>
    <t>garage240</t>
  </si>
  <si>
    <t>garage241</t>
  </si>
  <si>
    <t>garage242</t>
  </si>
  <si>
    <t>garage243</t>
  </si>
  <si>
    <t>garage244</t>
  </si>
  <si>
    <t>garage245</t>
  </si>
  <si>
    <t>garage246</t>
  </si>
  <si>
    <t>garage247</t>
  </si>
  <si>
    <t>garage248</t>
  </si>
  <si>
    <t>garage249</t>
  </si>
  <si>
    <t>garage250</t>
  </si>
  <si>
    <t>garage251</t>
  </si>
  <si>
    <t>garage252</t>
  </si>
  <si>
    <t>garage253</t>
  </si>
  <si>
    <t>garage254</t>
  </si>
  <si>
    <t>garage255</t>
  </si>
  <si>
    <t>garage256</t>
  </si>
  <si>
    <t>garage257</t>
  </si>
  <si>
    <t>garage258</t>
  </si>
  <si>
    <t>garage259</t>
  </si>
  <si>
    <t>garage260</t>
  </si>
  <si>
    <t>garage261</t>
  </si>
  <si>
    <t>garage262</t>
  </si>
  <si>
    <t>garage263</t>
  </si>
  <si>
    <t>garage264</t>
  </si>
  <si>
    <t>garage265</t>
  </si>
  <si>
    <t>garage266</t>
  </si>
  <si>
    <t>garage267</t>
  </si>
  <si>
    <t>garage268</t>
  </si>
  <si>
    <t>garage269</t>
  </si>
  <si>
    <t>garage270</t>
  </si>
  <si>
    <t>garage271</t>
  </si>
  <si>
    <t>garage272</t>
  </si>
  <si>
    <t>garage273</t>
  </si>
  <si>
    <t>garage274</t>
  </si>
  <si>
    <t>garage275</t>
  </si>
  <si>
    <t>garage276</t>
  </si>
  <si>
    <t>garage277</t>
  </si>
  <si>
    <t>garage278</t>
  </si>
  <si>
    <t>garage279</t>
  </si>
  <si>
    <t>garage280</t>
  </si>
  <si>
    <t>garage281</t>
  </si>
  <si>
    <t>garage282</t>
  </si>
  <si>
    <t>garage283</t>
  </si>
  <si>
    <t>garage284</t>
  </si>
  <si>
    <t>garage285</t>
  </si>
  <si>
    <t>garage286</t>
  </si>
  <si>
    <t>garage287</t>
  </si>
  <si>
    <t>garage288</t>
  </si>
  <si>
    <t>garage289</t>
  </si>
  <si>
    <t>garage290</t>
  </si>
  <si>
    <t>garage291</t>
  </si>
  <si>
    <t>garage292</t>
  </si>
  <si>
    <t>garage293</t>
  </si>
  <si>
    <t>garage294</t>
  </si>
  <si>
    <t>garage295</t>
  </si>
  <si>
    <t>garage296</t>
  </si>
  <si>
    <t>garage297</t>
  </si>
  <si>
    <t>garage298</t>
  </si>
  <si>
    <t>garage299</t>
  </si>
  <si>
    <t>garage300</t>
  </si>
  <si>
    <t>garage301</t>
  </si>
  <si>
    <t>garage302</t>
  </si>
  <si>
    <t>garage303</t>
  </si>
  <si>
    <t>garage304</t>
  </si>
  <si>
    <t>garage305</t>
  </si>
  <si>
    <t>garage306</t>
  </si>
  <si>
    <t>garage307</t>
  </si>
  <si>
    <t>garage308</t>
  </si>
  <si>
    <t>garage309</t>
  </si>
  <si>
    <t>garage310</t>
  </si>
  <si>
    <t>garage311</t>
  </si>
  <si>
    <t>garage312</t>
  </si>
  <si>
    <t>garage313</t>
  </si>
  <si>
    <t>garage314</t>
  </si>
  <si>
    <t>garage315</t>
  </si>
  <si>
    <t>garage316</t>
  </si>
  <si>
    <t>garage317</t>
  </si>
  <si>
    <t>garage318</t>
  </si>
  <si>
    <t>garage319</t>
  </si>
  <si>
    <t>garage320</t>
  </si>
  <si>
    <t>garage321</t>
  </si>
  <si>
    <t>garage322</t>
  </si>
  <si>
    <t>garage323</t>
  </si>
  <si>
    <t>garage324</t>
  </si>
  <si>
    <t>garage325</t>
  </si>
  <si>
    <t>garage326</t>
  </si>
  <si>
    <t>garage327</t>
  </si>
  <si>
    <t>garage328</t>
  </si>
  <si>
    <t>garage329</t>
  </si>
  <si>
    <t>garage330</t>
  </si>
  <si>
    <t>garage331</t>
  </si>
  <si>
    <t>garage332</t>
  </si>
  <si>
    <t>garage333</t>
  </si>
  <si>
    <t>garage334</t>
  </si>
  <si>
    <t>garage335</t>
  </si>
  <si>
    <t>garage336</t>
  </si>
  <si>
    <t>garage337</t>
  </si>
  <si>
    <t>garage338</t>
  </si>
  <si>
    <t>garage339</t>
  </si>
  <si>
    <t>garage340</t>
  </si>
  <si>
    <t>garage341</t>
  </si>
  <si>
    <t>garage342</t>
  </si>
  <si>
    <t>garage343</t>
  </si>
  <si>
    <t>garage344</t>
  </si>
  <si>
    <t>garage345</t>
  </si>
  <si>
    <t>garage346</t>
  </si>
  <si>
    <t>garage347</t>
  </si>
  <si>
    <t>garage348</t>
  </si>
  <si>
    <t>garage349</t>
  </si>
  <si>
    <t>garage350</t>
  </si>
  <si>
    <t>garage351</t>
  </si>
  <si>
    <t>garage352</t>
  </si>
  <si>
    <t>garage353</t>
  </si>
  <si>
    <t>garage354</t>
  </si>
  <si>
    <t>garage355</t>
  </si>
  <si>
    <t>garage356</t>
  </si>
  <si>
    <t>garage357</t>
  </si>
  <si>
    <t>garage358</t>
  </si>
  <si>
    <t>garage359</t>
  </si>
  <si>
    <t>garage360</t>
  </si>
  <si>
    <t>garage361</t>
  </si>
  <si>
    <t>garage362</t>
  </si>
  <si>
    <t>garage363</t>
  </si>
  <si>
    <t>garage364</t>
  </si>
  <si>
    <t>garage365</t>
  </si>
  <si>
    <t>garage366</t>
  </si>
  <si>
    <t>garage367</t>
  </si>
  <si>
    <t>garage368</t>
  </si>
  <si>
    <t>garage369</t>
  </si>
  <si>
    <t>garage370</t>
  </si>
  <si>
    <t>garage371</t>
  </si>
  <si>
    <t>garage372</t>
  </si>
  <si>
    <t>garage373</t>
  </si>
  <si>
    <t>garage374</t>
  </si>
  <si>
    <t>garage375</t>
  </si>
  <si>
    <t>garage376</t>
  </si>
  <si>
    <t>garage377</t>
  </si>
  <si>
    <t>garage378</t>
  </si>
  <si>
    <t>garage379</t>
  </si>
  <si>
    <t>garage380</t>
  </si>
  <si>
    <t>garage381</t>
  </si>
  <si>
    <t>garage382</t>
  </si>
  <si>
    <t>garage383</t>
  </si>
  <si>
    <t>garage384</t>
  </si>
  <si>
    <t>garage385</t>
  </si>
  <si>
    <t>garage386</t>
  </si>
  <si>
    <t>garage387</t>
  </si>
  <si>
    <t>garage388</t>
  </si>
  <si>
    <t>garage389</t>
  </si>
  <si>
    <t>garage390</t>
  </si>
  <si>
    <t>garage391</t>
  </si>
  <si>
    <t>garage392</t>
  </si>
  <si>
    <t>garage393</t>
  </si>
  <si>
    <t>garage394</t>
  </si>
  <si>
    <t>garage395</t>
  </si>
  <si>
    <t>garage396</t>
  </si>
  <si>
    <t>garage397</t>
  </si>
  <si>
    <t>garage398</t>
  </si>
  <si>
    <t>garage399</t>
  </si>
  <si>
    <t>garage400</t>
  </si>
  <si>
    <t>garage401</t>
  </si>
  <si>
    <t>garage402</t>
  </si>
  <si>
    <t>garage403</t>
  </si>
  <si>
    <t>garage404</t>
  </si>
  <si>
    <t>garage405</t>
  </si>
  <si>
    <t>garage406</t>
  </si>
  <si>
    <t>garage407</t>
  </si>
  <si>
    <t>garage408</t>
  </si>
  <si>
    <t>garage409</t>
  </si>
  <si>
    <t>garage410</t>
  </si>
  <si>
    <t>garage411</t>
  </si>
  <si>
    <t>garage412</t>
  </si>
  <si>
    <t>garage413</t>
  </si>
  <si>
    <t>garage414</t>
  </si>
  <si>
    <t>garage415</t>
  </si>
  <si>
    <t>garage416</t>
  </si>
  <si>
    <t>garage417</t>
  </si>
  <si>
    <t>garage418</t>
  </si>
  <si>
    <t>garage419</t>
  </si>
  <si>
    <t>garage420</t>
  </si>
  <si>
    <t>garage421</t>
  </si>
  <si>
    <t>garage422</t>
  </si>
  <si>
    <t>garage423</t>
  </si>
  <si>
    <t>garage424</t>
  </si>
  <si>
    <t>garage425</t>
  </si>
  <si>
    <t>garage426</t>
  </si>
  <si>
    <t>garage427</t>
  </si>
  <si>
    <t>garage428</t>
  </si>
  <si>
    <t>garage429</t>
  </si>
  <si>
    <t>garage430</t>
  </si>
  <si>
    <t>garage431</t>
  </si>
  <si>
    <t>garage432</t>
  </si>
  <si>
    <t>garage433</t>
  </si>
  <si>
    <t>garage434</t>
  </si>
  <si>
    <t>garage435</t>
  </si>
  <si>
    <t>garage436</t>
  </si>
  <si>
    <t>garage437</t>
  </si>
  <si>
    <t>garage438</t>
  </si>
  <si>
    <t>garage439</t>
  </si>
  <si>
    <t>garage440</t>
  </si>
  <si>
    <t>garage441</t>
  </si>
  <si>
    <t>garage442</t>
  </si>
  <si>
    <t>garage443</t>
  </si>
  <si>
    <t>garage444</t>
  </si>
  <si>
    <t>garage445</t>
  </si>
  <si>
    <t>garage446</t>
  </si>
  <si>
    <t>garage447</t>
  </si>
  <si>
    <t>garage448</t>
  </si>
  <si>
    <t>garage449</t>
  </si>
  <si>
    <t>garage450</t>
  </si>
  <si>
    <t>garage451</t>
  </si>
  <si>
    <t>garage452</t>
  </si>
  <si>
    <t>garage453</t>
  </si>
  <si>
    <t>garage454</t>
  </si>
  <si>
    <t>garage455</t>
  </si>
  <si>
    <t>garage456</t>
  </si>
  <si>
    <t>garage457</t>
  </si>
  <si>
    <t>garage458</t>
  </si>
  <si>
    <t>garage459</t>
  </si>
  <si>
    <t>garage460</t>
  </si>
  <si>
    <t>garage461</t>
  </si>
  <si>
    <t>garage462</t>
  </si>
  <si>
    <t>garage463</t>
  </si>
  <si>
    <t>garage464</t>
  </si>
  <si>
    <t>garage465</t>
  </si>
  <si>
    <t>garage466</t>
  </si>
  <si>
    <t>garage467</t>
  </si>
  <si>
    <t>garage468</t>
  </si>
  <si>
    <t>garage469</t>
  </si>
  <si>
    <t>garage470</t>
  </si>
  <si>
    <t>garage471</t>
  </si>
  <si>
    <t>garage472</t>
  </si>
  <si>
    <t>garage473</t>
  </si>
  <si>
    <t>garage474</t>
  </si>
  <si>
    <t>garage475</t>
  </si>
  <si>
    <t>garage476</t>
  </si>
  <si>
    <t>garage477</t>
  </si>
  <si>
    <t>garage478</t>
  </si>
  <si>
    <t>garage479</t>
  </si>
  <si>
    <t>garage480</t>
  </si>
  <si>
    <t>garage481</t>
  </si>
  <si>
    <t>garage482</t>
  </si>
  <si>
    <t>garage483</t>
  </si>
  <si>
    <t>garage484</t>
  </si>
  <si>
    <t>garage485</t>
  </si>
  <si>
    <t>garage486</t>
  </si>
  <si>
    <t>garage487</t>
  </si>
  <si>
    <t>garage488</t>
  </si>
  <si>
    <t>garage489</t>
  </si>
  <si>
    <t>garage490</t>
  </si>
  <si>
    <t>garage491</t>
  </si>
  <si>
    <t>garage492</t>
  </si>
  <si>
    <t>garage493</t>
  </si>
  <si>
    <t>garage494</t>
  </si>
  <si>
    <t>garage495</t>
  </si>
  <si>
    <t>garage496</t>
  </si>
  <si>
    <t>garage497</t>
  </si>
  <si>
    <t>garage498</t>
  </si>
  <si>
    <t>garage499</t>
  </si>
  <si>
    <t>garage500</t>
  </si>
  <si>
    <t>garage501</t>
  </si>
  <si>
    <t>garage502</t>
  </si>
  <si>
    <t>garage503</t>
  </si>
  <si>
    <t>garage504</t>
  </si>
  <si>
    <t>garage505</t>
  </si>
  <si>
    <t>garage506</t>
  </si>
  <si>
    <t>garage507</t>
  </si>
  <si>
    <t>garage508</t>
  </si>
  <si>
    <t>garage509</t>
  </si>
  <si>
    <t>garage510</t>
  </si>
  <si>
    <t>garage511</t>
  </si>
  <si>
    <t>garage512</t>
  </si>
  <si>
    <t>garage513</t>
  </si>
  <si>
    <t>garage514</t>
  </si>
  <si>
    <t>garage515</t>
  </si>
  <si>
    <t>garage516</t>
  </si>
  <si>
    <t>garage517</t>
  </si>
  <si>
    <t>garage518</t>
  </si>
  <si>
    <t>garage519</t>
  </si>
  <si>
    <t>garage520</t>
  </si>
  <si>
    <t>garage521</t>
  </si>
  <si>
    <t>garage522</t>
  </si>
  <si>
    <t>garage523</t>
  </si>
  <si>
    <t>garage524</t>
  </si>
  <si>
    <t>garage525</t>
  </si>
  <si>
    <t>garage526</t>
  </si>
  <si>
    <t>garage527</t>
  </si>
  <si>
    <t>garage528</t>
  </si>
  <si>
    <t>garage529</t>
  </si>
  <si>
    <t>garage530</t>
  </si>
  <si>
    <t>garage531</t>
  </si>
  <si>
    <t>garage532</t>
  </si>
  <si>
    <t>garage533</t>
  </si>
  <si>
    <t>garage534</t>
  </si>
  <si>
    <t>garage535</t>
  </si>
  <si>
    <t>garage536</t>
  </si>
  <si>
    <t>garage537</t>
  </si>
  <si>
    <t>garage538</t>
  </si>
  <si>
    <t>garage539</t>
  </si>
  <si>
    <t>garage540</t>
  </si>
  <si>
    <t>garage541</t>
  </si>
  <si>
    <t>garage542</t>
  </si>
  <si>
    <t>garage543</t>
  </si>
  <si>
    <t>garage544</t>
  </si>
  <si>
    <t>garage545</t>
  </si>
  <si>
    <t>garage546</t>
  </si>
  <si>
    <t>garage547</t>
  </si>
  <si>
    <t>garage548</t>
  </si>
  <si>
    <t>garage549</t>
  </si>
  <si>
    <t>garage550</t>
  </si>
  <si>
    <t>garage551</t>
  </si>
  <si>
    <t>garage552</t>
  </si>
  <si>
    <t>garage553</t>
  </si>
  <si>
    <t>garage554</t>
  </si>
  <si>
    <t>garage555</t>
  </si>
  <si>
    <t>garage556</t>
  </si>
  <si>
    <t>garage557</t>
  </si>
  <si>
    <t>garage558</t>
  </si>
  <si>
    <t>garage559</t>
  </si>
  <si>
    <t>garage560</t>
  </si>
  <si>
    <t>garage561</t>
  </si>
  <si>
    <t>garage562</t>
  </si>
  <si>
    <t>garage563</t>
  </si>
  <si>
    <t>garage564</t>
  </si>
  <si>
    <t>garage565</t>
  </si>
  <si>
    <t>garage566</t>
  </si>
  <si>
    <t>garage567</t>
  </si>
  <si>
    <t>garage568</t>
  </si>
  <si>
    <t>garage569</t>
  </si>
  <si>
    <t>garage570</t>
  </si>
  <si>
    <t>garage571</t>
  </si>
  <si>
    <t>garage572</t>
  </si>
  <si>
    <t>garage573</t>
  </si>
  <si>
    <t>garage574</t>
  </si>
  <si>
    <t>garage575</t>
  </si>
  <si>
    <t>garage576</t>
  </si>
  <si>
    <t>garage577</t>
  </si>
  <si>
    <t>garage578</t>
  </si>
  <si>
    <t>garage579</t>
  </si>
  <si>
    <t>garage580</t>
  </si>
  <si>
    <t>garage581</t>
  </si>
  <si>
    <t>garage582</t>
  </si>
  <si>
    <t>garage583</t>
  </si>
  <si>
    <t>garage584</t>
  </si>
  <si>
    <t>garage585</t>
  </si>
  <si>
    <t>garage586</t>
  </si>
  <si>
    <t>garage587</t>
  </si>
  <si>
    <t>garage588</t>
  </si>
  <si>
    <t>garage589</t>
  </si>
  <si>
    <t>garage590</t>
  </si>
  <si>
    <t>garage591</t>
  </si>
  <si>
    <t>garage592</t>
  </si>
  <si>
    <t>garage593</t>
  </si>
  <si>
    <t>garage594</t>
  </si>
  <si>
    <t>garage595</t>
  </si>
  <si>
    <t>garage596</t>
  </si>
  <si>
    <t>garage597</t>
  </si>
  <si>
    <t>garage598</t>
  </si>
  <si>
    <t>garage599</t>
  </si>
  <si>
    <t>garage600</t>
  </si>
  <si>
    <t>garage601</t>
  </si>
  <si>
    <t>garage602</t>
  </si>
  <si>
    <t>garage603</t>
  </si>
  <si>
    <t>garage604</t>
  </si>
  <si>
    <t>garage605</t>
  </si>
  <si>
    <t>garage606</t>
  </si>
  <si>
    <t>garage607</t>
  </si>
  <si>
    <t>garage608</t>
  </si>
  <si>
    <t>garage609</t>
  </si>
  <si>
    <t>garage610</t>
  </si>
  <si>
    <t>garage611</t>
  </si>
  <si>
    <t>garage612</t>
  </si>
  <si>
    <t>garage613</t>
  </si>
  <si>
    <t>garage614</t>
  </si>
  <si>
    <t>garage615</t>
  </si>
  <si>
    <t>garage616</t>
  </si>
  <si>
    <t>garage617</t>
  </si>
  <si>
    <t>garage618</t>
  </si>
  <si>
    <t>garage619</t>
  </si>
  <si>
    <t>garage620</t>
  </si>
  <si>
    <t>garage621</t>
  </si>
  <si>
    <t>garage622</t>
  </si>
  <si>
    <t>garage623</t>
  </si>
  <si>
    <t>garage624</t>
  </si>
  <si>
    <t>garage625</t>
  </si>
  <si>
    <t>garage626</t>
  </si>
  <si>
    <t>garage627</t>
  </si>
  <si>
    <t>garage628</t>
  </si>
  <si>
    <t>garage629</t>
  </si>
  <si>
    <t>garage630</t>
  </si>
  <si>
    <t>garage631</t>
  </si>
  <si>
    <t>garage632</t>
  </si>
  <si>
    <t>garage633</t>
  </si>
  <si>
    <t>garage634</t>
  </si>
  <si>
    <t>garage635</t>
  </si>
  <si>
    <t>garage636</t>
  </si>
  <si>
    <t>garage637</t>
  </si>
  <si>
    <t>garage638</t>
  </si>
  <si>
    <t>garage639</t>
  </si>
  <si>
    <t>garage640</t>
  </si>
  <si>
    <t>garage641</t>
  </si>
  <si>
    <t>garage642</t>
  </si>
  <si>
    <t>garage643</t>
  </si>
  <si>
    <t>garage644</t>
  </si>
  <si>
    <t>garage645</t>
  </si>
  <si>
    <t>garage646</t>
  </si>
  <si>
    <t>garage647</t>
  </si>
  <si>
    <t>garage648</t>
  </si>
  <si>
    <t>garage649</t>
  </si>
  <si>
    <t>garage650</t>
  </si>
  <si>
    <t>garage651</t>
  </si>
  <si>
    <t>garage652</t>
  </si>
  <si>
    <t>garage653</t>
  </si>
  <si>
    <t>garage654</t>
  </si>
  <si>
    <t>garage655</t>
  </si>
  <si>
    <t>garage656</t>
  </si>
  <si>
    <t>garage657</t>
  </si>
  <si>
    <t>garage658</t>
  </si>
  <si>
    <t>garage659</t>
  </si>
  <si>
    <t>garage660</t>
  </si>
  <si>
    <t>garage661</t>
  </si>
  <si>
    <t>garage662</t>
  </si>
  <si>
    <t>garage663</t>
  </si>
  <si>
    <t>garage664</t>
  </si>
  <si>
    <t>garage665</t>
  </si>
  <si>
    <t>garage666</t>
  </si>
  <si>
    <t>garage667</t>
  </si>
  <si>
    <t>garage668</t>
  </si>
  <si>
    <t>garage669</t>
  </si>
  <si>
    <t>garage670</t>
  </si>
  <si>
    <t>garage671</t>
  </si>
  <si>
    <t>garage672</t>
  </si>
  <si>
    <t>garage673</t>
  </si>
  <si>
    <t>garage674</t>
  </si>
  <si>
    <t>garage675</t>
  </si>
  <si>
    <t>garage676</t>
  </si>
  <si>
    <t>garage677</t>
  </si>
  <si>
    <t>garage678</t>
  </si>
  <si>
    <t>garage679</t>
  </si>
  <si>
    <t>garage680</t>
  </si>
  <si>
    <t>garage681</t>
  </si>
  <si>
    <t>garage682</t>
  </si>
  <si>
    <t>garage683</t>
  </si>
  <si>
    <t>garage684</t>
  </si>
  <si>
    <t>garage685</t>
  </si>
  <si>
    <t>garage686</t>
  </si>
  <si>
    <t>garage687</t>
  </si>
  <si>
    <t>garage688</t>
  </si>
  <si>
    <t>garage689</t>
  </si>
  <si>
    <t>garage690</t>
  </si>
  <si>
    <t>garage691</t>
  </si>
  <si>
    <t>garage692</t>
  </si>
  <si>
    <t>garage693</t>
  </si>
  <si>
    <t>garage694</t>
  </si>
  <si>
    <t>garage695</t>
  </si>
  <si>
    <t>garage696</t>
  </si>
  <si>
    <t>garage697</t>
  </si>
  <si>
    <t>garage698</t>
  </si>
  <si>
    <t>garage699</t>
  </si>
  <si>
    <t>garage700</t>
  </si>
  <si>
    <t>garage701</t>
  </si>
  <si>
    <t>garage702</t>
  </si>
  <si>
    <t>garage703</t>
  </si>
  <si>
    <t>garage704</t>
  </si>
  <si>
    <t>garage705</t>
  </si>
  <si>
    <t>garage706</t>
  </si>
  <si>
    <t>garage707</t>
  </si>
  <si>
    <t>garage708</t>
  </si>
  <si>
    <t>garage709</t>
  </si>
  <si>
    <t>garage710</t>
  </si>
  <si>
    <t>garage711</t>
  </si>
  <si>
    <t>garage712</t>
  </si>
  <si>
    <t>garage713</t>
  </si>
  <si>
    <t>garage714</t>
  </si>
  <si>
    <t>garage715</t>
  </si>
  <si>
    <t>garage716</t>
  </si>
  <si>
    <t>garage717</t>
  </si>
  <si>
    <t>garage718</t>
  </si>
  <si>
    <t>garage719</t>
  </si>
  <si>
    <t>garage720</t>
  </si>
  <si>
    <t>garage721</t>
  </si>
  <si>
    <t>garage722</t>
  </si>
  <si>
    <t>garage723</t>
  </si>
  <si>
    <t>garage724</t>
  </si>
  <si>
    <t>garage725</t>
  </si>
  <si>
    <t>garage726</t>
  </si>
  <si>
    <t>garage727</t>
  </si>
  <si>
    <t>garage728</t>
  </si>
  <si>
    <t>garage729</t>
  </si>
  <si>
    <t>garage730</t>
  </si>
  <si>
    <t>garage731</t>
  </si>
  <si>
    <t>garage732</t>
  </si>
  <si>
    <t>garage733</t>
  </si>
  <si>
    <t>garage734</t>
  </si>
  <si>
    <t>garage735</t>
  </si>
  <si>
    <t>garage736</t>
  </si>
  <si>
    <t>garage737</t>
  </si>
  <si>
    <t>garage738</t>
  </si>
  <si>
    <t>garage739</t>
  </si>
  <si>
    <t>garage740</t>
  </si>
  <si>
    <t>garage741</t>
  </si>
  <si>
    <t>garage742</t>
  </si>
  <si>
    <t>garage743</t>
  </si>
  <si>
    <t>garage744</t>
  </si>
  <si>
    <t>garage745</t>
  </si>
  <si>
    <t>garage746</t>
  </si>
  <si>
    <t>garage747</t>
  </si>
  <si>
    <t>garage748</t>
  </si>
  <si>
    <t>garage749</t>
  </si>
  <si>
    <t>garage750</t>
  </si>
  <si>
    <t>garage751</t>
  </si>
  <si>
    <t>garage752</t>
  </si>
  <si>
    <t>garage753</t>
  </si>
  <si>
    <t>garage754</t>
  </si>
  <si>
    <t>garage755</t>
  </si>
  <si>
    <t>garage756</t>
  </si>
  <si>
    <t>garage757</t>
  </si>
  <si>
    <t>garage758</t>
  </si>
  <si>
    <t>garage759</t>
  </si>
  <si>
    <t>garage760</t>
  </si>
  <si>
    <t>garage761</t>
  </si>
  <si>
    <t>garage762</t>
  </si>
  <si>
    <t>garage763</t>
  </si>
  <si>
    <t>garage764</t>
  </si>
  <si>
    <t>garage765</t>
  </si>
  <si>
    <t>garage766</t>
  </si>
  <si>
    <t>garage767</t>
  </si>
  <si>
    <t>garage768</t>
  </si>
  <si>
    <t>garage769</t>
  </si>
  <si>
    <t>garage770</t>
  </si>
  <si>
    <t>garage771</t>
  </si>
  <si>
    <t>garage772</t>
  </si>
  <si>
    <t>garage773</t>
  </si>
  <si>
    <t>garage774</t>
  </si>
  <si>
    <t>garage775</t>
  </si>
  <si>
    <t>garage776</t>
  </si>
  <si>
    <t>garage777</t>
  </si>
  <si>
    <t>garage778</t>
  </si>
  <si>
    <t>garage779</t>
  </si>
  <si>
    <t>garage780</t>
  </si>
  <si>
    <t>garage781</t>
  </si>
  <si>
    <t>garage782</t>
  </si>
  <si>
    <t>garage783</t>
  </si>
  <si>
    <t>garage784</t>
  </si>
  <si>
    <t>garage785</t>
  </si>
  <si>
    <t>garage786</t>
  </si>
  <si>
    <t>garage787</t>
  </si>
  <si>
    <t>garage788</t>
  </si>
  <si>
    <t>garage789</t>
  </si>
  <si>
    <t>garage790</t>
  </si>
  <si>
    <t>garage791</t>
  </si>
  <si>
    <t>garage792</t>
  </si>
  <si>
    <t>garage793</t>
  </si>
  <si>
    <t>garage794</t>
  </si>
  <si>
    <t>garage795</t>
  </si>
  <si>
    <t>garage796</t>
  </si>
  <si>
    <t>garage797</t>
  </si>
  <si>
    <t>garage798</t>
  </si>
  <si>
    <t>garage799</t>
  </si>
  <si>
    <t>garage800</t>
  </si>
  <si>
    <t>garage801</t>
  </si>
  <si>
    <t>garage802</t>
  </si>
  <si>
    <t>garage803</t>
  </si>
  <si>
    <t>garage804</t>
  </si>
  <si>
    <t>garage805</t>
  </si>
  <si>
    <t>garage806</t>
  </si>
  <si>
    <t>garage807</t>
  </si>
  <si>
    <t>garage808</t>
  </si>
  <si>
    <t>garage809</t>
  </si>
  <si>
    <t>garage810</t>
  </si>
  <si>
    <t>garage811</t>
  </si>
  <si>
    <t>garage812</t>
  </si>
  <si>
    <t>garage813</t>
  </si>
  <si>
    <t>garage814</t>
  </si>
  <si>
    <t>garage815</t>
  </si>
  <si>
    <t>garage816</t>
  </si>
  <si>
    <t>garage817</t>
  </si>
  <si>
    <t>garage818</t>
  </si>
  <si>
    <t>garage819</t>
  </si>
  <si>
    <t>garage820</t>
  </si>
  <si>
    <t>garage821</t>
  </si>
  <si>
    <t>garage822</t>
  </si>
  <si>
    <t>garage823</t>
  </si>
  <si>
    <t>garage824</t>
  </si>
  <si>
    <t>garage825</t>
  </si>
  <si>
    <t>garage826</t>
  </si>
  <si>
    <t>garage827</t>
  </si>
  <si>
    <t>garage828</t>
  </si>
  <si>
    <t>garage829</t>
  </si>
  <si>
    <t>garage830</t>
  </si>
  <si>
    <t>garage831</t>
  </si>
  <si>
    <t>garage832</t>
  </si>
  <si>
    <t>garage833</t>
  </si>
  <si>
    <t>garage834</t>
  </si>
  <si>
    <t>garage835</t>
  </si>
  <si>
    <t>garage836</t>
  </si>
  <si>
    <t>garage837</t>
  </si>
  <si>
    <t>garage838</t>
  </si>
  <si>
    <t>garage839</t>
  </si>
  <si>
    <t>garage840</t>
  </si>
  <si>
    <t>garage841</t>
  </si>
  <si>
    <t>garage842</t>
  </si>
  <si>
    <t>garage843</t>
  </si>
  <si>
    <t>garage844</t>
  </si>
  <si>
    <t>garage845</t>
  </si>
  <si>
    <t>garage846</t>
  </si>
  <si>
    <t>garage847</t>
  </si>
  <si>
    <t>garage848</t>
  </si>
  <si>
    <t>garage849</t>
  </si>
  <si>
    <t>garage850</t>
  </si>
  <si>
    <t>garage851</t>
  </si>
  <si>
    <t>garage852</t>
  </si>
  <si>
    <t>garage853</t>
  </si>
  <si>
    <t>garage854</t>
  </si>
  <si>
    <t>garage855</t>
  </si>
  <si>
    <t>garage856</t>
  </si>
  <si>
    <t>garage857</t>
  </si>
  <si>
    <t>garage858</t>
  </si>
  <si>
    <t>garage859</t>
  </si>
  <si>
    <t>garage860</t>
  </si>
  <si>
    <t>garage861</t>
  </si>
  <si>
    <t>garage862</t>
  </si>
  <si>
    <t>garage863</t>
  </si>
  <si>
    <t>garage864</t>
  </si>
  <si>
    <t>garage865</t>
  </si>
  <si>
    <t>garage866</t>
  </si>
  <si>
    <t>garage867</t>
  </si>
  <si>
    <t>garage868</t>
  </si>
  <si>
    <t>garage869</t>
  </si>
  <si>
    <t>garage870</t>
  </si>
  <si>
    <t>garage871</t>
  </si>
  <si>
    <t>garage872</t>
  </si>
  <si>
    <t>garage873</t>
  </si>
  <si>
    <t>garage874</t>
  </si>
  <si>
    <t>garage875</t>
  </si>
  <si>
    <t>garage876</t>
  </si>
  <si>
    <t>garage877</t>
  </si>
  <si>
    <t>garage878</t>
  </si>
  <si>
    <t>garage879</t>
  </si>
  <si>
    <t>garage880</t>
  </si>
  <si>
    <t>garage881</t>
  </si>
  <si>
    <t>garage882</t>
  </si>
  <si>
    <t>garage883</t>
  </si>
  <si>
    <t>garage884</t>
  </si>
  <si>
    <t>garage885</t>
  </si>
  <si>
    <t>garage886</t>
  </si>
  <si>
    <t>garage887</t>
  </si>
  <si>
    <t>garage888</t>
  </si>
  <si>
    <t>garage889</t>
  </si>
  <si>
    <t>garage890</t>
  </si>
  <si>
    <t>garage891</t>
  </si>
  <si>
    <t>garage892</t>
  </si>
  <si>
    <t>garage893</t>
  </si>
  <si>
    <t>garage894</t>
  </si>
  <si>
    <t>garage895</t>
  </si>
  <si>
    <t>garage896</t>
  </si>
  <si>
    <t>garage897</t>
  </si>
  <si>
    <t>garage898</t>
  </si>
  <si>
    <t>garage899</t>
  </si>
  <si>
    <t>garage900</t>
  </si>
  <si>
    <t>garage901</t>
  </si>
  <si>
    <t>garage902</t>
  </si>
  <si>
    <t>garage903</t>
  </si>
  <si>
    <t>garage904</t>
  </si>
  <si>
    <t>garage905</t>
  </si>
  <si>
    <t>garage906</t>
  </si>
  <si>
    <t>garage907</t>
  </si>
  <si>
    <t>garage908</t>
  </si>
  <si>
    <t>garage909</t>
  </si>
  <si>
    <t>garage910</t>
  </si>
  <si>
    <t>garage911</t>
  </si>
  <si>
    <t>garage912</t>
  </si>
  <si>
    <t>garage913</t>
  </si>
  <si>
    <t>garage914</t>
  </si>
  <si>
    <t>garage915</t>
  </si>
  <si>
    <t>garage916</t>
  </si>
  <si>
    <t>garage917</t>
  </si>
  <si>
    <t>garage918</t>
  </si>
  <si>
    <t>garage919</t>
  </si>
  <si>
    <t>garage920</t>
  </si>
  <si>
    <t>garage921</t>
  </si>
  <si>
    <t>garage922</t>
  </si>
  <si>
    <t>garage923</t>
  </si>
  <si>
    <t>garage924</t>
  </si>
  <si>
    <t>garage925</t>
  </si>
  <si>
    <t>garage926</t>
  </si>
  <si>
    <t>garage927</t>
  </si>
  <si>
    <t>garage928</t>
  </si>
  <si>
    <t>garage929</t>
  </si>
  <si>
    <t>garage930</t>
  </si>
  <si>
    <t>garage931</t>
  </si>
  <si>
    <t>garage932</t>
  </si>
  <si>
    <t>garage933</t>
  </si>
  <si>
    <t>garage934</t>
  </si>
  <si>
    <t>garage935</t>
  </si>
  <si>
    <t>garage936</t>
  </si>
  <si>
    <t>garage937</t>
  </si>
  <si>
    <t>garage938</t>
  </si>
  <si>
    <t>garage939</t>
  </si>
  <si>
    <t>garage940</t>
  </si>
  <si>
    <t>garage941</t>
  </si>
  <si>
    <t>garage942</t>
  </si>
  <si>
    <t>garage943</t>
  </si>
  <si>
    <t>garage944</t>
  </si>
  <si>
    <t>garage945</t>
  </si>
  <si>
    <t>garage946</t>
  </si>
  <si>
    <t>garage947</t>
  </si>
  <si>
    <t>garage948</t>
  </si>
  <si>
    <t>garage949</t>
  </si>
  <si>
    <t>garage950</t>
  </si>
  <si>
    <t>garage951</t>
  </si>
  <si>
    <t>garage952</t>
  </si>
  <si>
    <t>garage953</t>
  </si>
  <si>
    <t>garage954</t>
  </si>
  <si>
    <t>garage955</t>
  </si>
  <si>
    <t>garage956</t>
  </si>
  <si>
    <t>garage957</t>
  </si>
  <si>
    <t>garage958</t>
  </si>
  <si>
    <t>garage959</t>
  </si>
  <si>
    <t>garage960</t>
  </si>
  <si>
    <t>garage961</t>
  </si>
  <si>
    <t>garage962</t>
  </si>
  <si>
    <t>garage963</t>
  </si>
  <si>
    <t>garage964</t>
  </si>
  <si>
    <t>garage965</t>
  </si>
  <si>
    <t>garage966</t>
  </si>
  <si>
    <t>garage967</t>
  </si>
  <si>
    <t>garage968</t>
  </si>
  <si>
    <t>garage969</t>
  </si>
  <si>
    <t>garage970</t>
  </si>
  <si>
    <t>garage971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</si>
</sst>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;@"/>
    <numFmt numFmtId="165" formatCode="#,##0.00\ &quot;€&quot;"/>
    <numFmt numFmtId="166" formatCode="dd/mm/yyyy;@"/>
  </numFmts>
  <fonts count="35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8"/>
      <color rgb="FFFFFFFF"/>
      <name val="Arial"/>
      <family val="2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2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6"/>
      <color rgb="FFFFFFFF"/>
      <name val="Arial"/>
      <family val="2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FFFF"/>
      <name val="Arial"/>
      <family val="2"/>
    </font>
    <font>
      <b/>
      <sz val="22"/>
      <color theme="0"/>
      <name val="Calibri"/>
      <family val="2"/>
      <scheme val="minor"/>
    </font>
    <font>
      <sz val="12"/>
      <name val="Wingdings 2"/>
      <family val="1"/>
      <charset val="2"/>
    </font>
    <font>
      <b/>
      <sz val="10"/>
      <color rgb="FFFFFFFF"/>
      <name val="Arial"/>
      <family val="2"/>
    </font>
    <font>
      <sz val="9"/>
      <color rgb="FF000000"/>
      <name val="Arial"/>
      <family val="2"/>
    </font>
    <font>
      <b/>
      <sz val="8"/>
      <color rgb="FF000000"/>
      <name val="Arial"/>
      <family val="2"/>
    </font>
    <font>
      <b/>
      <sz val="8"/>
      <color rgb="FFFF0000"/>
      <name val="Arial"/>
      <family val="2"/>
    </font>
    <font>
      <b/>
      <sz val="8"/>
      <name val="Arial"/>
      <family val="2"/>
    </font>
    <font>
      <sz val="8"/>
      <color rgb="FFFFFFFF"/>
      <name val="Arial"/>
      <family val="2"/>
    </font>
    <font>
      <b/>
      <sz val="16"/>
      <name val="Arial"/>
      <family val="2"/>
    </font>
    <font>
      <sz val="11"/>
      <name val="Calibri"/>
      <family val="2"/>
      <scheme val="minor"/>
    </font>
    <font>
      <b/>
      <sz val="14"/>
      <name val="Arial"/>
      <family val="2"/>
    </font>
    <font>
      <b/>
      <sz val="16"/>
      <name val="Calibri"/>
      <family val="2"/>
      <scheme val="minor"/>
    </font>
    <font>
      <b/>
      <sz val="11"/>
      <name val="Arial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008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D981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2FFA6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AEAE"/>
        <bgColor indexed="64"/>
      </patternFill>
    </fill>
    <fill>
      <patternFill patternType="solid">
        <fgColor rgb="FFFFFFA8"/>
        <bgColor indexed="64"/>
      </patternFill>
    </fill>
    <fill>
      <patternFill patternType="solid">
        <fgColor rgb="FFFFFFC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79"/>
        <bgColor indexed="64"/>
      </patternFill>
    </fill>
    <fill>
      <patternFill patternType="solid">
        <fgColor rgb="FFFFFFD7"/>
        <bgColor indexed="64"/>
      </patternFill>
    </fill>
    <fill>
      <patternFill patternType="solid">
        <fgColor rgb="FFC9E7A7"/>
        <bgColor indexed="64"/>
      </patternFill>
    </fill>
    <fill>
      <patternFill patternType="solid">
        <fgColor rgb="FFFFE6F2"/>
        <bgColor indexed="64"/>
      </patternFill>
    </fill>
  </fills>
  <borders count="62">
    <border>
      <left/>
      <right/>
      <top/>
      <bottom/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 style="medium">
        <color rgb="FF080000"/>
      </bottom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medium">
        <color rgb="FF080000"/>
      </bottom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 style="medium">
        <color rgb="FF080000"/>
      </bottom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/>
      <diagonal/>
    </border>
    <border>
      <left style="medium">
        <color rgb="FF080000"/>
      </left>
      <right style="medium">
        <color rgb="FF080000"/>
      </right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/>
      <right/>
      <top style="thin">
        <color rgb="FF080000"/>
      </top>
      <bottom style="thin">
        <color rgb="FF080000"/>
      </bottom>
      <diagonal/>
    </border>
    <border>
      <left style="medium">
        <color rgb="FF080000"/>
      </left>
      <right style="medium">
        <color rgb="FF080000"/>
      </right>
      <top style="thin">
        <color rgb="FF080000"/>
      </top>
      <bottom style="medium">
        <color rgb="FF080000"/>
      </bottom>
      <diagonal/>
    </border>
    <border>
      <left/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80000"/>
      </left>
      <right/>
      <top style="thin">
        <color rgb="FF080000"/>
      </top>
      <bottom style="thin">
        <color rgb="FF08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80000"/>
      </left>
      <right/>
      <top style="medium">
        <color rgb="FF080000"/>
      </top>
      <bottom style="medium">
        <color rgb="FF080000"/>
      </bottom>
      <diagonal/>
    </border>
    <border>
      <left/>
      <right/>
      <top style="thin">
        <color rgb="FF080000"/>
      </top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80000"/>
      </left>
      <right style="medium">
        <color rgb="FF080000"/>
      </right>
      <top style="medium">
        <color rgb="FF080000"/>
      </top>
      <bottom/>
      <diagonal/>
    </border>
    <border>
      <left style="thin">
        <color rgb="FF080000"/>
      </left>
      <right/>
      <top style="medium">
        <color rgb="FF080000"/>
      </top>
      <bottom/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/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/>
      <top style="thin">
        <color rgb="FF080000"/>
      </top>
      <bottom style="medium">
        <color rgb="FF080000"/>
      </bottom>
      <diagonal/>
    </border>
    <border>
      <left/>
      <right style="medium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/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medium">
        <color rgb="FF080000"/>
      </bottom>
      <diagonal/>
    </border>
    <border>
      <left/>
      <right/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/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/>
      <top style="thin">
        <color rgb="FF080000"/>
      </top>
      <bottom style="thin">
        <color rgb="FF080000"/>
      </bottom>
      <diagonal/>
    </border>
    <border>
      <left style="medium">
        <color rgb="FF080000"/>
      </left>
      <right/>
      <top style="thin">
        <color rgb="FF080000"/>
      </top>
      <bottom style="medium">
        <color rgb="FF080000"/>
      </bottom>
      <diagonal/>
    </border>
    <border>
      <left/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/>
      <top style="thin">
        <color rgb="FF080000"/>
      </top>
      <bottom/>
      <diagonal/>
    </border>
    <border>
      <left style="medium">
        <color rgb="FF080000"/>
      </left>
      <right style="medium">
        <color rgb="FF080000"/>
      </right>
      <top style="thin">
        <color rgb="FF080000"/>
      </top>
      <bottom/>
      <diagonal/>
    </border>
    <border>
      <left style="medium">
        <color rgb="FF080000"/>
      </left>
      <right style="medium">
        <color rgb="FF080000"/>
      </right>
      <top style="medium">
        <color rgb="FF080000"/>
      </top>
      <bottom style="medium">
        <color rgb="FF080000"/>
      </bottom>
      <diagonal/>
    </border>
    <border>
      <left/>
      <right style="medium">
        <color rgb="FF080000"/>
      </right>
      <top style="medium">
        <color rgb="FF080000"/>
      </top>
      <bottom style="medium">
        <color rgb="FF080000"/>
      </bottom>
      <diagonal/>
    </border>
    <border>
      <left/>
      <right style="thin">
        <color rgb="FF080000"/>
      </right>
      <top style="thin">
        <color rgb="FF080000"/>
      </top>
      <bottom/>
      <diagonal/>
    </border>
    <border>
      <left style="thin">
        <color rgb="FF080000"/>
      </left>
      <right style="thin">
        <color rgb="FF080000"/>
      </right>
      <top style="thin">
        <color rgb="FF080000"/>
      </top>
      <bottom/>
      <diagonal/>
    </border>
    <border>
      <left style="thin">
        <color rgb="FF080000"/>
      </left>
      <right style="medium">
        <color rgb="FF080000"/>
      </right>
      <top style="thin">
        <color rgb="FF080000"/>
      </top>
      <bottom/>
      <diagonal/>
    </border>
    <border>
      <left/>
      <right style="medium">
        <color rgb="FF080000"/>
      </right>
      <top style="medium">
        <color rgb="FF080000"/>
      </top>
      <bottom style="thin">
        <color rgb="FF080000"/>
      </bottom>
      <diagonal/>
    </border>
  </borders>
  <cellStyleXfs count="2">
    <xf numFmtId="0" fontId="0" fillId="0" borderId="0"/>
    <xf numFmtId="0" fontId="34" fillId="0" borderId="0" applyNumberFormat="0" applyFill="0" applyBorder="0" applyAlignment="0" applyProtection="0"/>
  </cellStyleXfs>
  <cellXfs count="200">
    <xf numFmtId="0" fontId="0" fillId="0" borderId="0" xfId="0"/>
    <xf numFmtId="0" fontId="3" fillId="0" borderId="0" xfId="0" applyFont="1"/>
    <xf numFmtId="14" fontId="4" fillId="3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3" fillId="5" borderId="0" xfId="0" applyFont="1" applyFill="1"/>
    <xf numFmtId="0" fontId="3" fillId="6" borderId="0" xfId="0" applyFont="1" applyFill="1"/>
    <xf numFmtId="0" fontId="3" fillId="7" borderId="0" xfId="0" applyFont="1" applyFill="1"/>
    <xf numFmtId="0" fontId="0" fillId="0" borderId="0" xfId="0" applyFont="1"/>
    <xf numFmtId="0" fontId="5" fillId="4" borderId="4" xfId="0" applyNumberFormat="1" applyFont="1" applyFill="1" applyBorder="1" applyAlignment="1">
      <alignment horizontal="center" vertical="center"/>
    </xf>
    <xf numFmtId="0" fontId="5" fillId="4" borderId="6" xfId="0" applyNumberFormat="1" applyFont="1" applyFill="1" applyBorder="1" applyAlignment="1">
      <alignment horizontal="center" vertical="center"/>
    </xf>
    <xf numFmtId="0" fontId="5" fillId="4" borderId="5" xfId="0" applyNumberFormat="1" applyFont="1" applyFill="1" applyBorder="1" applyAlignment="1">
      <alignment horizontal="center" vertical="center"/>
    </xf>
    <xf numFmtId="0" fontId="9" fillId="0" borderId="0" xfId="0" applyFont="1"/>
    <xf numFmtId="49" fontId="1" fillId="2" borderId="2" xfId="0" applyNumberFormat="1" applyFont="1" applyFill="1" applyBorder="1" applyAlignment="1">
      <alignment vertical="center"/>
    </xf>
    <xf numFmtId="4" fontId="1" fillId="2" borderId="3" xfId="0" applyNumberFormat="1" applyFont="1" applyFill="1" applyBorder="1" applyAlignment="1">
      <alignment vertical="center"/>
    </xf>
    <xf numFmtId="49" fontId="1" fillId="2" borderId="1" xfId="0" applyNumberFormat="1" applyFont="1" applyFill="1" applyBorder="1" applyAlignment="1">
      <alignment vertical="center"/>
    </xf>
    <xf numFmtId="0" fontId="5" fillId="8" borderId="4" xfId="0" applyNumberFormat="1" applyFont="1" applyFill="1" applyBorder="1" applyAlignment="1">
      <alignment horizontal="center" vertical="center"/>
    </xf>
    <xf numFmtId="0" fontId="5" fillId="8" borderId="5" xfId="0" applyNumberFormat="1" applyFont="1" applyFill="1" applyBorder="1" applyAlignment="1">
      <alignment horizontal="center" vertical="center"/>
    </xf>
    <xf numFmtId="0" fontId="5" fillId="8" borderId="6" xfId="0" applyNumberFormat="1" applyFont="1" applyFill="1" applyBorder="1" applyAlignment="1">
      <alignment horizontal="center" vertical="center"/>
    </xf>
    <xf numFmtId="0" fontId="5" fillId="9" borderId="5" xfId="0" applyNumberFormat="1" applyFont="1" applyFill="1" applyBorder="1" applyAlignment="1">
      <alignment horizontal="center" vertical="center"/>
    </xf>
    <xf numFmtId="0" fontId="5" fillId="9" borderId="6" xfId="0" applyNumberFormat="1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vertical="center"/>
    </xf>
    <xf numFmtId="49" fontId="0" fillId="0" borderId="0" xfId="0" applyNumberFormat="1" applyAlignment="1">
      <alignment horizontal="center"/>
    </xf>
    <xf numFmtId="49" fontId="1" fillId="13" borderId="2" xfId="0" applyNumberFormat="1" applyFont="1" applyFill="1" applyBorder="1" applyAlignment="1">
      <alignment vertical="center"/>
    </xf>
    <xf numFmtId="4" fontId="1" fillId="13" borderId="3" xfId="0" applyNumberFormat="1" applyFont="1" applyFill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3" fillId="11" borderId="12" xfId="0" applyFont="1" applyFill="1" applyBorder="1" applyAlignment="1">
      <alignment vertical="center"/>
    </xf>
    <xf numFmtId="4" fontId="20" fillId="0" borderId="0" xfId="0" applyNumberFormat="1" applyFont="1" applyFill="1" applyBorder="1" applyAlignment="1">
      <alignment horizontal="center" vertical="center"/>
    </xf>
    <xf numFmtId="0" fontId="5" fillId="9" borderId="4" xfId="0" applyNumberFormat="1" applyFont="1" applyFill="1" applyBorder="1" applyAlignment="1">
      <alignment horizontal="center" vertical="center"/>
    </xf>
    <xf numFmtId="49" fontId="1" fillId="13" borderId="1" xfId="0" applyNumberFormat="1" applyFont="1" applyFill="1" applyBorder="1" applyAlignment="1">
      <alignment vertical="center"/>
    </xf>
    <xf numFmtId="4" fontId="22" fillId="15" borderId="2" xfId="0" applyNumberFormat="1" applyFont="1" applyFill="1" applyBorder="1" applyAlignment="1">
      <alignment horizontal="right" vertical="center"/>
    </xf>
    <xf numFmtId="4" fontId="22" fillId="15" borderId="3" xfId="0" applyNumberFormat="1" applyFont="1" applyFill="1" applyBorder="1" applyAlignment="1">
      <alignment horizontal="right" vertical="center"/>
    </xf>
    <xf numFmtId="0" fontId="21" fillId="16" borderId="1" xfId="0" applyNumberFormat="1" applyFont="1" applyFill="1" applyBorder="1" applyAlignment="1">
      <alignment horizontal="left" vertical="center"/>
    </xf>
    <xf numFmtId="0" fontId="21" fillId="16" borderId="2" xfId="0" applyNumberFormat="1" applyFont="1" applyFill="1" applyBorder="1" applyAlignment="1">
      <alignment horizontal="left" vertical="center"/>
    </xf>
    <xf numFmtId="0" fontId="21" fillId="16" borderId="19" xfId="0" applyNumberFormat="1" applyFont="1" applyFill="1" applyBorder="1" applyAlignment="1">
      <alignment horizontal="left" vertical="center"/>
    </xf>
    <xf numFmtId="3" fontId="22" fillId="15" borderId="1" xfId="0" applyNumberFormat="1" applyFont="1" applyFill="1" applyBorder="1" applyAlignment="1">
      <alignment horizontal="right" vertical="center"/>
    </xf>
    <xf numFmtId="49" fontId="26" fillId="4" borderId="0" xfId="0" applyNumberFormat="1" applyFont="1" applyFill="1" applyAlignment="1">
      <alignment horizontal="left" vertical="center"/>
    </xf>
    <xf numFmtId="0" fontId="5" fillId="4" borderId="4" xfId="0" applyNumberFormat="1" applyFont="1" applyFill="1" applyBorder="1" applyAlignment="1">
      <alignment horizontal="left" vertical="center"/>
    </xf>
    <xf numFmtId="0" fontId="5" fillId="4" borderId="5" xfId="0" applyNumberFormat="1" applyFont="1" applyFill="1" applyBorder="1" applyAlignment="1">
      <alignment horizontal="left" vertical="center"/>
    </xf>
    <xf numFmtId="0" fontId="5" fillId="4" borderId="6" xfId="0" applyNumberFormat="1" applyFont="1" applyFill="1" applyBorder="1" applyAlignment="1">
      <alignment horizontal="left" vertical="center"/>
    </xf>
    <xf numFmtId="4" fontId="0" fillId="0" borderId="0" xfId="0" applyNumberFormat="1"/>
    <xf numFmtId="0" fontId="27" fillId="0" borderId="20" xfId="0" applyNumberFormat="1" applyFont="1" applyFill="1" applyBorder="1" applyAlignment="1">
      <alignment vertical="center"/>
    </xf>
    <xf numFmtId="0" fontId="27" fillId="0" borderId="0" xfId="0" applyNumberFormat="1" applyFont="1" applyFill="1" applyBorder="1" applyAlignment="1">
      <alignment horizontal="center" vertical="center"/>
    </xf>
    <xf numFmtId="0" fontId="28" fillId="0" borderId="0" xfId="0" applyFont="1" applyFill="1"/>
    <xf numFmtId="0" fontId="29" fillId="0" borderId="0" xfId="0" applyNumberFormat="1" applyFont="1" applyFill="1" applyBorder="1" applyAlignment="1">
      <alignment horizontal="center" vertical="center"/>
    </xf>
    <xf numFmtId="0" fontId="25" fillId="0" borderId="0" xfId="0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/>
    </xf>
    <xf numFmtId="0" fontId="31" fillId="0" borderId="20" xfId="0" applyNumberFormat="1" applyFont="1" applyFill="1" applyBorder="1" applyAlignment="1">
      <alignment vertical="center"/>
    </xf>
    <xf numFmtId="4" fontId="3" fillId="11" borderId="26" xfId="0" applyNumberFormat="1" applyFont="1" applyFill="1" applyBorder="1"/>
    <xf numFmtId="4" fontId="3" fillId="21" borderId="24" xfId="0" applyNumberFormat="1" applyFont="1" applyFill="1" applyBorder="1"/>
    <xf numFmtId="0" fontId="3" fillId="20" borderId="0" xfId="0" applyFont="1" applyFill="1"/>
    <xf numFmtId="49" fontId="7" fillId="20" borderId="0" xfId="0" applyNumberFormat="1" applyFont="1" applyFill="1"/>
    <xf numFmtId="0" fontId="0" fillId="20" borderId="0" xfId="0" applyFill="1"/>
    <xf numFmtId="4" fontId="0" fillId="0" borderId="28" xfId="0" applyNumberFormat="1" applyBorder="1"/>
    <xf numFmtId="0" fontId="18" fillId="8" borderId="17" xfId="0" applyNumberFormat="1" applyFont="1" applyFill="1" applyBorder="1" applyAlignment="1">
      <alignment vertical="center"/>
    </xf>
    <xf numFmtId="0" fontId="18" fillId="8" borderId="9" xfId="0" applyNumberFormat="1" applyFont="1" applyFill="1" applyBorder="1" applyAlignment="1">
      <alignment vertical="center"/>
    </xf>
    <xf numFmtId="0" fontId="0" fillId="0" borderId="29" xfId="0" applyBorder="1"/>
    <xf numFmtId="0" fontId="0" fillId="0" borderId="31" xfId="0" applyBorder="1"/>
    <xf numFmtId="4" fontId="3" fillId="23" borderId="31" xfId="0" applyNumberFormat="1" applyFont="1" applyFill="1" applyBorder="1"/>
    <xf numFmtId="4" fontId="23" fillId="22" borderId="34" xfId="0" applyNumberFormat="1" applyFont="1" applyFill="1" applyBorder="1" applyAlignment="1">
      <alignment horizontal="center" vertical="center"/>
    </xf>
    <xf numFmtId="0" fontId="5" fillId="8" borderId="35" xfId="0" applyNumberFormat="1" applyFont="1" applyFill="1" applyBorder="1" applyAlignment="1">
      <alignment horizontal="center" vertical="center"/>
    </xf>
    <xf numFmtId="49" fontId="1" fillId="12" borderId="39" xfId="0" applyNumberFormat="1" applyFont="1" applyFill="1" applyBorder="1" applyAlignment="1">
      <alignment vertical="center"/>
    </xf>
    <xf numFmtId="49" fontId="1" fillId="12" borderId="21" xfId="0" applyNumberFormat="1" applyFont="1" applyFill="1" applyBorder="1" applyAlignment="1">
      <alignment vertical="center"/>
    </xf>
    <xf numFmtId="49" fontId="1" fillId="12" borderId="40" xfId="0" applyNumberFormat="1" applyFont="1" applyFill="1" applyBorder="1" applyAlignment="1">
      <alignment vertical="center"/>
    </xf>
    <xf numFmtId="14" fontId="1" fillId="12" borderId="40" xfId="0" applyNumberFormat="1" applyFont="1" applyFill="1" applyBorder="1" applyAlignment="1">
      <alignment vertical="center"/>
    </xf>
    <xf numFmtId="3" fontId="23" fillId="12" borderId="10" xfId="0" applyNumberFormat="1" applyFont="1" applyFill="1" applyBorder="1" applyAlignment="1">
      <alignment horizontal="center" vertical="center"/>
    </xf>
    <xf numFmtId="4" fontId="20" fillId="0" borderId="42" xfId="0" applyNumberFormat="1" applyFont="1" applyFill="1" applyBorder="1" applyAlignment="1">
      <alignment horizontal="center" vertical="center"/>
    </xf>
    <xf numFmtId="0" fontId="3" fillId="11" borderId="18" xfId="0" applyFont="1" applyFill="1" applyBorder="1" applyAlignment="1">
      <alignment vertical="center"/>
    </xf>
    <xf numFmtId="49" fontId="17" fillId="14" borderId="43" xfId="0" applyNumberFormat="1" applyFont="1" applyFill="1" applyBorder="1" applyAlignment="1">
      <alignment horizontal="center"/>
    </xf>
    <xf numFmtId="49" fontId="1" fillId="12" borderId="46" xfId="0" applyNumberFormat="1" applyFont="1" applyFill="1" applyBorder="1" applyAlignment="1">
      <alignment vertical="center"/>
    </xf>
    <xf numFmtId="49" fontId="1" fillId="12" borderId="23" xfId="0" applyNumberFormat="1" applyFont="1" applyFill="1" applyBorder="1" applyAlignment="1">
      <alignment vertical="center"/>
    </xf>
    <xf numFmtId="14" fontId="1" fillId="12" borderId="23" xfId="0" applyNumberFormat="1" applyFont="1" applyFill="1" applyBorder="1" applyAlignment="1">
      <alignment vertical="center"/>
    </xf>
    <xf numFmtId="3" fontId="23" fillId="12" borderId="8" xfId="0" applyNumberFormat="1" applyFont="1" applyFill="1" applyBorder="1" applyAlignment="1">
      <alignment horizontal="center" vertical="center"/>
    </xf>
    <xf numFmtId="4" fontId="20" fillId="0" borderId="47" xfId="0" applyNumberFormat="1" applyFont="1" applyFill="1" applyBorder="1" applyAlignment="1">
      <alignment horizontal="center" vertical="center"/>
    </xf>
    <xf numFmtId="49" fontId="1" fillId="2" borderId="37" xfId="0" applyNumberFormat="1" applyFont="1" applyFill="1" applyBorder="1" applyAlignment="1">
      <alignment vertical="center"/>
    </xf>
    <xf numFmtId="49" fontId="1" fillId="2" borderId="46" xfId="0" applyNumberFormat="1" applyFont="1" applyFill="1" applyBorder="1" applyAlignment="1">
      <alignment vertical="center"/>
    </xf>
    <xf numFmtId="49" fontId="1" fillId="2" borderId="39" xfId="0" applyNumberFormat="1" applyFont="1" applyFill="1" applyBorder="1" applyAlignment="1">
      <alignment vertical="center"/>
    </xf>
    <xf numFmtId="49" fontId="1" fillId="2" borderId="21" xfId="0" applyNumberFormat="1" applyFont="1" applyFill="1" applyBorder="1" applyAlignment="1">
      <alignment vertical="center"/>
    </xf>
    <xf numFmtId="49" fontId="1" fillId="2" borderId="23" xfId="0" applyNumberFormat="1" applyFont="1" applyFill="1" applyBorder="1" applyAlignment="1">
      <alignment vertical="center"/>
    </xf>
    <xf numFmtId="49" fontId="1" fillId="2" borderId="40" xfId="0" applyNumberFormat="1" applyFont="1" applyFill="1" applyBorder="1" applyAlignment="1">
      <alignment vertical="center"/>
    </xf>
    <xf numFmtId="14" fontId="1" fillId="2" borderId="21" xfId="0" applyNumberFormat="1" applyFont="1" applyFill="1" applyBorder="1" applyAlignment="1">
      <alignment vertical="center"/>
    </xf>
    <xf numFmtId="14" fontId="1" fillId="2" borderId="23" xfId="0" applyNumberFormat="1" applyFont="1" applyFill="1" applyBorder="1" applyAlignment="1">
      <alignment vertical="center"/>
    </xf>
    <xf numFmtId="14" fontId="1" fillId="2" borderId="40" xfId="0" applyNumberFormat="1" applyFont="1" applyFill="1" applyBorder="1" applyAlignment="1">
      <alignment vertical="center"/>
    </xf>
    <xf numFmtId="0" fontId="1" fillId="15" borderId="49" xfId="0" applyNumberFormat="1" applyFont="1" applyFill="1" applyBorder="1" applyAlignment="1">
      <alignment horizontal="left" vertical="center"/>
    </xf>
    <xf numFmtId="0" fontId="1" fillId="15" borderId="9" xfId="0" applyNumberFormat="1" applyFont="1" applyFill="1" applyBorder="1" applyAlignment="1">
      <alignment horizontal="left" vertical="center"/>
    </xf>
    <xf numFmtId="0" fontId="1" fillId="15" borderId="20" xfId="0" applyNumberFormat="1" applyFont="1" applyFill="1" applyBorder="1" applyAlignment="1">
      <alignment horizontal="left" vertical="center"/>
    </xf>
    <xf numFmtId="49" fontId="1" fillId="15" borderId="50" xfId="0" applyNumberFormat="1" applyFont="1" applyFill="1" applyBorder="1" applyAlignment="1">
      <alignment horizontal="center" vertical="center"/>
    </xf>
    <xf numFmtId="49" fontId="1" fillId="15" borderId="51" xfId="0" applyNumberFormat="1" applyFont="1" applyFill="1" applyBorder="1" applyAlignment="1">
      <alignment horizontal="center" vertical="center"/>
    </xf>
    <xf numFmtId="49" fontId="23" fillId="19" borderId="7" xfId="0" applyNumberFormat="1" applyFont="1" applyFill="1" applyBorder="1" applyAlignment="1">
      <alignment horizontal="center" vertical="center"/>
    </xf>
    <xf numFmtId="49" fontId="23" fillId="19" borderId="8" xfId="0" applyNumberFormat="1" applyFont="1" applyFill="1" applyBorder="1" applyAlignment="1">
      <alignment horizontal="center" vertical="center"/>
    </xf>
    <xf numFmtId="49" fontId="24" fillId="17" borderId="7" xfId="0" applyNumberFormat="1" applyFont="1" applyFill="1" applyBorder="1" applyAlignment="1">
      <alignment horizontal="center" vertical="center"/>
    </xf>
    <xf numFmtId="49" fontId="24" fillId="17" borderId="8" xfId="0" applyNumberFormat="1" applyFont="1" applyFill="1" applyBorder="1" applyAlignment="1">
      <alignment horizontal="center" vertical="center"/>
    </xf>
    <xf numFmtId="14" fontId="1" fillId="15" borderId="7" xfId="0" applyNumberFormat="1" applyFont="1" applyFill="1" applyBorder="1" applyAlignment="1">
      <alignment horizontal="center" vertical="center"/>
    </xf>
    <xf numFmtId="14" fontId="1" fillId="15" borderId="8" xfId="0" applyNumberFormat="1" applyFont="1" applyFill="1" applyBorder="1" applyAlignment="1">
      <alignment horizontal="center" vertical="center"/>
    </xf>
    <xf numFmtId="49" fontId="1" fillId="15" borderId="54" xfId="0" applyNumberFormat="1" applyFont="1" applyFill="1" applyBorder="1" applyAlignment="1">
      <alignment horizontal="center" vertical="center"/>
    </xf>
    <xf numFmtId="49" fontId="23" fillId="19" borderId="55" xfId="0" applyNumberFormat="1" applyFont="1" applyFill="1" applyBorder="1" applyAlignment="1">
      <alignment horizontal="center" vertical="center"/>
    </xf>
    <xf numFmtId="49" fontId="24" fillId="17" borderId="55" xfId="0" applyNumberFormat="1" applyFont="1" applyFill="1" applyBorder="1" applyAlignment="1">
      <alignment horizontal="center" vertical="center"/>
    </xf>
    <xf numFmtId="14" fontId="1" fillId="15" borderId="55" xfId="0" applyNumberFormat="1" applyFont="1" applyFill="1" applyBorder="1" applyAlignment="1">
      <alignment horizontal="center" vertical="center"/>
    </xf>
    <xf numFmtId="3" fontId="25" fillId="18" borderId="7" xfId="0" applyNumberFormat="1" applyFont="1" applyFill="1" applyBorder="1" applyAlignment="1">
      <alignment horizontal="center" vertical="center"/>
    </xf>
    <xf numFmtId="3" fontId="25" fillId="18" borderId="8" xfId="0" applyNumberFormat="1" applyFont="1" applyFill="1" applyBorder="1" applyAlignment="1">
      <alignment horizontal="center" vertical="center"/>
    </xf>
    <xf numFmtId="4" fontId="20" fillId="0" borderId="53" xfId="0" applyNumberFormat="1" applyFont="1" applyFill="1" applyBorder="1" applyAlignment="1">
      <alignment horizontal="center" vertical="center"/>
    </xf>
    <xf numFmtId="4" fontId="20" fillId="0" borderId="11" xfId="0" applyNumberFormat="1" applyFont="1" applyFill="1" applyBorder="1" applyAlignment="1">
      <alignment horizontal="center" vertical="center"/>
    </xf>
    <xf numFmtId="4" fontId="1" fillId="2" borderId="21" xfId="0" applyNumberFormat="1" applyFont="1" applyFill="1" applyBorder="1" applyAlignment="1">
      <alignment horizontal="right" vertical="center"/>
    </xf>
    <xf numFmtId="4" fontId="1" fillId="2" borderId="23" xfId="0" applyNumberFormat="1" applyFont="1" applyFill="1" applyBorder="1" applyAlignment="1">
      <alignment horizontal="right" vertical="center"/>
    </xf>
    <xf numFmtId="4" fontId="1" fillId="2" borderId="22" xfId="0" applyNumberFormat="1" applyFont="1" applyFill="1" applyBorder="1" applyAlignment="1">
      <alignment horizontal="right" vertical="center"/>
    </xf>
    <xf numFmtId="4" fontId="1" fillId="2" borderId="36" xfId="0" applyNumberFormat="1" applyFont="1" applyFill="1" applyBorder="1" applyAlignment="1">
      <alignment horizontal="right" vertical="center"/>
    </xf>
    <xf numFmtId="3" fontId="25" fillId="18" borderId="55" xfId="0" applyNumberFormat="1" applyFont="1" applyFill="1" applyBorder="1" applyAlignment="1">
      <alignment horizontal="center" vertical="center"/>
    </xf>
    <xf numFmtId="4" fontId="20" fillId="0" borderId="58" xfId="0" applyNumberFormat="1" applyFont="1" applyFill="1" applyBorder="1" applyAlignment="1">
      <alignment horizontal="center" vertical="center"/>
    </xf>
    <xf numFmtId="4" fontId="1" fillId="2" borderId="59" xfId="0" applyNumberFormat="1" applyFont="1" applyFill="1" applyBorder="1" applyAlignment="1">
      <alignment horizontal="right" vertical="center"/>
    </xf>
    <xf numFmtId="4" fontId="1" fillId="2" borderId="60" xfId="0" applyNumberFormat="1" applyFont="1" applyFill="1" applyBorder="1" applyAlignment="1">
      <alignment horizontal="right" vertical="center"/>
    </xf>
    <xf numFmtId="14" fontId="1" fillId="15" borderId="49" xfId="0" applyNumberFormat="1" applyFont="1" applyFill="1" applyBorder="1" applyAlignment="1">
      <alignment horizontal="left" vertical="center"/>
    </xf>
    <xf numFmtId="14" fontId="1" fillId="15" borderId="9" xfId="0" applyNumberFormat="1" applyFont="1" applyFill="1" applyBorder="1" applyAlignment="1">
      <alignment horizontal="left" vertical="center"/>
    </xf>
    <xf numFmtId="14" fontId="1" fillId="15" borderId="20" xfId="0" applyNumberFormat="1" applyFont="1" applyFill="1" applyBorder="1" applyAlignment="1">
      <alignment horizontal="left" vertical="center"/>
    </xf>
    <xf numFmtId="49" fontId="1" fillId="13" borderId="37" xfId="0" applyNumberFormat="1" applyFont="1" applyFill="1" applyBorder="1" applyAlignment="1">
      <alignment vertical="center"/>
    </xf>
    <xf numFmtId="49" fontId="1" fillId="13" borderId="46" xfId="0" applyNumberFormat="1" applyFont="1" applyFill="1" applyBorder="1" applyAlignment="1">
      <alignment vertical="center"/>
    </xf>
    <xf numFmtId="49" fontId="1" fillId="13" borderId="21" xfId="0" applyNumberFormat="1" applyFont="1" applyFill="1" applyBorder="1" applyAlignment="1">
      <alignment vertical="center"/>
    </xf>
    <xf numFmtId="49" fontId="1" fillId="12" borderId="1" xfId="0" applyNumberFormat="1" applyFont="1" applyFill="1" applyBorder="1" applyAlignment="1">
      <alignment vertical="center"/>
    </xf>
    <xf numFmtId="49" fontId="1" fillId="12" borderId="2" xfId="0" applyNumberFormat="1" applyFont="1" applyFill="1" applyBorder="1" applyAlignment="1">
      <alignment vertical="center"/>
    </xf>
    <xf numFmtId="14" fontId="1" fillId="12" borderId="2" xfId="0" applyNumberFormat="1" applyFont="1" applyFill="1" applyBorder="1" applyAlignment="1">
      <alignment vertical="center"/>
    </xf>
    <xf numFmtId="4" fontId="1" fillId="12" borderId="19" xfId="0" applyNumberFormat="1" applyFont="1" applyFill="1" applyBorder="1" applyAlignment="1">
      <alignment vertical="center"/>
    </xf>
    <xf numFmtId="3" fontId="23" fillId="12" borderId="56" xfId="0" applyNumberFormat="1" applyFont="1" applyFill="1" applyBorder="1" applyAlignment="1">
      <alignment horizontal="center" vertical="center"/>
    </xf>
    <xf numFmtId="4" fontId="20" fillId="0" borderId="57" xfId="0" applyNumberFormat="1" applyFont="1" applyFill="1" applyBorder="1" applyAlignment="1">
      <alignment horizontal="center" vertical="center"/>
    </xf>
    <xf numFmtId="3" fontId="0" fillId="0" borderId="0" xfId="0" applyNumberFormat="1"/>
    <xf numFmtId="3" fontId="28" fillId="0" borderId="0" xfId="0" applyNumberFormat="1" applyFont="1" applyFill="1" applyBorder="1"/>
    <xf numFmtId="3" fontId="28" fillId="0" borderId="0" xfId="0" applyNumberFormat="1" applyFont="1" applyFill="1"/>
    <xf numFmtId="14" fontId="1" fillId="12" borderId="17" xfId="0" applyNumberFormat="1" applyFont="1" applyFill="1" applyBorder="1" applyAlignment="1">
      <alignment vertical="center"/>
    </xf>
    <xf numFmtId="14" fontId="1" fillId="12" borderId="41" xfId="0" applyNumberFormat="1" applyFont="1" applyFill="1" applyBorder="1" applyAlignment="1">
      <alignment vertical="center"/>
    </xf>
    <xf numFmtId="4" fontId="23" fillId="12" borderId="51" xfId="0" applyNumberFormat="1" applyFont="1" applyFill="1" applyBorder="1" applyAlignment="1">
      <alignment vertical="center"/>
    </xf>
    <xf numFmtId="4" fontId="23" fillId="12" borderId="52" xfId="0" applyNumberFormat="1" applyFont="1" applyFill="1" applyBorder="1" applyAlignment="1">
      <alignment vertical="center"/>
    </xf>
    <xf numFmtId="49" fontId="1" fillId="12" borderId="37" xfId="0" applyNumberFormat="1" applyFont="1" applyFill="1" applyBorder="1" applyAlignment="1">
      <alignment vertical="center"/>
    </xf>
    <xf numFmtId="14" fontId="1" fillId="12" borderId="21" xfId="0" applyNumberFormat="1" applyFont="1" applyFill="1" applyBorder="1" applyAlignment="1">
      <alignment vertical="center"/>
    </xf>
    <xf numFmtId="14" fontId="1" fillId="12" borderId="38" xfId="0" applyNumberFormat="1" applyFont="1" applyFill="1" applyBorder="1" applyAlignment="1">
      <alignment vertical="center"/>
    </xf>
    <xf numFmtId="4" fontId="23" fillId="12" borderId="50" xfId="0" applyNumberFormat="1" applyFont="1" applyFill="1" applyBorder="1" applyAlignment="1">
      <alignment vertical="center"/>
    </xf>
    <xf numFmtId="3" fontId="23" fillId="12" borderId="7" xfId="0" applyNumberFormat="1" applyFont="1" applyFill="1" applyBorder="1" applyAlignment="1">
      <alignment horizontal="center" vertical="center"/>
    </xf>
    <xf numFmtId="4" fontId="20" fillId="0" borderId="61" xfId="0" applyNumberFormat="1" applyFont="1" applyFill="1" applyBorder="1" applyAlignment="1">
      <alignment horizontal="center" vertical="center"/>
    </xf>
    <xf numFmtId="4" fontId="1" fillId="2" borderId="21" xfId="0" applyNumberFormat="1" applyFont="1" applyFill="1" applyBorder="1" applyAlignment="1">
      <alignment vertical="center"/>
    </xf>
    <xf numFmtId="4" fontId="1" fillId="2" borderId="23" xfId="0" applyNumberFormat="1" applyFont="1" applyFill="1" applyBorder="1" applyAlignment="1">
      <alignment vertical="center"/>
    </xf>
    <xf numFmtId="4" fontId="1" fillId="2" borderId="40" xfId="0" applyNumberFormat="1" applyFont="1" applyFill="1" applyBorder="1" applyAlignment="1">
      <alignment vertical="center"/>
    </xf>
    <xf numFmtId="4" fontId="20" fillId="0" borderId="22" xfId="0" applyNumberFormat="1" applyFont="1" applyFill="1" applyBorder="1" applyAlignment="1">
      <alignment horizontal="center" vertical="center"/>
    </xf>
    <xf numFmtId="4" fontId="20" fillId="0" borderId="36" xfId="0" applyNumberFormat="1" applyFont="1" applyFill="1" applyBorder="1" applyAlignment="1">
      <alignment horizontal="center" vertical="center"/>
    </xf>
    <xf numFmtId="4" fontId="20" fillId="0" borderId="48" xfId="0" applyNumberFormat="1" applyFont="1" applyFill="1" applyBorder="1" applyAlignment="1">
      <alignment horizontal="center" vertical="center"/>
    </xf>
    <xf numFmtId="164" fontId="0" fillId="0" borderId="0" xfId="0" applyNumberFormat="1"/>
    <xf numFmtId="164" fontId="28" fillId="0" borderId="0" xfId="0" applyNumberFormat="1" applyFont="1" applyFill="1"/>
    <xf numFmtId="4" fontId="23" fillId="13" borderId="7" xfId="0" applyNumberFormat="1" applyFont="1" applyFill="1" applyBorder="1" applyAlignment="1">
      <alignment vertical="center"/>
    </xf>
    <xf numFmtId="4" fontId="23" fillId="13" borderId="8" xfId="0" applyNumberFormat="1" applyFont="1" applyFill="1" applyBorder="1" applyAlignment="1">
      <alignment vertical="center"/>
    </xf>
    <xf numFmtId="4" fontId="23" fillId="13" borderId="10" xfId="0" applyNumberFormat="1" applyFont="1" applyFill="1" applyBorder="1" applyAlignment="1">
      <alignment vertical="center"/>
    </xf>
    <xf numFmtId="49" fontId="1" fillId="13" borderId="39" xfId="0" applyNumberFormat="1" applyFont="1" applyFill="1" applyBorder="1" applyAlignment="1">
      <alignment vertical="center"/>
    </xf>
    <xf numFmtId="49" fontId="1" fillId="24" borderId="37" xfId="0" applyNumberFormat="1" applyFont="1" applyFill="1" applyBorder="1" applyAlignment="1">
      <alignment vertical="center"/>
    </xf>
    <xf numFmtId="49" fontId="1" fillId="24" borderId="46" xfId="0" applyNumberFormat="1" applyFont="1" applyFill="1" applyBorder="1" applyAlignment="1">
      <alignment vertical="center"/>
    </xf>
    <xf numFmtId="14" fontId="1" fillId="24" borderId="21" xfId="0" applyNumberFormat="1" applyFont="1" applyFill="1" applyBorder="1" applyAlignment="1">
      <alignment vertical="center"/>
    </xf>
    <xf numFmtId="14" fontId="1" fillId="24" borderId="23" xfId="0" applyNumberFormat="1" applyFont="1" applyFill="1" applyBorder="1" applyAlignment="1">
      <alignment vertical="center"/>
    </xf>
    <xf numFmtId="4" fontId="1" fillId="24" borderId="22" xfId="0" applyNumberFormat="1" applyFont="1" applyFill="1" applyBorder="1" applyAlignment="1">
      <alignment vertical="center"/>
    </xf>
    <xf numFmtId="4" fontId="1" fillId="24" borderId="36" xfId="0" applyNumberFormat="1" applyFont="1" applyFill="1" applyBorder="1" applyAlignment="1">
      <alignment vertical="center"/>
    </xf>
    <xf numFmtId="49" fontId="1" fillId="24" borderId="39" xfId="0" applyNumberFormat="1" applyFont="1" applyFill="1" applyBorder="1" applyAlignment="1">
      <alignment vertical="center"/>
    </xf>
    <xf numFmtId="49" fontId="1" fillId="24" borderId="21" xfId="0" applyNumberFormat="1" applyFont="1" applyFill="1" applyBorder="1" applyAlignment="1">
      <alignment vertical="center"/>
    </xf>
    <xf numFmtId="14" fontId="1" fillId="24" borderId="40" xfId="0" applyNumberFormat="1" applyFont="1" applyFill="1" applyBorder="1" applyAlignment="1">
      <alignment vertical="center"/>
    </xf>
    <xf numFmtId="4" fontId="1" fillId="24" borderId="48" xfId="0" applyNumberFormat="1" applyFont="1" applyFill="1" applyBorder="1" applyAlignment="1">
      <alignment vertical="center"/>
    </xf>
    <xf numFmtId="14" fontId="1" fillId="13" borderId="38" xfId="0" applyNumberFormat="1" applyFont="1" applyFill="1" applyBorder="1" applyAlignment="1">
      <alignment vertical="center"/>
    </xf>
    <xf numFmtId="14" fontId="1" fillId="13" borderId="17" xfId="0" applyNumberFormat="1" applyFont="1" applyFill="1" applyBorder="1" applyAlignment="1">
      <alignment vertical="center"/>
    </xf>
    <xf numFmtId="14" fontId="1" fillId="13" borderId="41" xfId="0" applyNumberFormat="1" applyFont="1" applyFill="1" applyBorder="1" applyAlignment="1">
      <alignment vertical="center"/>
    </xf>
    <xf numFmtId="1" fontId="0" fillId="0" borderId="0" xfId="0" applyNumberFormat="1"/>
    <xf numFmtId="2" fontId="0" fillId="0" borderId="0" xfId="0" applyNumberFormat="1" applyAlignment="1">
      <alignment horizontal="center"/>
    </xf>
    <xf numFmtId="166" fontId="0" fillId="0" borderId="0" xfId="0" applyNumberFormat="1"/>
    <xf numFmtId="49" fontId="1" fillId="2" borderId="22" xfId="0" applyNumberFormat="1" applyFont="1" applyFill="1" applyBorder="1" applyAlignment="1">
      <alignment vertical="center"/>
    </xf>
    <xf numFmtId="49" fontId="1" fillId="2" borderId="36" xfId="0" applyNumberFormat="1" applyFont="1" applyFill="1" applyBorder="1" applyAlignment="1">
      <alignment vertical="center"/>
    </xf>
    <xf numFmtId="49" fontId="1" fillId="2" borderId="48" xfId="0" applyNumberFormat="1" applyFont="1" applyFill="1" applyBorder="1" applyAlignment="1">
      <alignment vertical="center"/>
    </xf>
    <xf numFmtId="14" fontId="0" fillId="0" borderId="0" xfId="0" applyNumberFormat="1" applyBorder="1"/>
    <xf numFmtId="165" fontId="0" fillId="0" borderId="0" xfId="0" applyNumberFormat="1" applyBorder="1"/>
    <xf numFmtId="0" fontId="0" fillId="0" borderId="0" xfId="0" pivotButton="1" applyBorder="1" applyAlignment="1">
      <alignment horizontal="center"/>
    </xf>
    <xf numFmtId="0" fontId="0" fillId="0" borderId="0" xfId="0" applyBorder="1" applyAlignment="1">
      <alignment horizontal="center"/>
    </xf>
    <xf numFmtId="1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pivotButton="1" applyBorder="1"/>
    <xf numFmtId="0" fontId="5" fillId="9" borderId="17" xfId="0" applyNumberFormat="1" applyFont="1" applyFill="1" applyBorder="1" applyAlignment="1">
      <alignment horizontal="center" vertical="center"/>
    </xf>
    <xf numFmtId="0" fontId="5" fillId="9" borderId="9" xfId="0" applyNumberFormat="1" applyFont="1" applyFill="1" applyBorder="1" applyAlignment="1">
      <alignment horizontal="center" vertical="center"/>
    </xf>
    <xf numFmtId="0" fontId="5" fillId="9" borderId="11" xfId="0" applyNumberFormat="1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4" fontId="33" fillId="0" borderId="33" xfId="0" applyNumberFormat="1" applyFont="1" applyFill="1" applyBorder="1" applyAlignment="1">
      <alignment horizontal="center"/>
    </xf>
    <xf numFmtId="4" fontId="33" fillId="0" borderId="25" xfId="0" applyNumberFormat="1" applyFont="1" applyFill="1" applyBorder="1" applyAlignment="1">
      <alignment horizontal="center"/>
    </xf>
    <xf numFmtId="4" fontId="33" fillId="0" borderId="31" xfId="0" applyNumberFormat="1" applyFont="1" applyFill="1" applyBorder="1" applyAlignment="1">
      <alignment horizontal="center"/>
    </xf>
    <xf numFmtId="0" fontId="16" fillId="11" borderId="13" xfId="0" applyFont="1" applyFill="1" applyBorder="1" applyAlignment="1">
      <alignment horizontal="center" vertical="center"/>
    </xf>
    <xf numFmtId="0" fontId="16" fillId="11" borderId="14" xfId="0" applyFont="1" applyFill="1" applyBorder="1" applyAlignment="1">
      <alignment horizontal="center" vertical="center"/>
    </xf>
    <xf numFmtId="0" fontId="16" fillId="11" borderId="15" xfId="0" applyFont="1" applyFill="1" applyBorder="1" applyAlignment="1">
      <alignment horizontal="center" vertical="center"/>
    </xf>
    <xf numFmtId="3" fontId="17" fillId="14" borderId="44" xfId="0" applyNumberFormat="1" applyFont="1" applyFill="1" applyBorder="1" applyAlignment="1">
      <alignment horizontal="center"/>
    </xf>
    <xf numFmtId="3" fontId="17" fillId="14" borderId="45" xfId="0" applyNumberFormat="1" applyFont="1" applyFill="1" applyBorder="1" applyAlignment="1">
      <alignment horizontal="center"/>
    </xf>
    <xf numFmtId="49" fontId="3" fillId="10" borderId="18" xfId="0" applyNumberFormat="1" applyFont="1" applyFill="1" applyBorder="1" applyAlignment="1">
      <alignment horizontal="center" vertical="center"/>
    </xf>
    <xf numFmtId="49" fontId="3" fillId="10" borderId="16" xfId="0" applyNumberFormat="1" applyFont="1" applyFill="1" applyBorder="1" applyAlignment="1">
      <alignment horizontal="center" vertical="center"/>
    </xf>
    <xf numFmtId="0" fontId="32" fillId="0" borderId="32" xfId="0" applyFont="1" applyBorder="1" applyAlignment="1">
      <alignment horizontal="center"/>
    </xf>
    <xf numFmtId="0" fontId="32" fillId="0" borderId="24" xfId="0" applyFont="1" applyBorder="1" applyAlignment="1">
      <alignment horizontal="center"/>
    </xf>
    <xf numFmtId="0" fontId="32" fillId="0" borderId="33" xfId="0" applyFont="1" applyBorder="1" applyAlignment="1">
      <alignment horizontal="center"/>
    </xf>
    <xf numFmtId="0" fontId="32" fillId="0" borderId="25" xfId="0" applyFont="1" applyBorder="1" applyAlignment="1">
      <alignment horizontal="center"/>
    </xf>
    <xf numFmtId="0" fontId="3" fillId="11" borderId="27" xfId="0" applyFont="1" applyFill="1" applyBorder="1" applyAlignment="1">
      <alignment horizontal="center"/>
    </xf>
    <xf numFmtId="0" fontId="3" fillId="11" borderId="26" xfId="0" applyFont="1" applyFill="1" applyBorder="1" applyAlignment="1">
      <alignment horizontal="center"/>
    </xf>
    <xf numFmtId="0" fontId="3" fillId="11" borderId="30" xfId="0" applyFont="1" applyFill="1" applyBorder="1" applyAlignment="1">
      <alignment horizontal="left" indent="1"/>
    </xf>
    <xf numFmtId="0" fontId="15" fillId="4" borderId="17" xfId="0" applyNumberFormat="1" applyFont="1" applyFill="1" applyBorder="1" applyAlignment="1">
      <alignment horizontal="center" vertical="center"/>
    </xf>
    <xf numFmtId="0" fontId="15" fillId="4" borderId="9" xfId="0" applyNumberFormat="1" applyFont="1" applyFill="1" applyBorder="1" applyAlignment="1">
      <alignment horizontal="center" vertical="center"/>
    </xf>
    <xf numFmtId="0" fontId="32" fillId="0" borderId="31" xfId="0" applyFont="1" applyBorder="1" applyAlignment="1">
      <alignment horizontal="center"/>
    </xf>
    <xf numFmtId="49" fontId="34" fillId="2" borderId="36" xfId="1" applyNumberFormat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9484"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/>
        <i val="0"/>
        <strike val="0"/>
        <u val="none"/>
        <color rgb="FFFF0000"/>
      </font>
      <fill>
        <patternFill>
          <bgColor rgb="FFF5C6BA"/>
        </patternFill>
      </fill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 val="0"/>
        <i val="0"/>
        <strike val="0"/>
        <u val="none"/>
        <color rgb="FFFF0000"/>
      </font>
    </dxf>
    <dxf>
      <font>
        <b val="0"/>
        <i val="0"/>
        <strike val="0"/>
        <u val="none"/>
        <color rgb="FF0000FF"/>
      </font>
    </dxf>
    <dxf>
      <font>
        <b val="0"/>
        <i val="0"/>
        <strike val="0"/>
        <u val="none"/>
        <color rgb="FF00FF00"/>
      </font>
    </dxf>
    <dxf>
      <font>
        <b/>
        <i val="0"/>
        <strike val="0"/>
        <u val="none"/>
        <color rgb="FFFF0000"/>
      </font>
      <fill>
        <patternFill>
          <bgColor rgb="FFF5C6BA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vertical style="medium">
          <color theme="8" tint="-0.499984740745262"/>
        </vertical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 style="medium">
          <color theme="8" tint="-0.499984740745262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ill>
        <patternFill>
          <fgColor theme="0" tint="-4.9989318521683403E-2"/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4" defaultTableStyle="TableStyleMedium2" defaultPivotStyle="Style de tableau croisé dynamique 2">
    <tableStyle name="Style de tableau croisé dynamique 1" table="0" count="1">
      <tableStyleElement type="wholeTable" dxfId="9483"/>
    </tableStyle>
    <tableStyle name="Style de tableau croisé dynamique 2" table="0" count="1">
      <tableStyleElement type="wholeTable" dxfId="9482"/>
    </tableStyle>
    <tableStyle name="Style de tableau croisé dynamique 3" table="0" count="0"/>
    <tableStyle name="Style de tableau croisé dynamique 4" table="0" count="1">
      <tableStyleElement type="wholeTable" dxfId="9481"/>
    </tableStyle>
  </tableStyles>
  <colors>
    <mruColors>
      <color rgb="FFC9E7A7"/>
      <color rgb="FFFFFF79"/>
      <color rgb="FF2004F2"/>
      <color rgb="FF38572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619125</xdr:colOff>
      <xdr:row>0</xdr:row>
      <xdr:rowOff>28575</xdr:rowOff>
    </xdr:from>
    <xdr:to>
      <xdr:col>10</xdr:col>
      <xdr:colOff>466725</xdr:colOff>
      <xdr:row>3</xdr:row>
      <xdr:rowOff>123825</xdr:rowOff>
    </xdr:to>
    <xdr:sp macro="[0]!consolidati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8201025" y="28575"/>
          <a:ext cx="1428750" cy="67627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Executer la Consolidation</a:t>
          </a:r>
        </a:p>
      </xdr:txBody>
    </xdr:sp>
    <xdr:clientData fPrintsWithSheet="0"/>
  </xdr:twoCellAnchor>
  <xdr:twoCellAnchor editAs="absolute">
    <xdr:from>
      <xdr:col>11</xdr:col>
      <xdr:colOff>152400</xdr:colOff>
      <xdr:row>0</xdr:row>
      <xdr:rowOff>38101</xdr:rowOff>
    </xdr:from>
    <xdr:to>
      <xdr:col>13</xdr:col>
      <xdr:colOff>57150</xdr:colOff>
      <xdr:row>3</xdr:row>
      <xdr:rowOff>104776</xdr:rowOff>
    </xdr:to>
    <xdr:sp macro="[0]!Efface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10077450" y="38101"/>
          <a:ext cx="1428750" cy="6477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Effacerla Consolidation</a:t>
          </a: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Rubis" refreshedDate="43140.619081944445" createdVersion="6" refreshedVersion="6" minRefreshableVersion="3" recordCount="1665">
  <cacheSource type="worksheet">
    <worksheetSource ref="A1:H1666" sheet="Consolidation"/>
  </cacheSource>
  <cacheFields count="10">
    <cacheField name="Code Tiers" numFmtId="49">
      <sharedItems count="180">
        <s v="P0008"/>
        <s v="P0068"/>
        <s v="P0074"/>
        <s v="P0097"/>
        <s v="P0133"/>
        <s v="P0169"/>
        <s v="P0175"/>
        <s v="P0188"/>
        <s v="P0192"/>
        <s v="P0222"/>
        <s v="P0224"/>
        <s v="P0227"/>
        <s v="P0251"/>
        <s v="P0290"/>
        <s v="P0295"/>
        <s v="P0301"/>
        <s v="P0314"/>
        <s v="P0360"/>
        <s v="P0384"/>
        <s v="P0385"/>
        <s v="P0387"/>
        <s v="P0391"/>
        <s v="P0392"/>
        <s v="P0393"/>
        <s v="P0394"/>
        <s v="P0395"/>
        <s v="P0406"/>
        <s v="P0408"/>
        <s v="P0416"/>
        <s v="P0417"/>
        <s v="P0418"/>
        <s v="P0419"/>
        <s v="P0422"/>
        <s v="P0424"/>
        <s v="P0425"/>
        <s v="P0426"/>
        <s v="P0438"/>
        <s v="P0439"/>
        <s v="P0440"/>
        <s v="P0443"/>
        <s v="P0444"/>
        <s v="P0447"/>
        <s v="P0466"/>
        <s v="P0468"/>
        <s v="P0470"/>
        <s v="P0501"/>
        <s v="P0540"/>
        <s v="P0579"/>
        <s v="P0580"/>
        <s v="P0584"/>
        <s v="P0658"/>
        <s v="P0693"/>
        <s v="P0694"/>
        <s v="P0706"/>
        <s v="P0717"/>
        <s v="P0728"/>
        <s v="P0729"/>
        <s v="P0733"/>
        <s v="P0734"/>
        <s v="P0763"/>
        <s v="P0768"/>
        <s v="P0777"/>
        <s v="P0801"/>
        <s v="P0805"/>
        <s v="P0806"/>
        <s v="P0808"/>
        <s v="P0809"/>
        <s v="P0810"/>
        <s v="P0811"/>
        <s v="P0812"/>
        <s v="P0816"/>
        <s v="P0817"/>
        <s v="P0819"/>
        <s v="P0823"/>
        <s v="P0824"/>
        <s v="P0863"/>
        <s v="P0865"/>
        <s v="P0876"/>
        <s v="P0879"/>
        <s v="P0882"/>
        <s v="P0884"/>
        <s v="P0885"/>
        <s v="P0889"/>
        <s v="P0890"/>
        <s v="P0892"/>
        <s v="P0895"/>
        <s v="P0896"/>
        <s v="P0904"/>
        <s v="P0909"/>
        <s v="P0914"/>
        <s v="P0944"/>
        <s v="P0981"/>
        <s v="P0984"/>
        <s v="P0987"/>
        <s v="P1005"/>
        <s v="P1016"/>
        <s v="P1024"/>
        <s v="P1034"/>
        <s v="P1037"/>
        <s v="P1039"/>
        <s v="P1041"/>
        <s v="P1042"/>
        <s v="P1046"/>
        <s v="P1101"/>
        <s v="P1103"/>
        <s v="P1126"/>
        <s v="P1129"/>
        <s v="P1139"/>
        <s v="P1142"/>
        <s v="P1144"/>
        <s v="P1145"/>
        <s v="P1146"/>
        <s v="P1149"/>
        <s v="P1155"/>
        <s v="P1158"/>
        <s v="P1160"/>
        <s v="P1164"/>
        <s v="P1181"/>
        <s v="P1182"/>
        <s v="P1187"/>
        <s v="P1192"/>
        <s v="P1199"/>
        <s v="P1208"/>
        <s v="P1210"/>
        <s v="P1234"/>
        <s v="P1236"/>
        <s v="P1240"/>
        <s v="P1241"/>
        <s v="P1249"/>
        <s v="P1252"/>
        <s v="P1254"/>
        <s v="P7000"/>
        <s v="P7003"/>
        <s v="P7009"/>
        <s v="P7010"/>
        <s v="P7015"/>
        <s v="P7017"/>
        <s v="P7021"/>
        <s v="P7022"/>
        <s v="P7023"/>
        <s v="P7031"/>
        <s v="P7035"/>
        <s v="P7036"/>
        <s v="P7046"/>
        <s v="P7049"/>
        <s v="P7052"/>
        <s v="P7053"/>
        <s v="P7057"/>
        <s v="P7059"/>
        <s v="P7060"/>
        <s v="P7062"/>
        <s v="P7065"/>
        <s v="P7073"/>
        <s v="P7080"/>
        <s v="P7081"/>
        <s v="P7084"/>
        <s v="P7088"/>
        <s v="P7091"/>
        <s v="P7092"/>
        <s v="P7094"/>
        <s v="P7097"/>
        <s v="P7098"/>
        <s v="P7099"/>
        <s v="P7102"/>
        <s v="P7104"/>
        <s v="P7107"/>
        <s v="P7108"/>
        <s v="P7109"/>
        <s v="P7110"/>
        <s v="P7111"/>
        <s v="P7112"/>
        <s v="P7113"/>
        <s v="P7114"/>
        <s v="P7115"/>
        <s v="P7117"/>
        <s v="P7119"/>
        <s v="P7120"/>
        <s v="P0245"/>
        <s v="9999999999"/>
        <s v="P7075"/>
      </sharedItems>
    </cacheField>
    <cacheField name="Libellé Tiers" numFmtId="0">
      <sharedItems containsBlank="1" count="997">
        <s v="garage1"/>
        <s v="garage2"/>
        <s v="garage3"/>
        <s v="garage4"/>
        <s v="garage5"/>
        <s v="garage6"/>
        <s v="garage7"/>
        <s v="garage8"/>
        <s v="garage9"/>
        <s v="garage10"/>
        <s v="garage11"/>
        <s v="garage12"/>
        <s v="garage13"/>
        <s v="garage14"/>
        <s v="garage15"/>
        <s v="garage16"/>
        <s v="garage17"/>
        <s v="garage18"/>
        <s v="garage19"/>
        <s v="garage20"/>
        <s v="garage21"/>
        <s v="garage22"/>
        <s v="garage23"/>
        <s v="garage24"/>
        <s v="garage25"/>
        <s v="garage26"/>
        <s v="garage27"/>
        <s v="garage28"/>
        <s v="garage29"/>
        <s v="garage30"/>
        <s v="garage31"/>
        <s v="garage32"/>
        <s v="garage33"/>
        <s v="garage34"/>
        <s v="garage35"/>
        <s v="garage36"/>
        <s v="garage37"/>
        <s v="garage38"/>
        <s v="garage39"/>
        <s v="garage40"/>
        <s v="garage41"/>
        <s v="garage42"/>
        <s v="garage43"/>
        <s v="garage44"/>
        <s v="garage45"/>
        <s v="garage46"/>
        <s v="garage47"/>
        <s v="garage48"/>
        <s v="garage49"/>
        <s v="garage50"/>
        <s v="garage51"/>
        <s v="garage52"/>
        <s v="garage53"/>
        <s v="garage54"/>
        <s v="garage55"/>
        <s v="garage56"/>
        <s v="garage57"/>
        <s v="garage58"/>
        <s v="garage59"/>
        <s v="garage60"/>
        <s v="garage61"/>
        <s v="garage62"/>
        <s v="garage63"/>
        <s v="garage64"/>
        <s v="garage65"/>
        <s v="garage66"/>
        <s v="garage67"/>
        <s v="garage68"/>
        <s v="garage69"/>
        <s v="garage70"/>
        <s v="garage71"/>
        <s v="garage72"/>
        <s v="garage73"/>
        <s v="garage74"/>
        <s v="garage75"/>
        <s v="garage76"/>
        <s v="garage77"/>
        <s v="garage78"/>
        <s v="garage79"/>
        <s v="garage80"/>
        <s v="garage81"/>
        <s v="garage82"/>
        <s v="garage83"/>
        <s v="garage84"/>
        <s v="garage85"/>
        <s v="garage86"/>
        <s v="garage87"/>
        <s v="garage88"/>
        <s v="garage89"/>
        <s v="garage90"/>
        <s v="garage91"/>
        <s v="garage92"/>
        <s v="garage93"/>
        <s v="garage94"/>
        <s v="garage95"/>
        <s v="garage96"/>
        <s v="garage97"/>
        <s v="garage98"/>
        <s v="garage99"/>
        <s v="garage100"/>
        <s v="garage101"/>
        <s v="garage102"/>
        <s v="garage103"/>
        <s v="garage104"/>
        <s v="garage105"/>
        <s v="garage106"/>
        <s v="garage107"/>
        <s v="garage108"/>
        <s v="garage109"/>
        <s v="garage110"/>
        <s v="garage111"/>
        <s v="garage112"/>
        <s v="garage113"/>
        <s v="garage114"/>
        <s v="garage115"/>
        <s v="garage116"/>
        <s v="garage117"/>
        <s v="garage118"/>
        <s v="garage119"/>
        <s v="garage120"/>
        <s v="garage121"/>
        <s v="garage122"/>
        <s v="garage123"/>
        <s v="garage124"/>
        <s v="garage125"/>
        <s v="garage126"/>
        <s v="garage127"/>
        <s v="garage128"/>
        <s v="garage129"/>
        <s v="garage130"/>
        <s v="garage131"/>
        <s v="garage132"/>
        <s v="garage133"/>
        <s v="garage134"/>
        <s v="garage135"/>
        <s v="garage136"/>
        <s v="garage137"/>
        <s v="garage138"/>
        <s v="garage139"/>
        <s v="garage140"/>
        <s v="garage141"/>
        <s v="garage142"/>
        <s v="garage143"/>
        <s v="garage144"/>
        <s v="garage145"/>
        <s v="garage146"/>
        <s v="garage147"/>
        <s v="garage148"/>
        <s v="garage149"/>
        <s v="garage150"/>
        <s v="garage151"/>
        <s v="garage152"/>
        <s v="garage153"/>
        <s v="garage154"/>
        <s v="garage155"/>
        <s v="garage156"/>
        <s v="garage157"/>
        <s v="garage158"/>
        <s v="garage159"/>
        <s v="garage160"/>
        <s v="garage161"/>
        <s v="garage162"/>
        <s v="garage163"/>
        <s v="garage164"/>
        <s v="garage165"/>
        <s v="garage166"/>
        <s v="garage167"/>
        <s v="garage168"/>
        <s v="garage169"/>
        <s v="garage170"/>
        <s v="garage171"/>
        <s v="garage172"/>
        <s v="garage173"/>
        <s v="garage174"/>
        <s v="garage175"/>
        <s v="garage176"/>
        <s v="garage177"/>
        <s v="garage178"/>
        <s v="garage179"/>
        <s v="garage180"/>
        <s v="garage181"/>
        <s v="garage182"/>
        <s v="garage183"/>
        <s v="garage184"/>
        <s v="garage185"/>
        <s v="garage186"/>
        <s v="garage187"/>
        <s v="garage188"/>
        <s v="garage189"/>
        <s v="garage190"/>
        <s v="garage191"/>
        <s v="garage192"/>
        <s v="garage193"/>
        <s v="garage194"/>
        <s v="garage195"/>
        <s v="garage196"/>
        <s v="garage197"/>
        <s v="garage198"/>
        <s v="garage199"/>
        <s v="garage200"/>
        <s v="garage201"/>
        <s v="garage202"/>
        <s v="garage203"/>
        <s v="garage204"/>
        <s v="garage205"/>
        <s v="garage206"/>
        <s v="garage207"/>
        <s v="garage208"/>
        <s v="garage209"/>
        <s v="garage210"/>
        <s v="garage211"/>
        <s v="garage212"/>
        <s v="garage213"/>
        <s v="garage214"/>
        <s v="garage215"/>
        <s v="garage216"/>
        <s v="garage217"/>
        <s v="garage218"/>
        <s v="garage219"/>
        <s v="garage220"/>
        <s v="garage221"/>
        <s v="garage222"/>
        <s v="garage223"/>
        <s v="garage224"/>
        <s v="garage225"/>
        <s v="garage226"/>
        <s v="garage227"/>
        <s v="garage228"/>
        <s v="garage229"/>
        <s v="garage230"/>
        <s v="garage231"/>
        <s v="garage232"/>
        <s v="garage233"/>
        <s v="garage234"/>
        <s v="garage235"/>
        <s v="garage236"/>
        <s v="garage237"/>
        <s v="garage238"/>
        <s v="garage239"/>
        <s v="garage240"/>
        <s v="garage241"/>
        <s v="garage242"/>
        <s v="garage243"/>
        <s v="garage244"/>
        <s v="garage245"/>
        <s v="garage246"/>
        <s v="garage247"/>
        <s v="garage248"/>
        <s v="garage249"/>
        <s v="garage250"/>
        <s v="garage251"/>
        <s v="garage252"/>
        <s v="garage253"/>
        <s v="garage254"/>
        <s v="garage255"/>
        <s v="garage256"/>
        <s v="garage257"/>
        <s v="garage258"/>
        <s v="garage259"/>
        <s v="garage260"/>
        <s v="garage261"/>
        <s v="garage262"/>
        <s v="garage263"/>
        <s v="garage264"/>
        <s v="garage265"/>
        <s v="garage266"/>
        <s v="garage267"/>
        <s v="garage268"/>
        <s v="garage269"/>
        <s v="garage270"/>
        <s v="garage271"/>
        <s v="garage272"/>
        <s v="garage273"/>
        <s v="garage274"/>
        <s v="garage275"/>
        <s v="garage276"/>
        <s v="garage277"/>
        <s v="garage278"/>
        <s v="garage279"/>
        <s v="garage280"/>
        <s v="garage281"/>
        <s v="garage282"/>
        <s v="garage283"/>
        <s v="garage284"/>
        <s v="garage285"/>
        <s v="garage286"/>
        <s v="garage287"/>
        <s v="garage288"/>
        <s v="garage289"/>
        <s v="garage290"/>
        <s v="garage291"/>
        <s v="garage292"/>
        <s v="garage293"/>
        <s v="garage294"/>
        <s v="garage295"/>
        <s v="garage296"/>
        <s v="garage297"/>
        <s v="garage298"/>
        <s v="garage299"/>
        <s v="garage300"/>
        <s v="garage301"/>
        <s v="garage302"/>
        <s v="garage303"/>
        <s v="garage304"/>
        <s v="garage305"/>
        <s v="garage306"/>
        <s v="garage307"/>
        <s v="garage308"/>
        <s v="garage309"/>
        <s v="garage310"/>
        <s v="garage311"/>
        <s v="garage312"/>
        <s v="garage313"/>
        <s v="garage314"/>
        <s v="garage315"/>
        <s v="garage316"/>
        <s v="garage317"/>
        <s v="garage318"/>
        <s v="garage319"/>
        <s v="garage320"/>
        <s v="garage321"/>
        <s v="garage322"/>
        <s v="garage323"/>
        <s v="garage324"/>
        <s v="garage325"/>
        <s v="garage326"/>
        <s v="garage327"/>
        <s v="garage328"/>
        <s v="garage329"/>
        <s v="garage330"/>
        <s v="garage331"/>
        <s v="garage332"/>
        <s v="garage333"/>
        <s v="garage334"/>
        <s v="garage335"/>
        <s v="garage336"/>
        <s v="garage337"/>
        <s v="garage338"/>
        <s v="garage339"/>
        <s v="garage340"/>
        <s v="garage341"/>
        <s v="garage342"/>
        <s v="garage343"/>
        <s v="garage344"/>
        <s v="garage345"/>
        <s v="garage346"/>
        <s v="garage347"/>
        <s v="garage348"/>
        <s v="garage349"/>
        <s v="garage350"/>
        <s v="garage351"/>
        <s v="garage352"/>
        <s v="garage353"/>
        <s v="garage354"/>
        <s v="garage355"/>
        <s v="garage356"/>
        <s v="garage357"/>
        <s v="garage358"/>
        <s v="garage359"/>
        <s v="garage360"/>
        <s v="garage361"/>
        <s v="garage362"/>
        <s v="garage363"/>
        <s v="garage364"/>
        <s v="garage365"/>
        <s v="garage366"/>
        <s v="garage367"/>
        <s v="garage368"/>
        <s v="garage369"/>
        <s v="garage370"/>
        <s v="garage371"/>
        <s v="garage372"/>
        <s v="garage373"/>
        <s v="garage374"/>
        <s v="garage375"/>
        <s v="garage376"/>
        <s v="garage377"/>
        <s v="garage378"/>
        <s v="garage379"/>
        <s v="garage380"/>
        <s v="garage381"/>
        <s v="garage382"/>
        <s v="garage383"/>
        <s v="garage384"/>
        <s v="garage385"/>
        <s v="garage386"/>
        <s v="garage387"/>
        <s v="garage388"/>
        <s v="garage389"/>
        <s v="garage390"/>
        <s v="garage391"/>
        <s v="garage392"/>
        <s v="garage393"/>
        <s v="garage394"/>
        <s v="garage395"/>
        <s v="garage396"/>
        <s v="garage397"/>
        <s v="garage398"/>
        <s v="garage399"/>
        <s v="garage400"/>
        <s v="garage401"/>
        <s v="garage402"/>
        <s v="garage403"/>
        <s v="garage404"/>
        <s v="garage405"/>
        <s v="garage406"/>
        <s v="garage407"/>
        <s v="garage408"/>
        <s v="garage409"/>
        <s v="garage410"/>
        <s v="garage411"/>
        <s v="garage412"/>
        <s v="garage413"/>
        <s v="garage414"/>
        <s v="garage415"/>
        <s v="garage416"/>
        <s v="garage417"/>
        <s v="garage418"/>
        <s v="garage419"/>
        <s v="garage420"/>
        <s v="garage421"/>
        <s v="garage422"/>
        <s v="garage423"/>
        <s v="garage424"/>
        <s v="garage425"/>
        <s v="garage426"/>
        <s v="garage427"/>
        <s v="garage428"/>
        <s v="garage429"/>
        <s v="garage430"/>
        <s v="garage431"/>
        <s v="garage432"/>
        <s v="garage433"/>
        <s v="garage434"/>
        <s v="garage435"/>
        <s v="garage436"/>
        <s v="garage437"/>
        <s v="garage438"/>
        <s v="garage439"/>
        <s v="garage440"/>
        <s v="garage441"/>
        <s v="garage442"/>
        <s v="garage443"/>
        <s v="garage444"/>
        <s v="garage445"/>
        <s v="garage446"/>
        <s v="garage447"/>
        <s v="garage448"/>
        <s v="garage449"/>
        <s v="garage450"/>
        <s v="garage451"/>
        <s v="garage452"/>
        <s v="garage453"/>
        <s v="garage454"/>
        <s v="garage455"/>
        <s v="garage456"/>
        <s v="garage457"/>
        <s v="garage458"/>
        <s v="garage459"/>
        <s v="garage460"/>
        <s v="garage461"/>
        <s v="garage462"/>
        <s v="garage463"/>
        <s v="garage464"/>
        <s v="garage465"/>
        <s v="garage466"/>
        <s v="garage467"/>
        <s v="garage468"/>
        <s v="garage469"/>
        <s v="garage470"/>
        <s v="garage471"/>
        <s v="garage472"/>
        <s v="garage473"/>
        <s v="garage474"/>
        <s v="garage475"/>
        <s v="garage476"/>
        <s v="garage477"/>
        <s v="garage478"/>
        <s v="garage479"/>
        <s v="garage480"/>
        <s v="garage481"/>
        <s v="garage482"/>
        <s v="garage483"/>
        <s v="garage484"/>
        <s v="garage485"/>
        <s v="garage486"/>
        <s v="garage487"/>
        <s v="garage488"/>
        <s v="garage489"/>
        <s v="garage490"/>
        <s v="garage491"/>
        <s v="garage492"/>
        <s v="garage493"/>
        <s v="garage494"/>
        <s v="garage495"/>
        <s v="garage496"/>
        <s v="garage497"/>
        <s v="garage498"/>
        <s v="garage499"/>
        <s v="garage500"/>
        <s v="garage501"/>
        <s v="garage502"/>
        <s v="garage503"/>
        <s v="garage504"/>
        <s v="garage505"/>
        <s v="garage506"/>
        <s v="garage507"/>
        <s v="garage508"/>
        <s v="garage509"/>
        <s v="garage510"/>
        <s v="garage511"/>
        <s v="garage512"/>
        <s v="garage513"/>
        <s v="garage514"/>
        <s v="garage515"/>
        <s v="garage516"/>
        <s v="garage517"/>
        <s v="garage518"/>
        <s v="garage519"/>
        <s v="garage520"/>
        <s v="garage521"/>
        <s v="garage522"/>
        <s v="garage523"/>
        <s v="garage524"/>
        <s v="garage525"/>
        <s v="garage526"/>
        <s v="garage527"/>
        <s v="garage528"/>
        <s v="garage529"/>
        <s v="garage530"/>
        <s v="garage531"/>
        <s v="garage532"/>
        <s v="garage533"/>
        <s v="garage534"/>
        <s v="garage535"/>
        <s v="garage536"/>
        <s v="garage537"/>
        <s v="garage538"/>
        <s v="garage539"/>
        <s v="garage540"/>
        <s v="garage541"/>
        <s v="garage542"/>
        <s v="garage543"/>
        <s v="garage544"/>
        <s v="garage545"/>
        <s v="garage546"/>
        <s v="garage547"/>
        <s v="garage548"/>
        <s v="garage549"/>
        <s v="garage550"/>
        <s v="garage551"/>
        <s v="garage552"/>
        <s v="garage553"/>
        <s v="garage554"/>
        <s v="garage555"/>
        <s v="garage556"/>
        <s v="garage557"/>
        <s v="garage558"/>
        <s v="garage559"/>
        <s v="garage560"/>
        <s v="garage561"/>
        <s v="garage562"/>
        <s v="garage563"/>
        <s v="garage564"/>
        <s v="garage565"/>
        <s v="garage566"/>
        <s v="garage567"/>
        <s v="garage568"/>
        <s v="garage569"/>
        <s v="garage570"/>
        <s v="garage571"/>
        <s v="garage572"/>
        <s v="garage573"/>
        <s v="garage574"/>
        <s v="garage575"/>
        <s v="garage576"/>
        <s v="garage577"/>
        <s v="garage578"/>
        <s v="garage579"/>
        <s v="garage580"/>
        <s v="garage581"/>
        <s v="garage582"/>
        <s v="garage583"/>
        <s v="garage584"/>
        <s v="garage585"/>
        <s v="garage586"/>
        <s v="garage587"/>
        <s v="garage588"/>
        <s v="garage589"/>
        <s v="garage590"/>
        <s v="garage591"/>
        <s v="garage592"/>
        <s v="garage593"/>
        <s v="garage594"/>
        <s v="garage595"/>
        <s v="garage596"/>
        <s v="garage597"/>
        <s v="garage598"/>
        <s v="garage599"/>
        <s v="garage600"/>
        <s v="garage601"/>
        <s v="garage602"/>
        <s v="garage603"/>
        <s v="garage604"/>
        <s v="garage605"/>
        <s v="garage606"/>
        <s v="garage607"/>
        <s v="garage608"/>
        <s v="garage609"/>
        <s v="garage610"/>
        <s v="garage611"/>
        <s v="garage612"/>
        <s v="garage613"/>
        <s v="garage614"/>
        <s v="garage615"/>
        <s v="garage616"/>
        <s v="garage617"/>
        <s v="garage618"/>
        <s v="garage619"/>
        <s v="garage620"/>
        <s v="garage621"/>
        <s v="garage622"/>
        <s v="garage623"/>
        <s v="garage624"/>
        <s v="garage625"/>
        <s v="garage626"/>
        <s v="garage627"/>
        <s v="garage628"/>
        <s v="garage629"/>
        <s v="garage630"/>
        <s v="garage631"/>
        <s v="garage632"/>
        <s v="garage633"/>
        <s v="garage634"/>
        <s v="garage635"/>
        <s v="garage636"/>
        <s v="garage637"/>
        <s v="garage638"/>
        <s v="garage639"/>
        <s v="garage640"/>
        <s v="garage641"/>
        <s v="garage642"/>
        <s v="garage643"/>
        <s v="garage644"/>
        <s v="garage645"/>
        <s v="garage646"/>
        <s v="garage647"/>
        <s v="garage648"/>
        <s v="garage649"/>
        <s v="garage650"/>
        <s v="garage651"/>
        <s v="garage652"/>
        <s v="garage653"/>
        <s v="garage654"/>
        <s v="garage655"/>
        <s v="garage656"/>
        <s v="garage657"/>
        <s v="garage658"/>
        <s v="garage659"/>
        <s v="garage660"/>
        <s v="garage661"/>
        <s v="garage662"/>
        <s v="garage663"/>
        <s v="garage664"/>
        <s v="garage665"/>
        <s v="garage666"/>
        <s v="garage667"/>
        <s v="garage668"/>
        <s v="garage669"/>
        <s v="garage670"/>
        <s v="garage671"/>
        <s v="garage672"/>
        <s v="garage673"/>
        <s v="garage674"/>
        <s v="garage675"/>
        <s v="garage676"/>
        <s v="garage677"/>
        <s v="garage678"/>
        <s v="garage679"/>
        <s v="garage680"/>
        <s v="garage681"/>
        <s v="garage682"/>
        <s v="garage683"/>
        <s v="garage684"/>
        <s v="garage685"/>
        <s v="garage686"/>
        <s v="garage687"/>
        <s v="garage688"/>
        <s v="garage689"/>
        <s v="garage690"/>
        <s v="garage691"/>
        <s v="garage692"/>
        <s v="garage693"/>
        <s v="garage694"/>
        <s v="garage695"/>
        <s v="garage696"/>
        <s v="garage697"/>
        <s v="garage698"/>
        <s v="garage699"/>
        <s v="garage700"/>
        <s v="garage701"/>
        <s v="garage702"/>
        <s v="garage703"/>
        <s v="garage704"/>
        <s v="garage705"/>
        <s v="garage706"/>
        <s v="garage707"/>
        <s v="garage708"/>
        <s v="garage709"/>
        <s v="garage710"/>
        <s v="garage711"/>
        <s v="garage712"/>
        <s v="garage713"/>
        <s v="garage714"/>
        <s v="garage715"/>
        <s v="garage716"/>
        <s v="garage717"/>
        <s v="garage718"/>
        <s v="garage719"/>
        <s v="garage720"/>
        <s v="garage721"/>
        <s v="garage722"/>
        <s v="garage723"/>
        <s v="garage724"/>
        <s v="garage725"/>
        <s v="garage726"/>
        <s v="garage727"/>
        <s v="garage728"/>
        <s v="garage729"/>
        <s v="garage730"/>
        <s v="garage731"/>
        <s v="garage732"/>
        <s v="garage733"/>
        <s v="garage734"/>
        <s v="garage735"/>
        <s v="garage736"/>
        <s v="garage737"/>
        <s v="garage738"/>
        <s v="garage739"/>
        <s v="garage740"/>
        <s v="garage741"/>
        <s v="garage742"/>
        <s v="garage743"/>
        <s v="garage744"/>
        <s v="garage745"/>
        <s v="garage746"/>
        <s v="garage747"/>
        <s v="garage748"/>
        <s v="garage749"/>
        <s v="garage750"/>
        <s v="garage751"/>
        <s v="garage752"/>
        <s v="garage753"/>
        <s v="garage754"/>
        <s v="garage755"/>
        <s v="garage756"/>
        <s v="garage757"/>
        <s v="garage758"/>
        <s v="garage759"/>
        <s v="garage760"/>
        <s v="garage761"/>
        <s v="garage762"/>
        <s v="garage763"/>
        <s v="garage764"/>
        <s v="garage765"/>
        <s v="garage766"/>
        <s v="garage767"/>
        <s v="garage768"/>
        <s v="garage769"/>
        <s v="garage770"/>
        <s v="garage771"/>
        <s v="garage772"/>
        <s v="garage773"/>
        <s v="garage774"/>
        <s v="garage775"/>
        <s v="garage776"/>
        <s v="garage777"/>
        <s v="garage778"/>
        <s v="garage779"/>
        <s v="garage780"/>
        <s v="garage781"/>
        <s v="garage782"/>
        <s v="garage783"/>
        <s v="garage784"/>
        <s v="garage785"/>
        <s v="garage786"/>
        <s v="garage787"/>
        <s v="garage788"/>
        <s v="garage789"/>
        <s v="garage790"/>
        <s v="garage791"/>
        <s v="garage792"/>
        <s v="garage793"/>
        <s v="garage794"/>
        <s v="garage795"/>
        <s v="garage796"/>
        <s v="garage797"/>
        <s v="garage798"/>
        <s v="garage799"/>
        <s v="garage800"/>
        <s v="garage801"/>
        <s v="garage802"/>
        <s v="garage803"/>
        <s v="garage804"/>
        <s v="garage805"/>
        <s v="garage806"/>
        <s v="garage807"/>
        <s v="garage808"/>
        <s v="garage809"/>
        <s v="garage810"/>
        <s v="garage811"/>
        <s v="garage812"/>
        <s v="garage813"/>
        <s v="garage814"/>
        <s v="garage815"/>
        <s v="garage816"/>
        <s v="garage817"/>
        <s v="garage818"/>
        <s v="garage819"/>
        <s v="garage820"/>
        <s v="garage821"/>
        <s v="garage822"/>
        <s v="garage823"/>
        <s v="garage824"/>
        <s v="garage825"/>
        <s v="garage826"/>
        <s v="garage827"/>
        <m/>
        <s v="PIGUY SPORT" u="1"/>
        <s v="TOTAL  MARKETING FRANCE" u="1"/>
        <s v="BANQUE POPULAIRES PARTICIPATIO" u="1"/>
        <s v="EUROFINS BIOMNIS" u="1"/>
        <s v="CHARCUTERIE COSME" u="1"/>
        <s v="GENEFIM" u="1"/>
        <s v="IMMO 1ER CONSEIL" u="1"/>
        <s v="ECO EMBALLAGES SA" u="1"/>
        <s v="LE LOGIS SOCIAL DU VAL D'OISE" u="1"/>
        <s v="ORANGE CARAIBE" u="1"/>
        <s v="FEELASSUR" u="1"/>
        <s v="AMUNDI IMMOBILIER" u="1"/>
        <s v="GEXIO" u="1"/>
        <s v="CDISCOUNT" u="1"/>
        <s v="SENECRUS SARL" u="1"/>
        <s v="ISRAEL FOOD DISTRIBUTION" u="1"/>
        <s v="EUROSUD PROVENCE" u="1"/>
        <s v="HERO FRANCE" u="1"/>
        <s v="SAINT LOUIS SUCRE SA" u="1"/>
        <s v="SA HLM LOGIS TRANSPORTS" u="1"/>
        <s v="OPH PLAINE COMMUNE HABITAT" u="1"/>
        <s v="VERMEG SERVICES FOR INSURANCE" u="1"/>
        <s v="CACEIS CORPORATE TRUST (CACEIS" u="1"/>
        <s v="REDWORKS" u="1"/>
        <s v="SYNERGIC" u="1"/>
        <s v="BYBLOS GROUP" u="1"/>
        <s v="DIRECT ENERGIE" u="1"/>
        <s v="CASDEN BANQUE POPULAIRE" u="1"/>
        <s v="MINISTERE LOGEMENT HABITAT DUR" u="1"/>
        <s v="CABINET LOUIS PORCHERET" u="1"/>
        <s v="AIR LIQUIDE SERVICES CENTRAUX" u="1"/>
        <s v="UBS (FRANCE) SA" u="1"/>
        <s v="MAISONS ET CITES SOGINORPA" u="1"/>
        <s v="CHARLES FARAUD SA" u="1"/>
        <s v="EUROPE IMMO CONSEIL" u="1"/>
        <s v="CENTRE INTERCOMMUNAL D ACTION" u="1"/>
        <s v="OFFICE PUB HABITAT VILLE PUTEA" u="1"/>
        <s v="EURL JPSB" u="1"/>
        <s v="EFFICREANCES" u="1"/>
        <s v="METOS" u="1"/>
        <s v="DALTYS RHONE-ALPES CENTRE" u="1"/>
        <s v="IMMO 1ER" u="1"/>
        <s v="AMMONITIA" u="1"/>
        <s v="DALTYS OUEST" u="1"/>
        <s v="ACN IMMOBILIER." u="1"/>
        <s v="FRANCE ACTIVE FINANCEMENT" u="1"/>
        <s v="GROUPAMA IMMOBILIER" u="1"/>
        <s v="SARL AGENCE DU PARC" u="1"/>
        <s v="CRPA GROUPE" u="1"/>
        <s v="UNIPER FRANCE ENERGY SOLUTIONS" u="1"/>
        <s v="PLANTES APPRO" u="1"/>
        <s v="SCORSIM GESTION" u="1"/>
        <s v="MERCEDES-BENZ FRANCE" u="1"/>
        <s v="ADEFSA CTRE FORMAT APPRENTIS DES" u="1"/>
        <s v="CIE NOUV TRAITEMENT PAIEMENTS- E" u="1"/>
        <s v="EURL ARC65" u="1"/>
        <s v="LOGEVIE SA D'HLM" u="1"/>
        <s v="SOCIETE ANONYME D'HABITATIONS" u="1"/>
        <s v="I.G.C.S. INSTAL. GENIE CLIMAT.ET" u="1"/>
        <s v="HR PATH GID" u="1"/>
        <s v="LEBRUN SA" u="1"/>
        <s v="OPH HABITAT DROUAIS" u="1"/>
        <s v="HACHETTE FILIPACCHI ASSOCIES" u="1"/>
        <s v="ASS NAT GEST FOND INSERT PROFES" u="1"/>
        <s v="LOGIS 62 SA D'HLM" u="1"/>
        <s v="MUTUELLE NATIONALE TERRITORIAL" u="1"/>
        <s v="E-VIEL" u="1"/>
        <s v="SOMEGA" u="1"/>
        <s v="ATLANTIQ SAS" u="1"/>
        <s v="BARCLAYS FRANCE" u="1"/>
        <s v="CREDIT LYONNAIS" u="1"/>
        <s v="SOCIETE DE TRAITEMENT DE PRESSE" u="1"/>
        <s v="AMA" u="1"/>
        <s v="SA D'HLM NOTRE LOGIS" u="1"/>
        <s v="CREDIT AGRICOLE TITRES" u="1"/>
        <s v="SODINEUF HABITAT NORMAND" u="1"/>
        <s v="OPTIC TELECOM" u="1"/>
        <s v="PORTALP FRANCE" u="1"/>
        <s v="GENEGIS II" u="1"/>
        <s v="DANISH CROWN FRANCE" u="1"/>
        <s v="REIMS HABITAT CHAMPAGNE ARDENNE" u="1"/>
        <s v="LOGEO HABITAT" u="1"/>
        <s v="LE COTTAGE SOCIAL DES FLANDRES" u="1"/>
        <s v="CAISSE ALLOC VIEILLESSE EXPERT C" u="1"/>
        <s v="SIEMENS S.A.S" u="1"/>
        <s v="SOLARZ ET COMPAGNIE" u="1"/>
        <s v="POLYCLINIQUE DE L'ORMEAU" u="1"/>
        <s v="M2D" u="1"/>
        <s v="DSO GROUP" u="1"/>
        <s v="CREDIT INDUSTRIEL ET COMMERCIA" u="1"/>
        <s v="BANQUE POPULAIRE BOURGOGNE FRANC" u="1"/>
        <s v="DOMEFI" u="1"/>
        <s v="SOFILOGIS" u="1"/>
        <s v="FRAIS EMBAL SAS" u="1"/>
        <s v="ASSISTANCE PROTECTION JURIDIQUE" u="1"/>
        <s v="WEBHELP" u="1"/>
        <s v="LABORATOIRE BIOLUZ" u="1"/>
        <s v="FIL'MER" u="1"/>
        <s v="KORIAN SA" u="1"/>
        <s v="CAISSE ALLOCAT VIEILLESSE OFFIC" u="1"/>
        <s v="SOC GENERALE DE DISTRIBUTION AUT" u="1"/>
        <s v="LOGIPAYS SOC ANONYME D HLM DU CA" u="1"/>
        <s v="MAISON MER" u="1"/>
        <s v="ESSONNE HABITAT" u="1"/>
        <s v="SODEXO ENTREPRISES" u="1"/>
        <s v="DHT" u="1"/>
        <s v="KEOLIS" u="1"/>
        <s v="MDRC SYNDIC" u="1"/>
        <s v="SARL BR IMMOBILIER" u="1"/>
        <s v="GROUPAMA ASSURANCE-CREDIT" u="1"/>
        <s v="ELOGIE" u="1"/>
        <s v="CAMPUS FRANCE" u="1"/>
        <s v="SUSPENS REGLEMENT" u="1"/>
        <s v="EFIDIS SA HABITATION LOYER MOD" u="1"/>
        <s v="SOC COOPERATIVE HLM NOTRE COTTAG" u="1"/>
        <s v="EKIDOM" u="1"/>
        <s v="CLEVERSYS" u="1"/>
        <s v="PARIS CONTENTIEUX" u="1"/>
        <s v="COCA-COLA ENTREPRISE" u="1"/>
        <s v="SOCIETE DE GESTION IMMOBILIERE D" u="1"/>
        <s v="MEDIAPOST" u="1"/>
        <s v="LES FRUITS ROUGES DE L'AISNE" u="1"/>
        <s v="ALMA CONSULTANT" u="1"/>
        <s v="BNP PARIBAS SECURITIES SERVICES" u="1"/>
        <s v="YONIVERS" u="1"/>
        <s v="CM CREATION SAS" u="1"/>
        <s v="LES TROIS CHENES" u="1"/>
        <s v="LOGIS CEVENOLS - O.P.H.DU GRAN" u="1"/>
        <s v="MACO PHARMA" u="1"/>
        <s v="HABITATION MODERNE" u="1"/>
        <s v="MEDITERRANEE PECHE" u="1"/>
        <s v="ALTER.IMMO" u="1"/>
        <s v="BNP PARIBAS" u="1"/>
        <s v="OPAC ST.MALO.DOL.DINARD" u="1"/>
        <s v="GOLDBERG-MASSON" u="1"/>
        <s v="SA D'HLM LOGISEINE" u="1"/>
        <s v="COMPTOIR DES PECHEURS BOULONNAIS" u="1"/>
        <s v="CODELOG SA D HLM" u="1"/>
        <s v="CHALUS CHEGARAY &amp; CIE" u="1"/>
        <s v="CASH &amp; COLLECT" u="1"/>
        <s v="ESPACIL HABITAT" u="1"/>
        <s v="EST METROPOLE HABITAT" u="1"/>
        <s v="OFFICE PUBLIC DE L HABITAT DU" u="1"/>
        <s v="GIE RAMSAY GENERALE DE SANTE HOS" u="1"/>
        <s v="PEOPLEDOC" u="1"/>
        <s v="ACTIPOLE GESTION" u="1"/>
        <s v="GROUPE CARRUS SAS" u="1"/>
        <s v="LARVOL" u="1"/>
        <s v="DALTYS NORD" u="1"/>
        <s v="LOGEO SEINE ESTUAIRE SA" u="1"/>
        <s v="EFOLIA" u="1"/>
        <s v="DALTYS EST" u="1"/>
        <s v="DEROMA FRANCE" u="1"/>
        <s v="PAJOT MONEY" u="1"/>
        <s v="GALIAN COURTAGE" u="1"/>
        <s v="EUROSUD COMMUNICATION" u="1"/>
        <s v="AMR" u="1"/>
        <s v="SARL IRACHE" u="1"/>
        <s v="MERLIN ET ASSOCIES" u="1"/>
        <s v="EURELEC DISTRIBUTION" u="1"/>
        <s v="FEDERATION FRANCAISE DE BRIDGE" u="1"/>
        <s v="SOC GESTION MAINTENAN AMENAGEM" u="1"/>
        <s v="MCMD" u="1"/>
        <s v="AGENCE BERNARD SERIN DISTRIBUT" u="1"/>
        <s v="SOCIETE  IMMOBILIERE PICARDE D" u="1"/>
        <s v="ADELPHE" u="1"/>
        <s v="ADM COLLECTING" u="1"/>
        <s v="ASS DIFFUSION SERVICES" u="1"/>
        <s v="TOSHIBA TEC FRANCE IMAGING SYS" u="1"/>
      </sharedItems>
    </cacheField>
    <cacheField name="N° facture" numFmtId="0">
      <sharedItems containsBlank="1" count="840">
        <s v="FAA31562"/>
        <s v="FAP58110"/>
        <s v="FAP58491"/>
        <s v="FAP58553"/>
        <s v="FAP58515"/>
        <s v="FAP57689"/>
        <s v="FAP57696"/>
        <s v="FAP57874"/>
        <s v="FAP57889"/>
        <s v="FAP57891"/>
        <s v="FAP58242"/>
        <s v="FAP58244"/>
        <s v="FAP58246"/>
        <s v="FAP58247"/>
        <s v="FAP58248"/>
        <s v="FAP58250"/>
        <s v="FAP58251"/>
        <s v="FAP58252"/>
        <s v="FAP58253"/>
        <s v="FAP58254"/>
        <s v="FAP58256"/>
        <s v="FAP58257"/>
        <s v="FAP58258"/>
        <s v="FAP58259"/>
        <s v="FAP58260"/>
        <s v="FAP58261"/>
        <s v="FAP58263"/>
        <s v="FAP58521"/>
        <s v="FAP58524"/>
        <s v="FAP58525"/>
        <s v="FAP58526"/>
        <s v="FAP58529"/>
        <s v="FAP58530"/>
        <s v="FAP58533"/>
        <s v="FAP58534"/>
        <s v="FAP58535"/>
        <s v="FAP58536"/>
        <s v="FAP58537"/>
        <s v="FAP58538"/>
        <s v="FAP58540"/>
        <s v="FAP58541"/>
        <s v="FAP58545"/>
        <s v="FAP58547"/>
        <s v="FAP58548"/>
        <s v="FAP58549"/>
        <s v="FAA31475"/>
        <s v="FAA31477"/>
        <s v="FAA31523"/>
        <s v="FAA31524"/>
        <s v="FAA31525"/>
        <s v="FAP57997"/>
        <s v="FAP58015"/>
        <s v="FAP58016"/>
        <s v="FAP58017"/>
        <s v="FAP58018"/>
        <s v="FAP58019"/>
        <s v="FAP58020"/>
        <s v="FAP58021"/>
        <s v="FAP58022"/>
        <s v="FAP58024"/>
        <s v="FAP58025"/>
        <s v="FAP58029"/>
        <s v="FAP58030"/>
        <s v="FAP58031"/>
        <s v="FAP58032"/>
        <s v="FAP58033"/>
        <s v="FAP58043"/>
        <s v="FAP58045"/>
        <s v="FAP58046"/>
        <s v="FAP58049"/>
        <s v="FAP58050"/>
        <s v="FAP58055"/>
        <s v="FAP58086"/>
        <s v="FAP58087"/>
        <s v="FAP58102"/>
        <s v="FAP58314"/>
        <s v="FAP58315"/>
        <s v="FAP58318"/>
        <s v="FAP58320"/>
        <s v="FAP58321"/>
        <s v="FAP58328"/>
        <s v="FAP58401"/>
        <s v="FAP58403"/>
        <s v="FAP58404"/>
        <s v="FAP58463"/>
        <s v="FAP58466"/>
        <s v="FAP58057"/>
        <s v="FAP58103"/>
        <s v="FAP58151"/>
        <s v="FAP58200"/>
        <s v="FAP58205"/>
        <s v="FAP58296"/>
        <s v="FAP58297"/>
        <s v="FAP58412"/>
        <s v="FAA31198"/>
        <s v="FAA31290"/>
        <s v="FAA31391"/>
        <s v="FAA31559"/>
        <s v="FAP57834"/>
        <s v="FAP57985"/>
        <s v="FAP57993"/>
        <s v="FAP58037"/>
        <s v="FAP58131"/>
        <s v="FAP58154"/>
        <s v="FAP58155"/>
        <s v="FAP58354"/>
        <s v="FAP58414"/>
        <s v="FAP58433"/>
        <s v="FAP58448"/>
        <s v="FAP58454"/>
        <s v="FAP58486"/>
        <s v="FAA31339"/>
        <s v="FAA31340"/>
        <s v="FAA31341"/>
        <s v="FAA31345"/>
        <s v="FAA31348"/>
        <s v="FAA31351"/>
        <s v="FAA31356"/>
        <s v="FAA31429"/>
        <s v="FAA31466"/>
        <s v="FAA31470"/>
        <s v="FAA31560"/>
        <s v="FAA31564"/>
        <s v="FAA31565"/>
        <s v="FAA31569"/>
        <s v="FAA31571"/>
        <s v="FAA31577"/>
        <s v="FAA31578"/>
        <s v="FAA31579"/>
        <s v="FAA31580"/>
        <s v="FAA31581"/>
        <s v="FAA31583"/>
        <s v="FAP57611"/>
        <s v="FAP57669"/>
        <s v="FAP57967"/>
        <s v="FAP57969"/>
        <s v="FAP58062"/>
        <s v="FAP58063"/>
        <s v="FAP58064"/>
        <s v="FAP58065"/>
        <s v="FAP58066"/>
        <s v="FAP58067"/>
        <s v="FAP58068"/>
        <s v="FAP58069"/>
        <s v="FAP58074"/>
        <s v="FAP58076"/>
        <s v="FAP58078"/>
        <s v="FAP58079"/>
        <s v="FAP58080"/>
        <s v="FAP58085"/>
        <s v="FAP58088"/>
        <s v="FAP58091"/>
        <s v="FAP58093"/>
        <s v="FAP58098"/>
        <s v="FAP58107"/>
        <s v="FAP58108"/>
        <s v="FAP58186"/>
        <s v="FAP58190"/>
        <s v="FAP58218"/>
        <s v="FAP58301"/>
        <s v="FAP58302"/>
        <s v="FAP58306"/>
        <s v="FAP58307"/>
        <s v="FAP58478"/>
        <s v="FAP58479"/>
        <s v="FAP58480"/>
        <s v="FAP58481"/>
        <s v="FAP58482"/>
        <s v="FAP58483"/>
        <s v="FAP58484"/>
        <s v="FAP58489"/>
        <s v="FAP58493"/>
        <s v="FAP58494"/>
        <s v="FAP58496"/>
        <s v="FAP58497"/>
        <s v="FAP58498"/>
        <s v="FAP58500"/>
        <s v="FAP58502"/>
        <s v="FAP58505"/>
        <s v="FAP58506"/>
        <s v="FAP58507"/>
        <s v="FAP58519"/>
        <s v="FAP58520"/>
        <s v="FAP58523"/>
        <s v="FAP58527"/>
        <s v="FAP58543"/>
        <s v="FAP58544"/>
        <s v="FAA31303"/>
        <s v="FAA31426"/>
        <s v="FAA31427"/>
        <s v="FAA31551"/>
        <s v="FAA31574"/>
        <s v="FAP57975"/>
        <s v="FAP58153"/>
        <s v="FAP58513"/>
        <s v="FAP58514"/>
        <s v="FAA31572"/>
        <s v="FAP58508"/>
        <s v="FAA31585"/>
        <s v="FAP58550"/>
        <s v="FAA31517"/>
        <s v="FAP58114"/>
        <s v="FAP58392"/>
        <s v="FAA31570"/>
        <s v="FAP58504"/>
        <s v="FAA082742"/>
        <s v="FAA31184"/>
        <s v="FAA31347"/>
        <s v="FAA31395"/>
        <s v="FAA31552"/>
        <s v="FAA31561"/>
        <s v="FAA31566"/>
        <s v="FAP084446"/>
        <s v="FAP57808"/>
        <s v="FAP58090"/>
        <s v="FAP58464"/>
        <s v="FAP58490"/>
        <s v="FAP58495"/>
        <s v="FAA31602"/>
        <s v="FAP58135"/>
        <s v="FAP58485"/>
        <s v="FAP58501"/>
        <s v="FAP58352"/>
        <s v="FAA31149"/>
        <s v="FAA31150"/>
        <s v="FAA31229"/>
        <s v="FAA31296"/>
        <s v="FAA31452"/>
        <s v="FAA31457"/>
        <s v="FAA31488"/>
        <s v="FAA31503"/>
        <s v="FAP57746"/>
        <s v="FAP57747"/>
        <s v="FAP57748"/>
        <s v="FAP57876"/>
        <s v="FAP58001"/>
        <s v="FAP58002"/>
        <s v="FAP58028"/>
        <s v="FAP58192"/>
        <s v="FAP58278"/>
        <s v="FAP58285"/>
        <s v="FAP58288"/>
        <s v="FAP58339"/>
        <s v="FAP58340"/>
        <s v="FAP58373"/>
        <s v="FAA31601"/>
        <s v="FAP58435"/>
        <s v="FAA31410"/>
        <s v="FAA31453"/>
        <s v="FAA31469"/>
        <s v="FAA31526"/>
        <s v="FAP58182"/>
        <s v="FAP58281"/>
        <s v="FAP58282"/>
        <s v="FAP58406"/>
        <s v="FAA31532"/>
        <s v="FAP58425"/>
        <s v="FAA31513"/>
        <s v="FAP57569"/>
        <s v="FAP58130"/>
        <s v="FAP58386"/>
        <s v="FAA31378"/>
        <s v="FAA31504"/>
        <s v="FAP58129"/>
        <s v="FAP58375"/>
        <s v="FAA31255"/>
        <s v="FAA31460"/>
        <s v="FAA31461"/>
        <s v="FAP57928"/>
        <s v="FAP58294"/>
        <s v="FAP58295"/>
        <s v="FAP58456"/>
        <s v="FAP58389"/>
        <s v="FAP58421"/>
        <s v="FAP58471"/>
        <s v="FAP58472"/>
        <s v="FAA082846"/>
        <s v="FAP084579"/>
        <s v="FAP58393"/>
        <s v="FAP58449"/>
        <s v="FAA31295"/>
        <s v="FAA31388"/>
        <s v="FAA31394"/>
        <s v="FAA31450"/>
        <s v="FAA31492"/>
        <s v="FAA31531"/>
        <s v="FAA31544"/>
        <s v="FAA31545"/>
        <s v="FAP58000"/>
        <s v="FAP58276"/>
        <s v="FAP58277"/>
        <s v="FAP58344"/>
        <s v="FAP58370"/>
        <s v="FAP58374"/>
        <s v="FAP58424"/>
        <s v="FAP58452"/>
        <s v="FAA31407"/>
        <s v="FAA31479"/>
        <s v="FAA31528"/>
        <s v="FAP58179"/>
        <s v="FAP58323"/>
        <s v="FAP58409"/>
        <s v="FAA31482"/>
        <s v="FAP58326"/>
        <s v="FAA31502"/>
        <s v="FAP58371"/>
        <s v="FAP58460"/>
        <s v="FAA082744"/>
        <s v="FAA082847"/>
        <s v="FAA31332"/>
        <s v="FAA31414"/>
        <s v="FAA31454"/>
        <s v="FAA31520"/>
        <s v="FAP084448"/>
        <s v="FAP084580"/>
        <s v="FAP58054"/>
        <s v="FAP58189"/>
        <s v="FAP58283"/>
        <s v="FAP58396"/>
        <s v="FAP58444"/>
        <s v="FAA31483"/>
        <s v="FAP58327"/>
        <s v="FAP58338"/>
        <s v="FAA082848"/>
        <s v="FAA31035"/>
        <s v="FAA31512"/>
        <s v="FAP084315"/>
        <s v="FAP084449"/>
        <s v="FAP084581"/>
        <s v="FAP58180"/>
        <s v="FAP58383"/>
        <s v="FAA31383"/>
        <s v="FAA31485"/>
        <s v="FAA31489"/>
        <s v="FAP58141"/>
        <s v="FAP58334"/>
        <s v="FAP58341"/>
        <s v="FAP58418"/>
        <s v="FAA31306"/>
        <s v="FAA31507"/>
        <s v="FAP58378"/>
        <s v="FAA31335"/>
        <s v="FAA31370"/>
        <s v="FAA31389"/>
        <s v="FAA31508"/>
        <s v="FAP57552"/>
        <s v="FAP58058"/>
        <s v="FAP58115"/>
        <s v="FAP58148"/>
        <s v="FAP58149"/>
        <s v="FAP58289"/>
        <s v="FAP58331"/>
        <s v="FAP58379"/>
        <s v="FAP58419"/>
        <s v="FAA31493"/>
        <s v="FAP58345"/>
        <s v="FAP58346"/>
        <s v="FAA082849"/>
        <s v="FAA31478"/>
        <s v="FAP084582"/>
        <s v="FAP58322"/>
        <s v="FAP58443"/>
        <s v="FAP58427"/>
        <s v="FAA31148"/>
        <s v="FAA31325"/>
        <s v="FAA31518"/>
        <s v="FAP57745"/>
        <s v="FAP57806"/>
        <s v="FAP58044"/>
        <s v="FAP58391"/>
        <s v="FAP58422"/>
        <s v="FAA082850"/>
        <s v="FAA31521"/>
        <s v="FAA31529"/>
        <s v="FAA31592"/>
        <s v="FAP084583"/>
        <s v="FAP58399"/>
        <s v="FAP58410"/>
        <s v="FAP58487"/>
        <s v="FAA31481"/>
        <s v="FAA31491"/>
        <s v="FAA31516"/>
        <s v="FAA31542"/>
        <s v="FAA31543"/>
        <s v="FAP58291"/>
        <s v="FAP58325"/>
        <s v="FAP58343"/>
        <s v="FAP58390"/>
        <s v="FAP58450"/>
        <s v="FAP58451"/>
        <s v="FAP58569"/>
        <s v="FAP57824"/>
        <s v="FAP58477"/>
        <s v="FAA31497"/>
        <s v="FAP58359"/>
        <s v="FAA31484"/>
        <s v="FAP58333"/>
        <s v="FAP58336"/>
        <s v="FAA31430"/>
        <s v="FAA31431"/>
        <s v="FAA31589"/>
        <s v="FAA31591"/>
        <s v="FAP58220"/>
        <s v="FAP58222"/>
        <s v="FAP58556"/>
        <s v="FAP58558"/>
        <s v="FAP58269"/>
        <s v="FAP58574"/>
        <s v="FAA31220"/>
        <s v="FAA31392"/>
        <s v="FAA31550"/>
        <s v="FAA31593"/>
        <s v="FAP57506"/>
        <s v="FAP58158"/>
        <s v="FAP58313"/>
        <s v="FAP58461"/>
        <s v="FAP58563"/>
        <s v="FAA31573"/>
        <s v="FAP58509"/>
        <s v="FAA31495"/>
        <s v="FAP58176"/>
        <s v="FAP58358"/>
        <s v="FAA31496"/>
        <s v="FAP58357"/>
        <s v="FAP58204"/>
        <s v="FAP58286"/>
        <s v="FAP58287"/>
        <s v="FAP58303"/>
        <s v="FAP58304"/>
        <s v="FAP58330"/>
        <s v="FAP58332"/>
        <s v="FAP58353"/>
        <s v="FAP58183"/>
        <s v="FAA31444"/>
        <s v="FAA31568"/>
        <s v="FAA31597"/>
        <s v="FAP58262"/>
        <s v="FAP58503"/>
        <s v="FAP58035"/>
        <s v="FAP58096"/>
        <s v="FAP58398"/>
        <s v="FAP58407"/>
        <s v="FAA31381"/>
        <s v="FAA31487"/>
        <s v="FAP58136"/>
        <s v="FAP58138"/>
        <s v="FAP58337"/>
        <s v="FAA082748"/>
        <s v="FAA082851"/>
        <s v="FAP084454"/>
        <s v="FAP084585"/>
        <s v="FAP57893"/>
        <s v="FAP58235"/>
        <s v="FAP58270"/>
        <s v="FAP58271"/>
        <s v="FAP58382"/>
        <s v="FAP58268"/>
        <s v="FAA082852"/>
        <s v="FAP084586"/>
        <s v="FAA082646"/>
        <s v="FAA082750"/>
        <s v="FAA082853"/>
        <s v="FAP084186"/>
        <s v="FAP084321"/>
        <s v="FAP084456"/>
        <s v="FAP084588"/>
        <s v="FAA082751"/>
        <s v="FAA082854"/>
        <s v="FAP084457"/>
        <s v="FAP084589"/>
        <s v="FAA082856"/>
        <s v="FAP084591"/>
        <s v="FAP084592"/>
        <s v="FAA082858"/>
        <s v="FAP084593"/>
        <s v="FAA082859"/>
        <s v="FAP084594"/>
        <s v="FAP084595"/>
        <s v="FAA082860"/>
        <s v="FAP084596"/>
        <s v="FAA082861"/>
        <s v="FAP084597"/>
        <s v="FAA082759"/>
        <s v="FAA082862"/>
        <s v="FAP084598"/>
        <s v="FAP58279"/>
        <s v="FAA082863"/>
        <s v="FAP084599"/>
        <s v="FAP084600"/>
        <s v="FAP084601"/>
        <s v="FAP084607"/>
        <s v="FAP58188"/>
        <s v="FAP58362"/>
        <s v="FAP58420"/>
        <s v="FAP084608"/>
        <s v="FAP084610"/>
        <s v="FAP084611"/>
        <s v="FAP084612"/>
        <s v="FAP084481"/>
        <s v="FAP084613"/>
        <s v="FAP084616"/>
        <s v="FAP084617"/>
        <s v="FAP084350"/>
        <s v="FAP084486"/>
        <s v="FAP084618"/>
        <s v="FAP084619"/>
        <s v="FAP084620"/>
        <s v="FAP084621"/>
        <s v="FAA082766"/>
        <s v="FAA082868"/>
        <s v="FAP084490"/>
        <s v="FAP084622"/>
        <s v="FAP58197"/>
        <s v="FAP58351"/>
        <s v="FAA31490"/>
        <s v="FAP58342"/>
        <s v="FAA31468"/>
        <s v="FAA31473"/>
        <s v="FAA31549"/>
        <s v="FAP58305"/>
        <s v="FAP58436"/>
        <s v="FAP58442"/>
        <s v="FAP084624"/>
        <s v="FAP58488"/>
        <s v="FAP58565"/>
        <s v="FAP58567"/>
        <s v="FAP58438"/>
        <s v="FAA082665"/>
        <s v="FAA082769"/>
        <s v="FAA082871"/>
        <s v="FAP084357"/>
        <s v="FAP084625"/>
        <s v="FAP57680"/>
        <s v="FAA31385"/>
        <s v="FAA31541"/>
        <s v="FAP58143"/>
        <s v="FAP58446"/>
        <s v="FAA31501"/>
        <s v="FAP58368"/>
        <s v="FAP58459"/>
        <s v="FAP084626"/>
        <s v="FAA31445"/>
        <s v="FAP58265"/>
        <s v="FAP58560"/>
        <s v="FAA082666"/>
        <s v="FAA082770"/>
        <s v="FAA082872"/>
        <s v="FAA31262"/>
        <s v="FAA31437"/>
        <s v="FAA31446"/>
        <s v="FAA31586"/>
        <s v="FAA31588"/>
        <s v="FAP084495"/>
        <s v="FAP084627"/>
        <s v="FAP57525"/>
        <s v="FAP57526"/>
        <s v="FAP57949"/>
        <s v="FAP58226"/>
        <s v="FAP58266"/>
        <s v="FAP58413"/>
        <s v="FAP58551"/>
        <s v="FAP58557"/>
        <s v="FAP58223"/>
        <s v="FAP58430"/>
        <s v="FAA31537"/>
        <s v="FAP58432"/>
        <s v="FAA31390"/>
        <s v="FAP58150"/>
        <s v="FAA31509"/>
        <s v="FAP58380"/>
        <s v="FAA31498"/>
        <s v="FAA31499"/>
        <s v="FAP58360"/>
        <s v="FAP58361"/>
        <s v="FAP58364"/>
        <s v="FAA31257"/>
        <s v="FAA31259"/>
        <s v="FAA31412"/>
        <s v="FAA31413"/>
        <s v="FAA31417"/>
        <s v="FAA31418"/>
        <s v="FAA31419"/>
        <s v="FAA31421"/>
        <s v="FAA31472"/>
        <s v="FAA31505"/>
        <s v="FAA31506"/>
        <s v="FAA31582"/>
        <s v="FAA31584"/>
        <s v="FAA31587"/>
        <s v="FAA31596"/>
        <s v="FAP57932"/>
        <s v="FAP57935"/>
        <s v="FAP57938"/>
        <s v="FAP57939"/>
        <s v="FAP57941"/>
        <s v="FAP57945"/>
        <s v="FAP57947"/>
        <s v="FAP58185"/>
        <s v="FAP58187"/>
        <s v="FAP58191"/>
        <s v="FAP58196"/>
        <s v="FAP58198"/>
        <s v="FAP58201"/>
        <s v="FAP58202"/>
        <s v="FAP58207"/>
        <s v="FAP58309"/>
        <s v="FAP58376"/>
        <s v="FAP58377"/>
        <s v="FAP58476"/>
        <s v="FAP58516"/>
        <s v="FAP58531"/>
        <s v="FAP58532"/>
        <s v="FAP58542"/>
        <s v="FAP58546"/>
        <s v="FAP58552"/>
        <s v="FAP58554"/>
        <s v="FAP58555"/>
        <s v="FAA31465"/>
        <s v="FAP58027"/>
        <s v="FAP58203"/>
        <s v="FAA082667"/>
        <s v="FAA082873"/>
        <s v="FAP084360"/>
        <s v="FAP084496"/>
        <s v="FAP084628"/>
        <s v="FAA082874"/>
        <s v="FAP084629"/>
        <s v="FAA082875"/>
        <s v="FAP084630"/>
        <s v="FAA082876"/>
        <s v="FAP084631"/>
        <s v="FAA082877"/>
        <s v="FAP084632"/>
        <s v="FAP58060"/>
        <s v="FAP58355"/>
        <s v="FAA31480"/>
        <s v="FAA31511"/>
        <s v="FAA31519"/>
        <s v="FAP58095"/>
        <s v="FAP58324"/>
        <s v="FAP58381"/>
        <s v="FAP58394"/>
        <s v="FAP084633"/>
        <s v="FAP58416"/>
        <s v="FAP58572"/>
        <s v="FAA082879"/>
        <s v="FAP084634"/>
        <s v="FAA31354"/>
        <s v="FAA31563"/>
        <s v="FAP58083"/>
        <s v="FAP58492"/>
        <s v="FAP58522"/>
        <s v="FAA31553"/>
        <s v="FAP58467"/>
        <s v="FAA31254"/>
        <s v="FAA31357"/>
        <s v="FAA31590"/>
        <s v="FAP57926"/>
        <s v="FAP58101"/>
        <s v="FAP58559"/>
        <s v="FAP58440"/>
        <s v="FAP58441"/>
        <s v="FAA31455"/>
        <s v="FAA31474"/>
        <s v="FAA31534"/>
        <s v="FAA31536"/>
        <s v="FAA31539"/>
        <s v="FAA31540"/>
        <s v="FAP58284"/>
        <s v="FAP58292"/>
        <s v="FAP58431"/>
        <s v="FAP58434"/>
        <s v="FAP58439"/>
        <s v="FAP58445"/>
        <s v="FAP58312"/>
        <s v="FAP58144"/>
        <s v="FAP58447"/>
        <s v="FAA31533"/>
        <s v="FAA31547"/>
        <s v="FAP58372"/>
        <s v="FAP58429"/>
        <s v="FAP084635"/>
        <s v="FAA31546"/>
        <s v="FAA31575"/>
        <s v="FAA31576"/>
        <s v="FAP58111"/>
        <s v="FAP58112"/>
        <s v="FAP58228"/>
        <s v="FAP58231"/>
        <s v="FAP58233"/>
        <s v="FAP58369"/>
        <s v="FAP58517"/>
        <s v="FAP58518"/>
        <s v="FAP57927"/>
        <s v="FAP58184"/>
        <s v="FAP58539"/>
        <s v="FAP58411"/>
        <s v="FAA31548"/>
        <s v="FAP58437"/>
        <s v="FAP58457"/>
        <s v="FAA082881"/>
        <s v="FAP084636"/>
        <s v="FAP084638"/>
        <s v="FAA082885"/>
        <s v="FAP084510"/>
        <s v="FAP084641"/>
        <s v="FAP084642"/>
        <s v="FAA082785"/>
        <s v="FAA082889"/>
        <s v="FAP084515"/>
        <s v="FAP084646"/>
        <s v="FAP58219"/>
        <s v="FAP58366"/>
        <s v="FAA082786"/>
        <s v="FAA082890"/>
        <s v="FAP084516"/>
        <s v="FAP084647"/>
        <s v="FAA082787"/>
        <s v="FAA082891"/>
        <s v="FAP084517"/>
        <s v="FAP084648"/>
        <s v="FAA082788"/>
        <s v="FAA082892"/>
        <s v="FAP084518"/>
        <s v="FAP084649"/>
        <s v="FAA082893"/>
        <s v="FAP084650"/>
        <s v="FAA082795"/>
        <s v="FAA082898"/>
        <s v="FAP084389"/>
        <s v="FAP084525"/>
        <s v="FAP084655"/>
        <s v="FAA082900"/>
        <s v="FAP084657"/>
        <s v="FAP084260"/>
        <s v="FAA082901"/>
        <s v="FAP084658"/>
        <s v="FAA082902"/>
        <s v="FAP084395"/>
        <s v="FAP084659"/>
        <s v="FAA082904"/>
        <s v="FAP084661"/>
        <s v="FAA082905"/>
        <s v="FAP084662"/>
        <s v="FAA082806"/>
        <s v="FAA082909"/>
        <s v="FAP084536"/>
        <s v="FAP084666"/>
        <s v="FAA082703"/>
        <s v="FAA082807"/>
        <s v="FAA082910"/>
        <s v="FAP084270"/>
        <s v="FAP084403"/>
        <s v="FAP084537"/>
        <s v="FAP084667"/>
        <s v="FAA082911"/>
        <s v="FAP084668"/>
        <s v="FAP084669"/>
        <s v="FAA082811"/>
        <s v="FAA082914"/>
        <s v="FAP084541"/>
        <s v="FAP084671"/>
        <s v="FAA082917"/>
        <s v="FAP084675"/>
        <s v="FAA082714"/>
        <s v="FAA082818"/>
        <s v="FAA082921"/>
        <s v="FAP084679"/>
        <s v="FAA082922"/>
        <s v="FAP084551"/>
        <s v="FAP084680"/>
        <s v="FAA082821"/>
        <s v="FAA082924"/>
        <s v="FAP084682"/>
        <s v="FAA082926"/>
        <s v="FAP084684"/>
        <s v="FAP084687"/>
        <s v="FAP084688"/>
        <s v="FAA082829"/>
        <s v="FAA082932"/>
        <s v="FAP084561"/>
        <s v="FAP084690"/>
        <s v="FAA082934"/>
        <s v="FAP084692"/>
        <s v="FAP084564"/>
        <s v="FAA082935"/>
        <s v="FAP084694"/>
        <s v="FAA082937"/>
        <s v="FAP084696"/>
        <s v="FAA082836"/>
        <s v="FAA082939"/>
        <s v="FAP084569"/>
        <s v="FAP084698"/>
        <s v="FAP58237"/>
        <s v="FAP58238"/>
        <s v="FAP58348"/>
        <s v="FAP58349"/>
        <s v="FAA082734"/>
        <s v="FAA082838"/>
        <s v="FAA082941"/>
        <s v="FAP084438"/>
        <s v="FAP084571"/>
        <s v="FAP084700"/>
        <s v="FAA082942"/>
        <s v="FAP084701"/>
        <s v="FAA082943"/>
        <s v="FAP084573"/>
        <s v="FAP084702"/>
        <s v="FAA082737"/>
        <s v="FAA082944"/>
        <s v="FAP084441"/>
        <s v="FAP084703"/>
        <s v="FAA082945"/>
        <s v="FAP084575"/>
        <s v="FAP084704"/>
        <s v="FAA082946"/>
        <s v="FAP084705"/>
        <s v="FAA082947"/>
        <s v="FAP084577"/>
        <s v="FAP084706"/>
        <s v="FAA082948"/>
        <s v="FAP084707"/>
        <s v="FAP58566"/>
        <s v="FAA082949"/>
        <s v="FAP084708"/>
        <s v="FAA31603"/>
        <s v="FAP58577"/>
        <s v="garage1"/>
        <s v="garage2"/>
        <s v="garage3"/>
        <s v="garage4"/>
        <s v="garage5"/>
        <s v="garage6"/>
        <m/>
        <s v="AVP21545" u="1"/>
        <s v="AVP21575" u="1"/>
        <s v="AVP21568" u="1"/>
        <s v="AVP21570" u="1"/>
        <s v="AVP21561" u="1"/>
        <s v="AVP21571" u="1"/>
      </sharedItems>
    </cacheField>
    <cacheField name="Date piece" numFmtId="14">
      <sharedItems containsSemiMixedTypes="0" containsNonDate="0" containsDate="1" containsString="0" minDate="2017-09-20T00:00:00" maxDate="2018-01-20T00:00:00" count="28">
        <d v="2017-12-29T00:00:00"/>
        <d v="2017-11-30T00:00:00"/>
        <d v="2017-09-29T00:00:00"/>
        <d v="2017-10-31T00:00:00"/>
        <d v="2017-12-30T00:00:00"/>
        <d v="2017-12-04T00:00:00"/>
        <d v="2017-12-06T00:00:00"/>
        <d v="2017-12-20T00:00:00"/>
        <d v="2017-11-24T00:00:00"/>
        <d v="2017-11-13T00:00:00"/>
        <d v="2017-12-28T00:00:00"/>
        <d v="2017-12-31T00:00:00"/>
        <d v="2017-12-22T00:00:00"/>
        <d v="2017-12-27T00:00:00"/>
        <d v="2018-01-10T00:00:00"/>
        <d v="2017-12-19T00:00:00"/>
        <d v="2017-09-30T00:00:00"/>
        <d v="2017-11-16T00:00:00"/>
        <d v="2017-12-21T00:00:00"/>
        <d v="2017-12-12T00:00:00"/>
        <d v="2017-12-11T00:00:00"/>
        <d v="2018-01-09T00:00:00"/>
        <d v="2018-01-16T00:00:00"/>
        <d v="2017-09-20T00:00:00"/>
        <d v="2017-12-18T00:00:00"/>
        <d v="2018-01-17T00:00:00"/>
        <d v="2018-01-15T00:00:00"/>
        <d v="2018-01-19T00:00:00"/>
      </sharedItems>
    </cacheField>
    <cacheField name="Date échéance" numFmtId="0">
      <sharedItems containsNonDate="0" containsDate="1" containsString="0" containsBlank="1" minDate="2017-11-10T00:00:00" maxDate="2018-03-02T00:00:00" count="47">
        <d v="2018-01-18T00:00:00"/>
        <d v="2018-01-29T00:00:00"/>
        <d v="2018-02-27T00:00:00"/>
        <d v="2017-11-13T00:00:00"/>
        <d v="2017-12-15T00:00:00"/>
        <d v="2018-01-14T00:00:00"/>
        <d v="2018-02-12T00:00:00"/>
        <d v="2018-02-28T00:00:00"/>
        <d v="2018-02-02T00:00:00"/>
        <d v="2018-02-04T00:00:00"/>
        <d v="2018-02-18T00:00:00"/>
        <d v="2017-11-20T00:00:00"/>
        <d v="2017-12-14T00:00:00"/>
        <d v="2017-12-20T00:00:00"/>
        <d v="2017-12-30T00:00:00"/>
        <d v="2018-01-12T00:00:00"/>
        <d v="2018-01-23T00:00:00"/>
        <d v="2018-02-26T00:00:00"/>
        <d v="2018-01-09T00:00:00"/>
        <d v="2018-01-17T00:00:00"/>
        <d v="2017-11-28T00:00:00"/>
        <d v="2018-03-01T00:00:00"/>
        <d v="2018-01-11T00:00:00"/>
        <d v="2018-01-20T00:00:00"/>
        <d v="2018-02-11T00:00:00"/>
        <d v="2017-11-30T00:00:00"/>
        <d v="2017-12-31T00:00:00"/>
        <d v="2018-01-31T00:00:00"/>
        <d v="2018-02-20T00:00:00"/>
        <d v="2018-02-25T00:00:00"/>
        <d v="2018-01-30T00:00:00"/>
        <d v="2018-02-17T00:00:00"/>
        <d v="2018-02-13T00:00:00"/>
        <d v="2018-02-14T00:00:00"/>
        <d v="2018-02-05T00:00:00"/>
        <d v="2017-11-29T00:00:00"/>
        <d v="2018-01-15T00:00:00"/>
        <d v="2018-02-19T00:00:00"/>
        <d v="2018-02-10T00:00:00"/>
        <d v="2018-01-25T00:00:00"/>
        <d v="2017-11-10T00:00:00"/>
        <d v="2017-12-10T00:00:00"/>
        <d v="2018-01-10T00:00:00"/>
        <d v="2018-02-23T00:00:00"/>
        <d v="2017-11-14T00:00:00"/>
        <d v="2018-01-28T00:00:00"/>
        <m/>
      </sharedItems>
    </cacheField>
    <cacheField name="Montant" numFmtId="4">
      <sharedItems containsSemiMixedTypes="0" containsString="0" containsNumber="1" minValue="-5235.25" maxValue="101999.8"/>
    </cacheField>
    <cacheField name="Jrs Retard" numFmtId="0">
      <sharedItems containsString="0" containsBlank="1" containsNumber="1" containsInteger="1" minValue="0" maxValue="91"/>
    </cacheField>
    <cacheField name="Coul" numFmtId="0">
      <sharedItems containsBlank="1"/>
    </cacheField>
    <cacheField name="Champ1" numFmtId="0" formula="'Jrs Retard'" databaseField="0"/>
    <cacheField name="Nbre de jrs de Retard" numFmtId="0" formula="'Jrs Retard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65">
  <r>
    <x v="0"/>
    <x v="0"/>
    <x v="0"/>
    <x v="0"/>
    <x v="0"/>
    <n v="534.45000000000005"/>
    <n v="22"/>
    <s v="Ã"/>
  </r>
  <r>
    <x v="0"/>
    <x v="1"/>
    <x v="1"/>
    <x v="1"/>
    <x v="1"/>
    <n v="1318.15"/>
    <n v="11"/>
    <s v="Å"/>
  </r>
  <r>
    <x v="0"/>
    <x v="2"/>
    <x v="2"/>
    <x v="0"/>
    <x v="2"/>
    <n v="551.78"/>
    <n v="0"/>
    <s v="˜"/>
  </r>
  <r>
    <x v="1"/>
    <x v="3"/>
    <x v="3"/>
    <x v="0"/>
    <x v="2"/>
    <n v="1849.86"/>
    <n v="0"/>
    <s v="˜"/>
  </r>
  <r>
    <x v="2"/>
    <x v="4"/>
    <x v="4"/>
    <x v="0"/>
    <x v="2"/>
    <n v="577.61"/>
    <n v="0"/>
    <s v="˜"/>
  </r>
  <r>
    <x v="3"/>
    <x v="5"/>
    <x v="5"/>
    <x v="2"/>
    <x v="3"/>
    <n v="36.36"/>
    <n v="88"/>
    <s v="˜"/>
  </r>
  <r>
    <x v="3"/>
    <x v="6"/>
    <x v="6"/>
    <x v="2"/>
    <x v="3"/>
    <n v="17189.27"/>
    <n v="88"/>
    <s v="˜"/>
  </r>
  <r>
    <x v="3"/>
    <x v="7"/>
    <x v="7"/>
    <x v="3"/>
    <x v="4"/>
    <n v="64.81"/>
    <n v="56"/>
    <s v="˜"/>
  </r>
  <r>
    <x v="3"/>
    <x v="8"/>
    <x v="8"/>
    <x v="3"/>
    <x v="4"/>
    <n v="162.47999999999999"/>
    <n v="56"/>
    <s v="˜"/>
  </r>
  <r>
    <x v="3"/>
    <x v="9"/>
    <x v="9"/>
    <x v="3"/>
    <x v="4"/>
    <n v="38.700000000000003"/>
    <n v="56"/>
    <s v="˜"/>
  </r>
  <r>
    <x v="3"/>
    <x v="10"/>
    <x v="10"/>
    <x v="1"/>
    <x v="5"/>
    <n v="47.75"/>
    <n v="26"/>
    <s v="Ã"/>
  </r>
  <r>
    <x v="3"/>
    <x v="11"/>
    <x v="11"/>
    <x v="1"/>
    <x v="5"/>
    <n v="65.2"/>
    <n v="26"/>
    <s v="Ã"/>
  </r>
  <r>
    <x v="3"/>
    <x v="12"/>
    <x v="12"/>
    <x v="1"/>
    <x v="5"/>
    <n v="37.57"/>
    <n v="26"/>
    <s v="Ã"/>
  </r>
  <r>
    <x v="3"/>
    <x v="13"/>
    <x v="13"/>
    <x v="1"/>
    <x v="5"/>
    <n v="40.299999999999997"/>
    <n v="26"/>
    <s v="Ã"/>
  </r>
  <r>
    <x v="3"/>
    <x v="14"/>
    <x v="14"/>
    <x v="1"/>
    <x v="5"/>
    <n v="47.75"/>
    <n v="26"/>
    <s v="Ã"/>
  </r>
  <r>
    <x v="3"/>
    <x v="15"/>
    <x v="15"/>
    <x v="1"/>
    <x v="5"/>
    <n v="28.08"/>
    <n v="26"/>
    <s v="Ã"/>
  </r>
  <r>
    <x v="3"/>
    <x v="16"/>
    <x v="16"/>
    <x v="1"/>
    <x v="5"/>
    <n v="190.99"/>
    <n v="26"/>
    <s v="Ã"/>
  </r>
  <r>
    <x v="3"/>
    <x v="17"/>
    <x v="17"/>
    <x v="1"/>
    <x v="5"/>
    <n v="47.75"/>
    <n v="26"/>
    <s v="Ã"/>
  </r>
  <r>
    <x v="3"/>
    <x v="18"/>
    <x v="18"/>
    <x v="1"/>
    <x v="5"/>
    <n v="43.56"/>
    <n v="26"/>
    <s v="Ã"/>
  </r>
  <r>
    <x v="3"/>
    <x v="19"/>
    <x v="19"/>
    <x v="1"/>
    <x v="5"/>
    <n v="43.56"/>
    <n v="26"/>
    <s v="Ã"/>
  </r>
  <r>
    <x v="3"/>
    <x v="20"/>
    <x v="20"/>
    <x v="1"/>
    <x v="5"/>
    <n v="64.81"/>
    <n v="26"/>
    <s v="Ã"/>
  </r>
  <r>
    <x v="3"/>
    <x v="21"/>
    <x v="21"/>
    <x v="1"/>
    <x v="5"/>
    <n v="50.76"/>
    <n v="26"/>
    <s v="Ã"/>
  </r>
  <r>
    <x v="3"/>
    <x v="22"/>
    <x v="22"/>
    <x v="1"/>
    <x v="5"/>
    <n v="36.36"/>
    <n v="26"/>
    <s v="Ã"/>
  </r>
  <r>
    <x v="3"/>
    <x v="23"/>
    <x v="23"/>
    <x v="1"/>
    <x v="5"/>
    <n v="36.36"/>
    <n v="26"/>
    <s v="Ã"/>
  </r>
  <r>
    <x v="3"/>
    <x v="24"/>
    <x v="24"/>
    <x v="1"/>
    <x v="5"/>
    <n v="47.75"/>
    <n v="26"/>
    <s v="Ã"/>
  </r>
  <r>
    <x v="3"/>
    <x v="25"/>
    <x v="25"/>
    <x v="1"/>
    <x v="5"/>
    <n v="455.4"/>
    <n v="26"/>
    <s v="Ã"/>
  </r>
  <r>
    <x v="3"/>
    <x v="26"/>
    <x v="26"/>
    <x v="1"/>
    <x v="5"/>
    <n v="359.57"/>
    <n v="26"/>
    <s v="Ã"/>
  </r>
  <r>
    <x v="3"/>
    <x v="27"/>
    <x v="27"/>
    <x v="0"/>
    <x v="6"/>
    <n v="47.75"/>
    <n v="0"/>
    <s v="˜"/>
  </r>
  <r>
    <x v="3"/>
    <x v="28"/>
    <x v="28"/>
    <x v="0"/>
    <x v="6"/>
    <n v="144.04"/>
    <n v="0"/>
    <s v="˜"/>
  </r>
  <r>
    <x v="3"/>
    <x v="29"/>
    <x v="29"/>
    <x v="0"/>
    <x v="6"/>
    <n v="1118.53"/>
    <n v="0"/>
    <s v="˜"/>
  </r>
  <r>
    <x v="3"/>
    <x v="30"/>
    <x v="30"/>
    <x v="0"/>
    <x v="6"/>
    <n v="36.36"/>
    <n v="0"/>
    <s v="˜"/>
  </r>
  <r>
    <x v="3"/>
    <x v="31"/>
    <x v="31"/>
    <x v="0"/>
    <x v="6"/>
    <n v="171.49"/>
    <n v="0"/>
    <s v="˜"/>
  </r>
  <r>
    <x v="3"/>
    <x v="32"/>
    <x v="32"/>
    <x v="0"/>
    <x v="6"/>
    <n v="3610.15"/>
    <n v="0"/>
    <s v="˜"/>
  </r>
  <r>
    <x v="3"/>
    <x v="33"/>
    <x v="33"/>
    <x v="0"/>
    <x v="6"/>
    <n v="64.81"/>
    <n v="0"/>
    <s v="˜"/>
  </r>
  <r>
    <x v="3"/>
    <x v="34"/>
    <x v="34"/>
    <x v="0"/>
    <x v="6"/>
    <n v="582.02"/>
    <n v="0"/>
    <s v="˜"/>
  </r>
  <r>
    <x v="3"/>
    <x v="35"/>
    <x v="35"/>
    <x v="0"/>
    <x v="6"/>
    <n v="43.56"/>
    <n v="0"/>
    <s v="˜"/>
  </r>
  <r>
    <x v="3"/>
    <x v="36"/>
    <x v="36"/>
    <x v="0"/>
    <x v="6"/>
    <n v="32.04"/>
    <n v="0"/>
    <s v="˜"/>
  </r>
  <r>
    <x v="3"/>
    <x v="37"/>
    <x v="37"/>
    <x v="0"/>
    <x v="6"/>
    <n v="112.56"/>
    <n v="0"/>
    <s v="˜"/>
  </r>
  <r>
    <x v="3"/>
    <x v="38"/>
    <x v="38"/>
    <x v="0"/>
    <x v="6"/>
    <n v="36.36"/>
    <n v="0"/>
    <s v="˜"/>
  </r>
  <r>
    <x v="3"/>
    <x v="39"/>
    <x v="39"/>
    <x v="0"/>
    <x v="6"/>
    <n v="43.56"/>
    <n v="0"/>
    <s v="˜"/>
  </r>
  <r>
    <x v="3"/>
    <x v="40"/>
    <x v="40"/>
    <x v="0"/>
    <x v="6"/>
    <n v="118.06"/>
    <n v="0"/>
    <s v="˜"/>
  </r>
  <r>
    <x v="3"/>
    <x v="41"/>
    <x v="41"/>
    <x v="0"/>
    <x v="6"/>
    <n v="64.64"/>
    <n v="0"/>
    <s v="˜"/>
  </r>
  <r>
    <x v="3"/>
    <x v="42"/>
    <x v="42"/>
    <x v="0"/>
    <x v="6"/>
    <n v="33.909999999999997"/>
    <n v="0"/>
    <s v="˜"/>
  </r>
  <r>
    <x v="3"/>
    <x v="43"/>
    <x v="43"/>
    <x v="0"/>
    <x v="6"/>
    <n v="41.17"/>
    <n v="0"/>
    <s v="˜"/>
  </r>
  <r>
    <x v="3"/>
    <x v="44"/>
    <x v="44"/>
    <x v="0"/>
    <x v="6"/>
    <n v="50.76"/>
    <n v="0"/>
    <s v="˜"/>
  </r>
  <r>
    <x v="4"/>
    <x v="45"/>
    <x v="45"/>
    <x v="0"/>
    <x v="0"/>
    <n v="112.17"/>
    <n v="22"/>
    <s v="Ã"/>
  </r>
  <r>
    <x v="4"/>
    <x v="46"/>
    <x v="46"/>
    <x v="0"/>
    <x v="0"/>
    <n v="10763.51"/>
    <n v="22"/>
    <s v="Ã"/>
  </r>
  <r>
    <x v="4"/>
    <x v="47"/>
    <x v="47"/>
    <x v="0"/>
    <x v="0"/>
    <n v="10676.17"/>
    <n v="22"/>
    <s v="Ã"/>
  </r>
  <r>
    <x v="4"/>
    <x v="48"/>
    <x v="48"/>
    <x v="0"/>
    <x v="0"/>
    <n v="314.83999999999997"/>
    <n v="22"/>
    <s v="Ã"/>
  </r>
  <r>
    <x v="4"/>
    <x v="49"/>
    <x v="49"/>
    <x v="0"/>
    <x v="0"/>
    <n v="7444.05"/>
    <n v="22"/>
    <s v="Ã"/>
  </r>
  <r>
    <x v="4"/>
    <x v="50"/>
    <x v="50"/>
    <x v="1"/>
    <x v="1"/>
    <n v="5909.53"/>
    <n v="11"/>
    <s v="Å"/>
  </r>
  <r>
    <x v="4"/>
    <x v="51"/>
    <x v="51"/>
    <x v="1"/>
    <x v="1"/>
    <n v="1480.8"/>
    <n v="11"/>
    <s v="Å"/>
  </r>
  <r>
    <x v="4"/>
    <x v="52"/>
    <x v="52"/>
    <x v="1"/>
    <x v="1"/>
    <n v="1418.12"/>
    <n v="11"/>
    <s v="Å"/>
  </r>
  <r>
    <x v="4"/>
    <x v="53"/>
    <x v="53"/>
    <x v="1"/>
    <x v="1"/>
    <n v="6793.31"/>
    <n v="11"/>
    <s v="Å"/>
  </r>
  <r>
    <x v="4"/>
    <x v="54"/>
    <x v="54"/>
    <x v="1"/>
    <x v="1"/>
    <n v="719.94"/>
    <n v="11"/>
    <s v="Å"/>
  </r>
  <r>
    <x v="4"/>
    <x v="55"/>
    <x v="55"/>
    <x v="1"/>
    <x v="1"/>
    <n v="3561.76"/>
    <n v="11"/>
    <s v="Å"/>
  </r>
  <r>
    <x v="4"/>
    <x v="56"/>
    <x v="56"/>
    <x v="1"/>
    <x v="1"/>
    <n v="4353.6000000000004"/>
    <n v="11"/>
    <s v="Å"/>
  </r>
  <r>
    <x v="4"/>
    <x v="57"/>
    <x v="57"/>
    <x v="1"/>
    <x v="1"/>
    <n v="781.69"/>
    <n v="11"/>
    <s v="Å"/>
  </r>
  <r>
    <x v="4"/>
    <x v="58"/>
    <x v="58"/>
    <x v="1"/>
    <x v="1"/>
    <n v="1218.8399999999999"/>
    <n v="11"/>
    <s v="Å"/>
  </r>
  <r>
    <x v="4"/>
    <x v="59"/>
    <x v="59"/>
    <x v="1"/>
    <x v="1"/>
    <n v="491.99"/>
    <n v="11"/>
    <s v="Å"/>
  </r>
  <r>
    <x v="4"/>
    <x v="60"/>
    <x v="60"/>
    <x v="1"/>
    <x v="1"/>
    <n v="162.31"/>
    <n v="11"/>
    <s v="Å"/>
  </r>
  <r>
    <x v="4"/>
    <x v="61"/>
    <x v="61"/>
    <x v="1"/>
    <x v="1"/>
    <n v="4222.54"/>
    <n v="11"/>
    <s v="Å"/>
  </r>
  <r>
    <x v="4"/>
    <x v="62"/>
    <x v="62"/>
    <x v="1"/>
    <x v="1"/>
    <n v="673.36"/>
    <n v="11"/>
    <s v="Å"/>
  </r>
  <r>
    <x v="4"/>
    <x v="63"/>
    <x v="63"/>
    <x v="1"/>
    <x v="1"/>
    <n v="4345.58"/>
    <n v="11"/>
    <s v="Å"/>
  </r>
  <r>
    <x v="4"/>
    <x v="64"/>
    <x v="64"/>
    <x v="1"/>
    <x v="1"/>
    <n v="4454.84"/>
    <n v="11"/>
    <s v="Å"/>
  </r>
  <r>
    <x v="4"/>
    <x v="65"/>
    <x v="65"/>
    <x v="1"/>
    <x v="1"/>
    <n v="2007.24"/>
    <n v="11"/>
    <s v="Å"/>
  </r>
  <r>
    <x v="4"/>
    <x v="66"/>
    <x v="66"/>
    <x v="1"/>
    <x v="1"/>
    <n v="308.60000000000002"/>
    <n v="11"/>
    <s v="Å"/>
  </r>
  <r>
    <x v="4"/>
    <x v="67"/>
    <x v="67"/>
    <x v="1"/>
    <x v="1"/>
    <n v="10229.74"/>
    <n v="11"/>
    <s v="Å"/>
  </r>
  <r>
    <x v="4"/>
    <x v="68"/>
    <x v="68"/>
    <x v="1"/>
    <x v="1"/>
    <n v="17782.45"/>
    <n v="11"/>
    <s v="Å"/>
  </r>
  <r>
    <x v="4"/>
    <x v="69"/>
    <x v="69"/>
    <x v="1"/>
    <x v="1"/>
    <n v="13774.01"/>
    <n v="11"/>
    <s v="Å"/>
  </r>
  <r>
    <x v="4"/>
    <x v="70"/>
    <x v="70"/>
    <x v="1"/>
    <x v="1"/>
    <n v="88.39"/>
    <n v="11"/>
    <s v="Å"/>
  </r>
  <r>
    <x v="4"/>
    <x v="71"/>
    <x v="71"/>
    <x v="1"/>
    <x v="1"/>
    <n v="4354.01"/>
    <n v="11"/>
    <s v="Å"/>
  </r>
  <r>
    <x v="4"/>
    <x v="72"/>
    <x v="72"/>
    <x v="1"/>
    <x v="1"/>
    <n v="4491.08"/>
    <n v="11"/>
    <s v="Å"/>
  </r>
  <r>
    <x v="4"/>
    <x v="73"/>
    <x v="73"/>
    <x v="1"/>
    <x v="1"/>
    <n v="620.05999999999995"/>
    <n v="11"/>
    <s v="Å"/>
  </r>
  <r>
    <x v="4"/>
    <x v="74"/>
    <x v="74"/>
    <x v="1"/>
    <x v="1"/>
    <n v="8391.6"/>
    <n v="11"/>
    <s v="Å"/>
  </r>
  <r>
    <x v="4"/>
    <x v="75"/>
    <x v="75"/>
    <x v="0"/>
    <x v="2"/>
    <n v="390"/>
    <n v="0"/>
    <s v="˜"/>
  </r>
  <r>
    <x v="4"/>
    <x v="76"/>
    <x v="76"/>
    <x v="0"/>
    <x v="2"/>
    <n v="1218.8399999999999"/>
    <n v="0"/>
    <s v="˜"/>
  </r>
  <r>
    <x v="4"/>
    <x v="77"/>
    <x v="77"/>
    <x v="0"/>
    <x v="2"/>
    <n v="235.38"/>
    <n v="0"/>
    <s v="˜"/>
  </r>
  <r>
    <x v="4"/>
    <x v="78"/>
    <x v="78"/>
    <x v="0"/>
    <x v="2"/>
    <n v="2653.62"/>
    <n v="0"/>
    <s v="˜"/>
  </r>
  <r>
    <x v="4"/>
    <x v="79"/>
    <x v="79"/>
    <x v="0"/>
    <x v="2"/>
    <n v="45606.7"/>
    <n v="0"/>
    <s v="˜"/>
  </r>
  <r>
    <x v="4"/>
    <x v="80"/>
    <x v="80"/>
    <x v="0"/>
    <x v="2"/>
    <n v="8173.24"/>
    <n v="0"/>
    <s v="˜"/>
  </r>
  <r>
    <x v="4"/>
    <x v="81"/>
    <x v="81"/>
    <x v="0"/>
    <x v="2"/>
    <n v="7816.03"/>
    <n v="0"/>
    <s v="˜"/>
  </r>
  <r>
    <x v="4"/>
    <x v="82"/>
    <x v="82"/>
    <x v="0"/>
    <x v="2"/>
    <n v="12940.76"/>
    <n v="0"/>
    <s v="˜"/>
  </r>
  <r>
    <x v="4"/>
    <x v="83"/>
    <x v="83"/>
    <x v="0"/>
    <x v="2"/>
    <n v="72.67"/>
    <n v="0"/>
    <s v="˜"/>
  </r>
  <r>
    <x v="4"/>
    <x v="84"/>
    <x v="84"/>
    <x v="4"/>
    <x v="7"/>
    <n v="307.2"/>
    <n v="0"/>
    <s v="˜"/>
  </r>
  <r>
    <x v="4"/>
    <x v="85"/>
    <x v="85"/>
    <x v="4"/>
    <x v="7"/>
    <n v="4972.8"/>
    <n v="0"/>
    <s v="˜"/>
  </r>
  <r>
    <x v="5"/>
    <x v="86"/>
    <x v="86"/>
    <x v="1"/>
    <x v="1"/>
    <n v="325.88"/>
    <n v="11"/>
    <s v="Å"/>
  </r>
  <r>
    <x v="5"/>
    <x v="87"/>
    <x v="87"/>
    <x v="5"/>
    <x v="8"/>
    <n v="1765.8"/>
    <n v="7"/>
    <s v="Å"/>
  </r>
  <r>
    <x v="5"/>
    <x v="88"/>
    <x v="88"/>
    <x v="6"/>
    <x v="9"/>
    <n v="2847.6"/>
    <n v="5"/>
    <s v="Å"/>
  </r>
  <r>
    <x v="5"/>
    <x v="89"/>
    <x v="89"/>
    <x v="1"/>
    <x v="1"/>
    <n v="2656.49"/>
    <n v="11"/>
    <s v="Å"/>
  </r>
  <r>
    <x v="5"/>
    <x v="90"/>
    <x v="90"/>
    <x v="1"/>
    <x v="1"/>
    <n v="84.84"/>
    <n v="11"/>
    <s v="Å"/>
  </r>
  <r>
    <x v="5"/>
    <x v="91"/>
    <x v="91"/>
    <x v="7"/>
    <x v="10"/>
    <n v="101999.8"/>
    <n v="0"/>
    <s v="˜"/>
  </r>
  <r>
    <x v="5"/>
    <x v="92"/>
    <x v="92"/>
    <x v="7"/>
    <x v="10"/>
    <n v="2630.03"/>
    <n v="0"/>
    <s v="˜"/>
  </r>
  <r>
    <x v="5"/>
    <x v="93"/>
    <x v="93"/>
    <x v="0"/>
    <x v="2"/>
    <n v="219.06"/>
    <n v="0"/>
    <s v="˜"/>
  </r>
  <r>
    <x v="6"/>
    <x v="94"/>
    <x v="94"/>
    <x v="3"/>
    <x v="11"/>
    <n v="1104.3399999999999"/>
    <n v="81"/>
    <s v="˜"/>
  </r>
  <r>
    <x v="6"/>
    <x v="95"/>
    <x v="95"/>
    <x v="8"/>
    <x v="12"/>
    <n v="137.02000000000001"/>
    <n v="57"/>
    <s v="˜"/>
  </r>
  <r>
    <x v="6"/>
    <x v="96"/>
    <x v="96"/>
    <x v="1"/>
    <x v="13"/>
    <n v="1045.8"/>
    <n v="51"/>
    <s v="˜"/>
  </r>
  <r>
    <x v="6"/>
    <x v="97"/>
    <x v="97"/>
    <x v="0"/>
    <x v="0"/>
    <n v="4126.29"/>
    <n v="22"/>
    <s v="Ã"/>
  </r>
  <r>
    <x v="6"/>
    <x v="98"/>
    <x v="98"/>
    <x v="3"/>
    <x v="14"/>
    <n v="6540.16"/>
    <n v="41"/>
    <s v="˜"/>
  </r>
  <r>
    <x v="6"/>
    <x v="99"/>
    <x v="99"/>
    <x v="9"/>
    <x v="15"/>
    <n v="1680"/>
    <n v="28"/>
    <s v="Ã"/>
  </r>
  <r>
    <x v="6"/>
    <x v="100"/>
    <x v="100"/>
    <x v="8"/>
    <x v="16"/>
    <n v="412.82"/>
    <n v="17"/>
    <s v="Ã"/>
  </r>
  <r>
    <x v="6"/>
    <x v="101"/>
    <x v="101"/>
    <x v="1"/>
    <x v="1"/>
    <n v="2085"/>
    <n v="11"/>
    <s v="Å"/>
  </r>
  <r>
    <x v="6"/>
    <x v="102"/>
    <x v="102"/>
    <x v="1"/>
    <x v="1"/>
    <n v="6851.9"/>
    <n v="11"/>
    <s v="Å"/>
  </r>
  <r>
    <x v="6"/>
    <x v="103"/>
    <x v="103"/>
    <x v="1"/>
    <x v="1"/>
    <n v="1086.07"/>
    <n v="11"/>
    <s v="Å"/>
  </r>
  <r>
    <x v="6"/>
    <x v="104"/>
    <x v="104"/>
    <x v="1"/>
    <x v="1"/>
    <n v="805.6"/>
    <n v="11"/>
    <s v="Å"/>
  </r>
  <r>
    <x v="6"/>
    <x v="105"/>
    <x v="105"/>
    <x v="10"/>
    <x v="17"/>
    <n v="8827.24"/>
    <n v="0"/>
    <s v="˜"/>
  </r>
  <r>
    <x v="6"/>
    <x v="106"/>
    <x v="106"/>
    <x v="4"/>
    <x v="7"/>
    <n v="780"/>
    <n v="0"/>
    <s v="˜"/>
  </r>
  <r>
    <x v="6"/>
    <x v="107"/>
    <x v="107"/>
    <x v="0"/>
    <x v="2"/>
    <n v="720"/>
    <n v="0"/>
    <s v="˜"/>
  </r>
  <r>
    <x v="6"/>
    <x v="108"/>
    <x v="108"/>
    <x v="4"/>
    <x v="7"/>
    <n v="237.6"/>
    <n v="0"/>
    <s v="˜"/>
  </r>
  <r>
    <x v="6"/>
    <x v="109"/>
    <x v="109"/>
    <x v="0"/>
    <x v="2"/>
    <n v="58.75"/>
    <n v="0"/>
    <s v="˜"/>
  </r>
  <r>
    <x v="6"/>
    <x v="110"/>
    <x v="110"/>
    <x v="0"/>
    <x v="2"/>
    <n v="4176.59"/>
    <n v="0"/>
    <s v="˜"/>
  </r>
  <r>
    <x v="7"/>
    <x v="111"/>
    <x v="111"/>
    <x v="1"/>
    <x v="13"/>
    <n v="154.51"/>
    <n v="51"/>
    <s v="˜"/>
  </r>
  <r>
    <x v="7"/>
    <x v="112"/>
    <x v="112"/>
    <x v="1"/>
    <x v="13"/>
    <n v="958.3"/>
    <n v="51"/>
    <s v="˜"/>
  </r>
  <r>
    <x v="7"/>
    <x v="113"/>
    <x v="113"/>
    <x v="1"/>
    <x v="13"/>
    <n v="92.48"/>
    <n v="51"/>
    <s v="˜"/>
  </r>
  <r>
    <x v="7"/>
    <x v="114"/>
    <x v="114"/>
    <x v="1"/>
    <x v="13"/>
    <n v="5642.5"/>
    <n v="51"/>
    <s v="˜"/>
  </r>
  <r>
    <x v="7"/>
    <x v="115"/>
    <x v="115"/>
    <x v="1"/>
    <x v="13"/>
    <n v="6863.06"/>
    <n v="51"/>
    <s v="˜"/>
  </r>
  <r>
    <x v="7"/>
    <x v="116"/>
    <x v="116"/>
    <x v="1"/>
    <x v="13"/>
    <n v="149.6"/>
    <n v="51"/>
    <s v="˜"/>
  </r>
  <r>
    <x v="7"/>
    <x v="117"/>
    <x v="117"/>
    <x v="1"/>
    <x v="13"/>
    <n v="12621.95"/>
    <n v="51"/>
    <s v="˜"/>
  </r>
  <r>
    <x v="7"/>
    <x v="118"/>
    <x v="118"/>
    <x v="1"/>
    <x v="13"/>
    <n v="60.12"/>
    <n v="51"/>
    <s v="˜"/>
  </r>
  <r>
    <x v="7"/>
    <x v="119"/>
    <x v="119"/>
    <x v="7"/>
    <x v="18"/>
    <n v="69.66"/>
    <n v="31"/>
    <s v="˜"/>
  </r>
  <r>
    <x v="7"/>
    <x v="120"/>
    <x v="120"/>
    <x v="10"/>
    <x v="19"/>
    <n v="883.63"/>
    <n v="23"/>
    <s v="Ã"/>
  </r>
  <r>
    <x v="7"/>
    <x v="121"/>
    <x v="121"/>
    <x v="0"/>
    <x v="0"/>
    <n v="395.9"/>
    <n v="22"/>
    <s v="Ã"/>
  </r>
  <r>
    <x v="7"/>
    <x v="122"/>
    <x v="122"/>
    <x v="0"/>
    <x v="0"/>
    <n v="1387.71"/>
    <n v="22"/>
    <s v="Ã"/>
  </r>
  <r>
    <x v="7"/>
    <x v="123"/>
    <x v="123"/>
    <x v="0"/>
    <x v="0"/>
    <n v="5990.3"/>
    <n v="22"/>
    <s v="Ã"/>
  </r>
  <r>
    <x v="7"/>
    <x v="124"/>
    <x v="124"/>
    <x v="0"/>
    <x v="0"/>
    <n v="425"/>
    <n v="22"/>
    <s v="Ã"/>
  </r>
  <r>
    <x v="7"/>
    <x v="125"/>
    <x v="125"/>
    <x v="0"/>
    <x v="0"/>
    <n v="104.04"/>
    <n v="22"/>
    <s v="Ã"/>
  </r>
  <r>
    <x v="7"/>
    <x v="126"/>
    <x v="126"/>
    <x v="0"/>
    <x v="0"/>
    <n v="6159.45"/>
    <n v="22"/>
    <s v="Ã"/>
  </r>
  <r>
    <x v="7"/>
    <x v="127"/>
    <x v="127"/>
    <x v="0"/>
    <x v="0"/>
    <n v="91.12"/>
    <n v="22"/>
    <s v="Ã"/>
  </r>
  <r>
    <x v="7"/>
    <x v="128"/>
    <x v="128"/>
    <x v="0"/>
    <x v="0"/>
    <n v="23410.97"/>
    <n v="22"/>
    <s v="Ã"/>
  </r>
  <r>
    <x v="7"/>
    <x v="129"/>
    <x v="129"/>
    <x v="0"/>
    <x v="0"/>
    <n v="768"/>
    <n v="22"/>
    <s v="Ã"/>
  </r>
  <r>
    <x v="7"/>
    <x v="130"/>
    <x v="130"/>
    <x v="0"/>
    <x v="0"/>
    <n v="1305.73"/>
    <n v="22"/>
    <s v="Ã"/>
  </r>
  <r>
    <x v="7"/>
    <x v="131"/>
    <x v="131"/>
    <x v="0"/>
    <x v="0"/>
    <n v="344.08"/>
    <n v="22"/>
    <s v="Ã"/>
  </r>
  <r>
    <x v="7"/>
    <x v="132"/>
    <x v="132"/>
    <x v="2"/>
    <x v="20"/>
    <n v="142.28"/>
    <n v="73"/>
    <s v="˜"/>
  </r>
  <r>
    <x v="7"/>
    <x v="133"/>
    <x v="133"/>
    <x v="2"/>
    <x v="20"/>
    <n v="2134.91"/>
    <n v="73"/>
    <s v="˜"/>
  </r>
  <r>
    <x v="7"/>
    <x v="134"/>
    <x v="134"/>
    <x v="3"/>
    <x v="14"/>
    <n v="5479.91"/>
    <n v="41"/>
    <s v="˜"/>
  </r>
  <r>
    <x v="7"/>
    <x v="135"/>
    <x v="135"/>
    <x v="3"/>
    <x v="14"/>
    <n v="2686.3"/>
    <n v="41"/>
    <s v="˜"/>
  </r>
  <r>
    <x v="7"/>
    <x v="136"/>
    <x v="136"/>
    <x v="1"/>
    <x v="1"/>
    <n v="1959.92"/>
    <n v="11"/>
    <s v="Å"/>
  </r>
  <r>
    <x v="7"/>
    <x v="137"/>
    <x v="137"/>
    <x v="1"/>
    <x v="1"/>
    <n v="1859.94"/>
    <n v="11"/>
    <s v="Å"/>
  </r>
  <r>
    <x v="7"/>
    <x v="138"/>
    <x v="138"/>
    <x v="1"/>
    <x v="1"/>
    <n v="1896.11"/>
    <n v="11"/>
    <s v="Å"/>
  </r>
  <r>
    <x v="7"/>
    <x v="139"/>
    <x v="139"/>
    <x v="1"/>
    <x v="1"/>
    <n v="6259.63"/>
    <n v="11"/>
    <s v="Å"/>
  </r>
  <r>
    <x v="7"/>
    <x v="140"/>
    <x v="140"/>
    <x v="1"/>
    <x v="1"/>
    <n v="1921"/>
    <n v="11"/>
    <s v="Å"/>
  </r>
  <r>
    <x v="7"/>
    <x v="141"/>
    <x v="141"/>
    <x v="1"/>
    <x v="1"/>
    <n v="1787.08"/>
    <n v="11"/>
    <s v="Å"/>
  </r>
  <r>
    <x v="7"/>
    <x v="142"/>
    <x v="142"/>
    <x v="1"/>
    <x v="1"/>
    <n v="2030.36"/>
    <n v="11"/>
    <s v="Å"/>
  </r>
  <r>
    <x v="7"/>
    <x v="143"/>
    <x v="143"/>
    <x v="1"/>
    <x v="1"/>
    <n v="346.4"/>
    <n v="11"/>
    <s v="Å"/>
  </r>
  <r>
    <x v="7"/>
    <x v="144"/>
    <x v="144"/>
    <x v="1"/>
    <x v="1"/>
    <n v="435.5"/>
    <n v="11"/>
    <s v="Å"/>
  </r>
  <r>
    <x v="7"/>
    <x v="145"/>
    <x v="145"/>
    <x v="1"/>
    <x v="1"/>
    <n v="547.91999999999996"/>
    <n v="11"/>
    <s v="Å"/>
  </r>
  <r>
    <x v="7"/>
    <x v="146"/>
    <x v="146"/>
    <x v="1"/>
    <x v="1"/>
    <n v="1023.02"/>
    <n v="11"/>
    <s v="Å"/>
  </r>
  <r>
    <x v="7"/>
    <x v="147"/>
    <x v="147"/>
    <x v="1"/>
    <x v="1"/>
    <n v="3006.6"/>
    <n v="11"/>
    <s v="Å"/>
  </r>
  <r>
    <x v="7"/>
    <x v="148"/>
    <x v="148"/>
    <x v="1"/>
    <x v="1"/>
    <n v="627.54"/>
    <n v="11"/>
    <s v="Å"/>
  </r>
  <r>
    <x v="7"/>
    <x v="149"/>
    <x v="149"/>
    <x v="1"/>
    <x v="1"/>
    <n v="76.2"/>
    <n v="11"/>
    <s v="Å"/>
  </r>
  <r>
    <x v="7"/>
    <x v="150"/>
    <x v="150"/>
    <x v="1"/>
    <x v="1"/>
    <n v="6538.99"/>
    <n v="11"/>
    <s v="Å"/>
  </r>
  <r>
    <x v="7"/>
    <x v="151"/>
    <x v="151"/>
    <x v="1"/>
    <x v="1"/>
    <n v="1472.68"/>
    <n v="11"/>
    <s v="Å"/>
  </r>
  <r>
    <x v="7"/>
    <x v="152"/>
    <x v="152"/>
    <x v="1"/>
    <x v="1"/>
    <n v="2263.12"/>
    <n v="11"/>
    <s v="Å"/>
  </r>
  <r>
    <x v="7"/>
    <x v="153"/>
    <x v="153"/>
    <x v="1"/>
    <x v="1"/>
    <n v="8786.82"/>
    <n v="11"/>
    <s v="Å"/>
  </r>
  <r>
    <x v="7"/>
    <x v="154"/>
    <x v="154"/>
    <x v="1"/>
    <x v="1"/>
    <n v="1252.74"/>
    <n v="11"/>
    <s v="Å"/>
  </r>
  <r>
    <x v="7"/>
    <x v="155"/>
    <x v="155"/>
    <x v="1"/>
    <x v="1"/>
    <n v="1074.17"/>
    <n v="11"/>
    <s v="Å"/>
  </r>
  <r>
    <x v="7"/>
    <x v="156"/>
    <x v="156"/>
    <x v="1"/>
    <x v="1"/>
    <n v="168.77"/>
    <n v="11"/>
    <s v="Å"/>
  </r>
  <r>
    <x v="7"/>
    <x v="157"/>
    <x v="157"/>
    <x v="1"/>
    <x v="1"/>
    <n v="558.5"/>
    <n v="11"/>
    <s v="Å"/>
  </r>
  <r>
    <x v="7"/>
    <x v="158"/>
    <x v="158"/>
    <x v="1"/>
    <x v="1"/>
    <n v="28614.48"/>
    <n v="11"/>
    <s v="Å"/>
  </r>
  <r>
    <x v="7"/>
    <x v="159"/>
    <x v="159"/>
    <x v="7"/>
    <x v="10"/>
    <n v="448.28"/>
    <n v="0"/>
    <s v="˜"/>
  </r>
  <r>
    <x v="7"/>
    <x v="160"/>
    <x v="160"/>
    <x v="7"/>
    <x v="10"/>
    <n v="935.51"/>
    <n v="0"/>
    <s v="˜"/>
  </r>
  <r>
    <x v="7"/>
    <x v="161"/>
    <x v="161"/>
    <x v="11"/>
    <x v="21"/>
    <n v="466.7"/>
    <n v="0"/>
    <s v="˜"/>
  </r>
  <r>
    <x v="7"/>
    <x v="162"/>
    <x v="162"/>
    <x v="10"/>
    <x v="17"/>
    <n v="4965.66"/>
    <n v="0"/>
    <s v="˜"/>
  </r>
  <r>
    <x v="7"/>
    <x v="163"/>
    <x v="163"/>
    <x v="0"/>
    <x v="2"/>
    <n v="926.11"/>
    <n v="0"/>
    <s v="˜"/>
  </r>
  <r>
    <x v="7"/>
    <x v="164"/>
    <x v="164"/>
    <x v="0"/>
    <x v="2"/>
    <n v="1864.69"/>
    <n v="0"/>
    <s v="˜"/>
  </r>
  <r>
    <x v="7"/>
    <x v="165"/>
    <x v="165"/>
    <x v="0"/>
    <x v="2"/>
    <n v="6161.47"/>
    <n v="0"/>
    <s v="˜"/>
  </r>
  <r>
    <x v="7"/>
    <x v="166"/>
    <x v="166"/>
    <x v="0"/>
    <x v="2"/>
    <n v="1890.13"/>
    <n v="0"/>
    <s v="˜"/>
  </r>
  <r>
    <x v="7"/>
    <x v="167"/>
    <x v="167"/>
    <x v="0"/>
    <x v="2"/>
    <n v="1860.98"/>
    <n v="0"/>
    <s v="˜"/>
  </r>
  <r>
    <x v="7"/>
    <x v="168"/>
    <x v="168"/>
    <x v="0"/>
    <x v="2"/>
    <n v="1850.75"/>
    <n v="0"/>
    <s v="˜"/>
  </r>
  <r>
    <x v="7"/>
    <x v="169"/>
    <x v="169"/>
    <x v="0"/>
    <x v="2"/>
    <n v="2096.23"/>
    <n v="0"/>
    <s v="˜"/>
  </r>
  <r>
    <x v="7"/>
    <x v="170"/>
    <x v="170"/>
    <x v="0"/>
    <x v="2"/>
    <n v="406.67"/>
    <n v="0"/>
    <s v="˜"/>
  </r>
  <r>
    <x v="7"/>
    <x v="171"/>
    <x v="171"/>
    <x v="0"/>
    <x v="2"/>
    <n v="1863.34"/>
    <n v="0"/>
    <s v="˜"/>
  </r>
  <r>
    <x v="7"/>
    <x v="172"/>
    <x v="172"/>
    <x v="0"/>
    <x v="2"/>
    <n v="3095.84"/>
    <n v="0"/>
    <s v="˜"/>
  </r>
  <r>
    <x v="7"/>
    <x v="173"/>
    <x v="173"/>
    <x v="0"/>
    <x v="2"/>
    <n v="415.42"/>
    <n v="0"/>
    <s v="˜"/>
  </r>
  <r>
    <x v="7"/>
    <x v="174"/>
    <x v="174"/>
    <x v="0"/>
    <x v="2"/>
    <n v="1977.11"/>
    <n v="0"/>
    <s v="˜"/>
  </r>
  <r>
    <x v="7"/>
    <x v="175"/>
    <x v="175"/>
    <x v="0"/>
    <x v="2"/>
    <n v="146.82"/>
    <n v="0"/>
    <s v="˜"/>
  </r>
  <r>
    <x v="7"/>
    <x v="176"/>
    <x v="176"/>
    <x v="0"/>
    <x v="2"/>
    <n v="1040.06"/>
    <n v="0"/>
    <s v="˜"/>
  </r>
  <r>
    <x v="7"/>
    <x v="177"/>
    <x v="177"/>
    <x v="0"/>
    <x v="2"/>
    <n v="345.16"/>
    <n v="0"/>
    <s v="˜"/>
  </r>
  <r>
    <x v="7"/>
    <x v="178"/>
    <x v="178"/>
    <x v="0"/>
    <x v="2"/>
    <n v="302.33"/>
    <n v="0"/>
    <s v="˜"/>
  </r>
  <r>
    <x v="7"/>
    <x v="179"/>
    <x v="179"/>
    <x v="0"/>
    <x v="2"/>
    <n v="133.01"/>
    <n v="0"/>
    <s v="˜"/>
  </r>
  <r>
    <x v="7"/>
    <x v="180"/>
    <x v="180"/>
    <x v="0"/>
    <x v="2"/>
    <n v="70.55"/>
    <n v="0"/>
    <s v="˜"/>
  </r>
  <r>
    <x v="7"/>
    <x v="181"/>
    <x v="181"/>
    <x v="0"/>
    <x v="2"/>
    <n v="5949.06"/>
    <n v="0"/>
    <s v="˜"/>
  </r>
  <r>
    <x v="7"/>
    <x v="182"/>
    <x v="182"/>
    <x v="0"/>
    <x v="2"/>
    <n v="1786.93"/>
    <n v="0"/>
    <s v="˜"/>
  </r>
  <r>
    <x v="7"/>
    <x v="183"/>
    <x v="183"/>
    <x v="0"/>
    <x v="2"/>
    <n v="10427.93"/>
    <n v="0"/>
    <s v="˜"/>
  </r>
  <r>
    <x v="7"/>
    <x v="184"/>
    <x v="184"/>
    <x v="0"/>
    <x v="2"/>
    <n v="1477.32"/>
    <n v="0"/>
    <s v="˜"/>
  </r>
  <r>
    <x v="7"/>
    <x v="185"/>
    <x v="185"/>
    <x v="0"/>
    <x v="2"/>
    <n v="5096.1499999999996"/>
    <n v="0"/>
    <s v="˜"/>
  </r>
  <r>
    <x v="7"/>
    <x v="186"/>
    <x v="186"/>
    <x v="0"/>
    <x v="2"/>
    <n v="639.41999999999996"/>
    <n v="0"/>
    <s v="˜"/>
  </r>
  <r>
    <x v="8"/>
    <x v="187"/>
    <x v="187"/>
    <x v="12"/>
    <x v="22"/>
    <n v="79.900000000000006"/>
    <n v="29"/>
    <s v="Ã"/>
  </r>
  <r>
    <x v="8"/>
    <x v="188"/>
    <x v="188"/>
    <x v="1"/>
    <x v="13"/>
    <n v="62.16"/>
    <n v="51"/>
    <s v="˜"/>
  </r>
  <r>
    <x v="8"/>
    <x v="189"/>
    <x v="189"/>
    <x v="1"/>
    <x v="13"/>
    <n v="821.52"/>
    <n v="51"/>
    <s v="˜"/>
  </r>
  <r>
    <x v="8"/>
    <x v="190"/>
    <x v="190"/>
    <x v="0"/>
    <x v="0"/>
    <n v="707.76"/>
    <n v="22"/>
    <s v="Ã"/>
  </r>
  <r>
    <x v="8"/>
    <x v="191"/>
    <x v="191"/>
    <x v="0"/>
    <x v="0"/>
    <n v="154.47999999999999"/>
    <n v="22"/>
    <s v="Ã"/>
  </r>
  <r>
    <x v="8"/>
    <x v="192"/>
    <x v="192"/>
    <x v="3"/>
    <x v="14"/>
    <n v="2448"/>
    <n v="41"/>
    <s v="˜"/>
  </r>
  <r>
    <x v="8"/>
    <x v="193"/>
    <x v="193"/>
    <x v="1"/>
    <x v="1"/>
    <n v="652.79999999999995"/>
    <n v="11"/>
    <s v="Å"/>
  </r>
  <r>
    <x v="8"/>
    <x v="194"/>
    <x v="194"/>
    <x v="0"/>
    <x v="2"/>
    <n v="7549.2"/>
    <n v="0"/>
    <s v="˜"/>
  </r>
  <r>
    <x v="8"/>
    <x v="195"/>
    <x v="195"/>
    <x v="0"/>
    <x v="2"/>
    <n v="810.74"/>
    <n v="0"/>
    <s v="˜"/>
  </r>
  <r>
    <x v="9"/>
    <x v="196"/>
    <x v="196"/>
    <x v="0"/>
    <x v="0"/>
    <n v="722.14"/>
    <n v="22"/>
    <s v="Ã"/>
  </r>
  <r>
    <x v="9"/>
    <x v="197"/>
    <x v="197"/>
    <x v="0"/>
    <x v="6"/>
    <n v="415.42"/>
    <n v="0"/>
    <s v="˜"/>
  </r>
  <r>
    <x v="10"/>
    <x v="198"/>
    <x v="198"/>
    <x v="0"/>
    <x v="0"/>
    <n v="729.79"/>
    <n v="22"/>
    <s v="Ã"/>
  </r>
  <r>
    <x v="10"/>
    <x v="199"/>
    <x v="199"/>
    <x v="0"/>
    <x v="2"/>
    <n v="903.14"/>
    <n v="0"/>
    <s v="˜"/>
  </r>
  <r>
    <x v="11"/>
    <x v="200"/>
    <x v="200"/>
    <x v="0"/>
    <x v="0"/>
    <n v="1855.03"/>
    <n v="22"/>
    <s v="Ã"/>
  </r>
  <r>
    <x v="11"/>
    <x v="201"/>
    <x v="201"/>
    <x v="1"/>
    <x v="1"/>
    <n v="204.95"/>
    <n v="11"/>
    <s v="Å"/>
  </r>
  <r>
    <x v="11"/>
    <x v="202"/>
    <x v="202"/>
    <x v="0"/>
    <x v="2"/>
    <n v="1766.58"/>
    <n v="0"/>
    <s v="˜"/>
  </r>
  <r>
    <x v="12"/>
    <x v="203"/>
    <x v="203"/>
    <x v="0"/>
    <x v="0"/>
    <n v="4493.62"/>
    <n v="22"/>
    <s v="Ã"/>
  </r>
  <r>
    <x v="12"/>
    <x v="204"/>
    <x v="204"/>
    <x v="0"/>
    <x v="2"/>
    <n v="716.53"/>
    <n v="0"/>
    <s v="˜"/>
  </r>
  <r>
    <x v="13"/>
    <x v="205"/>
    <x v="205"/>
    <x v="1"/>
    <x v="13"/>
    <n v="63.4"/>
    <n v="51"/>
    <s v="˜"/>
  </r>
  <r>
    <x v="13"/>
    <x v="206"/>
    <x v="206"/>
    <x v="3"/>
    <x v="11"/>
    <n v="67.53"/>
    <n v="81"/>
    <s v="˜"/>
  </r>
  <r>
    <x v="13"/>
    <x v="207"/>
    <x v="207"/>
    <x v="1"/>
    <x v="13"/>
    <n v="59.01"/>
    <n v="51"/>
    <s v="˜"/>
  </r>
  <r>
    <x v="13"/>
    <x v="208"/>
    <x v="208"/>
    <x v="1"/>
    <x v="13"/>
    <n v="231.88"/>
    <n v="51"/>
    <s v="˜"/>
  </r>
  <r>
    <x v="13"/>
    <x v="209"/>
    <x v="209"/>
    <x v="11"/>
    <x v="23"/>
    <n v="52.23"/>
    <n v="20"/>
    <s v="Ã"/>
  </r>
  <r>
    <x v="13"/>
    <x v="210"/>
    <x v="210"/>
    <x v="0"/>
    <x v="0"/>
    <n v="48.8"/>
    <n v="22"/>
    <s v="Ã"/>
  </r>
  <r>
    <x v="13"/>
    <x v="211"/>
    <x v="211"/>
    <x v="0"/>
    <x v="0"/>
    <n v="152.83000000000001"/>
    <n v="22"/>
    <s v="Ã"/>
  </r>
  <r>
    <x v="13"/>
    <x v="212"/>
    <x v="212"/>
    <x v="1"/>
    <x v="1"/>
    <n v="133.49"/>
    <n v="11"/>
    <s v="Å"/>
  </r>
  <r>
    <x v="13"/>
    <x v="213"/>
    <x v="213"/>
    <x v="3"/>
    <x v="14"/>
    <n v="1366.49"/>
    <n v="41"/>
    <s v="˜"/>
  </r>
  <r>
    <x v="13"/>
    <x v="214"/>
    <x v="214"/>
    <x v="1"/>
    <x v="1"/>
    <n v="1306.8599999999999"/>
    <n v="11"/>
    <s v="Å"/>
  </r>
  <r>
    <x v="13"/>
    <x v="215"/>
    <x v="215"/>
    <x v="11"/>
    <x v="21"/>
    <n v="108.88"/>
    <n v="0"/>
    <s v="˜"/>
  </r>
  <r>
    <x v="13"/>
    <x v="216"/>
    <x v="216"/>
    <x v="0"/>
    <x v="2"/>
    <n v="1497.58"/>
    <n v="0"/>
    <s v="˜"/>
  </r>
  <r>
    <x v="13"/>
    <x v="217"/>
    <x v="217"/>
    <x v="0"/>
    <x v="2"/>
    <n v="180"/>
    <n v="0"/>
    <s v="˜"/>
  </r>
  <r>
    <x v="14"/>
    <x v="218"/>
    <x v="218"/>
    <x v="0"/>
    <x v="0"/>
    <n v="362.32"/>
    <n v="22"/>
    <s v="Ã"/>
  </r>
  <r>
    <x v="15"/>
    <x v="219"/>
    <x v="219"/>
    <x v="1"/>
    <x v="1"/>
    <n v="4258.4399999999996"/>
    <n v="11"/>
    <s v="Å"/>
  </r>
  <r>
    <x v="15"/>
    <x v="220"/>
    <x v="220"/>
    <x v="0"/>
    <x v="2"/>
    <n v="6566.7"/>
    <n v="0"/>
    <s v="˜"/>
  </r>
  <r>
    <x v="16"/>
    <x v="221"/>
    <x v="221"/>
    <x v="0"/>
    <x v="2"/>
    <n v="598.54"/>
    <n v="0"/>
    <s v="˜"/>
  </r>
  <r>
    <x v="17"/>
    <x v="222"/>
    <x v="222"/>
    <x v="10"/>
    <x v="24"/>
    <n v="2744.1"/>
    <n v="0"/>
    <s v="˜"/>
  </r>
  <r>
    <x v="18"/>
    <x v="223"/>
    <x v="223"/>
    <x v="3"/>
    <x v="25"/>
    <n v="696.8"/>
    <n v="71"/>
    <s v="˜"/>
  </r>
  <r>
    <x v="18"/>
    <x v="224"/>
    <x v="224"/>
    <x v="3"/>
    <x v="25"/>
    <n v="113.36"/>
    <n v="71"/>
    <s v="˜"/>
  </r>
  <r>
    <x v="18"/>
    <x v="225"/>
    <x v="225"/>
    <x v="3"/>
    <x v="25"/>
    <n v="15934.43"/>
    <n v="71"/>
    <s v="˜"/>
  </r>
  <r>
    <x v="18"/>
    <x v="226"/>
    <x v="226"/>
    <x v="1"/>
    <x v="26"/>
    <n v="4146.75"/>
    <n v="40"/>
    <s v="˜"/>
  </r>
  <r>
    <x v="18"/>
    <x v="227"/>
    <x v="227"/>
    <x v="12"/>
    <x v="27"/>
    <n v="404.6"/>
    <n v="9"/>
    <s v="Å"/>
  </r>
  <r>
    <x v="18"/>
    <x v="228"/>
    <x v="228"/>
    <x v="12"/>
    <x v="27"/>
    <n v="279.56"/>
    <n v="9"/>
    <s v="Å"/>
  </r>
  <r>
    <x v="18"/>
    <x v="229"/>
    <x v="229"/>
    <x v="13"/>
    <x v="27"/>
    <n v="926.35"/>
    <n v="9"/>
    <s v="Å"/>
  </r>
  <r>
    <x v="18"/>
    <x v="230"/>
    <x v="230"/>
    <x v="0"/>
    <x v="27"/>
    <n v="3516.99"/>
    <n v="9"/>
    <s v="Å"/>
  </r>
  <r>
    <x v="18"/>
    <x v="231"/>
    <x v="231"/>
    <x v="3"/>
    <x v="14"/>
    <n v="635.03"/>
    <n v="41"/>
    <s v="˜"/>
  </r>
  <r>
    <x v="18"/>
    <x v="232"/>
    <x v="232"/>
    <x v="3"/>
    <x v="14"/>
    <n v="338.86"/>
    <n v="41"/>
    <s v="˜"/>
  </r>
  <r>
    <x v="18"/>
    <x v="233"/>
    <x v="233"/>
    <x v="3"/>
    <x v="14"/>
    <n v="285.81"/>
    <n v="41"/>
    <s v="˜"/>
  </r>
  <r>
    <x v="18"/>
    <x v="234"/>
    <x v="234"/>
    <x v="3"/>
    <x v="14"/>
    <n v="3242.77"/>
    <n v="41"/>
    <s v="˜"/>
  </r>
  <r>
    <x v="18"/>
    <x v="235"/>
    <x v="235"/>
    <x v="1"/>
    <x v="1"/>
    <n v="1523.32"/>
    <n v="11"/>
    <s v="Å"/>
  </r>
  <r>
    <x v="18"/>
    <x v="236"/>
    <x v="236"/>
    <x v="1"/>
    <x v="1"/>
    <n v="293.64"/>
    <n v="11"/>
    <s v="Å"/>
  </r>
  <r>
    <x v="18"/>
    <x v="237"/>
    <x v="237"/>
    <x v="1"/>
    <x v="1"/>
    <n v="284.63"/>
    <n v="11"/>
    <s v="Å"/>
  </r>
  <r>
    <x v="18"/>
    <x v="238"/>
    <x v="238"/>
    <x v="1"/>
    <x v="1"/>
    <n v="519.66"/>
    <n v="11"/>
    <s v="Å"/>
  </r>
  <r>
    <x v="18"/>
    <x v="239"/>
    <x v="239"/>
    <x v="12"/>
    <x v="28"/>
    <n v="728.9"/>
    <n v="0"/>
    <s v="˜"/>
  </r>
  <r>
    <x v="18"/>
    <x v="240"/>
    <x v="240"/>
    <x v="12"/>
    <x v="28"/>
    <n v="290.7"/>
    <n v="0"/>
    <s v="˜"/>
  </r>
  <r>
    <x v="18"/>
    <x v="241"/>
    <x v="241"/>
    <x v="0"/>
    <x v="2"/>
    <n v="364.73"/>
    <n v="0"/>
    <s v="˜"/>
  </r>
  <r>
    <x v="18"/>
    <x v="242"/>
    <x v="242"/>
    <x v="13"/>
    <x v="29"/>
    <n v="992.65"/>
    <n v="0"/>
    <s v="˜"/>
  </r>
  <r>
    <x v="18"/>
    <x v="243"/>
    <x v="243"/>
    <x v="13"/>
    <x v="29"/>
    <n v="292.77999999999997"/>
    <n v="0"/>
    <s v="˜"/>
  </r>
  <r>
    <x v="18"/>
    <x v="244"/>
    <x v="244"/>
    <x v="10"/>
    <x v="17"/>
    <n v="2405.41"/>
    <n v="0"/>
    <s v="˜"/>
  </r>
  <r>
    <x v="19"/>
    <x v="245"/>
    <x v="245"/>
    <x v="14"/>
    <x v="30"/>
    <n v="1152.25"/>
    <n v="10"/>
    <s v="Å"/>
  </r>
  <r>
    <x v="19"/>
    <x v="246"/>
    <x v="246"/>
    <x v="0"/>
    <x v="2"/>
    <n v="879.43"/>
    <n v="0"/>
    <s v="˜"/>
  </r>
  <r>
    <x v="20"/>
    <x v="247"/>
    <x v="247"/>
    <x v="1"/>
    <x v="1"/>
    <n v="5851.77"/>
    <n v="11"/>
    <s v="Å"/>
  </r>
  <r>
    <x v="20"/>
    <x v="248"/>
    <x v="248"/>
    <x v="12"/>
    <x v="28"/>
    <n v="66.64"/>
    <n v="0"/>
    <s v="˜"/>
  </r>
  <r>
    <x v="20"/>
    <x v="249"/>
    <x v="249"/>
    <x v="12"/>
    <x v="28"/>
    <n v="533"/>
    <n v="0"/>
    <s v="˜"/>
  </r>
  <r>
    <x v="20"/>
    <x v="250"/>
    <x v="250"/>
    <x v="0"/>
    <x v="2"/>
    <n v="3931.48"/>
    <n v="0"/>
    <s v="˜"/>
  </r>
  <r>
    <x v="20"/>
    <x v="251"/>
    <x v="251"/>
    <x v="1"/>
    <x v="1"/>
    <n v="1818.16"/>
    <n v="11"/>
    <s v="Å"/>
  </r>
  <r>
    <x v="20"/>
    <x v="252"/>
    <x v="252"/>
    <x v="12"/>
    <x v="28"/>
    <n v="486.71"/>
    <n v="0"/>
    <s v="˜"/>
  </r>
  <r>
    <x v="20"/>
    <x v="253"/>
    <x v="253"/>
    <x v="12"/>
    <x v="28"/>
    <n v="324"/>
    <n v="0"/>
    <s v="˜"/>
  </r>
  <r>
    <x v="20"/>
    <x v="254"/>
    <x v="254"/>
    <x v="0"/>
    <x v="2"/>
    <n v="1216.72"/>
    <n v="0"/>
    <s v="˜"/>
  </r>
  <r>
    <x v="21"/>
    <x v="255"/>
    <x v="255"/>
    <x v="0"/>
    <x v="2"/>
    <n v="13144.23"/>
    <n v="0"/>
    <s v="˜"/>
  </r>
  <r>
    <x v="21"/>
    <x v="256"/>
    <x v="256"/>
    <x v="0"/>
    <x v="2"/>
    <n v="3926.21"/>
    <n v="0"/>
    <s v="˜"/>
  </r>
  <r>
    <x v="22"/>
    <x v="257"/>
    <x v="257"/>
    <x v="0"/>
    <x v="2"/>
    <n v="10368.41"/>
    <n v="0"/>
    <s v="˜"/>
  </r>
  <r>
    <x v="22"/>
    <x v="258"/>
    <x v="258"/>
    <x v="2"/>
    <x v="20"/>
    <n v="1616.68"/>
    <n v="73"/>
    <s v="˜"/>
  </r>
  <r>
    <x v="22"/>
    <x v="259"/>
    <x v="259"/>
    <x v="1"/>
    <x v="1"/>
    <n v="528.12"/>
    <n v="11"/>
    <s v="Å"/>
  </r>
  <r>
    <x v="22"/>
    <x v="260"/>
    <x v="260"/>
    <x v="0"/>
    <x v="2"/>
    <n v="2283.16"/>
    <n v="0"/>
    <s v="˜"/>
  </r>
  <r>
    <x v="23"/>
    <x v="261"/>
    <x v="261"/>
    <x v="1"/>
    <x v="1"/>
    <n v="2974.01"/>
    <n v="11"/>
    <s v="Å"/>
  </r>
  <r>
    <x v="23"/>
    <x v="262"/>
    <x v="262"/>
    <x v="0"/>
    <x v="2"/>
    <n v="3492.41"/>
    <n v="0"/>
    <s v="˜"/>
  </r>
  <r>
    <x v="23"/>
    <x v="263"/>
    <x v="263"/>
    <x v="1"/>
    <x v="1"/>
    <n v="5204.1099999999997"/>
    <n v="11"/>
    <s v="Å"/>
  </r>
  <r>
    <x v="23"/>
    <x v="264"/>
    <x v="264"/>
    <x v="0"/>
    <x v="2"/>
    <n v="5219.1400000000003"/>
    <n v="0"/>
    <s v="˜"/>
  </r>
  <r>
    <x v="24"/>
    <x v="265"/>
    <x v="265"/>
    <x v="3"/>
    <x v="14"/>
    <n v="5043.13"/>
    <n v="41"/>
    <s v="˜"/>
  </r>
  <r>
    <x v="24"/>
    <x v="266"/>
    <x v="266"/>
    <x v="15"/>
    <x v="31"/>
    <n v="4602.18"/>
    <n v="0"/>
    <s v="˜"/>
  </r>
  <r>
    <x v="24"/>
    <x v="267"/>
    <x v="267"/>
    <x v="15"/>
    <x v="31"/>
    <n v="2219.04"/>
    <n v="0"/>
    <s v="˜"/>
  </r>
  <r>
    <x v="24"/>
    <x v="268"/>
    <x v="268"/>
    <x v="3"/>
    <x v="14"/>
    <n v="11223.17"/>
    <n v="41"/>
    <s v="˜"/>
  </r>
  <r>
    <x v="24"/>
    <x v="269"/>
    <x v="269"/>
    <x v="15"/>
    <x v="31"/>
    <n v="4590.25"/>
    <n v="0"/>
    <s v="˜"/>
  </r>
  <r>
    <x v="24"/>
    <x v="270"/>
    <x v="270"/>
    <x v="15"/>
    <x v="31"/>
    <n v="2017.12"/>
    <n v="0"/>
    <s v="˜"/>
  </r>
  <r>
    <x v="24"/>
    <x v="271"/>
    <x v="271"/>
    <x v="0"/>
    <x v="2"/>
    <n v="25439.58"/>
    <n v="0"/>
    <s v="˜"/>
  </r>
  <r>
    <x v="25"/>
    <x v="272"/>
    <x v="272"/>
    <x v="0"/>
    <x v="6"/>
    <n v="1725.34"/>
    <n v="0"/>
    <s v="˜"/>
  </r>
  <r>
    <x v="25"/>
    <x v="273"/>
    <x v="273"/>
    <x v="4"/>
    <x v="32"/>
    <n v="2928"/>
    <n v="0"/>
    <s v="˜"/>
  </r>
  <r>
    <x v="25"/>
    <x v="274"/>
    <x v="274"/>
    <x v="0"/>
    <x v="6"/>
    <n v="1830.59"/>
    <n v="0"/>
    <s v="˜"/>
  </r>
  <r>
    <x v="25"/>
    <x v="275"/>
    <x v="275"/>
    <x v="0"/>
    <x v="6"/>
    <n v="1243.3800000000001"/>
    <n v="0"/>
    <s v="˜"/>
  </r>
  <r>
    <x v="26"/>
    <x v="276"/>
    <x v="276"/>
    <x v="11"/>
    <x v="23"/>
    <n v="910.1"/>
    <n v="20"/>
    <s v="Ã"/>
  </r>
  <r>
    <x v="26"/>
    <x v="277"/>
    <x v="277"/>
    <x v="11"/>
    <x v="33"/>
    <n v="335.54"/>
    <n v="0"/>
    <s v="˜"/>
  </r>
  <r>
    <x v="26"/>
    <x v="278"/>
    <x v="278"/>
    <x v="0"/>
    <x v="6"/>
    <n v="931.94"/>
    <n v="0"/>
    <s v="˜"/>
  </r>
  <r>
    <x v="26"/>
    <x v="279"/>
    <x v="279"/>
    <x v="4"/>
    <x v="32"/>
    <n v="1148.4000000000001"/>
    <n v="0"/>
    <s v="˜"/>
  </r>
  <r>
    <x v="27"/>
    <x v="280"/>
    <x v="280"/>
    <x v="1"/>
    <x v="1"/>
    <n v="3993.99"/>
    <n v="11"/>
    <s v="Å"/>
  </r>
  <r>
    <x v="27"/>
    <x v="281"/>
    <x v="281"/>
    <x v="1"/>
    <x v="1"/>
    <n v="497.64"/>
    <n v="11"/>
    <s v="Å"/>
  </r>
  <r>
    <x v="27"/>
    <x v="282"/>
    <x v="282"/>
    <x v="1"/>
    <x v="1"/>
    <n v="3864.66"/>
    <n v="11"/>
    <s v="Å"/>
  </r>
  <r>
    <x v="27"/>
    <x v="283"/>
    <x v="283"/>
    <x v="12"/>
    <x v="28"/>
    <n v="2336.7800000000002"/>
    <n v="0"/>
    <s v="˜"/>
  </r>
  <r>
    <x v="27"/>
    <x v="284"/>
    <x v="284"/>
    <x v="10"/>
    <x v="17"/>
    <n v="3867.9"/>
    <n v="0"/>
    <s v="˜"/>
  </r>
  <r>
    <x v="27"/>
    <x v="285"/>
    <x v="285"/>
    <x v="0"/>
    <x v="2"/>
    <n v="510.36"/>
    <n v="0"/>
    <s v="˜"/>
  </r>
  <r>
    <x v="27"/>
    <x v="286"/>
    <x v="286"/>
    <x v="0"/>
    <x v="2"/>
    <n v="685.44"/>
    <n v="0"/>
    <s v="˜"/>
  </r>
  <r>
    <x v="27"/>
    <x v="287"/>
    <x v="287"/>
    <x v="0"/>
    <x v="2"/>
    <n v="4989.5"/>
    <n v="0"/>
    <s v="˜"/>
  </r>
  <r>
    <x v="27"/>
    <x v="288"/>
    <x v="288"/>
    <x v="1"/>
    <x v="5"/>
    <n v="8163.08"/>
    <n v="26"/>
    <s v="Ã"/>
  </r>
  <r>
    <x v="27"/>
    <x v="289"/>
    <x v="289"/>
    <x v="12"/>
    <x v="34"/>
    <n v="10.49"/>
    <n v="4"/>
    <s v="Å"/>
  </r>
  <r>
    <x v="27"/>
    <x v="290"/>
    <x v="290"/>
    <x v="12"/>
    <x v="34"/>
    <n v="1486.49"/>
    <n v="4"/>
    <s v="Å"/>
  </r>
  <r>
    <x v="27"/>
    <x v="291"/>
    <x v="291"/>
    <x v="10"/>
    <x v="24"/>
    <n v="2414.38"/>
    <n v="0"/>
    <s v="˜"/>
  </r>
  <r>
    <x v="27"/>
    <x v="292"/>
    <x v="292"/>
    <x v="10"/>
    <x v="24"/>
    <n v="10291.200000000001"/>
    <n v="0"/>
    <s v="˜"/>
  </r>
  <r>
    <x v="27"/>
    <x v="293"/>
    <x v="293"/>
    <x v="10"/>
    <x v="24"/>
    <n v="765.84"/>
    <n v="0"/>
    <s v="˜"/>
  </r>
  <r>
    <x v="27"/>
    <x v="294"/>
    <x v="294"/>
    <x v="0"/>
    <x v="6"/>
    <n v="376.42"/>
    <n v="0"/>
    <s v="˜"/>
  </r>
  <r>
    <x v="27"/>
    <x v="295"/>
    <x v="295"/>
    <x v="0"/>
    <x v="6"/>
    <n v="250.03"/>
    <n v="0"/>
    <s v="˜"/>
  </r>
  <r>
    <x v="28"/>
    <x v="296"/>
    <x v="296"/>
    <x v="1"/>
    <x v="1"/>
    <n v="590.91999999999996"/>
    <n v="11"/>
    <s v="Å"/>
  </r>
  <r>
    <x v="28"/>
    <x v="297"/>
    <x v="297"/>
    <x v="10"/>
    <x v="17"/>
    <n v="4209.93"/>
    <n v="0"/>
    <s v="˜"/>
  </r>
  <r>
    <x v="28"/>
    <x v="298"/>
    <x v="298"/>
    <x v="0"/>
    <x v="2"/>
    <n v="402.56"/>
    <n v="0"/>
    <s v="˜"/>
  </r>
  <r>
    <x v="28"/>
    <x v="299"/>
    <x v="299"/>
    <x v="1"/>
    <x v="1"/>
    <n v="327.12"/>
    <n v="11"/>
    <s v="Å"/>
  </r>
  <r>
    <x v="28"/>
    <x v="300"/>
    <x v="300"/>
    <x v="10"/>
    <x v="17"/>
    <n v="909.47"/>
    <n v="0"/>
    <s v="˜"/>
  </r>
  <r>
    <x v="28"/>
    <x v="301"/>
    <x v="301"/>
    <x v="0"/>
    <x v="2"/>
    <n v="242.35"/>
    <n v="0"/>
    <s v="˜"/>
  </r>
  <r>
    <x v="29"/>
    <x v="302"/>
    <x v="302"/>
    <x v="10"/>
    <x v="17"/>
    <n v="4893.96"/>
    <n v="0"/>
    <s v="˜"/>
  </r>
  <r>
    <x v="29"/>
    <x v="303"/>
    <x v="303"/>
    <x v="10"/>
    <x v="17"/>
    <n v="1634.58"/>
    <n v="0"/>
    <s v="˜"/>
  </r>
  <r>
    <x v="30"/>
    <x v="304"/>
    <x v="304"/>
    <x v="0"/>
    <x v="2"/>
    <n v="4901.97"/>
    <n v="0"/>
    <s v="˜"/>
  </r>
  <r>
    <x v="30"/>
    <x v="305"/>
    <x v="305"/>
    <x v="0"/>
    <x v="2"/>
    <n v="1522.49"/>
    <n v="0"/>
    <s v="˜"/>
  </r>
  <r>
    <x v="30"/>
    <x v="306"/>
    <x v="306"/>
    <x v="0"/>
    <x v="2"/>
    <n v="1525.74"/>
    <n v="0"/>
    <s v="˜"/>
  </r>
  <r>
    <x v="31"/>
    <x v="307"/>
    <x v="307"/>
    <x v="1"/>
    <x v="1"/>
    <n v="297"/>
    <n v="11"/>
    <s v="Å"/>
  </r>
  <r>
    <x v="31"/>
    <x v="308"/>
    <x v="308"/>
    <x v="11"/>
    <x v="21"/>
    <n v="36"/>
    <n v="0"/>
    <s v="˜"/>
  </r>
  <r>
    <x v="31"/>
    <x v="309"/>
    <x v="309"/>
    <x v="1"/>
    <x v="1"/>
    <n v="760.92"/>
    <n v="11"/>
    <s v="Å"/>
  </r>
  <r>
    <x v="31"/>
    <x v="310"/>
    <x v="310"/>
    <x v="1"/>
    <x v="1"/>
    <n v="2988.1"/>
    <n v="11"/>
    <s v="Å"/>
  </r>
  <r>
    <x v="31"/>
    <x v="311"/>
    <x v="311"/>
    <x v="12"/>
    <x v="28"/>
    <n v="157.76"/>
    <n v="0"/>
    <s v="˜"/>
  </r>
  <r>
    <x v="31"/>
    <x v="312"/>
    <x v="312"/>
    <x v="0"/>
    <x v="2"/>
    <n v="693.84"/>
    <n v="0"/>
    <s v="˜"/>
  </r>
  <r>
    <x v="31"/>
    <x v="313"/>
    <x v="313"/>
    <x v="1"/>
    <x v="1"/>
    <n v="360.59"/>
    <n v="11"/>
    <s v="Å"/>
  </r>
  <r>
    <x v="31"/>
    <x v="314"/>
    <x v="314"/>
    <x v="11"/>
    <x v="21"/>
    <n v="78.62"/>
    <n v="0"/>
    <s v="˜"/>
  </r>
  <r>
    <x v="31"/>
    <x v="315"/>
    <x v="315"/>
    <x v="1"/>
    <x v="1"/>
    <n v="926.47"/>
    <n v="11"/>
    <s v="Å"/>
  </r>
  <r>
    <x v="31"/>
    <x v="316"/>
    <x v="316"/>
    <x v="1"/>
    <x v="1"/>
    <n v="4474.1400000000003"/>
    <n v="11"/>
    <s v="Å"/>
  </r>
  <r>
    <x v="31"/>
    <x v="317"/>
    <x v="317"/>
    <x v="12"/>
    <x v="28"/>
    <n v="170.09"/>
    <n v="0"/>
    <s v="˜"/>
  </r>
  <r>
    <x v="31"/>
    <x v="318"/>
    <x v="318"/>
    <x v="0"/>
    <x v="2"/>
    <n v="857.34"/>
    <n v="0"/>
    <s v="˜"/>
  </r>
  <r>
    <x v="31"/>
    <x v="319"/>
    <x v="319"/>
    <x v="4"/>
    <x v="7"/>
    <n v="149.76"/>
    <n v="0"/>
    <s v="˜"/>
  </r>
  <r>
    <x v="32"/>
    <x v="320"/>
    <x v="320"/>
    <x v="10"/>
    <x v="17"/>
    <n v="2836.02"/>
    <n v="0"/>
    <s v="˜"/>
  </r>
  <r>
    <x v="32"/>
    <x v="321"/>
    <x v="321"/>
    <x v="10"/>
    <x v="17"/>
    <n v="956.84"/>
    <n v="0"/>
    <s v="˜"/>
  </r>
  <r>
    <x v="33"/>
    <x v="322"/>
    <x v="322"/>
    <x v="10"/>
    <x v="17"/>
    <n v="590.63"/>
    <n v="0"/>
    <s v="˜"/>
  </r>
  <r>
    <x v="34"/>
    <x v="323"/>
    <x v="323"/>
    <x v="11"/>
    <x v="21"/>
    <n v="1472.51"/>
    <n v="0"/>
    <s v="˜"/>
  </r>
  <r>
    <x v="34"/>
    <x v="324"/>
    <x v="324"/>
    <x v="2"/>
    <x v="20"/>
    <n v="7958.06"/>
    <n v="73"/>
    <s v="˜"/>
  </r>
  <r>
    <x v="34"/>
    <x v="325"/>
    <x v="325"/>
    <x v="0"/>
    <x v="2"/>
    <n v="7999.15"/>
    <n v="0"/>
    <s v="˜"/>
  </r>
  <r>
    <x v="34"/>
    <x v="326"/>
    <x v="326"/>
    <x v="3"/>
    <x v="14"/>
    <n v="969.3"/>
    <n v="41"/>
    <s v="˜"/>
  </r>
  <r>
    <x v="34"/>
    <x v="327"/>
    <x v="327"/>
    <x v="1"/>
    <x v="1"/>
    <n v="1271.7"/>
    <n v="11"/>
    <s v="Å"/>
  </r>
  <r>
    <x v="34"/>
    <x v="328"/>
    <x v="328"/>
    <x v="11"/>
    <x v="21"/>
    <n v="1060.74"/>
    <n v="0"/>
    <s v="˜"/>
  </r>
  <r>
    <x v="34"/>
    <x v="329"/>
    <x v="329"/>
    <x v="1"/>
    <x v="1"/>
    <n v="7023.67"/>
    <n v="11"/>
    <s v="Å"/>
  </r>
  <r>
    <x v="34"/>
    <x v="330"/>
    <x v="330"/>
    <x v="0"/>
    <x v="2"/>
    <n v="4317.43"/>
    <n v="0"/>
    <s v="˜"/>
  </r>
  <r>
    <x v="35"/>
    <x v="331"/>
    <x v="331"/>
    <x v="1"/>
    <x v="1"/>
    <n v="5876.77"/>
    <n v="11"/>
    <s v="Å"/>
  </r>
  <r>
    <x v="35"/>
    <x v="332"/>
    <x v="332"/>
    <x v="10"/>
    <x v="17"/>
    <n v="91.8"/>
    <n v="0"/>
    <s v="˜"/>
  </r>
  <r>
    <x v="35"/>
    <x v="333"/>
    <x v="333"/>
    <x v="10"/>
    <x v="17"/>
    <n v="6614.78"/>
    <n v="0"/>
    <s v="˜"/>
  </r>
  <r>
    <x v="35"/>
    <x v="334"/>
    <x v="334"/>
    <x v="1"/>
    <x v="1"/>
    <n v="3166.48"/>
    <n v="11"/>
    <s v="Å"/>
  </r>
  <r>
    <x v="35"/>
    <x v="335"/>
    <x v="335"/>
    <x v="10"/>
    <x v="17"/>
    <n v="80.150000000000006"/>
    <n v="0"/>
    <s v="˜"/>
  </r>
  <r>
    <x v="35"/>
    <x v="336"/>
    <x v="336"/>
    <x v="10"/>
    <x v="17"/>
    <n v="3273.02"/>
    <n v="0"/>
    <s v="˜"/>
  </r>
  <r>
    <x v="35"/>
    <x v="337"/>
    <x v="337"/>
    <x v="4"/>
    <x v="7"/>
    <n v="2913.41"/>
    <n v="0"/>
    <s v="˜"/>
  </r>
  <r>
    <x v="36"/>
    <x v="338"/>
    <x v="338"/>
    <x v="12"/>
    <x v="28"/>
    <n v="1791.81"/>
    <n v="0"/>
    <s v="˜"/>
  </r>
  <r>
    <x v="36"/>
    <x v="339"/>
    <x v="339"/>
    <x v="10"/>
    <x v="17"/>
    <n v="3778.62"/>
    <n v="0"/>
    <s v="˜"/>
  </r>
  <r>
    <x v="36"/>
    <x v="340"/>
    <x v="340"/>
    <x v="10"/>
    <x v="17"/>
    <n v="1188.3699999999999"/>
    <n v="0"/>
    <s v="˜"/>
  </r>
  <r>
    <x v="37"/>
    <x v="341"/>
    <x v="341"/>
    <x v="1"/>
    <x v="1"/>
    <n v="54.78"/>
    <n v="11"/>
    <s v="Å"/>
  </r>
  <r>
    <x v="37"/>
    <x v="342"/>
    <x v="342"/>
    <x v="1"/>
    <x v="1"/>
    <n v="68.89"/>
    <n v="11"/>
    <s v="Å"/>
  </r>
  <r>
    <x v="37"/>
    <x v="343"/>
    <x v="343"/>
    <x v="1"/>
    <x v="1"/>
    <n v="4092.55"/>
    <n v="11"/>
    <s v="Å"/>
  </r>
  <r>
    <x v="37"/>
    <x v="344"/>
    <x v="344"/>
    <x v="0"/>
    <x v="2"/>
    <n v="4121.72"/>
    <n v="0"/>
    <s v="˜"/>
  </r>
  <r>
    <x v="37"/>
    <x v="345"/>
    <x v="345"/>
    <x v="16"/>
    <x v="35"/>
    <n v="862.76"/>
    <n v="72"/>
    <s v="˜"/>
  </r>
  <r>
    <x v="37"/>
    <x v="346"/>
    <x v="346"/>
    <x v="1"/>
    <x v="1"/>
    <n v="93.8"/>
    <n v="11"/>
    <s v="Å"/>
  </r>
  <r>
    <x v="37"/>
    <x v="347"/>
    <x v="347"/>
    <x v="1"/>
    <x v="1"/>
    <n v="73.62"/>
    <n v="11"/>
    <s v="Å"/>
  </r>
  <r>
    <x v="37"/>
    <x v="348"/>
    <x v="348"/>
    <x v="1"/>
    <x v="1"/>
    <n v="533.20000000000005"/>
    <n v="11"/>
    <s v="Å"/>
  </r>
  <r>
    <x v="37"/>
    <x v="349"/>
    <x v="349"/>
    <x v="1"/>
    <x v="1"/>
    <n v="1490.89"/>
    <n v="11"/>
    <s v="Å"/>
  </r>
  <r>
    <x v="37"/>
    <x v="350"/>
    <x v="350"/>
    <x v="12"/>
    <x v="28"/>
    <n v="65.3"/>
    <n v="0"/>
    <s v="˜"/>
  </r>
  <r>
    <x v="37"/>
    <x v="351"/>
    <x v="351"/>
    <x v="13"/>
    <x v="29"/>
    <n v="61.84"/>
    <n v="0"/>
    <s v="˜"/>
  </r>
  <r>
    <x v="37"/>
    <x v="352"/>
    <x v="352"/>
    <x v="0"/>
    <x v="2"/>
    <n v="3043.64"/>
    <n v="0"/>
    <s v="˜"/>
  </r>
  <r>
    <x v="37"/>
    <x v="353"/>
    <x v="353"/>
    <x v="4"/>
    <x v="7"/>
    <n v="2183.04"/>
    <n v="0"/>
    <s v="˜"/>
  </r>
  <r>
    <x v="38"/>
    <x v="354"/>
    <x v="354"/>
    <x v="10"/>
    <x v="17"/>
    <n v="4768.0600000000004"/>
    <n v="0"/>
    <s v="˜"/>
  </r>
  <r>
    <x v="38"/>
    <x v="355"/>
    <x v="355"/>
    <x v="10"/>
    <x v="17"/>
    <n v="648"/>
    <n v="0"/>
    <s v="˜"/>
  </r>
  <r>
    <x v="38"/>
    <x v="356"/>
    <x v="356"/>
    <x v="10"/>
    <x v="17"/>
    <n v="1867.45"/>
    <n v="0"/>
    <s v="˜"/>
  </r>
  <r>
    <x v="39"/>
    <x v="357"/>
    <x v="357"/>
    <x v="11"/>
    <x v="21"/>
    <n v="1017.9"/>
    <n v="0"/>
    <s v="˜"/>
  </r>
  <r>
    <x v="39"/>
    <x v="358"/>
    <x v="358"/>
    <x v="10"/>
    <x v="17"/>
    <n v="2296.41"/>
    <n v="0"/>
    <s v="˜"/>
  </r>
  <r>
    <x v="39"/>
    <x v="359"/>
    <x v="359"/>
    <x v="11"/>
    <x v="21"/>
    <n v="382.73"/>
    <n v="0"/>
    <s v="˜"/>
  </r>
  <r>
    <x v="39"/>
    <x v="360"/>
    <x v="360"/>
    <x v="10"/>
    <x v="17"/>
    <n v="1776.62"/>
    <n v="0"/>
    <s v="˜"/>
  </r>
  <r>
    <x v="39"/>
    <x v="361"/>
    <x v="361"/>
    <x v="0"/>
    <x v="2"/>
    <n v="1119.9100000000001"/>
    <n v="0"/>
    <s v="˜"/>
  </r>
  <r>
    <x v="40"/>
    <x v="362"/>
    <x v="362"/>
    <x v="0"/>
    <x v="2"/>
    <n v="526.32000000000005"/>
    <n v="0"/>
    <s v="˜"/>
  </r>
  <r>
    <x v="41"/>
    <x v="363"/>
    <x v="363"/>
    <x v="3"/>
    <x v="14"/>
    <n v="1230.68"/>
    <n v="41"/>
    <s v="˜"/>
  </r>
  <r>
    <x v="41"/>
    <x v="364"/>
    <x v="364"/>
    <x v="1"/>
    <x v="1"/>
    <n v="2500.96"/>
    <n v="11"/>
    <s v="Å"/>
  </r>
  <r>
    <x v="41"/>
    <x v="365"/>
    <x v="365"/>
    <x v="0"/>
    <x v="2"/>
    <n v="2610.9"/>
    <n v="0"/>
    <s v="˜"/>
  </r>
  <r>
    <x v="41"/>
    <x v="366"/>
    <x v="366"/>
    <x v="3"/>
    <x v="14"/>
    <n v="789.89"/>
    <n v="41"/>
    <s v="˜"/>
  </r>
  <r>
    <x v="41"/>
    <x v="367"/>
    <x v="367"/>
    <x v="3"/>
    <x v="14"/>
    <n v="803.96"/>
    <n v="41"/>
    <s v="˜"/>
  </r>
  <r>
    <x v="41"/>
    <x v="368"/>
    <x v="368"/>
    <x v="1"/>
    <x v="1"/>
    <n v="802.97"/>
    <n v="11"/>
    <s v="Å"/>
  </r>
  <r>
    <x v="41"/>
    <x v="369"/>
    <x v="369"/>
    <x v="0"/>
    <x v="2"/>
    <n v="831.65"/>
    <n v="0"/>
    <s v="˜"/>
  </r>
  <r>
    <x v="41"/>
    <x v="370"/>
    <x v="370"/>
    <x v="4"/>
    <x v="7"/>
    <n v="972"/>
    <n v="0"/>
    <s v="˜"/>
  </r>
  <r>
    <x v="42"/>
    <x v="371"/>
    <x v="371"/>
    <x v="11"/>
    <x v="23"/>
    <n v="919.6"/>
    <n v="20"/>
    <s v="Ã"/>
  </r>
  <r>
    <x v="42"/>
    <x v="372"/>
    <x v="372"/>
    <x v="0"/>
    <x v="0"/>
    <n v="593.64"/>
    <n v="22"/>
    <s v="Ã"/>
  </r>
  <r>
    <x v="42"/>
    <x v="373"/>
    <x v="373"/>
    <x v="0"/>
    <x v="0"/>
    <n v="3192.35"/>
    <n v="22"/>
    <s v="Ã"/>
  </r>
  <r>
    <x v="42"/>
    <x v="374"/>
    <x v="374"/>
    <x v="0"/>
    <x v="0"/>
    <n v="278.08999999999997"/>
    <n v="22"/>
    <s v="Ã"/>
  </r>
  <r>
    <x v="42"/>
    <x v="375"/>
    <x v="375"/>
    <x v="11"/>
    <x v="21"/>
    <n v="195.76"/>
    <n v="0"/>
    <s v="˜"/>
  </r>
  <r>
    <x v="42"/>
    <x v="376"/>
    <x v="376"/>
    <x v="0"/>
    <x v="2"/>
    <n v="431.24"/>
    <n v="0"/>
    <s v="˜"/>
  </r>
  <r>
    <x v="42"/>
    <x v="377"/>
    <x v="377"/>
    <x v="0"/>
    <x v="2"/>
    <n v="2513"/>
    <n v="0"/>
    <s v="˜"/>
  </r>
  <r>
    <x v="42"/>
    <x v="378"/>
    <x v="378"/>
    <x v="0"/>
    <x v="2"/>
    <n v="1442.82"/>
    <n v="0"/>
    <s v="˜"/>
  </r>
  <r>
    <x v="43"/>
    <x v="379"/>
    <x v="379"/>
    <x v="10"/>
    <x v="19"/>
    <n v="1379.83"/>
    <n v="23"/>
    <s v="Ã"/>
  </r>
  <r>
    <x v="43"/>
    <x v="380"/>
    <x v="380"/>
    <x v="10"/>
    <x v="19"/>
    <n v="1253.8900000000001"/>
    <n v="23"/>
    <s v="Ã"/>
  </r>
  <r>
    <x v="43"/>
    <x v="381"/>
    <x v="381"/>
    <x v="0"/>
    <x v="0"/>
    <n v="132.80000000000001"/>
    <n v="22"/>
    <s v="Ã"/>
  </r>
  <r>
    <x v="43"/>
    <x v="382"/>
    <x v="382"/>
    <x v="0"/>
    <x v="0"/>
    <n v="630.63"/>
    <n v="22"/>
    <s v="Ã"/>
  </r>
  <r>
    <x v="43"/>
    <x v="383"/>
    <x v="383"/>
    <x v="0"/>
    <x v="0"/>
    <n v="559.51"/>
    <n v="22"/>
    <s v="Ã"/>
  </r>
  <r>
    <x v="43"/>
    <x v="384"/>
    <x v="384"/>
    <x v="12"/>
    <x v="28"/>
    <n v="129.72"/>
    <n v="0"/>
    <s v="˜"/>
  </r>
  <r>
    <x v="43"/>
    <x v="385"/>
    <x v="385"/>
    <x v="10"/>
    <x v="17"/>
    <n v="3228.54"/>
    <n v="0"/>
    <s v="˜"/>
  </r>
  <r>
    <x v="43"/>
    <x v="386"/>
    <x v="386"/>
    <x v="10"/>
    <x v="17"/>
    <n v="334.99"/>
    <n v="0"/>
    <s v="˜"/>
  </r>
  <r>
    <x v="43"/>
    <x v="387"/>
    <x v="387"/>
    <x v="0"/>
    <x v="2"/>
    <n v="253.14"/>
    <n v="0"/>
    <s v="˜"/>
  </r>
  <r>
    <x v="43"/>
    <x v="388"/>
    <x v="388"/>
    <x v="0"/>
    <x v="2"/>
    <n v="198.52"/>
    <n v="0"/>
    <s v="˜"/>
  </r>
  <r>
    <x v="43"/>
    <x v="389"/>
    <x v="389"/>
    <x v="0"/>
    <x v="2"/>
    <n v="486.9"/>
    <n v="0"/>
    <s v="˜"/>
  </r>
  <r>
    <x v="43"/>
    <x v="390"/>
    <x v="390"/>
    <x v="4"/>
    <x v="7"/>
    <n v="3765.6"/>
    <n v="0"/>
    <s v="˜"/>
  </r>
  <r>
    <x v="44"/>
    <x v="391"/>
    <x v="391"/>
    <x v="17"/>
    <x v="36"/>
    <n v="1251.78"/>
    <n v="25"/>
    <s v="Ã"/>
  </r>
  <r>
    <x v="44"/>
    <x v="392"/>
    <x v="392"/>
    <x v="0"/>
    <x v="2"/>
    <n v="1159.54"/>
    <n v="0"/>
    <s v="˜"/>
  </r>
  <r>
    <x v="45"/>
    <x v="393"/>
    <x v="393"/>
    <x v="10"/>
    <x v="19"/>
    <n v="115.24"/>
    <n v="23"/>
    <s v="Ã"/>
  </r>
  <r>
    <x v="45"/>
    <x v="394"/>
    <x v="394"/>
    <x v="10"/>
    <x v="17"/>
    <n v="889.87"/>
    <n v="0"/>
    <s v="˜"/>
  </r>
  <r>
    <x v="46"/>
    <x v="395"/>
    <x v="395"/>
    <x v="10"/>
    <x v="24"/>
    <n v="3311.19"/>
    <n v="0"/>
    <s v="˜"/>
  </r>
  <r>
    <x v="46"/>
    <x v="396"/>
    <x v="396"/>
    <x v="10"/>
    <x v="24"/>
    <n v="1096.42"/>
    <n v="0"/>
    <s v="˜"/>
  </r>
  <r>
    <x v="46"/>
    <x v="397"/>
    <x v="397"/>
    <x v="10"/>
    <x v="24"/>
    <n v="114.96"/>
    <n v="0"/>
    <s v="˜"/>
  </r>
  <r>
    <x v="47"/>
    <x v="398"/>
    <x v="398"/>
    <x v="1"/>
    <x v="1"/>
    <n v="1224.6199999999999"/>
    <n v="11"/>
    <s v="Å"/>
  </r>
  <r>
    <x v="47"/>
    <x v="399"/>
    <x v="399"/>
    <x v="1"/>
    <x v="1"/>
    <n v="1281.96"/>
    <n v="11"/>
    <s v="Å"/>
  </r>
  <r>
    <x v="47"/>
    <x v="400"/>
    <x v="400"/>
    <x v="0"/>
    <x v="2"/>
    <n v="474.26"/>
    <n v="0"/>
    <s v="˜"/>
  </r>
  <r>
    <x v="47"/>
    <x v="401"/>
    <x v="401"/>
    <x v="0"/>
    <x v="2"/>
    <n v="1212.67"/>
    <n v="0"/>
    <s v="˜"/>
  </r>
  <r>
    <x v="47"/>
    <x v="402"/>
    <x v="402"/>
    <x v="1"/>
    <x v="1"/>
    <n v="1091.2"/>
    <n v="11"/>
    <s v="Å"/>
  </r>
  <r>
    <x v="47"/>
    <x v="403"/>
    <x v="403"/>
    <x v="1"/>
    <x v="1"/>
    <n v="3659.54"/>
    <n v="11"/>
    <s v="Å"/>
  </r>
  <r>
    <x v="47"/>
    <x v="404"/>
    <x v="404"/>
    <x v="0"/>
    <x v="2"/>
    <n v="414.07"/>
    <n v="0"/>
    <s v="˜"/>
  </r>
  <r>
    <x v="47"/>
    <x v="405"/>
    <x v="405"/>
    <x v="0"/>
    <x v="2"/>
    <n v="2713.43"/>
    <n v="0"/>
    <s v="˜"/>
  </r>
  <r>
    <x v="48"/>
    <x v="406"/>
    <x v="406"/>
    <x v="1"/>
    <x v="1"/>
    <n v="452.16"/>
    <n v="11"/>
    <s v="Å"/>
  </r>
  <r>
    <x v="48"/>
    <x v="407"/>
    <x v="407"/>
    <x v="11"/>
    <x v="21"/>
    <n v="311.22000000000003"/>
    <n v="0"/>
    <s v="˜"/>
  </r>
  <r>
    <x v="49"/>
    <x v="408"/>
    <x v="408"/>
    <x v="3"/>
    <x v="11"/>
    <n v="365.15"/>
    <n v="81"/>
    <s v="˜"/>
  </r>
  <r>
    <x v="49"/>
    <x v="409"/>
    <x v="409"/>
    <x v="1"/>
    <x v="13"/>
    <n v="176.08"/>
    <n v="51"/>
    <s v="˜"/>
  </r>
  <r>
    <x v="49"/>
    <x v="410"/>
    <x v="410"/>
    <x v="0"/>
    <x v="0"/>
    <n v="62.95"/>
    <n v="22"/>
    <s v="Ã"/>
  </r>
  <r>
    <x v="49"/>
    <x v="411"/>
    <x v="411"/>
    <x v="0"/>
    <x v="0"/>
    <n v="33709.21"/>
    <n v="22"/>
    <s v="Ã"/>
  </r>
  <r>
    <x v="49"/>
    <x v="412"/>
    <x v="412"/>
    <x v="11"/>
    <x v="21"/>
    <n v="60.64"/>
    <n v="0"/>
    <s v="˜"/>
  </r>
  <r>
    <x v="49"/>
    <x v="413"/>
    <x v="413"/>
    <x v="1"/>
    <x v="1"/>
    <n v="1903.56"/>
    <n v="11"/>
    <s v="Å"/>
  </r>
  <r>
    <x v="49"/>
    <x v="414"/>
    <x v="414"/>
    <x v="12"/>
    <x v="28"/>
    <n v="840"/>
    <n v="0"/>
    <s v="˜"/>
  </r>
  <r>
    <x v="49"/>
    <x v="415"/>
    <x v="415"/>
    <x v="0"/>
    <x v="2"/>
    <n v="731.38"/>
    <n v="0"/>
    <s v="˜"/>
  </r>
  <r>
    <x v="49"/>
    <x v="416"/>
    <x v="416"/>
    <x v="0"/>
    <x v="2"/>
    <n v="41042.32"/>
    <n v="0"/>
    <s v="˜"/>
  </r>
  <r>
    <x v="50"/>
    <x v="417"/>
    <x v="417"/>
    <x v="0"/>
    <x v="0"/>
    <n v="152.63999999999999"/>
    <n v="22"/>
    <s v="Ã"/>
  </r>
  <r>
    <x v="50"/>
    <x v="418"/>
    <x v="418"/>
    <x v="0"/>
    <x v="2"/>
    <n v="739.36"/>
    <n v="0"/>
    <s v="˜"/>
  </r>
  <r>
    <x v="51"/>
    <x v="419"/>
    <x v="419"/>
    <x v="10"/>
    <x v="17"/>
    <n v="1962.43"/>
    <n v="0"/>
    <s v="˜"/>
  </r>
  <r>
    <x v="51"/>
    <x v="420"/>
    <x v="420"/>
    <x v="1"/>
    <x v="1"/>
    <n v="1298.56"/>
    <n v="11"/>
    <s v="Å"/>
  </r>
  <r>
    <x v="51"/>
    <x v="421"/>
    <x v="421"/>
    <x v="10"/>
    <x v="17"/>
    <n v="1158.3599999999999"/>
    <n v="0"/>
    <s v="˜"/>
  </r>
  <r>
    <x v="52"/>
    <x v="422"/>
    <x v="422"/>
    <x v="10"/>
    <x v="17"/>
    <n v="119.29"/>
    <n v="0"/>
    <s v="˜"/>
  </r>
  <r>
    <x v="52"/>
    <x v="423"/>
    <x v="423"/>
    <x v="10"/>
    <x v="17"/>
    <n v="101.66"/>
    <n v="0"/>
    <s v="˜"/>
  </r>
  <r>
    <x v="53"/>
    <x v="424"/>
    <x v="424"/>
    <x v="1"/>
    <x v="1"/>
    <n v="1096.6500000000001"/>
    <n v="11"/>
    <s v="Å"/>
  </r>
  <r>
    <x v="53"/>
    <x v="425"/>
    <x v="425"/>
    <x v="12"/>
    <x v="28"/>
    <n v="1712.03"/>
    <n v="0"/>
    <s v="˜"/>
  </r>
  <r>
    <x v="53"/>
    <x v="426"/>
    <x v="426"/>
    <x v="12"/>
    <x v="28"/>
    <n v="1216.43"/>
    <n v="0"/>
    <s v="˜"/>
  </r>
  <r>
    <x v="53"/>
    <x v="427"/>
    <x v="427"/>
    <x v="18"/>
    <x v="37"/>
    <n v="1607.59"/>
    <n v="0"/>
    <s v="˜"/>
  </r>
  <r>
    <x v="53"/>
    <x v="428"/>
    <x v="428"/>
    <x v="18"/>
    <x v="37"/>
    <n v="1478.64"/>
    <n v="0"/>
    <s v="˜"/>
  </r>
  <r>
    <x v="53"/>
    <x v="429"/>
    <x v="429"/>
    <x v="13"/>
    <x v="29"/>
    <n v="1137.48"/>
    <n v="0"/>
    <s v="˜"/>
  </r>
  <r>
    <x v="53"/>
    <x v="430"/>
    <x v="430"/>
    <x v="13"/>
    <x v="29"/>
    <n v="1440.56"/>
    <n v="0"/>
    <s v="˜"/>
  </r>
  <r>
    <x v="53"/>
    <x v="431"/>
    <x v="431"/>
    <x v="10"/>
    <x v="17"/>
    <n v="3105.62"/>
    <n v="0"/>
    <s v="˜"/>
  </r>
  <r>
    <x v="54"/>
    <x v="432"/>
    <x v="432"/>
    <x v="1"/>
    <x v="1"/>
    <n v="676.58"/>
    <n v="11"/>
    <s v="Å"/>
  </r>
  <r>
    <x v="55"/>
    <x v="433"/>
    <x v="433"/>
    <x v="1"/>
    <x v="13"/>
    <n v="60285.37"/>
    <n v="51"/>
    <s v="˜"/>
  </r>
  <r>
    <x v="55"/>
    <x v="434"/>
    <x v="434"/>
    <x v="0"/>
    <x v="0"/>
    <n v="67373.14"/>
    <n v="22"/>
    <s v="Ã"/>
  </r>
  <r>
    <x v="55"/>
    <x v="435"/>
    <x v="435"/>
    <x v="0"/>
    <x v="0"/>
    <n v="529.9"/>
    <n v="22"/>
    <s v="Ã"/>
  </r>
  <r>
    <x v="55"/>
    <x v="436"/>
    <x v="436"/>
    <x v="1"/>
    <x v="1"/>
    <n v="23235.17"/>
    <n v="11"/>
    <s v="Å"/>
  </r>
  <r>
    <x v="55"/>
    <x v="437"/>
    <x v="437"/>
    <x v="0"/>
    <x v="2"/>
    <n v="31844.93"/>
    <n v="0"/>
    <s v="˜"/>
  </r>
  <r>
    <x v="56"/>
    <x v="438"/>
    <x v="438"/>
    <x v="1"/>
    <x v="1"/>
    <n v="368.1"/>
    <n v="11"/>
    <s v="Å"/>
  </r>
  <r>
    <x v="56"/>
    <x v="439"/>
    <x v="439"/>
    <x v="1"/>
    <x v="1"/>
    <n v="3286.15"/>
    <n v="11"/>
    <s v="Å"/>
  </r>
  <r>
    <x v="56"/>
    <x v="440"/>
    <x v="440"/>
    <x v="0"/>
    <x v="2"/>
    <n v="365.08"/>
    <n v="0"/>
    <s v="˜"/>
  </r>
  <r>
    <x v="56"/>
    <x v="441"/>
    <x v="441"/>
    <x v="0"/>
    <x v="2"/>
    <n v="3523.9"/>
    <n v="0"/>
    <s v="˜"/>
  </r>
  <r>
    <x v="57"/>
    <x v="442"/>
    <x v="442"/>
    <x v="1"/>
    <x v="13"/>
    <n v="3065.34"/>
    <n v="51"/>
    <s v="˜"/>
  </r>
  <r>
    <x v="57"/>
    <x v="443"/>
    <x v="443"/>
    <x v="10"/>
    <x v="19"/>
    <n v="3005.46"/>
    <n v="23"/>
    <s v="Ã"/>
  </r>
  <r>
    <x v="57"/>
    <x v="444"/>
    <x v="444"/>
    <x v="1"/>
    <x v="1"/>
    <n v="634.20000000000005"/>
    <n v="11"/>
    <s v="Å"/>
  </r>
  <r>
    <x v="57"/>
    <x v="445"/>
    <x v="445"/>
    <x v="1"/>
    <x v="1"/>
    <n v="826.81"/>
    <n v="11"/>
    <s v="Å"/>
  </r>
  <r>
    <x v="57"/>
    <x v="446"/>
    <x v="446"/>
    <x v="10"/>
    <x v="17"/>
    <n v="822.41"/>
    <n v="0"/>
    <s v="˜"/>
  </r>
  <r>
    <x v="58"/>
    <x v="447"/>
    <x v="447"/>
    <x v="1"/>
    <x v="13"/>
    <n v="289"/>
    <n v="51"/>
    <s v="˜"/>
  </r>
  <r>
    <x v="58"/>
    <x v="448"/>
    <x v="448"/>
    <x v="11"/>
    <x v="23"/>
    <n v="293"/>
    <n v="20"/>
    <s v="Ã"/>
  </r>
  <r>
    <x v="58"/>
    <x v="449"/>
    <x v="449"/>
    <x v="1"/>
    <x v="1"/>
    <n v="465.3"/>
    <n v="11"/>
    <s v="Å"/>
  </r>
  <r>
    <x v="58"/>
    <x v="450"/>
    <x v="450"/>
    <x v="11"/>
    <x v="21"/>
    <n v="485.83"/>
    <n v="0"/>
    <s v="˜"/>
  </r>
  <r>
    <x v="59"/>
    <x v="451"/>
    <x v="451"/>
    <x v="3"/>
    <x v="14"/>
    <n v="10524.67"/>
    <n v="41"/>
    <s v="˜"/>
  </r>
  <r>
    <x v="59"/>
    <x v="452"/>
    <x v="452"/>
    <x v="1"/>
    <x v="1"/>
    <n v="8369.58"/>
    <n v="11"/>
    <s v="Å"/>
  </r>
  <r>
    <x v="59"/>
    <x v="453"/>
    <x v="453"/>
    <x v="19"/>
    <x v="38"/>
    <n v="8352.07"/>
    <n v="0"/>
    <s v="˜"/>
  </r>
  <r>
    <x v="59"/>
    <x v="454"/>
    <x v="454"/>
    <x v="19"/>
    <x v="38"/>
    <n v="10596.62"/>
    <n v="0"/>
    <s v="˜"/>
  </r>
  <r>
    <x v="60"/>
    <x v="455"/>
    <x v="455"/>
    <x v="0"/>
    <x v="6"/>
    <n v="634.20000000000005"/>
    <n v="0"/>
    <s v="˜"/>
  </r>
  <r>
    <x v="61"/>
    <x v="456"/>
    <x v="456"/>
    <x v="20"/>
    <x v="39"/>
    <n v="1872.64"/>
    <n v="15"/>
    <s v="Ã"/>
  </r>
  <r>
    <x v="62"/>
    <x v="457"/>
    <x v="457"/>
    <x v="11"/>
    <x v="23"/>
    <n v="2890.42"/>
    <n v="20"/>
    <s v="Ã"/>
  </r>
  <r>
    <x v="62"/>
    <x v="458"/>
    <x v="458"/>
    <x v="11"/>
    <x v="38"/>
    <n v="1486.99"/>
    <n v="0"/>
    <s v="˜"/>
  </r>
  <r>
    <x v="63"/>
    <x v="459"/>
    <x v="459"/>
    <x v="3"/>
    <x v="11"/>
    <n v="542.21"/>
    <n v="81"/>
    <s v="˜"/>
  </r>
  <r>
    <x v="63"/>
    <x v="460"/>
    <x v="460"/>
    <x v="1"/>
    <x v="13"/>
    <n v="543.6"/>
    <n v="51"/>
    <s v="˜"/>
  </r>
  <r>
    <x v="63"/>
    <x v="461"/>
    <x v="461"/>
    <x v="11"/>
    <x v="23"/>
    <n v="451.22"/>
    <n v="20"/>
    <s v="Ã"/>
  </r>
  <r>
    <x v="63"/>
    <x v="462"/>
    <x v="462"/>
    <x v="16"/>
    <x v="40"/>
    <n v="375.77"/>
    <n v="91"/>
    <s v="˜"/>
  </r>
  <r>
    <x v="63"/>
    <x v="463"/>
    <x v="463"/>
    <x v="3"/>
    <x v="41"/>
    <n v="315.11"/>
    <n v="61"/>
    <s v="˜"/>
  </r>
  <r>
    <x v="63"/>
    <x v="464"/>
    <x v="464"/>
    <x v="1"/>
    <x v="42"/>
    <n v="343.84"/>
    <n v="30"/>
    <s v="Ã"/>
  </r>
  <r>
    <x v="63"/>
    <x v="465"/>
    <x v="465"/>
    <x v="11"/>
    <x v="38"/>
    <n v="283.85000000000002"/>
    <n v="0"/>
    <s v="˜"/>
  </r>
  <r>
    <x v="64"/>
    <x v="466"/>
    <x v="466"/>
    <x v="1"/>
    <x v="26"/>
    <n v="5743.54"/>
    <n v="40"/>
    <s v="˜"/>
  </r>
  <r>
    <x v="64"/>
    <x v="467"/>
    <x v="467"/>
    <x v="11"/>
    <x v="27"/>
    <n v="4567.7299999999996"/>
    <n v="9"/>
    <s v="Å"/>
  </r>
  <r>
    <x v="64"/>
    <x v="468"/>
    <x v="468"/>
    <x v="1"/>
    <x v="26"/>
    <n v="4524.67"/>
    <n v="40"/>
    <s v="˜"/>
  </r>
  <r>
    <x v="64"/>
    <x v="469"/>
    <x v="469"/>
    <x v="11"/>
    <x v="27"/>
    <n v="11677.1"/>
    <n v="9"/>
    <s v="Å"/>
  </r>
  <r>
    <x v="65"/>
    <x v="470"/>
    <x v="470"/>
    <x v="11"/>
    <x v="23"/>
    <n v="579.79999999999995"/>
    <n v="20"/>
    <s v="Ã"/>
  </r>
  <r>
    <x v="65"/>
    <x v="471"/>
    <x v="471"/>
    <x v="11"/>
    <x v="38"/>
    <n v="240.89"/>
    <n v="0"/>
    <s v="˜"/>
  </r>
  <r>
    <x v="66"/>
    <x v="472"/>
    <x v="472"/>
    <x v="11"/>
    <x v="38"/>
    <n v="414.12"/>
    <n v="0"/>
    <s v="˜"/>
  </r>
  <r>
    <x v="67"/>
    <x v="473"/>
    <x v="473"/>
    <x v="11"/>
    <x v="23"/>
    <n v="27889.48"/>
    <n v="20"/>
    <s v="Ã"/>
  </r>
  <r>
    <x v="67"/>
    <x v="474"/>
    <x v="474"/>
    <x v="11"/>
    <x v="38"/>
    <n v="16646.47"/>
    <n v="0"/>
    <s v="˜"/>
  </r>
  <r>
    <x v="68"/>
    <x v="475"/>
    <x v="475"/>
    <x v="11"/>
    <x v="23"/>
    <n v="14069.75"/>
    <n v="20"/>
    <s v="Ã"/>
  </r>
  <r>
    <x v="68"/>
    <x v="476"/>
    <x v="476"/>
    <x v="11"/>
    <x v="38"/>
    <n v="5874.84"/>
    <n v="0"/>
    <s v="˜"/>
  </r>
  <r>
    <x v="68"/>
    <x v="477"/>
    <x v="477"/>
    <x v="11"/>
    <x v="38"/>
    <n v="2768.45"/>
    <n v="0"/>
    <s v="˜"/>
  </r>
  <r>
    <x v="69"/>
    <x v="478"/>
    <x v="478"/>
    <x v="11"/>
    <x v="23"/>
    <n v="1692.43"/>
    <n v="20"/>
    <s v="Ã"/>
  </r>
  <r>
    <x v="69"/>
    <x v="479"/>
    <x v="479"/>
    <x v="11"/>
    <x v="38"/>
    <n v="694.69"/>
    <n v="0"/>
    <s v="˜"/>
  </r>
  <r>
    <x v="70"/>
    <x v="480"/>
    <x v="480"/>
    <x v="11"/>
    <x v="23"/>
    <n v="528.35"/>
    <n v="20"/>
    <s v="Ã"/>
  </r>
  <r>
    <x v="70"/>
    <x v="481"/>
    <x v="481"/>
    <x v="11"/>
    <x v="38"/>
    <n v="266.64"/>
    <n v="0"/>
    <s v="˜"/>
  </r>
  <r>
    <x v="71"/>
    <x v="482"/>
    <x v="482"/>
    <x v="1"/>
    <x v="13"/>
    <n v="7181.28"/>
    <n v="51"/>
    <s v="˜"/>
  </r>
  <r>
    <x v="71"/>
    <x v="483"/>
    <x v="483"/>
    <x v="11"/>
    <x v="23"/>
    <n v="10739.94"/>
    <n v="20"/>
    <s v="Ã"/>
  </r>
  <r>
    <x v="71"/>
    <x v="484"/>
    <x v="484"/>
    <x v="11"/>
    <x v="38"/>
    <n v="2662.27"/>
    <n v="0"/>
    <s v="˜"/>
  </r>
  <r>
    <x v="71"/>
    <x v="485"/>
    <x v="485"/>
    <x v="1"/>
    <x v="42"/>
    <n v="1960.81"/>
    <n v="30"/>
    <s v="Ã"/>
  </r>
  <r>
    <x v="72"/>
    <x v="486"/>
    <x v="486"/>
    <x v="11"/>
    <x v="23"/>
    <n v="1738.66"/>
    <n v="20"/>
    <s v="Ã"/>
  </r>
  <r>
    <x v="72"/>
    <x v="487"/>
    <x v="487"/>
    <x v="11"/>
    <x v="38"/>
    <n v="465.32"/>
    <n v="0"/>
    <s v="˜"/>
  </r>
  <r>
    <x v="73"/>
    <x v="488"/>
    <x v="488"/>
    <x v="11"/>
    <x v="38"/>
    <n v="141.13"/>
    <n v="0"/>
    <s v="˜"/>
  </r>
  <r>
    <x v="74"/>
    <x v="489"/>
    <x v="489"/>
    <x v="11"/>
    <x v="38"/>
    <n v="39.92"/>
    <n v="0"/>
    <s v="˜"/>
  </r>
  <r>
    <x v="75"/>
    <x v="490"/>
    <x v="490"/>
    <x v="11"/>
    <x v="33"/>
    <n v="4175.1099999999997"/>
    <n v="0"/>
    <s v="˜"/>
  </r>
  <r>
    <x v="76"/>
    <x v="491"/>
    <x v="491"/>
    <x v="1"/>
    <x v="5"/>
    <n v="1038.92"/>
    <n v="26"/>
    <s v="Ã"/>
  </r>
  <r>
    <x v="76"/>
    <x v="492"/>
    <x v="492"/>
    <x v="10"/>
    <x v="24"/>
    <n v="952.55"/>
    <n v="0"/>
    <s v="˜"/>
  </r>
  <r>
    <x v="76"/>
    <x v="493"/>
    <x v="493"/>
    <x v="4"/>
    <x v="32"/>
    <n v="936"/>
    <n v="0"/>
    <s v="˜"/>
  </r>
  <r>
    <x v="77"/>
    <x v="494"/>
    <x v="494"/>
    <x v="11"/>
    <x v="38"/>
    <n v="124.74"/>
    <n v="0"/>
    <s v="˜"/>
  </r>
  <r>
    <x v="78"/>
    <x v="495"/>
    <x v="495"/>
    <x v="11"/>
    <x v="38"/>
    <n v="154.44"/>
    <n v="0"/>
    <s v="˜"/>
  </r>
  <r>
    <x v="79"/>
    <x v="496"/>
    <x v="496"/>
    <x v="11"/>
    <x v="38"/>
    <n v="40.96"/>
    <n v="0"/>
    <s v="˜"/>
  </r>
  <r>
    <x v="80"/>
    <x v="497"/>
    <x v="497"/>
    <x v="11"/>
    <x v="38"/>
    <n v="502.63"/>
    <n v="0"/>
    <s v="˜"/>
  </r>
  <r>
    <x v="81"/>
    <x v="498"/>
    <x v="498"/>
    <x v="1"/>
    <x v="42"/>
    <n v="139.34"/>
    <n v="30"/>
    <s v="Ã"/>
  </r>
  <r>
    <x v="81"/>
    <x v="499"/>
    <x v="499"/>
    <x v="11"/>
    <x v="38"/>
    <n v="196.33"/>
    <n v="0"/>
    <s v="˜"/>
  </r>
  <r>
    <x v="82"/>
    <x v="500"/>
    <x v="500"/>
    <x v="11"/>
    <x v="38"/>
    <n v="348.48"/>
    <n v="0"/>
    <s v="˜"/>
  </r>
  <r>
    <x v="83"/>
    <x v="501"/>
    <x v="501"/>
    <x v="11"/>
    <x v="38"/>
    <n v="560.05999999999995"/>
    <n v="0"/>
    <s v="˜"/>
  </r>
  <r>
    <x v="84"/>
    <x v="502"/>
    <x v="502"/>
    <x v="3"/>
    <x v="41"/>
    <n v="101.95"/>
    <n v="61"/>
    <s v="˜"/>
  </r>
  <r>
    <x v="84"/>
    <x v="503"/>
    <x v="503"/>
    <x v="1"/>
    <x v="42"/>
    <n v="131.78"/>
    <n v="30"/>
    <s v="Ã"/>
  </r>
  <r>
    <x v="84"/>
    <x v="504"/>
    <x v="504"/>
    <x v="11"/>
    <x v="38"/>
    <n v="153.13999999999999"/>
    <n v="0"/>
    <s v="˜"/>
  </r>
  <r>
    <x v="85"/>
    <x v="505"/>
    <x v="505"/>
    <x v="11"/>
    <x v="38"/>
    <n v="173.18"/>
    <n v="0"/>
    <s v="˜"/>
  </r>
  <r>
    <x v="86"/>
    <x v="506"/>
    <x v="506"/>
    <x v="11"/>
    <x v="38"/>
    <n v="635.88"/>
    <n v="0"/>
    <s v="˜"/>
  </r>
  <r>
    <x v="87"/>
    <x v="507"/>
    <x v="507"/>
    <x v="11"/>
    <x v="38"/>
    <n v="217.26"/>
    <n v="0"/>
    <s v="˜"/>
  </r>
  <r>
    <x v="88"/>
    <x v="508"/>
    <x v="508"/>
    <x v="1"/>
    <x v="13"/>
    <n v="113.72"/>
    <n v="51"/>
    <s v="˜"/>
  </r>
  <r>
    <x v="88"/>
    <x v="509"/>
    <x v="509"/>
    <x v="11"/>
    <x v="23"/>
    <n v="84.5"/>
    <n v="20"/>
    <s v="Ã"/>
  </r>
  <r>
    <x v="88"/>
    <x v="510"/>
    <x v="510"/>
    <x v="1"/>
    <x v="42"/>
    <n v="126.1"/>
    <n v="30"/>
    <s v="Ã"/>
  </r>
  <r>
    <x v="88"/>
    <x v="511"/>
    <x v="511"/>
    <x v="11"/>
    <x v="38"/>
    <n v="83.16"/>
    <n v="0"/>
    <s v="˜"/>
  </r>
  <r>
    <x v="88"/>
    <x v="512"/>
    <x v="512"/>
    <x v="1"/>
    <x v="42"/>
    <n v="516"/>
    <n v="30"/>
    <s v="Ã"/>
  </r>
  <r>
    <x v="88"/>
    <x v="513"/>
    <x v="513"/>
    <x v="10"/>
    <x v="38"/>
    <n v="36"/>
    <n v="0"/>
    <s v="˜"/>
  </r>
  <r>
    <x v="89"/>
    <x v="514"/>
    <x v="514"/>
    <x v="10"/>
    <x v="24"/>
    <n v="1366.18"/>
    <n v="0"/>
    <s v="˜"/>
  </r>
  <r>
    <x v="89"/>
    <x v="515"/>
    <x v="515"/>
    <x v="10"/>
    <x v="24"/>
    <n v="763.4"/>
    <n v="0"/>
    <s v="˜"/>
  </r>
  <r>
    <x v="90"/>
    <x v="516"/>
    <x v="516"/>
    <x v="10"/>
    <x v="19"/>
    <n v="3557.58"/>
    <n v="23"/>
    <s v="Ã"/>
  </r>
  <r>
    <x v="90"/>
    <x v="517"/>
    <x v="517"/>
    <x v="12"/>
    <x v="22"/>
    <n v="68.94"/>
    <n v="29"/>
    <s v="Ã"/>
  </r>
  <r>
    <x v="90"/>
    <x v="518"/>
    <x v="518"/>
    <x v="0"/>
    <x v="0"/>
    <n v="57.43"/>
    <n v="22"/>
    <s v="Ã"/>
  </r>
  <r>
    <x v="90"/>
    <x v="519"/>
    <x v="519"/>
    <x v="10"/>
    <x v="24"/>
    <n v="2215.64"/>
    <n v="0"/>
    <s v="˜"/>
  </r>
  <r>
    <x v="90"/>
    <x v="520"/>
    <x v="520"/>
    <x v="0"/>
    <x v="6"/>
    <n v="1260"/>
    <n v="0"/>
    <s v="˜"/>
  </r>
  <r>
    <x v="90"/>
    <x v="521"/>
    <x v="521"/>
    <x v="0"/>
    <x v="6"/>
    <n v="1817.34"/>
    <n v="0"/>
    <s v="˜"/>
  </r>
  <r>
    <x v="91"/>
    <x v="522"/>
    <x v="522"/>
    <x v="11"/>
    <x v="33"/>
    <n v="1375.13"/>
    <n v="0"/>
    <s v="˜"/>
  </r>
  <r>
    <x v="92"/>
    <x v="523"/>
    <x v="523"/>
    <x v="0"/>
    <x v="6"/>
    <n v="2896.42"/>
    <n v="0"/>
    <s v="˜"/>
  </r>
  <r>
    <x v="92"/>
    <x v="524"/>
    <x v="524"/>
    <x v="21"/>
    <x v="43"/>
    <n v="761.52"/>
    <n v="0"/>
    <s v="˜"/>
  </r>
  <r>
    <x v="92"/>
    <x v="525"/>
    <x v="525"/>
    <x v="0"/>
    <x v="6"/>
    <n v="8579.82"/>
    <n v="0"/>
    <s v="˜"/>
  </r>
  <r>
    <x v="93"/>
    <x v="526"/>
    <x v="526"/>
    <x v="0"/>
    <x v="6"/>
    <n v="9.57"/>
    <n v="0"/>
    <s v="˜"/>
  </r>
  <r>
    <x v="94"/>
    <x v="527"/>
    <x v="527"/>
    <x v="3"/>
    <x v="11"/>
    <n v="2858.72"/>
    <n v="81"/>
    <s v="˜"/>
  </r>
  <r>
    <x v="94"/>
    <x v="528"/>
    <x v="528"/>
    <x v="1"/>
    <x v="13"/>
    <n v="1851.43"/>
    <n v="51"/>
    <s v="˜"/>
  </r>
  <r>
    <x v="94"/>
    <x v="529"/>
    <x v="529"/>
    <x v="11"/>
    <x v="23"/>
    <n v="3707.44"/>
    <n v="20"/>
    <s v="Ã"/>
  </r>
  <r>
    <x v="94"/>
    <x v="530"/>
    <x v="530"/>
    <x v="3"/>
    <x v="4"/>
    <n v="2014.93"/>
    <n v="56"/>
    <s v="˜"/>
  </r>
  <r>
    <x v="94"/>
    <x v="531"/>
    <x v="531"/>
    <x v="11"/>
    <x v="33"/>
    <n v="3451.88"/>
    <n v="0"/>
    <s v="˜"/>
  </r>
  <r>
    <x v="94"/>
    <x v="532"/>
    <x v="532"/>
    <x v="16"/>
    <x v="44"/>
    <n v="2879.52"/>
    <n v="87"/>
    <s v="˜"/>
  </r>
  <r>
    <x v="95"/>
    <x v="533"/>
    <x v="533"/>
    <x v="1"/>
    <x v="13"/>
    <n v="7931.02"/>
    <n v="51"/>
    <s v="˜"/>
  </r>
  <r>
    <x v="95"/>
    <x v="534"/>
    <x v="534"/>
    <x v="0"/>
    <x v="0"/>
    <n v="6938.53"/>
    <n v="22"/>
    <s v="Ã"/>
  </r>
  <r>
    <x v="95"/>
    <x v="535"/>
    <x v="535"/>
    <x v="1"/>
    <x v="5"/>
    <n v="58099.25"/>
    <n v="26"/>
    <s v="Ã"/>
  </r>
  <r>
    <x v="95"/>
    <x v="536"/>
    <x v="536"/>
    <x v="0"/>
    <x v="6"/>
    <n v="51166.43"/>
    <n v="0"/>
    <s v="˜"/>
  </r>
  <r>
    <x v="96"/>
    <x v="537"/>
    <x v="537"/>
    <x v="0"/>
    <x v="0"/>
    <n v="2641.23"/>
    <n v="22"/>
    <s v="Ã"/>
  </r>
  <r>
    <x v="96"/>
    <x v="538"/>
    <x v="538"/>
    <x v="0"/>
    <x v="6"/>
    <n v="1029.18"/>
    <n v="0"/>
    <s v="˜"/>
  </r>
  <r>
    <x v="96"/>
    <x v="539"/>
    <x v="539"/>
    <x v="0"/>
    <x v="6"/>
    <n v="812.74"/>
    <n v="0"/>
    <s v="˜"/>
  </r>
  <r>
    <x v="97"/>
    <x v="540"/>
    <x v="540"/>
    <x v="11"/>
    <x v="33"/>
    <n v="72"/>
    <n v="0"/>
    <s v="˜"/>
  </r>
  <r>
    <x v="98"/>
    <x v="541"/>
    <x v="541"/>
    <x v="1"/>
    <x v="13"/>
    <n v="10.8"/>
    <n v="51"/>
    <s v="˜"/>
  </r>
  <r>
    <x v="98"/>
    <x v="542"/>
    <x v="542"/>
    <x v="1"/>
    <x v="5"/>
    <n v="89.38"/>
    <n v="26"/>
    <s v="Ã"/>
  </r>
  <r>
    <x v="98"/>
    <x v="543"/>
    <x v="543"/>
    <x v="0"/>
    <x v="6"/>
    <n v="19.899999999999999"/>
    <n v="0"/>
    <s v="˜"/>
  </r>
  <r>
    <x v="99"/>
    <x v="544"/>
    <x v="544"/>
    <x v="3"/>
    <x v="11"/>
    <n v="737.09"/>
    <n v="81"/>
    <s v="˜"/>
  </r>
  <r>
    <x v="99"/>
    <x v="545"/>
    <x v="545"/>
    <x v="1"/>
    <x v="13"/>
    <n v="1395.3"/>
    <n v="51"/>
    <s v="˜"/>
  </r>
  <r>
    <x v="99"/>
    <x v="546"/>
    <x v="546"/>
    <x v="11"/>
    <x v="23"/>
    <n v="867.15"/>
    <n v="20"/>
    <s v="Ã"/>
  </r>
  <r>
    <x v="99"/>
    <x v="547"/>
    <x v="547"/>
    <x v="3"/>
    <x v="11"/>
    <n v="2229.7600000000002"/>
    <n v="81"/>
    <s v="˜"/>
  </r>
  <r>
    <x v="99"/>
    <x v="548"/>
    <x v="548"/>
    <x v="1"/>
    <x v="13"/>
    <n v="2563.9499999999998"/>
    <n v="51"/>
    <s v="˜"/>
  </r>
  <r>
    <x v="99"/>
    <x v="549"/>
    <x v="549"/>
    <x v="1"/>
    <x v="13"/>
    <n v="3315.08"/>
    <n v="51"/>
    <s v="˜"/>
  </r>
  <r>
    <x v="99"/>
    <x v="550"/>
    <x v="550"/>
    <x v="0"/>
    <x v="0"/>
    <n v="1723.12"/>
    <n v="22"/>
    <s v="Ã"/>
  </r>
  <r>
    <x v="99"/>
    <x v="551"/>
    <x v="551"/>
    <x v="0"/>
    <x v="0"/>
    <n v="1812.88"/>
    <n v="22"/>
    <s v="Ã"/>
  </r>
  <r>
    <x v="99"/>
    <x v="552"/>
    <x v="552"/>
    <x v="1"/>
    <x v="5"/>
    <n v="670.8"/>
    <n v="26"/>
    <s v="Ã"/>
  </r>
  <r>
    <x v="99"/>
    <x v="553"/>
    <x v="553"/>
    <x v="11"/>
    <x v="33"/>
    <n v="361.82"/>
    <n v="0"/>
    <s v="˜"/>
  </r>
  <r>
    <x v="99"/>
    <x v="554"/>
    <x v="554"/>
    <x v="16"/>
    <x v="44"/>
    <n v="1123.74"/>
    <n v="87"/>
    <s v="˜"/>
  </r>
  <r>
    <x v="99"/>
    <x v="555"/>
    <x v="555"/>
    <x v="16"/>
    <x v="44"/>
    <n v="788.04"/>
    <n v="87"/>
    <s v="˜"/>
  </r>
  <r>
    <x v="99"/>
    <x v="556"/>
    <x v="556"/>
    <x v="3"/>
    <x v="4"/>
    <n v="1069.74"/>
    <n v="56"/>
    <s v="˜"/>
  </r>
  <r>
    <x v="99"/>
    <x v="557"/>
    <x v="557"/>
    <x v="1"/>
    <x v="5"/>
    <n v="1401.06"/>
    <n v="26"/>
    <s v="Ã"/>
  </r>
  <r>
    <x v="99"/>
    <x v="558"/>
    <x v="558"/>
    <x v="1"/>
    <x v="5"/>
    <n v="871.72"/>
    <n v="26"/>
    <s v="Ã"/>
  </r>
  <r>
    <x v="99"/>
    <x v="559"/>
    <x v="559"/>
    <x v="0"/>
    <x v="6"/>
    <n v="79.02"/>
    <n v="0"/>
    <s v="˜"/>
  </r>
  <r>
    <x v="99"/>
    <x v="560"/>
    <x v="560"/>
    <x v="0"/>
    <x v="6"/>
    <n v="753.01"/>
    <n v="0"/>
    <s v="˜"/>
  </r>
  <r>
    <x v="99"/>
    <x v="561"/>
    <x v="561"/>
    <x v="0"/>
    <x v="6"/>
    <n v="612.89"/>
    <n v="0"/>
    <s v="˜"/>
  </r>
  <r>
    <x v="100"/>
    <x v="562"/>
    <x v="562"/>
    <x v="1"/>
    <x v="5"/>
    <n v="1010.89"/>
    <n v="26"/>
    <s v="Ã"/>
  </r>
  <r>
    <x v="100"/>
    <x v="563"/>
    <x v="563"/>
    <x v="0"/>
    <x v="6"/>
    <n v="1121.44"/>
    <n v="0"/>
    <s v="˜"/>
  </r>
  <r>
    <x v="101"/>
    <x v="564"/>
    <x v="564"/>
    <x v="0"/>
    <x v="0"/>
    <n v="2109.84"/>
    <n v="22"/>
    <s v="Ã"/>
  </r>
  <r>
    <x v="101"/>
    <x v="565"/>
    <x v="565"/>
    <x v="0"/>
    <x v="6"/>
    <n v="738.24"/>
    <n v="0"/>
    <s v="˜"/>
  </r>
  <r>
    <x v="102"/>
    <x v="566"/>
    <x v="566"/>
    <x v="1"/>
    <x v="13"/>
    <n v="737.04"/>
    <n v="51"/>
    <s v="˜"/>
  </r>
  <r>
    <x v="102"/>
    <x v="567"/>
    <x v="567"/>
    <x v="1"/>
    <x v="5"/>
    <n v="156.97"/>
    <n v="26"/>
    <s v="Ã"/>
  </r>
  <r>
    <x v="103"/>
    <x v="568"/>
    <x v="568"/>
    <x v="0"/>
    <x v="0"/>
    <n v="110.39"/>
    <n v="22"/>
    <s v="Ã"/>
  </r>
  <r>
    <x v="103"/>
    <x v="569"/>
    <x v="569"/>
    <x v="0"/>
    <x v="6"/>
    <n v="124.88"/>
    <n v="0"/>
    <s v="˜"/>
  </r>
  <r>
    <x v="104"/>
    <x v="570"/>
    <x v="570"/>
    <x v="10"/>
    <x v="24"/>
    <n v="3922.45"/>
    <n v="0"/>
    <s v="˜"/>
  </r>
  <r>
    <x v="104"/>
    <x v="571"/>
    <x v="571"/>
    <x v="10"/>
    <x v="24"/>
    <n v="4279.08"/>
    <n v="0"/>
    <s v="˜"/>
  </r>
  <r>
    <x v="104"/>
    <x v="572"/>
    <x v="572"/>
    <x v="10"/>
    <x v="24"/>
    <n v="892.91"/>
    <n v="0"/>
    <s v="˜"/>
  </r>
  <r>
    <x v="104"/>
    <x v="573"/>
    <x v="573"/>
    <x v="10"/>
    <x v="24"/>
    <n v="1063.6400000000001"/>
    <n v="0"/>
    <s v="˜"/>
  </r>
  <r>
    <x v="104"/>
    <x v="574"/>
    <x v="574"/>
    <x v="10"/>
    <x v="24"/>
    <n v="1099.7"/>
    <n v="0"/>
    <s v="˜"/>
  </r>
  <r>
    <x v="105"/>
    <x v="575"/>
    <x v="575"/>
    <x v="3"/>
    <x v="11"/>
    <n v="1978.72"/>
    <n v="81"/>
    <s v="˜"/>
  </r>
  <r>
    <x v="105"/>
    <x v="576"/>
    <x v="576"/>
    <x v="3"/>
    <x v="11"/>
    <n v="177.66"/>
    <n v="81"/>
    <s v="˜"/>
  </r>
  <r>
    <x v="105"/>
    <x v="577"/>
    <x v="577"/>
    <x v="1"/>
    <x v="13"/>
    <n v="267.64999999999998"/>
    <n v="51"/>
    <s v="˜"/>
  </r>
  <r>
    <x v="105"/>
    <x v="578"/>
    <x v="578"/>
    <x v="1"/>
    <x v="13"/>
    <n v="15.15"/>
    <n v="51"/>
    <s v="˜"/>
  </r>
  <r>
    <x v="105"/>
    <x v="579"/>
    <x v="579"/>
    <x v="1"/>
    <x v="13"/>
    <n v="146.44999999999999"/>
    <n v="51"/>
    <s v="˜"/>
  </r>
  <r>
    <x v="105"/>
    <x v="580"/>
    <x v="580"/>
    <x v="1"/>
    <x v="13"/>
    <n v="368.65"/>
    <n v="51"/>
    <s v="˜"/>
  </r>
  <r>
    <x v="105"/>
    <x v="581"/>
    <x v="581"/>
    <x v="1"/>
    <x v="13"/>
    <n v="324.22000000000003"/>
    <n v="51"/>
    <s v="˜"/>
  </r>
  <r>
    <x v="105"/>
    <x v="582"/>
    <x v="582"/>
    <x v="1"/>
    <x v="13"/>
    <n v="444.4"/>
    <n v="51"/>
    <s v="˜"/>
  </r>
  <r>
    <x v="105"/>
    <x v="583"/>
    <x v="583"/>
    <x v="10"/>
    <x v="19"/>
    <n v="1782.2"/>
    <n v="23"/>
    <s v="Ã"/>
  </r>
  <r>
    <x v="105"/>
    <x v="584"/>
    <x v="584"/>
    <x v="10"/>
    <x v="19"/>
    <n v="15212.37"/>
    <n v="23"/>
    <s v="Ã"/>
  </r>
  <r>
    <x v="105"/>
    <x v="585"/>
    <x v="585"/>
    <x v="10"/>
    <x v="19"/>
    <n v="591.23"/>
    <n v="23"/>
    <s v="Ã"/>
  </r>
  <r>
    <x v="105"/>
    <x v="586"/>
    <x v="586"/>
    <x v="0"/>
    <x v="0"/>
    <n v="171.65"/>
    <n v="22"/>
    <s v="Ã"/>
  </r>
  <r>
    <x v="105"/>
    <x v="587"/>
    <x v="587"/>
    <x v="0"/>
    <x v="0"/>
    <n v="121.2"/>
    <n v="22"/>
    <s v="Ã"/>
  </r>
  <r>
    <x v="105"/>
    <x v="588"/>
    <x v="588"/>
    <x v="0"/>
    <x v="0"/>
    <n v="46.8"/>
    <n v="22"/>
    <s v="Ã"/>
  </r>
  <r>
    <x v="105"/>
    <x v="589"/>
    <x v="589"/>
    <x v="0"/>
    <x v="0"/>
    <n v="167.7"/>
    <n v="22"/>
    <s v="Ã"/>
  </r>
  <r>
    <x v="105"/>
    <x v="590"/>
    <x v="590"/>
    <x v="3"/>
    <x v="4"/>
    <n v="70.23"/>
    <n v="56"/>
    <s v="˜"/>
  </r>
  <r>
    <x v="105"/>
    <x v="591"/>
    <x v="591"/>
    <x v="3"/>
    <x v="4"/>
    <n v="81.33"/>
    <n v="56"/>
    <s v="˜"/>
  </r>
  <r>
    <x v="105"/>
    <x v="592"/>
    <x v="592"/>
    <x v="3"/>
    <x v="4"/>
    <n v="64.66"/>
    <n v="56"/>
    <s v="˜"/>
  </r>
  <r>
    <x v="105"/>
    <x v="593"/>
    <x v="593"/>
    <x v="3"/>
    <x v="4"/>
    <n v="377.51"/>
    <n v="56"/>
    <s v="˜"/>
  </r>
  <r>
    <x v="105"/>
    <x v="594"/>
    <x v="594"/>
    <x v="3"/>
    <x v="4"/>
    <n v="9164.68"/>
    <n v="56"/>
    <s v="˜"/>
  </r>
  <r>
    <x v="105"/>
    <x v="595"/>
    <x v="595"/>
    <x v="3"/>
    <x v="4"/>
    <n v="69.28"/>
    <n v="56"/>
    <s v="˜"/>
  </r>
  <r>
    <x v="105"/>
    <x v="596"/>
    <x v="596"/>
    <x v="3"/>
    <x v="4"/>
    <n v="53.84"/>
    <n v="56"/>
    <s v="˜"/>
  </r>
  <r>
    <x v="105"/>
    <x v="597"/>
    <x v="597"/>
    <x v="1"/>
    <x v="5"/>
    <n v="89.94"/>
    <n v="26"/>
    <s v="Ã"/>
  </r>
  <r>
    <x v="105"/>
    <x v="598"/>
    <x v="598"/>
    <x v="1"/>
    <x v="5"/>
    <n v="50.36"/>
    <n v="26"/>
    <s v="Ã"/>
  </r>
  <r>
    <x v="105"/>
    <x v="599"/>
    <x v="599"/>
    <x v="1"/>
    <x v="5"/>
    <n v="59.67"/>
    <n v="26"/>
    <s v="Ã"/>
  </r>
  <r>
    <x v="105"/>
    <x v="600"/>
    <x v="600"/>
    <x v="1"/>
    <x v="5"/>
    <n v="71.05"/>
    <n v="26"/>
    <s v="Ã"/>
  </r>
  <r>
    <x v="105"/>
    <x v="601"/>
    <x v="601"/>
    <x v="1"/>
    <x v="5"/>
    <n v="105.79"/>
    <n v="26"/>
    <s v="Ã"/>
  </r>
  <r>
    <x v="105"/>
    <x v="602"/>
    <x v="602"/>
    <x v="1"/>
    <x v="5"/>
    <n v="101.75"/>
    <n v="26"/>
    <s v="Ã"/>
  </r>
  <r>
    <x v="105"/>
    <x v="603"/>
    <x v="603"/>
    <x v="1"/>
    <x v="5"/>
    <n v="59.67"/>
    <n v="26"/>
    <s v="Ã"/>
  </r>
  <r>
    <x v="105"/>
    <x v="604"/>
    <x v="604"/>
    <x v="1"/>
    <x v="5"/>
    <n v="117.38"/>
    <n v="26"/>
    <s v="Ã"/>
  </r>
  <r>
    <x v="105"/>
    <x v="605"/>
    <x v="605"/>
    <x v="10"/>
    <x v="24"/>
    <n v="467.32"/>
    <n v="0"/>
    <s v="˜"/>
  </r>
  <r>
    <x v="105"/>
    <x v="606"/>
    <x v="606"/>
    <x v="10"/>
    <x v="24"/>
    <n v="1819.01"/>
    <n v="0"/>
    <s v="˜"/>
  </r>
  <r>
    <x v="105"/>
    <x v="607"/>
    <x v="607"/>
    <x v="10"/>
    <x v="24"/>
    <n v="145.66999999999999"/>
    <n v="0"/>
    <s v="˜"/>
  </r>
  <r>
    <x v="105"/>
    <x v="608"/>
    <x v="608"/>
    <x v="0"/>
    <x v="6"/>
    <n v="10422.799999999999"/>
    <n v="0"/>
    <s v="˜"/>
  </r>
  <r>
    <x v="105"/>
    <x v="609"/>
    <x v="609"/>
    <x v="0"/>
    <x v="6"/>
    <n v="3191.86"/>
    <n v="0"/>
    <s v="˜"/>
  </r>
  <r>
    <x v="105"/>
    <x v="610"/>
    <x v="610"/>
    <x v="0"/>
    <x v="6"/>
    <n v="3191.86"/>
    <n v="0"/>
    <s v="˜"/>
  </r>
  <r>
    <x v="105"/>
    <x v="611"/>
    <x v="611"/>
    <x v="0"/>
    <x v="6"/>
    <n v="9576.24"/>
    <n v="0"/>
    <s v="˜"/>
  </r>
  <r>
    <x v="105"/>
    <x v="612"/>
    <x v="612"/>
    <x v="0"/>
    <x v="6"/>
    <n v="76.33"/>
    <n v="0"/>
    <s v="˜"/>
  </r>
  <r>
    <x v="105"/>
    <x v="613"/>
    <x v="613"/>
    <x v="0"/>
    <x v="6"/>
    <n v="66.900000000000006"/>
    <n v="0"/>
    <s v="˜"/>
  </r>
  <r>
    <x v="105"/>
    <x v="614"/>
    <x v="614"/>
    <x v="0"/>
    <x v="6"/>
    <n v="81.849999999999994"/>
    <n v="0"/>
    <s v="˜"/>
  </r>
  <r>
    <x v="105"/>
    <x v="615"/>
    <x v="615"/>
    <x v="0"/>
    <x v="6"/>
    <n v="52.75"/>
    <n v="0"/>
    <s v="˜"/>
  </r>
  <r>
    <x v="105"/>
    <x v="616"/>
    <x v="616"/>
    <x v="0"/>
    <x v="6"/>
    <n v="57.44"/>
    <n v="0"/>
    <s v="˜"/>
  </r>
  <r>
    <x v="106"/>
    <x v="617"/>
    <x v="617"/>
    <x v="7"/>
    <x v="18"/>
    <n v="485"/>
    <n v="31"/>
    <s v="˜"/>
  </r>
  <r>
    <x v="106"/>
    <x v="618"/>
    <x v="618"/>
    <x v="1"/>
    <x v="5"/>
    <n v="516"/>
    <n v="26"/>
    <s v="Ã"/>
  </r>
  <r>
    <x v="107"/>
    <x v="619"/>
    <x v="619"/>
    <x v="1"/>
    <x v="5"/>
    <n v="2953.42"/>
    <n v="26"/>
    <s v="Ã"/>
  </r>
  <r>
    <x v="108"/>
    <x v="620"/>
    <x v="620"/>
    <x v="3"/>
    <x v="11"/>
    <n v="799.03"/>
    <n v="81"/>
    <s v="˜"/>
  </r>
  <r>
    <x v="108"/>
    <x v="621"/>
    <x v="621"/>
    <x v="11"/>
    <x v="23"/>
    <n v="380.29"/>
    <n v="20"/>
    <s v="Ã"/>
  </r>
  <r>
    <x v="108"/>
    <x v="622"/>
    <x v="622"/>
    <x v="3"/>
    <x v="4"/>
    <n v="256.45999999999998"/>
    <n v="56"/>
    <s v="˜"/>
  </r>
  <r>
    <x v="108"/>
    <x v="623"/>
    <x v="623"/>
    <x v="1"/>
    <x v="5"/>
    <n v="19.2"/>
    <n v="26"/>
    <s v="Ã"/>
  </r>
  <r>
    <x v="108"/>
    <x v="624"/>
    <x v="624"/>
    <x v="11"/>
    <x v="33"/>
    <n v="217.42"/>
    <n v="0"/>
    <s v="˜"/>
  </r>
  <r>
    <x v="109"/>
    <x v="625"/>
    <x v="625"/>
    <x v="11"/>
    <x v="23"/>
    <n v="213.13"/>
    <n v="20"/>
    <s v="Ã"/>
  </r>
  <r>
    <x v="109"/>
    <x v="626"/>
    <x v="626"/>
    <x v="11"/>
    <x v="33"/>
    <n v="136.80000000000001"/>
    <n v="0"/>
    <s v="˜"/>
  </r>
  <r>
    <x v="110"/>
    <x v="627"/>
    <x v="627"/>
    <x v="11"/>
    <x v="23"/>
    <n v="908.38"/>
    <n v="20"/>
    <s v="Ã"/>
  </r>
  <r>
    <x v="110"/>
    <x v="628"/>
    <x v="628"/>
    <x v="11"/>
    <x v="33"/>
    <n v="855.23"/>
    <n v="0"/>
    <s v="˜"/>
  </r>
  <r>
    <x v="111"/>
    <x v="629"/>
    <x v="629"/>
    <x v="11"/>
    <x v="23"/>
    <n v="435.46"/>
    <n v="20"/>
    <s v="Ã"/>
  </r>
  <r>
    <x v="111"/>
    <x v="630"/>
    <x v="630"/>
    <x v="11"/>
    <x v="33"/>
    <n v="277.8"/>
    <n v="0"/>
    <s v="˜"/>
  </r>
  <r>
    <x v="112"/>
    <x v="631"/>
    <x v="631"/>
    <x v="11"/>
    <x v="23"/>
    <n v="1678.4"/>
    <n v="20"/>
    <s v="Ã"/>
  </r>
  <r>
    <x v="112"/>
    <x v="632"/>
    <x v="632"/>
    <x v="11"/>
    <x v="33"/>
    <n v="581.29999999999995"/>
    <n v="0"/>
    <s v="˜"/>
  </r>
  <r>
    <x v="113"/>
    <x v="633"/>
    <x v="633"/>
    <x v="1"/>
    <x v="5"/>
    <n v="240"/>
    <n v="26"/>
    <s v="Ã"/>
  </r>
  <r>
    <x v="113"/>
    <x v="634"/>
    <x v="634"/>
    <x v="10"/>
    <x v="24"/>
    <n v="240"/>
    <n v="0"/>
    <s v="˜"/>
  </r>
  <r>
    <x v="114"/>
    <x v="635"/>
    <x v="635"/>
    <x v="10"/>
    <x v="19"/>
    <n v="491.52"/>
    <n v="23"/>
    <s v="Ã"/>
  </r>
  <r>
    <x v="114"/>
    <x v="636"/>
    <x v="636"/>
    <x v="0"/>
    <x v="0"/>
    <n v="1215.45"/>
    <n v="22"/>
    <s v="Ã"/>
  </r>
  <r>
    <x v="114"/>
    <x v="637"/>
    <x v="637"/>
    <x v="0"/>
    <x v="0"/>
    <n v="2698.45"/>
    <n v="22"/>
    <s v="Ã"/>
  </r>
  <r>
    <x v="114"/>
    <x v="638"/>
    <x v="638"/>
    <x v="1"/>
    <x v="5"/>
    <n v="3138.65"/>
    <n v="26"/>
    <s v="Ã"/>
  </r>
  <r>
    <x v="114"/>
    <x v="639"/>
    <x v="639"/>
    <x v="10"/>
    <x v="24"/>
    <n v="235.54"/>
    <n v="0"/>
    <s v="˜"/>
  </r>
  <r>
    <x v="114"/>
    <x v="640"/>
    <x v="640"/>
    <x v="0"/>
    <x v="6"/>
    <n v="207.73"/>
    <n v="0"/>
    <s v="˜"/>
  </r>
  <r>
    <x v="114"/>
    <x v="641"/>
    <x v="641"/>
    <x v="0"/>
    <x v="6"/>
    <n v="802.72"/>
    <n v="0"/>
    <s v="˜"/>
  </r>
  <r>
    <x v="115"/>
    <x v="642"/>
    <x v="642"/>
    <x v="11"/>
    <x v="30"/>
    <n v="36.14"/>
    <n v="10"/>
    <s v="Å"/>
  </r>
  <r>
    <x v="115"/>
    <x v="643"/>
    <x v="643"/>
    <x v="0"/>
    <x v="45"/>
    <n v="62.46"/>
    <n v="12"/>
    <s v="Å"/>
  </r>
  <r>
    <x v="115"/>
    <x v="644"/>
    <x v="644"/>
    <x v="0"/>
    <x v="45"/>
    <n v="12044.7"/>
    <n v="12"/>
    <s v="Å"/>
  </r>
  <r>
    <x v="116"/>
    <x v="645"/>
    <x v="645"/>
    <x v="11"/>
    <x v="23"/>
    <n v="795.87"/>
    <n v="20"/>
    <s v="Ã"/>
  </r>
  <r>
    <x v="116"/>
    <x v="646"/>
    <x v="646"/>
    <x v="11"/>
    <x v="33"/>
    <n v="365.74"/>
    <n v="0"/>
    <s v="˜"/>
  </r>
  <r>
    <x v="117"/>
    <x v="647"/>
    <x v="647"/>
    <x v="1"/>
    <x v="13"/>
    <n v="96.6"/>
    <n v="51"/>
    <s v="˜"/>
  </r>
  <r>
    <x v="117"/>
    <x v="648"/>
    <x v="648"/>
    <x v="0"/>
    <x v="0"/>
    <n v="129.88"/>
    <n v="22"/>
    <s v="Ã"/>
  </r>
  <r>
    <x v="117"/>
    <x v="649"/>
    <x v="649"/>
    <x v="1"/>
    <x v="5"/>
    <n v="78.959999999999994"/>
    <n v="26"/>
    <s v="Ã"/>
  </r>
  <r>
    <x v="117"/>
    <x v="650"/>
    <x v="650"/>
    <x v="0"/>
    <x v="6"/>
    <n v="187.8"/>
    <n v="0"/>
    <s v="˜"/>
  </r>
  <r>
    <x v="117"/>
    <x v="651"/>
    <x v="651"/>
    <x v="0"/>
    <x v="6"/>
    <n v="814.42"/>
    <n v="0"/>
    <s v="˜"/>
  </r>
  <r>
    <x v="118"/>
    <x v="652"/>
    <x v="652"/>
    <x v="11"/>
    <x v="23"/>
    <n v="589.39"/>
    <n v="20"/>
    <s v="Ã"/>
  </r>
  <r>
    <x v="118"/>
    <x v="653"/>
    <x v="653"/>
    <x v="11"/>
    <x v="33"/>
    <n v="190.76"/>
    <n v="0"/>
    <s v="˜"/>
  </r>
  <r>
    <x v="119"/>
    <x v="654"/>
    <x v="654"/>
    <x v="3"/>
    <x v="11"/>
    <n v="358.29"/>
    <n v="81"/>
    <s v="˜"/>
  </r>
  <r>
    <x v="119"/>
    <x v="655"/>
    <x v="655"/>
    <x v="1"/>
    <x v="13"/>
    <n v="302.22000000000003"/>
    <n v="51"/>
    <s v="˜"/>
  </r>
  <r>
    <x v="119"/>
    <x v="656"/>
    <x v="656"/>
    <x v="0"/>
    <x v="0"/>
    <n v="229.16"/>
    <n v="22"/>
    <s v="Ã"/>
  </r>
  <r>
    <x v="119"/>
    <x v="657"/>
    <x v="657"/>
    <x v="3"/>
    <x v="4"/>
    <n v="492.1"/>
    <n v="56"/>
    <s v="˜"/>
  </r>
  <r>
    <x v="119"/>
    <x v="658"/>
    <x v="658"/>
    <x v="1"/>
    <x v="5"/>
    <n v="495.55"/>
    <n v="26"/>
    <s v="Ã"/>
  </r>
  <r>
    <x v="119"/>
    <x v="659"/>
    <x v="659"/>
    <x v="0"/>
    <x v="6"/>
    <n v="392.16"/>
    <n v="0"/>
    <s v="˜"/>
  </r>
  <r>
    <x v="120"/>
    <x v="660"/>
    <x v="660"/>
    <x v="0"/>
    <x v="6"/>
    <n v="752.68"/>
    <n v="0"/>
    <s v="˜"/>
  </r>
  <r>
    <x v="121"/>
    <x v="661"/>
    <x v="661"/>
    <x v="0"/>
    <x v="6"/>
    <n v="307.75"/>
    <n v="0"/>
    <s v="˜"/>
  </r>
  <r>
    <x v="122"/>
    <x v="662"/>
    <x v="662"/>
    <x v="12"/>
    <x v="22"/>
    <n v="9205.0499999999993"/>
    <n v="29"/>
    <s v="Ã"/>
  </r>
  <r>
    <x v="122"/>
    <x v="663"/>
    <x v="663"/>
    <x v="12"/>
    <x v="22"/>
    <n v="97.29"/>
    <n v="29"/>
    <s v="Ã"/>
  </r>
  <r>
    <x v="122"/>
    <x v="664"/>
    <x v="664"/>
    <x v="0"/>
    <x v="0"/>
    <n v="443.54"/>
    <n v="22"/>
    <s v="Ã"/>
  </r>
  <r>
    <x v="122"/>
    <x v="665"/>
    <x v="665"/>
    <x v="0"/>
    <x v="0"/>
    <n v="272.02"/>
    <n v="22"/>
    <s v="Ã"/>
  </r>
  <r>
    <x v="122"/>
    <x v="666"/>
    <x v="666"/>
    <x v="0"/>
    <x v="0"/>
    <n v="3269.6"/>
    <n v="22"/>
    <s v="Ã"/>
  </r>
  <r>
    <x v="122"/>
    <x v="667"/>
    <x v="667"/>
    <x v="0"/>
    <x v="0"/>
    <n v="9633.19"/>
    <n v="22"/>
    <s v="Ã"/>
  </r>
  <r>
    <x v="122"/>
    <x v="668"/>
    <x v="668"/>
    <x v="12"/>
    <x v="34"/>
    <n v="1077.08"/>
    <n v="4"/>
    <s v="Å"/>
  </r>
  <r>
    <x v="122"/>
    <x v="669"/>
    <x v="669"/>
    <x v="12"/>
    <x v="34"/>
    <n v="724.44"/>
    <n v="4"/>
    <s v="Å"/>
  </r>
  <r>
    <x v="122"/>
    <x v="670"/>
    <x v="670"/>
    <x v="0"/>
    <x v="6"/>
    <n v="577.07000000000005"/>
    <n v="0"/>
    <s v="˜"/>
  </r>
  <r>
    <x v="122"/>
    <x v="671"/>
    <x v="671"/>
    <x v="0"/>
    <x v="6"/>
    <n v="510.65"/>
    <n v="0"/>
    <s v="˜"/>
  </r>
  <r>
    <x v="122"/>
    <x v="672"/>
    <x v="672"/>
    <x v="0"/>
    <x v="6"/>
    <n v="4881.37"/>
    <n v="0"/>
    <s v="˜"/>
  </r>
  <r>
    <x v="122"/>
    <x v="673"/>
    <x v="673"/>
    <x v="0"/>
    <x v="6"/>
    <n v="4324.67"/>
    <n v="0"/>
    <s v="˜"/>
  </r>
  <r>
    <x v="123"/>
    <x v="674"/>
    <x v="674"/>
    <x v="12"/>
    <x v="34"/>
    <n v="9601.2000000000007"/>
    <n v="4"/>
    <s v="Å"/>
  </r>
  <r>
    <x v="124"/>
    <x v="675"/>
    <x v="675"/>
    <x v="1"/>
    <x v="5"/>
    <n v="8149.1"/>
    <n v="26"/>
    <s v="Ã"/>
  </r>
  <r>
    <x v="124"/>
    <x v="676"/>
    <x v="676"/>
    <x v="0"/>
    <x v="6"/>
    <n v="7289.81"/>
    <n v="0"/>
    <s v="˜"/>
  </r>
  <r>
    <x v="125"/>
    <x v="677"/>
    <x v="677"/>
    <x v="0"/>
    <x v="0"/>
    <n v="83.64"/>
    <n v="22"/>
    <s v="Ã"/>
  </r>
  <r>
    <x v="125"/>
    <x v="678"/>
    <x v="678"/>
    <x v="0"/>
    <x v="0"/>
    <n v="6868.85"/>
    <n v="22"/>
    <s v="Ã"/>
  </r>
  <r>
    <x v="125"/>
    <x v="679"/>
    <x v="679"/>
    <x v="10"/>
    <x v="24"/>
    <n v="14703.5"/>
    <n v="0"/>
    <s v="˜"/>
  </r>
  <r>
    <x v="125"/>
    <x v="680"/>
    <x v="680"/>
    <x v="0"/>
    <x v="6"/>
    <n v="79.22"/>
    <n v="0"/>
    <s v="˜"/>
  </r>
  <r>
    <x v="126"/>
    <x v="681"/>
    <x v="681"/>
    <x v="11"/>
    <x v="33"/>
    <n v="20.420000000000002"/>
    <n v="0"/>
    <s v="˜"/>
  </r>
  <r>
    <x v="127"/>
    <x v="682"/>
    <x v="682"/>
    <x v="0"/>
    <x v="0"/>
    <n v="33207.800000000003"/>
    <n v="22"/>
    <s v="Ã"/>
  </r>
  <r>
    <x v="127"/>
    <x v="683"/>
    <x v="683"/>
    <x v="0"/>
    <x v="0"/>
    <n v="152.32"/>
    <n v="22"/>
    <s v="Ã"/>
  </r>
  <r>
    <x v="127"/>
    <x v="684"/>
    <x v="684"/>
    <x v="0"/>
    <x v="0"/>
    <n v="3253.6"/>
    <n v="22"/>
    <s v="Ã"/>
  </r>
  <r>
    <x v="127"/>
    <x v="685"/>
    <x v="685"/>
    <x v="1"/>
    <x v="5"/>
    <n v="1364.02"/>
    <n v="26"/>
    <s v="Ã"/>
  </r>
  <r>
    <x v="127"/>
    <x v="686"/>
    <x v="686"/>
    <x v="1"/>
    <x v="5"/>
    <n v="10225.06"/>
    <n v="26"/>
    <s v="Ã"/>
  </r>
  <r>
    <x v="127"/>
    <x v="687"/>
    <x v="687"/>
    <x v="1"/>
    <x v="5"/>
    <n v="12.62"/>
    <n v="26"/>
    <s v="Ã"/>
  </r>
  <r>
    <x v="127"/>
    <x v="688"/>
    <x v="688"/>
    <x v="1"/>
    <x v="5"/>
    <n v="2363.96"/>
    <n v="26"/>
    <s v="Ã"/>
  </r>
  <r>
    <x v="127"/>
    <x v="689"/>
    <x v="689"/>
    <x v="1"/>
    <x v="5"/>
    <n v="182.15"/>
    <n v="26"/>
    <s v="Ã"/>
  </r>
  <r>
    <x v="127"/>
    <x v="690"/>
    <x v="690"/>
    <x v="10"/>
    <x v="24"/>
    <n v="64874.400000000001"/>
    <n v="0"/>
    <s v="˜"/>
  </r>
  <r>
    <x v="127"/>
    <x v="691"/>
    <x v="691"/>
    <x v="0"/>
    <x v="6"/>
    <n v="12.44"/>
    <n v="0"/>
    <s v="˜"/>
  </r>
  <r>
    <x v="127"/>
    <x v="692"/>
    <x v="692"/>
    <x v="0"/>
    <x v="6"/>
    <n v="275.77999999999997"/>
    <n v="0"/>
    <s v="˜"/>
  </r>
  <r>
    <x v="128"/>
    <x v="693"/>
    <x v="693"/>
    <x v="3"/>
    <x v="4"/>
    <n v="452.66"/>
    <n v="56"/>
    <s v="˜"/>
  </r>
  <r>
    <x v="128"/>
    <x v="694"/>
    <x v="694"/>
    <x v="1"/>
    <x v="5"/>
    <n v="461.99"/>
    <n v="26"/>
    <s v="Ã"/>
  </r>
  <r>
    <x v="128"/>
    <x v="695"/>
    <x v="695"/>
    <x v="0"/>
    <x v="6"/>
    <n v="462.34"/>
    <n v="0"/>
    <s v="˜"/>
  </r>
  <r>
    <x v="129"/>
    <x v="696"/>
    <x v="696"/>
    <x v="11"/>
    <x v="33"/>
    <n v="4024.74"/>
    <n v="0"/>
    <s v="˜"/>
  </r>
  <r>
    <x v="130"/>
    <x v="697"/>
    <x v="697"/>
    <x v="0"/>
    <x v="0"/>
    <n v="14767.89"/>
    <n v="22"/>
    <s v="Ã"/>
  </r>
  <r>
    <x v="130"/>
    <x v="698"/>
    <x v="698"/>
    <x v="0"/>
    <x v="2"/>
    <n v="5460"/>
    <n v="0"/>
    <s v="˜"/>
  </r>
  <r>
    <x v="130"/>
    <x v="699"/>
    <x v="699"/>
    <x v="0"/>
    <x v="2"/>
    <n v="3999.66"/>
    <n v="0"/>
    <s v="˜"/>
  </r>
  <r>
    <x v="131"/>
    <x v="700"/>
    <x v="700"/>
    <x v="11"/>
    <x v="23"/>
    <n v="4942.83"/>
    <n v="20"/>
    <s v="Ã"/>
  </r>
  <r>
    <x v="131"/>
    <x v="701"/>
    <x v="701"/>
    <x v="11"/>
    <x v="33"/>
    <n v="3718.75"/>
    <n v="0"/>
    <s v="˜"/>
  </r>
  <r>
    <x v="132"/>
    <x v="702"/>
    <x v="702"/>
    <x v="11"/>
    <x v="33"/>
    <n v="119.34"/>
    <n v="0"/>
    <s v="˜"/>
  </r>
  <r>
    <x v="133"/>
    <x v="703"/>
    <x v="703"/>
    <x v="11"/>
    <x v="23"/>
    <n v="3475.28"/>
    <n v="20"/>
    <s v="Ã"/>
  </r>
  <r>
    <x v="133"/>
    <x v="704"/>
    <x v="704"/>
    <x v="1"/>
    <x v="5"/>
    <n v="259.02"/>
    <n v="26"/>
    <s v="Ã"/>
  </r>
  <r>
    <x v="133"/>
    <x v="705"/>
    <x v="705"/>
    <x v="11"/>
    <x v="33"/>
    <n v="2304.1999999999998"/>
    <n v="0"/>
    <s v="˜"/>
  </r>
  <r>
    <x v="134"/>
    <x v="706"/>
    <x v="706"/>
    <x v="11"/>
    <x v="33"/>
    <n v="116.46"/>
    <n v="0"/>
    <s v="˜"/>
  </r>
  <r>
    <x v="135"/>
    <x v="707"/>
    <x v="707"/>
    <x v="1"/>
    <x v="13"/>
    <n v="2452.1"/>
    <n v="51"/>
    <s v="˜"/>
  </r>
  <r>
    <x v="135"/>
    <x v="708"/>
    <x v="708"/>
    <x v="11"/>
    <x v="23"/>
    <n v="2462.21"/>
    <n v="20"/>
    <s v="Ã"/>
  </r>
  <r>
    <x v="135"/>
    <x v="709"/>
    <x v="709"/>
    <x v="1"/>
    <x v="1"/>
    <n v="6561.4"/>
    <n v="11"/>
    <s v="Å"/>
  </r>
  <r>
    <x v="135"/>
    <x v="710"/>
    <x v="710"/>
    <x v="11"/>
    <x v="21"/>
    <n v="6711.82"/>
    <n v="0"/>
    <s v="˜"/>
  </r>
  <r>
    <x v="135"/>
    <x v="711"/>
    <x v="711"/>
    <x v="1"/>
    <x v="1"/>
    <n v="547.20000000000005"/>
    <n v="11"/>
    <s v="Å"/>
  </r>
  <r>
    <x v="135"/>
    <x v="712"/>
    <x v="712"/>
    <x v="10"/>
    <x v="17"/>
    <n v="547.20000000000005"/>
    <n v="0"/>
    <s v="˜"/>
  </r>
  <r>
    <x v="136"/>
    <x v="713"/>
    <x v="713"/>
    <x v="1"/>
    <x v="13"/>
    <n v="85.56"/>
    <n v="51"/>
    <s v="˜"/>
  </r>
  <r>
    <x v="136"/>
    <x v="714"/>
    <x v="714"/>
    <x v="11"/>
    <x v="23"/>
    <n v="104.46"/>
    <n v="20"/>
    <s v="Ã"/>
  </r>
  <r>
    <x v="136"/>
    <x v="715"/>
    <x v="715"/>
    <x v="1"/>
    <x v="5"/>
    <n v="46.88"/>
    <n v="26"/>
    <s v="Ã"/>
  </r>
  <r>
    <x v="136"/>
    <x v="716"/>
    <x v="716"/>
    <x v="11"/>
    <x v="33"/>
    <n v="28.85"/>
    <n v="0"/>
    <s v="˜"/>
  </r>
  <r>
    <x v="137"/>
    <x v="717"/>
    <x v="717"/>
    <x v="1"/>
    <x v="13"/>
    <n v="96.5"/>
    <n v="51"/>
    <s v="˜"/>
  </r>
  <r>
    <x v="137"/>
    <x v="718"/>
    <x v="718"/>
    <x v="11"/>
    <x v="23"/>
    <n v="93.96"/>
    <n v="20"/>
    <s v="Ã"/>
  </r>
  <r>
    <x v="137"/>
    <x v="719"/>
    <x v="719"/>
    <x v="1"/>
    <x v="5"/>
    <n v="50.95"/>
    <n v="26"/>
    <s v="Ã"/>
  </r>
  <r>
    <x v="137"/>
    <x v="720"/>
    <x v="720"/>
    <x v="11"/>
    <x v="33"/>
    <n v="49.63"/>
    <n v="0"/>
    <s v="˜"/>
  </r>
  <r>
    <x v="138"/>
    <x v="721"/>
    <x v="721"/>
    <x v="1"/>
    <x v="13"/>
    <n v="231.69"/>
    <n v="51"/>
    <s v="˜"/>
  </r>
  <r>
    <x v="138"/>
    <x v="722"/>
    <x v="722"/>
    <x v="11"/>
    <x v="23"/>
    <n v="131.41999999999999"/>
    <n v="20"/>
    <s v="Ã"/>
  </r>
  <r>
    <x v="138"/>
    <x v="723"/>
    <x v="723"/>
    <x v="1"/>
    <x v="5"/>
    <n v="105.59"/>
    <n v="26"/>
    <s v="Ã"/>
  </r>
  <r>
    <x v="138"/>
    <x v="724"/>
    <x v="724"/>
    <x v="11"/>
    <x v="33"/>
    <n v="62.06"/>
    <n v="0"/>
    <s v="˜"/>
  </r>
  <r>
    <x v="139"/>
    <x v="725"/>
    <x v="725"/>
    <x v="11"/>
    <x v="23"/>
    <n v="781.54"/>
    <n v="20"/>
    <s v="Ã"/>
  </r>
  <r>
    <x v="139"/>
    <x v="726"/>
    <x v="726"/>
    <x v="11"/>
    <x v="33"/>
    <n v="457.7"/>
    <n v="0"/>
    <s v="˜"/>
  </r>
  <r>
    <x v="140"/>
    <x v="727"/>
    <x v="727"/>
    <x v="1"/>
    <x v="13"/>
    <n v="252.96"/>
    <n v="51"/>
    <s v="˜"/>
  </r>
  <r>
    <x v="140"/>
    <x v="728"/>
    <x v="728"/>
    <x v="11"/>
    <x v="23"/>
    <n v="504.96"/>
    <n v="20"/>
    <s v="Ã"/>
  </r>
  <r>
    <x v="140"/>
    <x v="729"/>
    <x v="729"/>
    <x v="3"/>
    <x v="4"/>
    <n v="144.80000000000001"/>
    <n v="56"/>
    <s v="˜"/>
  </r>
  <r>
    <x v="140"/>
    <x v="730"/>
    <x v="730"/>
    <x v="1"/>
    <x v="5"/>
    <n v="108.42"/>
    <n v="26"/>
    <s v="Ã"/>
  </r>
  <r>
    <x v="140"/>
    <x v="731"/>
    <x v="731"/>
    <x v="11"/>
    <x v="33"/>
    <n v="340.08"/>
    <n v="0"/>
    <s v="˜"/>
  </r>
  <r>
    <x v="141"/>
    <x v="732"/>
    <x v="732"/>
    <x v="11"/>
    <x v="23"/>
    <n v="641.96"/>
    <n v="20"/>
    <s v="Ã"/>
  </r>
  <r>
    <x v="141"/>
    <x v="733"/>
    <x v="733"/>
    <x v="11"/>
    <x v="33"/>
    <n v="279.32"/>
    <n v="0"/>
    <s v="˜"/>
  </r>
  <r>
    <x v="142"/>
    <x v="734"/>
    <x v="734"/>
    <x v="16"/>
    <x v="44"/>
    <n v="60"/>
    <n v="87"/>
    <s v="˜"/>
  </r>
  <r>
    <x v="143"/>
    <x v="735"/>
    <x v="735"/>
    <x v="11"/>
    <x v="23"/>
    <n v="3870.42"/>
    <n v="20"/>
    <s v="Ã"/>
  </r>
  <r>
    <x v="143"/>
    <x v="736"/>
    <x v="736"/>
    <x v="11"/>
    <x v="33"/>
    <n v="2071.27"/>
    <n v="0"/>
    <s v="˜"/>
  </r>
  <r>
    <x v="144"/>
    <x v="737"/>
    <x v="737"/>
    <x v="11"/>
    <x v="23"/>
    <n v="3537.74"/>
    <n v="20"/>
    <s v="Ã"/>
  </r>
  <r>
    <x v="144"/>
    <x v="738"/>
    <x v="738"/>
    <x v="3"/>
    <x v="4"/>
    <n v="887.72"/>
    <n v="56"/>
    <s v="˜"/>
  </r>
  <r>
    <x v="144"/>
    <x v="739"/>
    <x v="739"/>
    <x v="11"/>
    <x v="33"/>
    <n v="1363.16"/>
    <n v="0"/>
    <s v="˜"/>
  </r>
  <r>
    <x v="145"/>
    <x v="740"/>
    <x v="740"/>
    <x v="11"/>
    <x v="23"/>
    <n v="81.180000000000007"/>
    <n v="20"/>
    <s v="Ã"/>
  </r>
  <r>
    <x v="145"/>
    <x v="741"/>
    <x v="741"/>
    <x v="11"/>
    <x v="33"/>
    <n v="38.03"/>
    <n v="0"/>
    <s v="˜"/>
  </r>
  <r>
    <x v="146"/>
    <x v="742"/>
    <x v="742"/>
    <x v="11"/>
    <x v="23"/>
    <n v="40.33"/>
    <n v="20"/>
    <s v="Ã"/>
  </r>
  <r>
    <x v="146"/>
    <x v="743"/>
    <x v="743"/>
    <x v="11"/>
    <x v="33"/>
    <n v="79.5"/>
    <n v="0"/>
    <s v="˜"/>
  </r>
  <r>
    <x v="147"/>
    <x v="744"/>
    <x v="744"/>
    <x v="1"/>
    <x v="13"/>
    <n v="35.53"/>
    <n v="51"/>
    <s v="˜"/>
  </r>
  <r>
    <x v="147"/>
    <x v="745"/>
    <x v="745"/>
    <x v="11"/>
    <x v="23"/>
    <n v="42.23"/>
    <n v="20"/>
    <s v="Ã"/>
  </r>
  <r>
    <x v="147"/>
    <x v="746"/>
    <x v="746"/>
    <x v="1"/>
    <x v="5"/>
    <n v="77.69"/>
    <n v="26"/>
    <s v="Ã"/>
  </r>
  <r>
    <x v="147"/>
    <x v="747"/>
    <x v="747"/>
    <x v="11"/>
    <x v="33"/>
    <n v="90.6"/>
    <n v="0"/>
    <s v="˜"/>
  </r>
  <r>
    <x v="148"/>
    <x v="748"/>
    <x v="748"/>
    <x v="3"/>
    <x v="11"/>
    <n v="305.08999999999997"/>
    <n v="81"/>
    <s v="˜"/>
  </r>
  <r>
    <x v="148"/>
    <x v="749"/>
    <x v="749"/>
    <x v="1"/>
    <x v="13"/>
    <n v="667.58"/>
    <n v="51"/>
    <s v="˜"/>
  </r>
  <r>
    <x v="148"/>
    <x v="750"/>
    <x v="750"/>
    <x v="11"/>
    <x v="23"/>
    <n v="75.959999999999994"/>
    <n v="20"/>
    <s v="Ã"/>
  </r>
  <r>
    <x v="148"/>
    <x v="751"/>
    <x v="751"/>
    <x v="16"/>
    <x v="44"/>
    <n v="228.05"/>
    <n v="87"/>
    <s v="˜"/>
  </r>
  <r>
    <x v="148"/>
    <x v="752"/>
    <x v="752"/>
    <x v="3"/>
    <x v="4"/>
    <n v="166.63"/>
    <n v="56"/>
    <s v="˜"/>
  </r>
  <r>
    <x v="148"/>
    <x v="753"/>
    <x v="753"/>
    <x v="1"/>
    <x v="5"/>
    <n v="417.55"/>
    <n v="26"/>
    <s v="Ã"/>
  </r>
  <r>
    <x v="148"/>
    <x v="754"/>
    <x v="754"/>
    <x v="11"/>
    <x v="33"/>
    <n v="53.58"/>
    <n v="0"/>
    <s v="˜"/>
  </r>
  <r>
    <x v="149"/>
    <x v="755"/>
    <x v="755"/>
    <x v="11"/>
    <x v="23"/>
    <n v="1287.8900000000001"/>
    <n v="20"/>
    <s v="Ã"/>
  </r>
  <r>
    <x v="149"/>
    <x v="756"/>
    <x v="756"/>
    <x v="11"/>
    <x v="33"/>
    <n v="146.29"/>
    <n v="0"/>
    <s v="˜"/>
  </r>
  <r>
    <x v="150"/>
    <x v="757"/>
    <x v="757"/>
    <x v="11"/>
    <x v="33"/>
    <n v="94.06"/>
    <n v="0"/>
    <s v="˜"/>
  </r>
  <r>
    <x v="151"/>
    <x v="758"/>
    <x v="758"/>
    <x v="1"/>
    <x v="13"/>
    <n v="539.58000000000004"/>
    <n v="51"/>
    <s v="˜"/>
  </r>
  <r>
    <x v="151"/>
    <x v="759"/>
    <x v="759"/>
    <x v="11"/>
    <x v="23"/>
    <n v="372.58"/>
    <n v="20"/>
    <s v="Ã"/>
  </r>
  <r>
    <x v="151"/>
    <x v="760"/>
    <x v="760"/>
    <x v="1"/>
    <x v="5"/>
    <n v="195.05"/>
    <n v="26"/>
    <s v="Ã"/>
  </r>
  <r>
    <x v="151"/>
    <x v="761"/>
    <x v="761"/>
    <x v="11"/>
    <x v="33"/>
    <n v="130.1"/>
    <n v="0"/>
    <s v="˜"/>
  </r>
  <r>
    <x v="152"/>
    <x v="762"/>
    <x v="762"/>
    <x v="11"/>
    <x v="23"/>
    <n v="122.83"/>
    <n v="20"/>
    <s v="Ã"/>
  </r>
  <r>
    <x v="152"/>
    <x v="763"/>
    <x v="763"/>
    <x v="11"/>
    <x v="33"/>
    <n v="131.38"/>
    <n v="0"/>
    <s v="˜"/>
  </r>
  <r>
    <x v="153"/>
    <x v="764"/>
    <x v="764"/>
    <x v="3"/>
    <x v="11"/>
    <n v="25.5"/>
    <n v="81"/>
    <s v="˜"/>
  </r>
  <r>
    <x v="153"/>
    <x v="765"/>
    <x v="765"/>
    <x v="1"/>
    <x v="13"/>
    <n v="29"/>
    <n v="51"/>
    <s v="˜"/>
  </r>
  <r>
    <x v="153"/>
    <x v="766"/>
    <x v="766"/>
    <x v="11"/>
    <x v="23"/>
    <n v="1455.45"/>
    <n v="20"/>
    <s v="Ã"/>
  </r>
  <r>
    <x v="153"/>
    <x v="767"/>
    <x v="767"/>
    <x v="11"/>
    <x v="33"/>
    <n v="638.83000000000004"/>
    <n v="0"/>
    <s v="˜"/>
  </r>
  <r>
    <x v="154"/>
    <x v="768"/>
    <x v="768"/>
    <x v="11"/>
    <x v="23"/>
    <n v="973.48"/>
    <n v="20"/>
    <s v="Ã"/>
  </r>
  <r>
    <x v="154"/>
    <x v="769"/>
    <x v="769"/>
    <x v="1"/>
    <x v="5"/>
    <n v="1988.82"/>
    <n v="26"/>
    <s v="Ã"/>
  </r>
  <r>
    <x v="154"/>
    <x v="770"/>
    <x v="770"/>
    <x v="11"/>
    <x v="33"/>
    <n v="871.97"/>
    <n v="0"/>
    <s v="˜"/>
  </r>
  <r>
    <x v="155"/>
    <x v="771"/>
    <x v="771"/>
    <x v="1"/>
    <x v="13"/>
    <n v="2400.77"/>
    <n v="51"/>
    <s v="˜"/>
  </r>
  <r>
    <x v="155"/>
    <x v="772"/>
    <x v="772"/>
    <x v="11"/>
    <x v="23"/>
    <n v="2601.83"/>
    <n v="20"/>
    <s v="Ã"/>
  </r>
  <r>
    <x v="155"/>
    <x v="773"/>
    <x v="773"/>
    <x v="11"/>
    <x v="33"/>
    <n v="1262.46"/>
    <n v="0"/>
    <s v="˜"/>
  </r>
  <r>
    <x v="156"/>
    <x v="774"/>
    <x v="774"/>
    <x v="11"/>
    <x v="23"/>
    <n v="310.98"/>
    <n v="20"/>
    <s v="Ã"/>
  </r>
  <r>
    <x v="156"/>
    <x v="775"/>
    <x v="775"/>
    <x v="11"/>
    <x v="33"/>
    <n v="270.72000000000003"/>
    <n v="0"/>
    <s v="˜"/>
  </r>
  <r>
    <x v="157"/>
    <x v="776"/>
    <x v="776"/>
    <x v="11"/>
    <x v="33"/>
    <n v="163.18"/>
    <n v="0"/>
    <s v="˜"/>
  </r>
  <r>
    <x v="158"/>
    <x v="777"/>
    <x v="777"/>
    <x v="11"/>
    <x v="33"/>
    <n v="221.26"/>
    <n v="0"/>
    <s v="˜"/>
  </r>
  <r>
    <x v="159"/>
    <x v="778"/>
    <x v="778"/>
    <x v="1"/>
    <x v="13"/>
    <n v="817.15"/>
    <n v="51"/>
    <s v="˜"/>
  </r>
  <r>
    <x v="159"/>
    <x v="779"/>
    <x v="779"/>
    <x v="11"/>
    <x v="23"/>
    <n v="2346.67"/>
    <n v="20"/>
    <s v="Ã"/>
  </r>
  <r>
    <x v="159"/>
    <x v="780"/>
    <x v="780"/>
    <x v="1"/>
    <x v="5"/>
    <n v="210.98"/>
    <n v="26"/>
    <s v="Ã"/>
  </r>
  <r>
    <x v="159"/>
    <x v="781"/>
    <x v="781"/>
    <x v="11"/>
    <x v="33"/>
    <n v="1087.97"/>
    <n v="0"/>
    <s v="˜"/>
  </r>
  <r>
    <x v="160"/>
    <x v="782"/>
    <x v="782"/>
    <x v="11"/>
    <x v="23"/>
    <n v="894.74"/>
    <n v="20"/>
    <s v="Ã"/>
  </r>
  <r>
    <x v="160"/>
    <x v="783"/>
    <x v="783"/>
    <x v="11"/>
    <x v="33"/>
    <n v="221.59"/>
    <n v="0"/>
    <s v="˜"/>
  </r>
  <r>
    <x v="161"/>
    <x v="784"/>
    <x v="784"/>
    <x v="11"/>
    <x v="33"/>
    <n v="307.16000000000003"/>
    <n v="0"/>
    <s v="˜"/>
  </r>
  <r>
    <x v="162"/>
    <x v="785"/>
    <x v="785"/>
    <x v="11"/>
    <x v="23"/>
    <n v="27.73"/>
    <n v="20"/>
    <s v="Ã"/>
  </r>
  <r>
    <x v="162"/>
    <x v="786"/>
    <x v="786"/>
    <x v="11"/>
    <x v="33"/>
    <n v="17.38"/>
    <n v="0"/>
    <s v="˜"/>
  </r>
  <r>
    <x v="163"/>
    <x v="787"/>
    <x v="787"/>
    <x v="11"/>
    <x v="23"/>
    <n v="149.06"/>
    <n v="20"/>
    <s v="Ã"/>
  </r>
  <r>
    <x v="163"/>
    <x v="788"/>
    <x v="788"/>
    <x v="11"/>
    <x v="33"/>
    <n v="236.93"/>
    <n v="0"/>
    <s v="˜"/>
  </r>
  <r>
    <x v="164"/>
    <x v="789"/>
    <x v="789"/>
    <x v="1"/>
    <x v="13"/>
    <n v="782.74"/>
    <n v="51"/>
    <s v="˜"/>
  </r>
  <r>
    <x v="164"/>
    <x v="790"/>
    <x v="790"/>
    <x v="11"/>
    <x v="23"/>
    <n v="267.41000000000003"/>
    <n v="20"/>
    <s v="Ã"/>
  </r>
  <r>
    <x v="164"/>
    <x v="791"/>
    <x v="791"/>
    <x v="1"/>
    <x v="5"/>
    <n v="493.68"/>
    <n v="26"/>
    <s v="Ã"/>
  </r>
  <r>
    <x v="164"/>
    <x v="792"/>
    <x v="792"/>
    <x v="11"/>
    <x v="33"/>
    <n v="133.75"/>
    <n v="0"/>
    <s v="˜"/>
  </r>
  <r>
    <x v="165"/>
    <x v="793"/>
    <x v="793"/>
    <x v="1"/>
    <x v="5"/>
    <n v="172.02"/>
    <n v="26"/>
    <s v="Ã"/>
  </r>
  <r>
    <x v="165"/>
    <x v="794"/>
    <x v="794"/>
    <x v="1"/>
    <x v="5"/>
    <n v="114.67"/>
    <n v="26"/>
    <s v="Ã"/>
  </r>
  <r>
    <x v="165"/>
    <x v="795"/>
    <x v="795"/>
    <x v="11"/>
    <x v="33"/>
    <n v="172.02"/>
    <n v="0"/>
    <s v="˜"/>
  </r>
  <r>
    <x v="165"/>
    <x v="796"/>
    <x v="796"/>
    <x v="11"/>
    <x v="33"/>
    <n v="114.67"/>
    <n v="0"/>
    <s v="˜"/>
  </r>
  <r>
    <x v="166"/>
    <x v="797"/>
    <x v="797"/>
    <x v="3"/>
    <x v="11"/>
    <n v="931.81"/>
    <n v="81"/>
    <s v="˜"/>
  </r>
  <r>
    <x v="166"/>
    <x v="798"/>
    <x v="798"/>
    <x v="1"/>
    <x v="13"/>
    <n v="509.28"/>
    <n v="51"/>
    <s v="˜"/>
  </r>
  <r>
    <x v="166"/>
    <x v="799"/>
    <x v="799"/>
    <x v="11"/>
    <x v="23"/>
    <n v="523.34"/>
    <n v="20"/>
    <s v="Ã"/>
  </r>
  <r>
    <x v="166"/>
    <x v="800"/>
    <x v="800"/>
    <x v="3"/>
    <x v="4"/>
    <n v="952.88"/>
    <n v="56"/>
    <s v="˜"/>
  </r>
  <r>
    <x v="166"/>
    <x v="801"/>
    <x v="801"/>
    <x v="1"/>
    <x v="5"/>
    <n v="178.25"/>
    <n v="26"/>
    <s v="Ã"/>
  </r>
  <r>
    <x v="166"/>
    <x v="802"/>
    <x v="802"/>
    <x v="11"/>
    <x v="33"/>
    <n v="182.7"/>
    <n v="0"/>
    <s v="˜"/>
  </r>
  <r>
    <x v="167"/>
    <x v="803"/>
    <x v="803"/>
    <x v="11"/>
    <x v="23"/>
    <n v="1645.2"/>
    <n v="20"/>
    <s v="Ã"/>
  </r>
  <r>
    <x v="167"/>
    <x v="804"/>
    <x v="804"/>
    <x v="11"/>
    <x v="33"/>
    <n v="815.11"/>
    <n v="0"/>
    <s v="˜"/>
  </r>
  <r>
    <x v="168"/>
    <x v="805"/>
    <x v="805"/>
    <x v="11"/>
    <x v="23"/>
    <n v="309.73"/>
    <n v="20"/>
    <s v="Ã"/>
  </r>
  <r>
    <x v="168"/>
    <x v="806"/>
    <x v="806"/>
    <x v="1"/>
    <x v="5"/>
    <n v="129.02000000000001"/>
    <n v="26"/>
    <s v="Ã"/>
  </r>
  <r>
    <x v="168"/>
    <x v="807"/>
    <x v="807"/>
    <x v="11"/>
    <x v="33"/>
    <n v="103.86"/>
    <n v="0"/>
    <s v="˜"/>
  </r>
  <r>
    <x v="169"/>
    <x v="808"/>
    <x v="808"/>
    <x v="3"/>
    <x v="11"/>
    <n v="685.93"/>
    <n v="81"/>
    <s v="˜"/>
  </r>
  <r>
    <x v="169"/>
    <x v="809"/>
    <x v="809"/>
    <x v="11"/>
    <x v="23"/>
    <n v="545.16999999999996"/>
    <n v="20"/>
    <s v="Ã"/>
  </r>
  <r>
    <x v="169"/>
    <x v="810"/>
    <x v="810"/>
    <x v="3"/>
    <x v="4"/>
    <n v="212.64"/>
    <n v="56"/>
    <s v="˜"/>
  </r>
  <r>
    <x v="169"/>
    <x v="811"/>
    <x v="811"/>
    <x v="11"/>
    <x v="33"/>
    <n v="174.04"/>
    <n v="0"/>
    <s v="˜"/>
  </r>
  <r>
    <x v="170"/>
    <x v="812"/>
    <x v="812"/>
    <x v="11"/>
    <x v="23"/>
    <n v="311.83999999999997"/>
    <n v="20"/>
    <s v="Ã"/>
  </r>
  <r>
    <x v="170"/>
    <x v="813"/>
    <x v="813"/>
    <x v="1"/>
    <x v="5"/>
    <n v="132.46"/>
    <n v="26"/>
    <s v="Ã"/>
  </r>
  <r>
    <x v="170"/>
    <x v="814"/>
    <x v="814"/>
    <x v="11"/>
    <x v="33"/>
    <n v="95.11"/>
    <n v="0"/>
    <s v="˜"/>
  </r>
  <r>
    <x v="171"/>
    <x v="815"/>
    <x v="815"/>
    <x v="11"/>
    <x v="23"/>
    <n v="260.94"/>
    <n v="20"/>
    <s v="Ã"/>
  </r>
  <r>
    <x v="171"/>
    <x v="816"/>
    <x v="816"/>
    <x v="11"/>
    <x v="33"/>
    <n v="81.900000000000006"/>
    <n v="0"/>
    <s v="˜"/>
  </r>
  <r>
    <x v="172"/>
    <x v="817"/>
    <x v="817"/>
    <x v="11"/>
    <x v="23"/>
    <n v="437.18"/>
    <n v="20"/>
    <s v="Ã"/>
  </r>
  <r>
    <x v="172"/>
    <x v="818"/>
    <x v="818"/>
    <x v="1"/>
    <x v="5"/>
    <n v="258.8"/>
    <n v="26"/>
    <s v="Ã"/>
  </r>
  <r>
    <x v="172"/>
    <x v="819"/>
    <x v="819"/>
    <x v="11"/>
    <x v="33"/>
    <n v="262.83999999999997"/>
    <n v="0"/>
    <s v="˜"/>
  </r>
  <r>
    <x v="173"/>
    <x v="820"/>
    <x v="820"/>
    <x v="11"/>
    <x v="23"/>
    <n v="98.77"/>
    <n v="20"/>
    <s v="Ã"/>
  </r>
  <r>
    <x v="173"/>
    <x v="821"/>
    <x v="821"/>
    <x v="11"/>
    <x v="33"/>
    <n v="55.15"/>
    <n v="0"/>
    <s v="˜"/>
  </r>
  <r>
    <x v="174"/>
    <x v="822"/>
    <x v="822"/>
    <x v="0"/>
    <x v="6"/>
    <n v="1440"/>
    <n v="0"/>
    <s v="˜"/>
  </r>
  <r>
    <x v="175"/>
    <x v="823"/>
    <x v="823"/>
    <x v="11"/>
    <x v="23"/>
    <n v="1333.75"/>
    <n v="20"/>
    <s v="Ã"/>
  </r>
  <r>
    <x v="175"/>
    <x v="824"/>
    <x v="824"/>
    <x v="11"/>
    <x v="33"/>
    <n v="320.56"/>
    <n v="0"/>
    <s v="˜"/>
  </r>
  <r>
    <x v="176"/>
    <x v="825"/>
    <x v="825"/>
    <x v="11"/>
    <x v="23"/>
    <n v="537.80999999999995"/>
    <n v="20"/>
    <s v="Ã"/>
  </r>
  <r>
    <x v="176"/>
    <x v="826"/>
    <x v="826"/>
    <x v="11"/>
    <x v="33"/>
    <n v="836.11"/>
    <n v="0"/>
    <s v="˜"/>
  </r>
  <r>
    <x v="63"/>
    <x v="0"/>
    <x v="459"/>
    <x v="3"/>
    <x v="11"/>
    <n v="542.21"/>
    <n v="81"/>
    <s v="Ã"/>
  </r>
  <r>
    <x v="94"/>
    <x v="1"/>
    <x v="527"/>
    <x v="3"/>
    <x v="11"/>
    <n v="2858.72"/>
    <n v="81"/>
    <s v="Ã"/>
  </r>
  <r>
    <x v="99"/>
    <x v="2"/>
    <x v="544"/>
    <x v="3"/>
    <x v="11"/>
    <n v="737.09"/>
    <n v="81"/>
    <s v="Ã"/>
  </r>
  <r>
    <x v="108"/>
    <x v="3"/>
    <x v="620"/>
    <x v="3"/>
    <x v="11"/>
    <n v="799.03"/>
    <n v="81"/>
    <s v="Ã"/>
  </r>
  <r>
    <x v="148"/>
    <x v="4"/>
    <x v="748"/>
    <x v="3"/>
    <x v="11"/>
    <n v="305.08999999999997"/>
    <n v="81"/>
    <s v="Ã"/>
  </r>
  <r>
    <x v="153"/>
    <x v="5"/>
    <x v="764"/>
    <x v="3"/>
    <x v="11"/>
    <n v="25.5"/>
    <n v="81"/>
    <s v="Ã"/>
  </r>
  <r>
    <x v="166"/>
    <x v="6"/>
    <x v="797"/>
    <x v="3"/>
    <x v="11"/>
    <n v="931.81"/>
    <n v="81"/>
    <s v="Ã"/>
  </r>
  <r>
    <x v="169"/>
    <x v="7"/>
    <x v="808"/>
    <x v="3"/>
    <x v="11"/>
    <n v="685.93"/>
    <n v="81"/>
    <s v="Ã"/>
  </r>
  <r>
    <x v="13"/>
    <x v="8"/>
    <x v="205"/>
    <x v="1"/>
    <x v="13"/>
    <n v="63.4"/>
    <n v="51"/>
    <s v="Ã"/>
  </r>
  <r>
    <x v="31"/>
    <x v="9"/>
    <x v="307"/>
    <x v="1"/>
    <x v="1"/>
    <n v="297"/>
    <n v="11"/>
    <s v="Å"/>
  </r>
  <r>
    <x v="58"/>
    <x v="10"/>
    <x v="447"/>
    <x v="1"/>
    <x v="13"/>
    <n v="289"/>
    <n v="51"/>
    <s v="Ã"/>
  </r>
  <r>
    <x v="63"/>
    <x v="11"/>
    <x v="460"/>
    <x v="1"/>
    <x v="13"/>
    <n v="543.6"/>
    <n v="51"/>
    <s v="Ã"/>
  </r>
  <r>
    <x v="64"/>
    <x v="12"/>
    <x v="466"/>
    <x v="1"/>
    <x v="26"/>
    <n v="5743.54"/>
    <n v="40"/>
    <s v="Ã"/>
  </r>
  <r>
    <x v="71"/>
    <x v="13"/>
    <x v="482"/>
    <x v="1"/>
    <x v="13"/>
    <n v="7181.28"/>
    <n v="51"/>
    <s v="Ã"/>
  </r>
  <r>
    <x v="88"/>
    <x v="14"/>
    <x v="508"/>
    <x v="1"/>
    <x v="13"/>
    <n v="113.72"/>
    <n v="51"/>
    <s v="Ã"/>
  </r>
  <r>
    <x v="94"/>
    <x v="15"/>
    <x v="528"/>
    <x v="1"/>
    <x v="13"/>
    <n v="1851.43"/>
    <n v="51"/>
    <s v="Ã"/>
  </r>
  <r>
    <x v="99"/>
    <x v="16"/>
    <x v="545"/>
    <x v="1"/>
    <x v="13"/>
    <n v="1395.3"/>
    <n v="51"/>
    <s v="Ã"/>
  </r>
  <r>
    <x v="135"/>
    <x v="17"/>
    <x v="707"/>
    <x v="1"/>
    <x v="13"/>
    <n v="2452.1"/>
    <n v="51"/>
    <s v="Ã"/>
  </r>
  <r>
    <x v="136"/>
    <x v="18"/>
    <x v="713"/>
    <x v="1"/>
    <x v="13"/>
    <n v="85.56"/>
    <n v="51"/>
    <s v="Ã"/>
  </r>
  <r>
    <x v="137"/>
    <x v="19"/>
    <x v="717"/>
    <x v="1"/>
    <x v="13"/>
    <n v="96.5"/>
    <n v="51"/>
    <s v="Ã"/>
  </r>
  <r>
    <x v="138"/>
    <x v="20"/>
    <x v="721"/>
    <x v="1"/>
    <x v="13"/>
    <n v="231.69"/>
    <n v="51"/>
    <s v="Ã"/>
  </r>
  <r>
    <x v="140"/>
    <x v="21"/>
    <x v="727"/>
    <x v="1"/>
    <x v="13"/>
    <n v="252.96"/>
    <n v="51"/>
    <s v="Ã"/>
  </r>
  <r>
    <x v="147"/>
    <x v="22"/>
    <x v="744"/>
    <x v="1"/>
    <x v="13"/>
    <n v="35.53"/>
    <n v="51"/>
    <s v="Ã"/>
  </r>
  <r>
    <x v="148"/>
    <x v="23"/>
    <x v="749"/>
    <x v="1"/>
    <x v="13"/>
    <n v="667.58"/>
    <n v="51"/>
    <s v="Ã"/>
  </r>
  <r>
    <x v="151"/>
    <x v="24"/>
    <x v="758"/>
    <x v="1"/>
    <x v="13"/>
    <n v="539.58000000000004"/>
    <n v="51"/>
    <s v="Ã"/>
  </r>
  <r>
    <x v="153"/>
    <x v="25"/>
    <x v="765"/>
    <x v="1"/>
    <x v="13"/>
    <n v="29"/>
    <n v="51"/>
    <s v="Ã"/>
  </r>
  <r>
    <x v="155"/>
    <x v="26"/>
    <x v="771"/>
    <x v="1"/>
    <x v="13"/>
    <n v="2400.77"/>
    <n v="51"/>
    <s v="Ã"/>
  </r>
  <r>
    <x v="159"/>
    <x v="27"/>
    <x v="778"/>
    <x v="1"/>
    <x v="13"/>
    <n v="817.15"/>
    <n v="51"/>
    <s v="Ã"/>
  </r>
  <r>
    <x v="164"/>
    <x v="28"/>
    <x v="789"/>
    <x v="1"/>
    <x v="13"/>
    <n v="782.74"/>
    <n v="51"/>
    <s v="Ã"/>
  </r>
  <r>
    <x v="166"/>
    <x v="29"/>
    <x v="798"/>
    <x v="1"/>
    <x v="13"/>
    <n v="509.28"/>
    <n v="51"/>
    <s v="Ã"/>
  </r>
  <r>
    <x v="26"/>
    <x v="30"/>
    <x v="276"/>
    <x v="11"/>
    <x v="23"/>
    <n v="910.1"/>
    <n v="20"/>
    <s v="˜"/>
  </r>
  <r>
    <x v="31"/>
    <x v="31"/>
    <x v="308"/>
    <x v="11"/>
    <x v="21"/>
    <n v="36"/>
    <n v="0"/>
    <s v="Ã"/>
  </r>
  <r>
    <x v="34"/>
    <x v="32"/>
    <x v="323"/>
    <x v="11"/>
    <x v="21"/>
    <n v="1472.51"/>
    <n v="0"/>
    <s v="Ã"/>
  </r>
  <r>
    <x v="39"/>
    <x v="33"/>
    <x v="357"/>
    <x v="11"/>
    <x v="21"/>
    <n v="1017.9"/>
    <n v="0"/>
    <s v="Ã"/>
  </r>
  <r>
    <x v="42"/>
    <x v="34"/>
    <x v="371"/>
    <x v="11"/>
    <x v="23"/>
    <n v="919.6"/>
    <n v="20"/>
    <s v="˜"/>
  </r>
  <r>
    <x v="58"/>
    <x v="35"/>
    <x v="448"/>
    <x v="11"/>
    <x v="23"/>
    <n v="293"/>
    <n v="20"/>
    <s v="˜"/>
  </r>
  <r>
    <x v="62"/>
    <x v="36"/>
    <x v="457"/>
    <x v="11"/>
    <x v="23"/>
    <n v="2890.42"/>
    <n v="20"/>
    <s v="˜"/>
  </r>
  <r>
    <x v="63"/>
    <x v="37"/>
    <x v="461"/>
    <x v="11"/>
    <x v="23"/>
    <n v="451.22"/>
    <n v="20"/>
    <s v="˜"/>
  </r>
  <r>
    <x v="64"/>
    <x v="38"/>
    <x v="467"/>
    <x v="11"/>
    <x v="27"/>
    <n v="4567.7299999999996"/>
    <n v="9"/>
    <s v="Å"/>
  </r>
  <r>
    <x v="65"/>
    <x v="39"/>
    <x v="470"/>
    <x v="11"/>
    <x v="23"/>
    <n v="579.79999999999995"/>
    <n v="20"/>
    <s v="˜"/>
  </r>
  <r>
    <x v="67"/>
    <x v="40"/>
    <x v="473"/>
    <x v="11"/>
    <x v="23"/>
    <n v="27889.48"/>
    <n v="20"/>
    <s v="˜"/>
  </r>
  <r>
    <x v="68"/>
    <x v="41"/>
    <x v="475"/>
    <x v="11"/>
    <x v="23"/>
    <n v="14069.75"/>
    <n v="20"/>
    <s v="˜"/>
  </r>
  <r>
    <x v="69"/>
    <x v="42"/>
    <x v="478"/>
    <x v="11"/>
    <x v="23"/>
    <n v="1692.43"/>
    <n v="20"/>
    <s v="˜"/>
  </r>
  <r>
    <x v="70"/>
    <x v="43"/>
    <x v="480"/>
    <x v="11"/>
    <x v="23"/>
    <n v="528.35"/>
    <n v="20"/>
    <s v="˜"/>
  </r>
  <r>
    <x v="71"/>
    <x v="44"/>
    <x v="483"/>
    <x v="11"/>
    <x v="23"/>
    <n v="10739.94"/>
    <n v="20"/>
    <s v="˜"/>
  </r>
  <r>
    <x v="72"/>
    <x v="45"/>
    <x v="486"/>
    <x v="11"/>
    <x v="23"/>
    <n v="1738.66"/>
    <n v="20"/>
    <s v="˜"/>
  </r>
  <r>
    <x v="88"/>
    <x v="46"/>
    <x v="509"/>
    <x v="11"/>
    <x v="23"/>
    <n v="84.5"/>
    <n v="20"/>
    <s v="˜"/>
  </r>
  <r>
    <x v="94"/>
    <x v="47"/>
    <x v="529"/>
    <x v="11"/>
    <x v="23"/>
    <n v="3707.44"/>
    <n v="20"/>
    <s v="˜"/>
  </r>
  <r>
    <x v="99"/>
    <x v="48"/>
    <x v="546"/>
    <x v="11"/>
    <x v="23"/>
    <n v="867.15"/>
    <n v="20"/>
    <s v="˜"/>
  </r>
  <r>
    <x v="108"/>
    <x v="49"/>
    <x v="621"/>
    <x v="11"/>
    <x v="23"/>
    <n v="380.29"/>
    <n v="20"/>
    <s v="˜"/>
  </r>
  <r>
    <x v="109"/>
    <x v="50"/>
    <x v="625"/>
    <x v="11"/>
    <x v="23"/>
    <n v="213.13"/>
    <n v="20"/>
    <s v="˜"/>
  </r>
  <r>
    <x v="110"/>
    <x v="51"/>
    <x v="627"/>
    <x v="11"/>
    <x v="23"/>
    <n v="908.38"/>
    <n v="20"/>
    <s v="˜"/>
  </r>
  <r>
    <x v="111"/>
    <x v="52"/>
    <x v="629"/>
    <x v="11"/>
    <x v="23"/>
    <n v="435.46"/>
    <n v="20"/>
    <s v="˜"/>
  </r>
  <r>
    <x v="112"/>
    <x v="53"/>
    <x v="631"/>
    <x v="11"/>
    <x v="23"/>
    <n v="1678.4"/>
    <n v="20"/>
    <s v="˜"/>
  </r>
  <r>
    <x v="116"/>
    <x v="54"/>
    <x v="645"/>
    <x v="11"/>
    <x v="23"/>
    <n v="795.87"/>
    <n v="20"/>
    <s v="˜"/>
  </r>
  <r>
    <x v="131"/>
    <x v="55"/>
    <x v="700"/>
    <x v="11"/>
    <x v="23"/>
    <n v="4942.83"/>
    <n v="20"/>
    <s v="˜"/>
  </r>
  <r>
    <x v="133"/>
    <x v="56"/>
    <x v="703"/>
    <x v="11"/>
    <x v="23"/>
    <n v="3475.28"/>
    <n v="20"/>
    <s v="˜"/>
  </r>
  <r>
    <x v="135"/>
    <x v="57"/>
    <x v="708"/>
    <x v="11"/>
    <x v="23"/>
    <n v="2462.21"/>
    <n v="20"/>
    <s v="˜"/>
  </r>
  <r>
    <x v="136"/>
    <x v="58"/>
    <x v="714"/>
    <x v="11"/>
    <x v="23"/>
    <n v="104.46"/>
    <n v="20"/>
    <s v="˜"/>
  </r>
  <r>
    <x v="137"/>
    <x v="59"/>
    <x v="718"/>
    <x v="11"/>
    <x v="23"/>
    <n v="93.96"/>
    <n v="20"/>
    <s v="˜"/>
  </r>
  <r>
    <x v="138"/>
    <x v="60"/>
    <x v="722"/>
    <x v="11"/>
    <x v="23"/>
    <n v="131.41999999999999"/>
    <n v="20"/>
    <s v="˜"/>
  </r>
  <r>
    <x v="139"/>
    <x v="61"/>
    <x v="725"/>
    <x v="11"/>
    <x v="23"/>
    <n v="781.54"/>
    <n v="20"/>
    <s v="˜"/>
  </r>
  <r>
    <x v="140"/>
    <x v="62"/>
    <x v="728"/>
    <x v="11"/>
    <x v="23"/>
    <n v="504.96"/>
    <n v="20"/>
    <s v="˜"/>
  </r>
  <r>
    <x v="141"/>
    <x v="63"/>
    <x v="732"/>
    <x v="11"/>
    <x v="23"/>
    <n v="641.96"/>
    <n v="20"/>
    <s v="˜"/>
  </r>
  <r>
    <x v="143"/>
    <x v="64"/>
    <x v="735"/>
    <x v="11"/>
    <x v="23"/>
    <n v="3870.42"/>
    <n v="20"/>
    <s v="˜"/>
  </r>
  <r>
    <x v="144"/>
    <x v="65"/>
    <x v="737"/>
    <x v="11"/>
    <x v="23"/>
    <n v="3537.74"/>
    <n v="20"/>
    <s v="˜"/>
  </r>
  <r>
    <x v="145"/>
    <x v="66"/>
    <x v="740"/>
    <x v="11"/>
    <x v="23"/>
    <n v="81.180000000000007"/>
    <n v="20"/>
    <s v="˜"/>
  </r>
  <r>
    <x v="146"/>
    <x v="67"/>
    <x v="742"/>
    <x v="11"/>
    <x v="23"/>
    <n v="40.33"/>
    <n v="20"/>
    <s v="˜"/>
  </r>
  <r>
    <x v="147"/>
    <x v="68"/>
    <x v="745"/>
    <x v="11"/>
    <x v="23"/>
    <n v="42.23"/>
    <n v="20"/>
    <s v="˜"/>
  </r>
  <r>
    <x v="148"/>
    <x v="69"/>
    <x v="750"/>
    <x v="11"/>
    <x v="23"/>
    <n v="75.959999999999994"/>
    <n v="20"/>
    <s v="˜"/>
  </r>
  <r>
    <x v="149"/>
    <x v="70"/>
    <x v="755"/>
    <x v="11"/>
    <x v="23"/>
    <n v="1287.8900000000001"/>
    <n v="20"/>
    <s v="˜"/>
  </r>
  <r>
    <x v="151"/>
    <x v="71"/>
    <x v="759"/>
    <x v="11"/>
    <x v="23"/>
    <n v="372.58"/>
    <n v="20"/>
    <s v="˜"/>
  </r>
  <r>
    <x v="152"/>
    <x v="72"/>
    <x v="762"/>
    <x v="11"/>
    <x v="23"/>
    <n v="122.83"/>
    <n v="20"/>
    <s v="˜"/>
  </r>
  <r>
    <x v="153"/>
    <x v="73"/>
    <x v="766"/>
    <x v="11"/>
    <x v="23"/>
    <n v="1455.45"/>
    <n v="20"/>
    <s v="˜"/>
  </r>
  <r>
    <x v="154"/>
    <x v="74"/>
    <x v="768"/>
    <x v="11"/>
    <x v="23"/>
    <n v="973.48"/>
    <n v="20"/>
    <s v="˜"/>
  </r>
  <r>
    <x v="155"/>
    <x v="75"/>
    <x v="772"/>
    <x v="11"/>
    <x v="23"/>
    <n v="2601.83"/>
    <n v="20"/>
    <s v="˜"/>
  </r>
  <r>
    <x v="156"/>
    <x v="76"/>
    <x v="774"/>
    <x v="11"/>
    <x v="23"/>
    <n v="310.98"/>
    <n v="20"/>
    <s v="˜"/>
  </r>
  <r>
    <x v="159"/>
    <x v="77"/>
    <x v="779"/>
    <x v="11"/>
    <x v="23"/>
    <n v="2346.67"/>
    <n v="20"/>
    <s v="˜"/>
  </r>
  <r>
    <x v="160"/>
    <x v="78"/>
    <x v="782"/>
    <x v="11"/>
    <x v="23"/>
    <n v="894.74"/>
    <n v="20"/>
    <s v="˜"/>
  </r>
  <r>
    <x v="162"/>
    <x v="79"/>
    <x v="785"/>
    <x v="11"/>
    <x v="23"/>
    <n v="27.73"/>
    <n v="20"/>
    <s v="˜"/>
  </r>
  <r>
    <x v="163"/>
    <x v="80"/>
    <x v="787"/>
    <x v="11"/>
    <x v="23"/>
    <n v="149.06"/>
    <n v="20"/>
    <s v="˜"/>
  </r>
  <r>
    <x v="164"/>
    <x v="81"/>
    <x v="790"/>
    <x v="11"/>
    <x v="23"/>
    <n v="267.41000000000003"/>
    <n v="20"/>
    <s v="˜"/>
  </r>
  <r>
    <x v="166"/>
    <x v="82"/>
    <x v="799"/>
    <x v="11"/>
    <x v="23"/>
    <n v="523.34"/>
    <n v="20"/>
    <s v="˜"/>
  </r>
  <r>
    <x v="167"/>
    <x v="83"/>
    <x v="803"/>
    <x v="11"/>
    <x v="23"/>
    <n v="1645.2"/>
    <n v="20"/>
    <s v="˜"/>
  </r>
  <r>
    <x v="168"/>
    <x v="84"/>
    <x v="805"/>
    <x v="11"/>
    <x v="23"/>
    <n v="309.73"/>
    <n v="20"/>
    <s v="˜"/>
  </r>
  <r>
    <x v="169"/>
    <x v="85"/>
    <x v="809"/>
    <x v="11"/>
    <x v="23"/>
    <n v="545.16999999999996"/>
    <n v="20"/>
    <s v="˜"/>
  </r>
  <r>
    <x v="170"/>
    <x v="86"/>
    <x v="812"/>
    <x v="11"/>
    <x v="23"/>
    <n v="311.83999999999997"/>
    <n v="20"/>
    <s v="˜"/>
  </r>
  <r>
    <x v="171"/>
    <x v="87"/>
    <x v="815"/>
    <x v="11"/>
    <x v="23"/>
    <n v="260.94"/>
    <n v="20"/>
    <s v="˜"/>
  </r>
  <r>
    <x v="172"/>
    <x v="88"/>
    <x v="817"/>
    <x v="11"/>
    <x v="23"/>
    <n v="437.18"/>
    <n v="20"/>
    <s v="˜"/>
  </r>
  <r>
    <x v="173"/>
    <x v="89"/>
    <x v="820"/>
    <x v="11"/>
    <x v="23"/>
    <n v="98.77"/>
    <n v="20"/>
    <s v="˜"/>
  </r>
  <r>
    <x v="175"/>
    <x v="90"/>
    <x v="823"/>
    <x v="11"/>
    <x v="23"/>
    <n v="1333.75"/>
    <n v="20"/>
    <s v="˜"/>
  </r>
  <r>
    <x v="34"/>
    <x v="91"/>
    <x v="324"/>
    <x v="2"/>
    <x v="20"/>
    <n v="7958.06"/>
    <n v="73"/>
    <s v="Ã"/>
  </r>
  <r>
    <x v="41"/>
    <x v="92"/>
    <x v="363"/>
    <x v="3"/>
    <x v="14"/>
    <n v="1230.68"/>
    <n v="41"/>
    <s v="Ã"/>
  </r>
  <r>
    <x v="18"/>
    <x v="93"/>
    <x v="223"/>
    <x v="3"/>
    <x v="25"/>
    <n v="696.8"/>
    <n v="71"/>
    <s v="Ã"/>
  </r>
  <r>
    <x v="18"/>
    <x v="94"/>
    <x v="224"/>
    <x v="3"/>
    <x v="25"/>
    <n v="113.36"/>
    <n v="71"/>
    <s v="Ã"/>
  </r>
  <r>
    <x v="13"/>
    <x v="95"/>
    <x v="206"/>
    <x v="3"/>
    <x v="11"/>
    <n v="67.53"/>
    <n v="81"/>
    <s v="Ã"/>
  </r>
  <r>
    <x v="6"/>
    <x v="96"/>
    <x v="94"/>
    <x v="3"/>
    <x v="11"/>
    <n v="1104.3399999999999"/>
    <n v="81"/>
    <s v="Ã"/>
  </r>
  <r>
    <x v="49"/>
    <x v="97"/>
    <x v="408"/>
    <x v="3"/>
    <x v="11"/>
    <n v="365.15"/>
    <n v="81"/>
    <s v="Ã"/>
  </r>
  <r>
    <x v="18"/>
    <x v="98"/>
    <x v="225"/>
    <x v="3"/>
    <x v="25"/>
    <n v="15934.43"/>
    <n v="71"/>
    <s v="Ã"/>
  </r>
  <r>
    <x v="119"/>
    <x v="99"/>
    <x v="654"/>
    <x v="3"/>
    <x v="11"/>
    <n v="358.29"/>
    <n v="81"/>
    <s v="Ã"/>
  </r>
  <r>
    <x v="24"/>
    <x v="100"/>
    <x v="265"/>
    <x v="3"/>
    <x v="14"/>
    <n v="5043.13"/>
    <n v="41"/>
    <s v="Ã"/>
  </r>
  <r>
    <x v="105"/>
    <x v="101"/>
    <x v="575"/>
    <x v="3"/>
    <x v="11"/>
    <n v="1978.72"/>
    <n v="81"/>
    <s v="Ã"/>
  </r>
  <r>
    <x v="105"/>
    <x v="102"/>
    <x v="576"/>
    <x v="3"/>
    <x v="11"/>
    <n v="177.66"/>
    <n v="81"/>
    <s v="Ã"/>
  </r>
  <r>
    <x v="99"/>
    <x v="103"/>
    <x v="547"/>
    <x v="3"/>
    <x v="11"/>
    <n v="2229.7600000000002"/>
    <n v="81"/>
    <s v="Ã"/>
  </r>
  <r>
    <x v="6"/>
    <x v="104"/>
    <x v="95"/>
    <x v="8"/>
    <x v="12"/>
    <n v="137.02000000000001"/>
    <n v="57"/>
    <s v="Ã"/>
  </r>
  <r>
    <x v="27"/>
    <x v="105"/>
    <x v="280"/>
    <x v="1"/>
    <x v="1"/>
    <n v="3993.99"/>
    <n v="11"/>
    <s v="Å"/>
  </r>
  <r>
    <x v="18"/>
    <x v="106"/>
    <x v="226"/>
    <x v="1"/>
    <x v="26"/>
    <n v="4146.75"/>
    <n v="40"/>
    <s v="Ã"/>
  </r>
  <r>
    <x v="8"/>
    <x v="107"/>
    <x v="187"/>
    <x v="12"/>
    <x v="22"/>
    <n v="79.900000000000006"/>
    <n v="29"/>
    <s v="˜"/>
  </r>
  <r>
    <x v="36"/>
    <x v="108"/>
    <x v="338"/>
    <x v="12"/>
    <x v="28"/>
    <n v="1791.81"/>
    <n v="0"/>
    <s v="Ã"/>
  </r>
  <r>
    <x v="41"/>
    <x v="109"/>
    <x v="364"/>
    <x v="1"/>
    <x v="1"/>
    <n v="2500.96"/>
    <n v="11"/>
    <s v="Å"/>
  </r>
  <r>
    <x v="31"/>
    <x v="110"/>
    <x v="309"/>
    <x v="1"/>
    <x v="1"/>
    <n v="760.92"/>
    <n v="11"/>
    <s v="Å"/>
  </r>
  <r>
    <x v="37"/>
    <x v="111"/>
    <x v="341"/>
    <x v="1"/>
    <x v="1"/>
    <n v="54.78"/>
    <n v="11"/>
    <s v="Å"/>
  </r>
  <r>
    <x v="7"/>
    <x v="112"/>
    <x v="111"/>
    <x v="1"/>
    <x v="13"/>
    <n v="154.51"/>
    <n v="51"/>
    <s v="Ã"/>
  </r>
  <r>
    <x v="7"/>
    <x v="113"/>
    <x v="112"/>
    <x v="1"/>
    <x v="13"/>
    <n v="958.3"/>
    <n v="51"/>
    <s v="Ã"/>
  </r>
  <r>
    <x v="7"/>
    <x v="114"/>
    <x v="113"/>
    <x v="1"/>
    <x v="13"/>
    <n v="92.48"/>
    <n v="51"/>
    <s v="Ã"/>
  </r>
  <r>
    <x v="7"/>
    <x v="115"/>
    <x v="114"/>
    <x v="1"/>
    <x v="13"/>
    <n v="5642.5"/>
    <n v="51"/>
    <s v="Ã"/>
  </r>
  <r>
    <x v="13"/>
    <x v="116"/>
    <x v="207"/>
    <x v="1"/>
    <x v="13"/>
    <n v="59.01"/>
    <n v="51"/>
    <s v="Ã"/>
  </r>
  <r>
    <x v="7"/>
    <x v="117"/>
    <x v="115"/>
    <x v="1"/>
    <x v="13"/>
    <n v="6863.06"/>
    <n v="51"/>
    <s v="Ã"/>
  </r>
  <r>
    <x v="7"/>
    <x v="118"/>
    <x v="116"/>
    <x v="1"/>
    <x v="13"/>
    <n v="149.6"/>
    <n v="51"/>
    <s v="Ã"/>
  </r>
  <r>
    <x v="117"/>
    <x v="119"/>
    <x v="647"/>
    <x v="1"/>
    <x v="13"/>
    <n v="96.6"/>
    <n v="51"/>
    <s v="Ã"/>
  </r>
  <r>
    <x v="7"/>
    <x v="120"/>
    <x v="117"/>
    <x v="1"/>
    <x v="13"/>
    <n v="12621.95"/>
    <n v="51"/>
    <s v="Ã"/>
  </r>
  <r>
    <x v="119"/>
    <x v="121"/>
    <x v="655"/>
    <x v="1"/>
    <x v="13"/>
    <n v="302.22000000000003"/>
    <n v="51"/>
    <s v="Ã"/>
  </r>
  <r>
    <x v="37"/>
    <x v="122"/>
    <x v="342"/>
    <x v="1"/>
    <x v="1"/>
    <n v="68.89"/>
    <n v="11"/>
    <s v="Å"/>
  </r>
  <r>
    <x v="23"/>
    <x v="123"/>
    <x v="261"/>
    <x v="1"/>
    <x v="1"/>
    <n v="2974.01"/>
    <n v="11"/>
    <s v="Å"/>
  </r>
  <r>
    <x v="57"/>
    <x v="124"/>
    <x v="442"/>
    <x v="1"/>
    <x v="13"/>
    <n v="3065.34"/>
    <n v="51"/>
    <s v="Ã"/>
  </r>
  <r>
    <x v="35"/>
    <x v="125"/>
    <x v="331"/>
    <x v="1"/>
    <x v="1"/>
    <n v="5876.77"/>
    <n v="11"/>
    <s v="Å"/>
  </r>
  <r>
    <x v="95"/>
    <x v="126"/>
    <x v="533"/>
    <x v="1"/>
    <x v="13"/>
    <n v="7931.02"/>
    <n v="51"/>
    <s v="Ã"/>
  </r>
  <r>
    <x v="27"/>
    <x v="127"/>
    <x v="281"/>
    <x v="1"/>
    <x v="1"/>
    <n v="497.64"/>
    <n v="11"/>
    <s v="Å"/>
  </r>
  <r>
    <x v="37"/>
    <x v="128"/>
    <x v="343"/>
    <x v="1"/>
    <x v="1"/>
    <n v="4092.55"/>
    <n v="11"/>
    <s v="Å"/>
  </r>
  <r>
    <x v="102"/>
    <x v="129"/>
    <x v="566"/>
    <x v="1"/>
    <x v="13"/>
    <n v="737.04"/>
    <n v="51"/>
    <s v="Ã"/>
  </r>
  <r>
    <x v="6"/>
    <x v="130"/>
    <x v="96"/>
    <x v="1"/>
    <x v="13"/>
    <n v="1045.8"/>
    <n v="51"/>
    <s v="Ã"/>
  </r>
  <r>
    <x v="49"/>
    <x v="131"/>
    <x v="409"/>
    <x v="1"/>
    <x v="13"/>
    <n v="176.08"/>
    <n v="51"/>
    <s v="Ã"/>
  </r>
  <r>
    <x v="27"/>
    <x v="132"/>
    <x v="282"/>
    <x v="1"/>
    <x v="1"/>
    <n v="3864.66"/>
    <n v="11"/>
    <s v="Å"/>
  </r>
  <r>
    <x v="13"/>
    <x v="133"/>
    <x v="208"/>
    <x v="1"/>
    <x v="13"/>
    <n v="231.88"/>
    <n v="51"/>
    <s v="Ã"/>
  </r>
  <r>
    <x v="28"/>
    <x v="134"/>
    <x v="296"/>
    <x v="1"/>
    <x v="1"/>
    <n v="590.91999999999996"/>
    <n v="11"/>
    <s v="Å"/>
  </r>
  <r>
    <x v="20"/>
    <x v="135"/>
    <x v="247"/>
    <x v="1"/>
    <x v="1"/>
    <n v="5851.77"/>
    <n v="11"/>
    <s v="Å"/>
  </r>
  <r>
    <x v="105"/>
    <x v="136"/>
    <x v="577"/>
    <x v="1"/>
    <x v="13"/>
    <n v="267.64999999999998"/>
    <n v="51"/>
    <s v="Ã"/>
  </r>
  <r>
    <x v="105"/>
    <x v="137"/>
    <x v="578"/>
    <x v="1"/>
    <x v="13"/>
    <n v="15.15"/>
    <n v="51"/>
    <s v="Ã"/>
  </r>
  <r>
    <x v="31"/>
    <x v="138"/>
    <x v="310"/>
    <x v="1"/>
    <x v="1"/>
    <n v="2988.1"/>
    <n v="11"/>
    <s v="Å"/>
  </r>
  <r>
    <x v="105"/>
    <x v="139"/>
    <x v="579"/>
    <x v="1"/>
    <x v="13"/>
    <n v="146.44999999999999"/>
    <n v="51"/>
    <s v="Ã"/>
  </r>
  <r>
    <x v="105"/>
    <x v="140"/>
    <x v="580"/>
    <x v="1"/>
    <x v="13"/>
    <n v="368.65"/>
    <n v="51"/>
    <s v="Ã"/>
  </r>
  <r>
    <x v="105"/>
    <x v="141"/>
    <x v="581"/>
    <x v="1"/>
    <x v="13"/>
    <n v="324.22000000000003"/>
    <n v="51"/>
    <s v="Ã"/>
  </r>
  <r>
    <x v="105"/>
    <x v="142"/>
    <x v="582"/>
    <x v="1"/>
    <x v="13"/>
    <n v="444.4"/>
    <n v="51"/>
    <s v="Ã"/>
  </r>
  <r>
    <x v="8"/>
    <x v="143"/>
    <x v="188"/>
    <x v="1"/>
    <x v="13"/>
    <n v="62.16"/>
    <n v="51"/>
    <s v="Ã"/>
  </r>
  <r>
    <x v="8"/>
    <x v="144"/>
    <x v="189"/>
    <x v="1"/>
    <x v="13"/>
    <n v="821.52"/>
    <n v="51"/>
    <s v="Ã"/>
  </r>
  <r>
    <x v="7"/>
    <x v="145"/>
    <x v="118"/>
    <x v="1"/>
    <x v="13"/>
    <n v="60.12"/>
    <n v="51"/>
    <s v="Ã"/>
  </r>
  <r>
    <x v="47"/>
    <x v="146"/>
    <x v="398"/>
    <x v="1"/>
    <x v="1"/>
    <n v="1224.6199999999999"/>
    <n v="11"/>
    <s v="Å"/>
  </r>
  <r>
    <x v="47"/>
    <x v="147"/>
    <x v="399"/>
    <x v="1"/>
    <x v="1"/>
    <n v="1281.96"/>
    <n v="11"/>
    <s v="Å"/>
  </r>
  <r>
    <x v="99"/>
    <x v="148"/>
    <x v="548"/>
    <x v="1"/>
    <x v="13"/>
    <n v="2563.9499999999998"/>
    <n v="51"/>
    <s v="Ã"/>
  </r>
  <r>
    <x v="55"/>
    <x v="149"/>
    <x v="433"/>
    <x v="1"/>
    <x v="13"/>
    <n v="60285.37"/>
    <n v="51"/>
    <s v="Ã"/>
  </r>
  <r>
    <x v="98"/>
    <x v="150"/>
    <x v="541"/>
    <x v="1"/>
    <x v="13"/>
    <n v="10.8"/>
    <n v="51"/>
    <s v="Ã"/>
  </r>
  <r>
    <x v="99"/>
    <x v="151"/>
    <x v="549"/>
    <x v="1"/>
    <x v="13"/>
    <n v="3315.08"/>
    <n v="51"/>
    <s v="Ã"/>
  </r>
  <r>
    <x v="27"/>
    <x v="152"/>
    <x v="283"/>
    <x v="12"/>
    <x v="28"/>
    <n v="2336.7800000000002"/>
    <n v="0"/>
    <s v="Ã"/>
  </r>
  <r>
    <x v="18"/>
    <x v="153"/>
    <x v="227"/>
    <x v="12"/>
    <x v="27"/>
    <n v="404.6"/>
    <n v="9"/>
    <s v="Å"/>
  </r>
  <r>
    <x v="20"/>
    <x v="154"/>
    <x v="248"/>
    <x v="12"/>
    <x v="28"/>
    <n v="66.64"/>
    <n v="0"/>
    <s v="Ã"/>
  </r>
  <r>
    <x v="31"/>
    <x v="155"/>
    <x v="311"/>
    <x v="12"/>
    <x v="28"/>
    <n v="157.76"/>
    <n v="0"/>
    <s v="Ã"/>
  </r>
  <r>
    <x v="122"/>
    <x v="156"/>
    <x v="662"/>
    <x v="12"/>
    <x v="22"/>
    <n v="9205.0499999999993"/>
    <n v="29"/>
    <s v="˜"/>
  </r>
  <r>
    <x v="18"/>
    <x v="157"/>
    <x v="228"/>
    <x v="12"/>
    <x v="27"/>
    <n v="279.56"/>
    <n v="9"/>
    <s v="Å"/>
  </r>
  <r>
    <x v="24"/>
    <x v="158"/>
    <x v="266"/>
    <x v="15"/>
    <x v="31"/>
    <n v="4602.18"/>
    <n v="0"/>
    <s v="Ã"/>
  </r>
  <r>
    <x v="24"/>
    <x v="159"/>
    <x v="267"/>
    <x v="15"/>
    <x v="31"/>
    <n v="2219.04"/>
    <n v="0"/>
    <s v="Ã"/>
  </r>
  <r>
    <x v="106"/>
    <x v="160"/>
    <x v="617"/>
    <x v="7"/>
    <x v="18"/>
    <n v="485"/>
    <n v="31"/>
    <s v="Ã"/>
  </r>
  <r>
    <x v="7"/>
    <x v="161"/>
    <x v="119"/>
    <x v="7"/>
    <x v="18"/>
    <n v="69.66"/>
    <n v="31"/>
    <s v="Ã"/>
  </r>
  <r>
    <x v="90"/>
    <x v="162"/>
    <x v="516"/>
    <x v="10"/>
    <x v="19"/>
    <n v="3557.58"/>
    <n v="23"/>
    <s v="˜"/>
  </r>
  <r>
    <x v="20"/>
    <x v="163"/>
    <x v="249"/>
    <x v="12"/>
    <x v="28"/>
    <n v="533"/>
    <n v="0"/>
    <s v="Ã"/>
  </r>
  <r>
    <x v="7"/>
    <x v="164"/>
    <x v="120"/>
    <x v="10"/>
    <x v="19"/>
    <n v="883.63"/>
    <n v="23"/>
    <s v="˜"/>
  </r>
  <r>
    <x v="105"/>
    <x v="165"/>
    <x v="583"/>
    <x v="10"/>
    <x v="19"/>
    <n v="1782.2"/>
    <n v="23"/>
    <s v="˜"/>
  </r>
  <r>
    <x v="90"/>
    <x v="166"/>
    <x v="517"/>
    <x v="12"/>
    <x v="22"/>
    <n v="68.94"/>
    <n v="29"/>
    <s v="˜"/>
  </r>
  <r>
    <x v="122"/>
    <x v="167"/>
    <x v="663"/>
    <x v="12"/>
    <x v="22"/>
    <n v="97.29"/>
    <n v="29"/>
    <s v="˜"/>
  </r>
  <r>
    <x v="4"/>
    <x v="168"/>
    <x v="45"/>
    <x v="0"/>
    <x v="0"/>
    <n v="112.17"/>
    <n v="22"/>
    <s v="˜"/>
  </r>
  <r>
    <x v="4"/>
    <x v="169"/>
    <x v="46"/>
    <x v="0"/>
    <x v="0"/>
    <n v="10763.51"/>
    <n v="22"/>
    <s v="˜"/>
  </r>
  <r>
    <x v="39"/>
    <x v="170"/>
    <x v="358"/>
    <x v="10"/>
    <x v="17"/>
    <n v="2296.41"/>
    <n v="0"/>
    <s v="Ã"/>
  </r>
  <r>
    <x v="28"/>
    <x v="171"/>
    <x v="297"/>
    <x v="10"/>
    <x v="17"/>
    <n v="4209.93"/>
    <n v="0"/>
    <s v="Ã"/>
  </r>
  <r>
    <x v="114"/>
    <x v="172"/>
    <x v="635"/>
    <x v="10"/>
    <x v="19"/>
    <n v="491.52"/>
    <n v="23"/>
    <s v="˜"/>
  </r>
  <r>
    <x v="43"/>
    <x v="173"/>
    <x v="379"/>
    <x v="10"/>
    <x v="19"/>
    <n v="1379.83"/>
    <n v="23"/>
    <s v="˜"/>
  </r>
  <r>
    <x v="29"/>
    <x v="174"/>
    <x v="302"/>
    <x v="10"/>
    <x v="17"/>
    <n v="4893.96"/>
    <n v="0"/>
    <s v="Ã"/>
  </r>
  <r>
    <x v="32"/>
    <x v="175"/>
    <x v="320"/>
    <x v="10"/>
    <x v="17"/>
    <n v="2836.02"/>
    <n v="0"/>
    <s v="Ã"/>
  </r>
  <r>
    <x v="46"/>
    <x v="176"/>
    <x v="395"/>
    <x v="10"/>
    <x v="24"/>
    <n v="3311.19"/>
    <n v="0"/>
    <s v="Ã"/>
  </r>
  <r>
    <x v="35"/>
    <x v="177"/>
    <x v="332"/>
    <x v="10"/>
    <x v="17"/>
    <n v="91.8"/>
    <n v="0"/>
    <s v="Ã"/>
  </r>
  <r>
    <x v="57"/>
    <x v="178"/>
    <x v="443"/>
    <x v="10"/>
    <x v="19"/>
    <n v="3005.46"/>
    <n v="23"/>
    <s v="˜"/>
  </r>
  <r>
    <x v="18"/>
    <x v="179"/>
    <x v="229"/>
    <x v="13"/>
    <x v="27"/>
    <n v="926.35"/>
    <n v="9"/>
    <s v="Å"/>
  </r>
  <r>
    <x v="35"/>
    <x v="180"/>
    <x v="333"/>
    <x v="10"/>
    <x v="17"/>
    <n v="6614.78"/>
    <n v="0"/>
    <s v="Ã"/>
  </r>
  <r>
    <x v="89"/>
    <x v="181"/>
    <x v="514"/>
    <x v="10"/>
    <x v="24"/>
    <n v="1366.18"/>
    <n v="0"/>
    <s v="Ã"/>
  </r>
  <r>
    <x v="43"/>
    <x v="182"/>
    <x v="380"/>
    <x v="10"/>
    <x v="19"/>
    <n v="1253.8900000000001"/>
    <n v="23"/>
    <s v="˜"/>
  </r>
  <r>
    <x v="27"/>
    <x v="183"/>
    <x v="284"/>
    <x v="10"/>
    <x v="17"/>
    <n v="3867.9"/>
    <n v="0"/>
    <s v="Ã"/>
  </r>
  <r>
    <x v="38"/>
    <x v="184"/>
    <x v="354"/>
    <x v="10"/>
    <x v="17"/>
    <n v="4768.0600000000004"/>
    <n v="0"/>
    <s v="Ã"/>
  </r>
  <r>
    <x v="51"/>
    <x v="185"/>
    <x v="419"/>
    <x v="10"/>
    <x v="17"/>
    <n v="1962.43"/>
    <n v="0"/>
    <s v="Ã"/>
  </r>
  <r>
    <x v="52"/>
    <x v="186"/>
    <x v="422"/>
    <x v="10"/>
    <x v="17"/>
    <n v="119.29"/>
    <n v="0"/>
    <s v="Ã"/>
  </r>
  <r>
    <x v="45"/>
    <x v="187"/>
    <x v="393"/>
    <x v="10"/>
    <x v="19"/>
    <n v="115.24"/>
    <n v="23"/>
    <s v="˜"/>
  </r>
  <r>
    <x v="104"/>
    <x v="188"/>
    <x v="570"/>
    <x v="10"/>
    <x v="24"/>
    <n v="3922.45"/>
    <n v="0"/>
    <s v="Ã"/>
  </r>
  <r>
    <x v="104"/>
    <x v="189"/>
    <x v="571"/>
    <x v="10"/>
    <x v="24"/>
    <n v="4279.08"/>
    <n v="0"/>
    <s v="Ã"/>
  </r>
  <r>
    <x v="96"/>
    <x v="190"/>
    <x v="537"/>
    <x v="0"/>
    <x v="0"/>
    <n v="2641.23"/>
    <n v="22"/>
    <s v="˜"/>
  </r>
  <r>
    <x v="30"/>
    <x v="191"/>
    <x v="304"/>
    <x v="0"/>
    <x v="2"/>
    <n v="4901.97"/>
    <n v="0"/>
    <s v="Ã"/>
  </r>
  <r>
    <x v="18"/>
    <x v="192"/>
    <x v="230"/>
    <x v="0"/>
    <x v="27"/>
    <n v="3516.99"/>
    <n v="9"/>
    <s v="Å"/>
  </r>
  <r>
    <x v="23"/>
    <x v="193"/>
    <x v="262"/>
    <x v="0"/>
    <x v="2"/>
    <n v="3492.41"/>
    <n v="0"/>
    <s v="Ã"/>
  </r>
  <r>
    <x v="105"/>
    <x v="194"/>
    <x v="584"/>
    <x v="10"/>
    <x v="19"/>
    <n v="15212.37"/>
    <n v="23"/>
    <s v="˜"/>
  </r>
  <r>
    <x v="105"/>
    <x v="195"/>
    <x v="585"/>
    <x v="10"/>
    <x v="19"/>
    <n v="591.23"/>
    <n v="23"/>
    <s v="˜"/>
  </r>
  <r>
    <x v="36"/>
    <x v="196"/>
    <x v="339"/>
    <x v="10"/>
    <x v="17"/>
    <n v="3778.62"/>
    <n v="0"/>
    <s v="Ã"/>
  </r>
  <r>
    <x v="37"/>
    <x v="197"/>
    <x v="344"/>
    <x v="0"/>
    <x v="2"/>
    <n v="4121.72"/>
    <n v="0"/>
    <s v="Ã"/>
  </r>
  <r>
    <x v="103"/>
    <x v="198"/>
    <x v="568"/>
    <x v="0"/>
    <x v="0"/>
    <n v="110.39"/>
    <n v="22"/>
    <s v="˜"/>
  </r>
  <r>
    <x v="114"/>
    <x v="199"/>
    <x v="636"/>
    <x v="0"/>
    <x v="0"/>
    <n v="1215.45"/>
    <n v="22"/>
    <s v="˜"/>
  </r>
  <r>
    <x v="34"/>
    <x v="200"/>
    <x v="325"/>
    <x v="0"/>
    <x v="2"/>
    <n v="7999.15"/>
    <n v="0"/>
    <s v="Ã"/>
  </r>
  <r>
    <x v="22"/>
    <x v="201"/>
    <x v="257"/>
    <x v="0"/>
    <x v="2"/>
    <n v="10368.41"/>
    <n v="0"/>
    <s v="Ã"/>
  </r>
  <r>
    <x v="43"/>
    <x v="202"/>
    <x v="381"/>
    <x v="0"/>
    <x v="0"/>
    <n v="132.80000000000001"/>
    <n v="22"/>
    <s v="˜"/>
  </r>
  <r>
    <x v="11"/>
    <x v="203"/>
    <x v="200"/>
    <x v="0"/>
    <x v="0"/>
    <n v="1855.03"/>
    <n v="22"/>
    <s v="˜"/>
  </r>
  <r>
    <x v="41"/>
    <x v="204"/>
    <x v="365"/>
    <x v="0"/>
    <x v="2"/>
    <n v="2610.9"/>
    <n v="0"/>
    <s v="Ã"/>
  </r>
  <r>
    <x v="114"/>
    <x v="205"/>
    <x v="637"/>
    <x v="0"/>
    <x v="0"/>
    <n v="2698.45"/>
    <n v="22"/>
    <s v="˜"/>
  </r>
  <r>
    <x v="31"/>
    <x v="206"/>
    <x v="312"/>
    <x v="0"/>
    <x v="2"/>
    <n v="693.84"/>
    <n v="0"/>
    <s v="Ã"/>
  </r>
  <r>
    <x v="42"/>
    <x v="207"/>
    <x v="372"/>
    <x v="0"/>
    <x v="0"/>
    <n v="593.64"/>
    <n v="22"/>
    <s v="˜"/>
  </r>
  <r>
    <x v="4"/>
    <x v="208"/>
    <x v="47"/>
    <x v="0"/>
    <x v="0"/>
    <n v="10676.17"/>
    <n v="22"/>
    <s v="˜"/>
  </r>
  <r>
    <x v="4"/>
    <x v="209"/>
    <x v="48"/>
    <x v="0"/>
    <x v="0"/>
    <n v="314.83999999999997"/>
    <n v="22"/>
    <s v="˜"/>
  </r>
  <r>
    <x v="4"/>
    <x v="210"/>
    <x v="49"/>
    <x v="0"/>
    <x v="0"/>
    <n v="7444.05"/>
    <n v="22"/>
    <s v="˜"/>
  </r>
  <r>
    <x v="20"/>
    <x v="211"/>
    <x v="250"/>
    <x v="0"/>
    <x v="2"/>
    <n v="3931.48"/>
    <n v="0"/>
    <s v="Ã"/>
  </r>
  <r>
    <x v="28"/>
    <x v="212"/>
    <x v="298"/>
    <x v="0"/>
    <x v="2"/>
    <n v="402.56"/>
    <n v="0"/>
    <s v="Ã"/>
  </r>
  <r>
    <x v="42"/>
    <x v="213"/>
    <x v="373"/>
    <x v="0"/>
    <x v="0"/>
    <n v="3192.35"/>
    <n v="22"/>
    <s v="˜"/>
  </r>
  <r>
    <x v="27"/>
    <x v="214"/>
    <x v="285"/>
    <x v="0"/>
    <x v="2"/>
    <n v="510.36"/>
    <n v="0"/>
    <s v="Ã"/>
  </r>
  <r>
    <x v="21"/>
    <x v="215"/>
    <x v="255"/>
    <x v="0"/>
    <x v="2"/>
    <n v="13144.23"/>
    <n v="0"/>
    <s v="Ã"/>
  </r>
  <r>
    <x v="125"/>
    <x v="216"/>
    <x v="677"/>
    <x v="0"/>
    <x v="0"/>
    <n v="83.64"/>
    <n v="22"/>
    <s v="˜"/>
  </r>
  <r>
    <x v="122"/>
    <x v="217"/>
    <x v="664"/>
    <x v="0"/>
    <x v="0"/>
    <n v="443.54"/>
    <n v="22"/>
    <s v="˜"/>
  </r>
  <r>
    <x v="122"/>
    <x v="218"/>
    <x v="665"/>
    <x v="0"/>
    <x v="0"/>
    <n v="272.02"/>
    <n v="22"/>
    <s v="˜"/>
  </r>
  <r>
    <x v="101"/>
    <x v="219"/>
    <x v="564"/>
    <x v="0"/>
    <x v="0"/>
    <n v="2109.84"/>
    <n v="22"/>
    <s v="˜"/>
  </r>
  <r>
    <x v="122"/>
    <x v="220"/>
    <x v="666"/>
    <x v="0"/>
    <x v="0"/>
    <n v="3269.6"/>
    <n v="22"/>
    <s v="˜"/>
  </r>
  <r>
    <x v="122"/>
    <x v="221"/>
    <x v="667"/>
    <x v="0"/>
    <x v="0"/>
    <n v="9633.19"/>
    <n v="22"/>
    <s v="˜"/>
  </r>
  <r>
    <x v="95"/>
    <x v="222"/>
    <x v="534"/>
    <x v="0"/>
    <x v="0"/>
    <n v="6938.53"/>
    <n v="22"/>
    <s v="˜"/>
  </r>
  <r>
    <x v="43"/>
    <x v="223"/>
    <x v="382"/>
    <x v="0"/>
    <x v="0"/>
    <n v="630.63"/>
    <n v="22"/>
    <s v="˜"/>
  </r>
  <r>
    <x v="43"/>
    <x v="224"/>
    <x v="383"/>
    <x v="0"/>
    <x v="0"/>
    <n v="559.51"/>
    <n v="22"/>
    <s v="˜"/>
  </r>
  <r>
    <x v="27"/>
    <x v="225"/>
    <x v="286"/>
    <x v="0"/>
    <x v="2"/>
    <n v="685.44"/>
    <n v="0"/>
    <s v="Ã"/>
  </r>
  <r>
    <x v="27"/>
    <x v="226"/>
    <x v="287"/>
    <x v="0"/>
    <x v="2"/>
    <n v="4989.5"/>
    <n v="0"/>
    <s v="Ã"/>
  </r>
  <r>
    <x v="127"/>
    <x v="227"/>
    <x v="682"/>
    <x v="0"/>
    <x v="0"/>
    <n v="33207.800000000003"/>
    <n v="22"/>
    <s v="˜"/>
  </r>
  <r>
    <x v="125"/>
    <x v="228"/>
    <x v="678"/>
    <x v="0"/>
    <x v="0"/>
    <n v="6868.85"/>
    <n v="22"/>
    <s v="˜"/>
  </r>
  <r>
    <x v="130"/>
    <x v="229"/>
    <x v="697"/>
    <x v="0"/>
    <x v="0"/>
    <n v="14767.89"/>
    <n v="22"/>
    <s v="˜"/>
  </r>
  <r>
    <x v="90"/>
    <x v="230"/>
    <x v="518"/>
    <x v="0"/>
    <x v="0"/>
    <n v="57.43"/>
    <n v="22"/>
    <s v="˜"/>
  </r>
  <r>
    <x v="49"/>
    <x v="231"/>
    <x v="410"/>
    <x v="0"/>
    <x v="0"/>
    <n v="62.95"/>
    <n v="22"/>
    <s v="˜"/>
  </r>
  <r>
    <x v="8"/>
    <x v="232"/>
    <x v="190"/>
    <x v="0"/>
    <x v="0"/>
    <n v="707.76"/>
    <n v="22"/>
    <s v="˜"/>
  </r>
  <r>
    <x v="13"/>
    <x v="233"/>
    <x v="209"/>
    <x v="11"/>
    <x v="23"/>
    <n v="52.23"/>
    <n v="20"/>
    <s v="˜"/>
  </r>
  <r>
    <x v="118"/>
    <x v="234"/>
    <x v="652"/>
    <x v="11"/>
    <x v="23"/>
    <n v="589.39"/>
    <n v="20"/>
    <s v="˜"/>
  </r>
  <r>
    <x v="6"/>
    <x v="235"/>
    <x v="97"/>
    <x v="0"/>
    <x v="0"/>
    <n v="4126.29"/>
    <n v="22"/>
    <s v="˜"/>
  </r>
  <r>
    <x v="7"/>
    <x v="236"/>
    <x v="121"/>
    <x v="0"/>
    <x v="0"/>
    <n v="395.9"/>
    <n v="22"/>
    <s v="˜"/>
  </r>
  <r>
    <x v="13"/>
    <x v="237"/>
    <x v="210"/>
    <x v="0"/>
    <x v="0"/>
    <n v="48.8"/>
    <n v="22"/>
    <s v="˜"/>
  </r>
  <r>
    <x v="0"/>
    <x v="238"/>
    <x v="0"/>
    <x v="0"/>
    <x v="0"/>
    <n v="534.45000000000005"/>
    <n v="22"/>
    <s v="˜"/>
  </r>
  <r>
    <x v="117"/>
    <x v="239"/>
    <x v="648"/>
    <x v="0"/>
    <x v="0"/>
    <n v="129.88"/>
    <n v="22"/>
    <s v="˜"/>
  </r>
  <r>
    <x v="7"/>
    <x v="240"/>
    <x v="122"/>
    <x v="0"/>
    <x v="0"/>
    <n v="1387.71"/>
    <n v="22"/>
    <s v="˜"/>
  </r>
  <r>
    <x v="7"/>
    <x v="241"/>
    <x v="123"/>
    <x v="0"/>
    <x v="0"/>
    <n v="5990.3"/>
    <n v="22"/>
    <s v="˜"/>
  </r>
  <r>
    <x v="13"/>
    <x v="242"/>
    <x v="211"/>
    <x v="0"/>
    <x v="0"/>
    <n v="152.83000000000001"/>
    <n v="22"/>
    <s v="˜"/>
  </r>
  <r>
    <x v="55"/>
    <x v="243"/>
    <x v="434"/>
    <x v="0"/>
    <x v="0"/>
    <n v="67373.14"/>
    <n v="22"/>
    <s v="˜"/>
  </r>
  <r>
    <x v="7"/>
    <x v="244"/>
    <x v="124"/>
    <x v="0"/>
    <x v="0"/>
    <n v="425"/>
    <n v="22"/>
    <s v="˜"/>
  </r>
  <r>
    <x v="12"/>
    <x v="245"/>
    <x v="203"/>
    <x v="0"/>
    <x v="0"/>
    <n v="4493.62"/>
    <n v="22"/>
    <s v="˜"/>
  </r>
  <r>
    <x v="7"/>
    <x v="246"/>
    <x v="125"/>
    <x v="0"/>
    <x v="0"/>
    <n v="104.04"/>
    <n v="22"/>
    <s v="˜"/>
  </r>
  <r>
    <x v="9"/>
    <x v="247"/>
    <x v="196"/>
    <x v="0"/>
    <x v="0"/>
    <n v="722.14"/>
    <n v="22"/>
    <s v="˜"/>
  </r>
  <r>
    <x v="50"/>
    <x v="248"/>
    <x v="417"/>
    <x v="0"/>
    <x v="0"/>
    <n v="152.63999999999999"/>
    <n v="22"/>
    <s v="˜"/>
  </r>
  <r>
    <x v="8"/>
    <x v="249"/>
    <x v="191"/>
    <x v="0"/>
    <x v="0"/>
    <n v="154.47999999999999"/>
    <n v="22"/>
    <s v="˜"/>
  </r>
  <r>
    <x v="127"/>
    <x v="250"/>
    <x v="683"/>
    <x v="0"/>
    <x v="0"/>
    <n v="152.32"/>
    <n v="22"/>
    <s v="˜"/>
  </r>
  <r>
    <x v="127"/>
    <x v="251"/>
    <x v="684"/>
    <x v="0"/>
    <x v="0"/>
    <n v="3253.6"/>
    <n v="22"/>
    <s v="˜"/>
  </r>
  <r>
    <x v="7"/>
    <x v="252"/>
    <x v="126"/>
    <x v="0"/>
    <x v="0"/>
    <n v="6159.45"/>
    <n v="22"/>
    <s v="˜"/>
  </r>
  <r>
    <x v="7"/>
    <x v="253"/>
    <x v="127"/>
    <x v="0"/>
    <x v="0"/>
    <n v="91.12"/>
    <n v="22"/>
    <s v="˜"/>
  </r>
  <r>
    <x v="7"/>
    <x v="254"/>
    <x v="128"/>
    <x v="0"/>
    <x v="0"/>
    <n v="23410.97"/>
    <n v="22"/>
    <s v="˜"/>
  </r>
  <r>
    <x v="7"/>
    <x v="255"/>
    <x v="129"/>
    <x v="0"/>
    <x v="0"/>
    <n v="768"/>
    <n v="22"/>
    <s v="˜"/>
  </r>
  <r>
    <x v="7"/>
    <x v="256"/>
    <x v="130"/>
    <x v="0"/>
    <x v="0"/>
    <n v="1305.73"/>
    <n v="22"/>
    <s v="˜"/>
  </r>
  <r>
    <x v="105"/>
    <x v="257"/>
    <x v="586"/>
    <x v="0"/>
    <x v="0"/>
    <n v="171.65"/>
    <n v="22"/>
    <s v="˜"/>
  </r>
  <r>
    <x v="7"/>
    <x v="258"/>
    <x v="131"/>
    <x v="0"/>
    <x v="0"/>
    <n v="344.08"/>
    <n v="22"/>
    <s v="˜"/>
  </r>
  <r>
    <x v="105"/>
    <x v="259"/>
    <x v="587"/>
    <x v="0"/>
    <x v="0"/>
    <n v="121.2"/>
    <n v="22"/>
    <s v="˜"/>
  </r>
  <r>
    <x v="10"/>
    <x v="260"/>
    <x v="198"/>
    <x v="0"/>
    <x v="0"/>
    <n v="729.79"/>
    <n v="22"/>
    <s v="˜"/>
  </r>
  <r>
    <x v="99"/>
    <x v="261"/>
    <x v="550"/>
    <x v="0"/>
    <x v="0"/>
    <n v="1723.12"/>
    <n v="22"/>
    <s v="˜"/>
  </r>
  <r>
    <x v="105"/>
    <x v="262"/>
    <x v="588"/>
    <x v="0"/>
    <x v="0"/>
    <n v="46.8"/>
    <n v="22"/>
    <s v="˜"/>
  </r>
  <r>
    <x v="99"/>
    <x v="263"/>
    <x v="551"/>
    <x v="0"/>
    <x v="0"/>
    <n v="1812.88"/>
    <n v="22"/>
    <s v="˜"/>
  </r>
  <r>
    <x v="47"/>
    <x v="264"/>
    <x v="400"/>
    <x v="0"/>
    <x v="2"/>
    <n v="474.26"/>
    <n v="0"/>
    <s v="Ã"/>
  </r>
  <r>
    <x v="119"/>
    <x v="265"/>
    <x v="656"/>
    <x v="0"/>
    <x v="0"/>
    <n v="229.16"/>
    <n v="22"/>
    <s v="˜"/>
  </r>
  <r>
    <x v="47"/>
    <x v="266"/>
    <x v="401"/>
    <x v="0"/>
    <x v="2"/>
    <n v="1212.67"/>
    <n v="0"/>
    <s v="Ã"/>
  </r>
  <r>
    <x v="42"/>
    <x v="267"/>
    <x v="374"/>
    <x v="0"/>
    <x v="0"/>
    <n v="278.08999999999997"/>
    <n v="22"/>
    <s v="˜"/>
  </r>
  <r>
    <x v="49"/>
    <x v="268"/>
    <x v="411"/>
    <x v="0"/>
    <x v="0"/>
    <n v="33709.21"/>
    <n v="22"/>
    <s v="˜"/>
  </r>
  <r>
    <x v="105"/>
    <x v="269"/>
    <x v="589"/>
    <x v="0"/>
    <x v="0"/>
    <n v="167.7"/>
    <n v="22"/>
    <s v="˜"/>
  </r>
  <r>
    <x v="55"/>
    <x v="270"/>
    <x v="435"/>
    <x v="0"/>
    <x v="0"/>
    <n v="529.9"/>
    <n v="22"/>
    <s v="˜"/>
  </r>
  <r>
    <x v="19"/>
    <x v="271"/>
    <x v="245"/>
    <x v="14"/>
    <x v="30"/>
    <n v="1152.25"/>
    <n v="10"/>
    <s v="Å"/>
  </r>
  <r>
    <x v="14"/>
    <x v="272"/>
    <x v="218"/>
    <x v="0"/>
    <x v="0"/>
    <n v="362.32"/>
    <n v="22"/>
    <s v="˜"/>
  </r>
  <r>
    <x v="176"/>
    <x v="273"/>
    <x v="825"/>
    <x v="11"/>
    <x v="23"/>
    <n v="537.80999999999995"/>
    <n v="20"/>
    <s v="˜"/>
  </r>
  <r>
    <x v="63"/>
    <x v="274"/>
    <x v="462"/>
    <x v="16"/>
    <x v="40"/>
    <n v="375.77"/>
    <n v="91"/>
    <s v="Ã"/>
  </r>
  <r>
    <x v="142"/>
    <x v="275"/>
    <x v="734"/>
    <x v="16"/>
    <x v="44"/>
    <n v="60"/>
    <n v="87"/>
    <s v="Ã"/>
  </r>
  <r>
    <x v="148"/>
    <x v="276"/>
    <x v="751"/>
    <x v="16"/>
    <x v="44"/>
    <n v="228.05"/>
    <n v="87"/>
    <s v="Ã"/>
  </r>
  <r>
    <x v="34"/>
    <x v="277"/>
    <x v="326"/>
    <x v="3"/>
    <x v="14"/>
    <n v="969.3"/>
    <n v="41"/>
    <s v="Ã"/>
  </r>
  <r>
    <x v="63"/>
    <x v="278"/>
    <x v="463"/>
    <x v="3"/>
    <x v="41"/>
    <n v="315.11"/>
    <n v="61"/>
    <s v="Ã"/>
  </r>
  <r>
    <x v="84"/>
    <x v="279"/>
    <x v="502"/>
    <x v="3"/>
    <x v="41"/>
    <n v="101.95"/>
    <n v="61"/>
    <s v="Ã"/>
  </r>
  <r>
    <x v="94"/>
    <x v="280"/>
    <x v="530"/>
    <x v="3"/>
    <x v="4"/>
    <n v="2014.93"/>
    <n v="56"/>
    <s v="Ã"/>
  </r>
  <r>
    <x v="108"/>
    <x v="281"/>
    <x v="622"/>
    <x v="3"/>
    <x v="4"/>
    <n v="256.45999999999998"/>
    <n v="56"/>
    <s v="Ã"/>
  </r>
  <r>
    <x v="140"/>
    <x v="282"/>
    <x v="729"/>
    <x v="3"/>
    <x v="4"/>
    <n v="144.80000000000001"/>
    <n v="56"/>
    <s v="Ã"/>
  </r>
  <r>
    <x v="144"/>
    <x v="283"/>
    <x v="738"/>
    <x v="3"/>
    <x v="4"/>
    <n v="887.72"/>
    <n v="56"/>
    <s v="Ã"/>
  </r>
  <r>
    <x v="148"/>
    <x v="284"/>
    <x v="752"/>
    <x v="3"/>
    <x v="4"/>
    <n v="166.63"/>
    <n v="56"/>
    <s v="Ã"/>
  </r>
  <r>
    <x v="166"/>
    <x v="285"/>
    <x v="800"/>
    <x v="3"/>
    <x v="4"/>
    <n v="952.88"/>
    <n v="56"/>
    <s v="Ã"/>
  </r>
  <r>
    <x v="169"/>
    <x v="286"/>
    <x v="810"/>
    <x v="3"/>
    <x v="4"/>
    <n v="212.64"/>
    <n v="56"/>
    <s v="Ã"/>
  </r>
  <r>
    <x v="13"/>
    <x v="287"/>
    <x v="212"/>
    <x v="1"/>
    <x v="1"/>
    <n v="133.49"/>
    <n v="11"/>
    <s v="Å"/>
  </r>
  <r>
    <x v="31"/>
    <x v="288"/>
    <x v="313"/>
    <x v="1"/>
    <x v="1"/>
    <n v="360.59"/>
    <n v="11"/>
    <s v="Å"/>
  </r>
  <r>
    <x v="34"/>
    <x v="289"/>
    <x v="327"/>
    <x v="1"/>
    <x v="1"/>
    <n v="1271.7"/>
    <n v="11"/>
    <s v="Å"/>
  </r>
  <r>
    <x v="58"/>
    <x v="290"/>
    <x v="449"/>
    <x v="1"/>
    <x v="1"/>
    <n v="465.3"/>
    <n v="11"/>
    <s v="Å"/>
  </r>
  <r>
    <x v="63"/>
    <x v="291"/>
    <x v="464"/>
    <x v="1"/>
    <x v="42"/>
    <n v="343.84"/>
    <n v="30"/>
    <s v="˜"/>
  </r>
  <r>
    <x v="64"/>
    <x v="292"/>
    <x v="468"/>
    <x v="1"/>
    <x v="26"/>
    <n v="4524.67"/>
    <n v="40"/>
    <s v="Ã"/>
  </r>
  <r>
    <x v="81"/>
    <x v="293"/>
    <x v="498"/>
    <x v="1"/>
    <x v="42"/>
    <n v="139.34"/>
    <n v="30"/>
    <s v="˜"/>
  </r>
  <r>
    <x v="84"/>
    <x v="294"/>
    <x v="503"/>
    <x v="1"/>
    <x v="42"/>
    <n v="131.78"/>
    <n v="30"/>
    <s v="˜"/>
  </r>
  <r>
    <x v="88"/>
    <x v="295"/>
    <x v="510"/>
    <x v="1"/>
    <x v="42"/>
    <n v="126.1"/>
    <n v="30"/>
    <s v="˜"/>
  </r>
  <r>
    <x v="99"/>
    <x v="296"/>
    <x v="552"/>
    <x v="1"/>
    <x v="5"/>
    <n v="670.8"/>
    <n v="26"/>
    <s v="˜"/>
  </r>
  <r>
    <x v="108"/>
    <x v="297"/>
    <x v="623"/>
    <x v="1"/>
    <x v="5"/>
    <n v="19.2"/>
    <n v="26"/>
    <s v="˜"/>
  </r>
  <r>
    <x v="133"/>
    <x v="298"/>
    <x v="704"/>
    <x v="1"/>
    <x v="5"/>
    <n v="259.02"/>
    <n v="26"/>
    <s v="˜"/>
  </r>
  <r>
    <x v="135"/>
    <x v="299"/>
    <x v="709"/>
    <x v="1"/>
    <x v="1"/>
    <n v="6561.4"/>
    <n v="11"/>
    <s v="Å"/>
  </r>
  <r>
    <x v="136"/>
    <x v="300"/>
    <x v="715"/>
    <x v="1"/>
    <x v="5"/>
    <n v="46.88"/>
    <n v="26"/>
    <s v="˜"/>
  </r>
  <r>
    <x v="137"/>
    <x v="301"/>
    <x v="719"/>
    <x v="1"/>
    <x v="5"/>
    <n v="50.95"/>
    <n v="26"/>
    <s v="˜"/>
  </r>
  <r>
    <x v="138"/>
    <x v="302"/>
    <x v="723"/>
    <x v="1"/>
    <x v="5"/>
    <n v="105.59"/>
    <n v="26"/>
    <s v="˜"/>
  </r>
  <r>
    <x v="140"/>
    <x v="303"/>
    <x v="730"/>
    <x v="1"/>
    <x v="5"/>
    <n v="108.42"/>
    <n v="26"/>
    <s v="˜"/>
  </r>
  <r>
    <x v="147"/>
    <x v="304"/>
    <x v="746"/>
    <x v="1"/>
    <x v="5"/>
    <n v="77.69"/>
    <n v="26"/>
    <s v="˜"/>
  </r>
  <r>
    <x v="148"/>
    <x v="305"/>
    <x v="753"/>
    <x v="1"/>
    <x v="5"/>
    <n v="417.55"/>
    <n v="26"/>
    <s v="˜"/>
  </r>
  <r>
    <x v="151"/>
    <x v="306"/>
    <x v="760"/>
    <x v="1"/>
    <x v="5"/>
    <n v="195.05"/>
    <n v="26"/>
    <s v="˜"/>
  </r>
  <r>
    <x v="154"/>
    <x v="307"/>
    <x v="769"/>
    <x v="1"/>
    <x v="5"/>
    <n v="1988.82"/>
    <n v="26"/>
    <s v="˜"/>
  </r>
  <r>
    <x v="159"/>
    <x v="308"/>
    <x v="780"/>
    <x v="1"/>
    <x v="5"/>
    <n v="210.98"/>
    <n v="26"/>
    <s v="˜"/>
  </r>
  <r>
    <x v="161"/>
    <x v="309"/>
    <x v="784"/>
    <x v="11"/>
    <x v="33"/>
    <n v="307.16000000000003"/>
    <n v="0"/>
    <s v="Ã"/>
  </r>
  <r>
    <x v="164"/>
    <x v="310"/>
    <x v="791"/>
    <x v="1"/>
    <x v="5"/>
    <n v="493.68"/>
    <n v="26"/>
    <s v="˜"/>
  </r>
  <r>
    <x v="166"/>
    <x v="311"/>
    <x v="801"/>
    <x v="1"/>
    <x v="5"/>
    <n v="178.25"/>
    <n v="26"/>
    <s v="˜"/>
  </r>
  <r>
    <x v="168"/>
    <x v="312"/>
    <x v="806"/>
    <x v="1"/>
    <x v="5"/>
    <n v="129.02000000000001"/>
    <n v="26"/>
    <s v="˜"/>
  </r>
  <r>
    <x v="170"/>
    <x v="313"/>
    <x v="813"/>
    <x v="1"/>
    <x v="5"/>
    <n v="132.46"/>
    <n v="26"/>
    <s v="˜"/>
  </r>
  <r>
    <x v="172"/>
    <x v="314"/>
    <x v="818"/>
    <x v="1"/>
    <x v="5"/>
    <n v="258.8"/>
    <n v="26"/>
    <s v="˜"/>
  </r>
  <r>
    <x v="26"/>
    <x v="315"/>
    <x v="277"/>
    <x v="11"/>
    <x v="33"/>
    <n v="335.54"/>
    <n v="0"/>
    <s v="Ã"/>
  </r>
  <r>
    <x v="31"/>
    <x v="316"/>
    <x v="314"/>
    <x v="11"/>
    <x v="21"/>
    <n v="78.62"/>
    <n v="0"/>
    <s v="Ã"/>
  </r>
  <r>
    <x v="34"/>
    <x v="317"/>
    <x v="328"/>
    <x v="11"/>
    <x v="21"/>
    <n v="1060.74"/>
    <n v="0"/>
    <s v="Ã"/>
  </r>
  <r>
    <x v="39"/>
    <x v="318"/>
    <x v="359"/>
    <x v="11"/>
    <x v="21"/>
    <n v="382.73"/>
    <n v="0"/>
    <s v="Ã"/>
  </r>
  <r>
    <x v="42"/>
    <x v="319"/>
    <x v="375"/>
    <x v="11"/>
    <x v="21"/>
    <n v="195.76"/>
    <n v="0"/>
    <s v="Ã"/>
  </r>
  <r>
    <x v="58"/>
    <x v="320"/>
    <x v="450"/>
    <x v="11"/>
    <x v="21"/>
    <n v="485.83"/>
    <n v="0"/>
    <s v="Ã"/>
  </r>
  <r>
    <x v="62"/>
    <x v="321"/>
    <x v="458"/>
    <x v="11"/>
    <x v="38"/>
    <n v="1486.99"/>
    <n v="0"/>
    <s v="Ã"/>
  </r>
  <r>
    <x v="63"/>
    <x v="322"/>
    <x v="465"/>
    <x v="11"/>
    <x v="38"/>
    <n v="283.85000000000002"/>
    <n v="0"/>
    <s v="Ã"/>
  </r>
  <r>
    <x v="64"/>
    <x v="323"/>
    <x v="469"/>
    <x v="11"/>
    <x v="27"/>
    <n v="11677.1"/>
    <n v="9"/>
    <s v="Å"/>
  </r>
  <r>
    <x v="65"/>
    <x v="324"/>
    <x v="471"/>
    <x v="11"/>
    <x v="38"/>
    <n v="240.89"/>
    <n v="0"/>
    <s v="Ã"/>
  </r>
  <r>
    <x v="66"/>
    <x v="325"/>
    <x v="472"/>
    <x v="11"/>
    <x v="38"/>
    <n v="414.12"/>
    <n v="0"/>
    <s v="Ã"/>
  </r>
  <r>
    <x v="67"/>
    <x v="326"/>
    <x v="474"/>
    <x v="11"/>
    <x v="38"/>
    <n v="16646.47"/>
    <n v="0"/>
    <s v="Ã"/>
  </r>
  <r>
    <x v="68"/>
    <x v="327"/>
    <x v="476"/>
    <x v="11"/>
    <x v="38"/>
    <n v="5874.84"/>
    <n v="0"/>
    <s v="Ã"/>
  </r>
  <r>
    <x v="68"/>
    <x v="328"/>
    <x v="477"/>
    <x v="11"/>
    <x v="38"/>
    <n v="2768.45"/>
    <n v="0"/>
    <s v="Ã"/>
  </r>
  <r>
    <x v="69"/>
    <x v="329"/>
    <x v="479"/>
    <x v="11"/>
    <x v="38"/>
    <n v="694.69"/>
    <n v="0"/>
    <s v="Ã"/>
  </r>
  <r>
    <x v="70"/>
    <x v="330"/>
    <x v="481"/>
    <x v="11"/>
    <x v="38"/>
    <n v="266.64"/>
    <n v="0"/>
    <s v="Ã"/>
  </r>
  <r>
    <x v="71"/>
    <x v="331"/>
    <x v="484"/>
    <x v="11"/>
    <x v="38"/>
    <n v="2662.27"/>
    <n v="0"/>
    <s v="Ã"/>
  </r>
  <r>
    <x v="72"/>
    <x v="332"/>
    <x v="487"/>
    <x v="11"/>
    <x v="38"/>
    <n v="465.32"/>
    <n v="0"/>
    <s v="Ã"/>
  </r>
  <r>
    <x v="73"/>
    <x v="333"/>
    <x v="488"/>
    <x v="11"/>
    <x v="38"/>
    <n v="141.13"/>
    <n v="0"/>
    <s v="Ã"/>
  </r>
  <r>
    <x v="74"/>
    <x v="334"/>
    <x v="489"/>
    <x v="11"/>
    <x v="38"/>
    <n v="39.92"/>
    <n v="0"/>
    <s v="Ã"/>
  </r>
  <r>
    <x v="75"/>
    <x v="335"/>
    <x v="490"/>
    <x v="11"/>
    <x v="33"/>
    <n v="4175.1099999999997"/>
    <n v="0"/>
    <s v="Ã"/>
  </r>
  <r>
    <x v="77"/>
    <x v="336"/>
    <x v="494"/>
    <x v="11"/>
    <x v="38"/>
    <n v="124.74"/>
    <n v="0"/>
    <s v="Ã"/>
  </r>
  <r>
    <x v="78"/>
    <x v="337"/>
    <x v="495"/>
    <x v="11"/>
    <x v="38"/>
    <n v="154.44"/>
    <n v="0"/>
    <s v="Ã"/>
  </r>
  <r>
    <x v="79"/>
    <x v="338"/>
    <x v="496"/>
    <x v="11"/>
    <x v="38"/>
    <n v="40.96"/>
    <n v="0"/>
    <s v="Ã"/>
  </r>
  <r>
    <x v="80"/>
    <x v="339"/>
    <x v="497"/>
    <x v="11"/>
    <x v="38"/>
    <n v="502.63"/>
    <n v="0"/>
    <s v="Ã"/>
  </r>
  <r>
    <x v="81"/>
    <x v="340"/>
    <x v="499"/>
    <x v="11"/>
    <x v="38"/>
    <n v="196.33"/>
    <n v="0"/>
    <s v="Ã"/>
  </r>
  <r>
    <x v="82"/>
    <x v="341"/>
    <x v="500"/>
    <x v="11"/>
    <x v="38"/>
    <n v="348.48"/>
    <n v="0"/>
    <s v="Ã"/>
  </r>
  <r>
    <x v="83"/>
    <x v="342"/>
    <x v="501"/>
    <x v="11"/>
    <x v="38"/>
    <n v="560.05999999999995"/>
    <n v="0"/>
    <s v="Ã"/>
  </r>
  <r>
    <x v="84"/>
    <x v="343"/>
    <x v="504"/>
    <x v="11"/>
    <x v="38"/>
    <n v="153.13999999999999"/>
    <n v="0"/>
    <s v="Ã"/>
  </r>
  <r>
    <x v="85"/>
    <x v="344"/>
    <x v="505"/>
    <x v="11"/>
    <x v="38"/>
    <n v="173.18"/>
    <n v="0"/>
    <s v="Ã"/>
  </r>
  <r>
    <x v="86"/>
    <x v="345"/>
    <x v="506"/>
    <x v="11"/>
    <x v="38"/>
    <n v="635.88"/>
    <n v="0"/>
    <s v="Ã"/>
  </r>
  <r>
    <x v="87"/>
    <x v="346"/>
    <x v="507"/>
    <x v="11"/>
    <x v="38"/>
    <n v="217.26"/>
    <n v="0"/>
    <s v="Ã"/>
  </r>
  <r>
    <x v="88"/>
    <x v="347"/>
    <x v="511"/>
    <x v="11"/>
    <x v="38"/>
    <n v="83.16"/>
    <n v="0"/>
    <s v="Ã"/>
  </r>
  <r>
    <x v="91"/>
    <x v="348"/>
    <x v="522"/>
    <x v="11"/>
    <x v="33"/>
    <n v="1375.13"/>
    <n v="0"/>
    <s v="Ã"/>
  </r>
  <r>
    <x v="94"/>
    <x v="349"/>
    <x v="531"/>
    <x v="11"/>
    <x v="33"/>
    <n v="3451.88"/>
    <n v="0"/>
    <s v="Ã"/>
  </r>
  <r>
    <x v="97"/>
    <x v="350"/>
    <x v="540"/>
    <x v="11"/>
    <x v="33"/>
    <n v="72"/>
    <n v="0"/>
    <s v="Ã"/>
  </r>
  <r>
    <x v="99"/>
    <x v="351"/>
    <x v="553"/>
    <x v="11"/>
    <x v="33"/>
    <n v="361.82"/>
    <n v="0"/>
    <s v="Ã"/>
  </r>
  <r>
    <x v="108"/>
    <x v="352"/>
    <x v="624"/>
    <x v="11"/>
    <x v="33"/>
    <n v="217.42"/>
    <n v="0"/>
    <s v="Ã"/>
  </r>
  <r>
    <x v="109"/>
    <x v="353"/>
    <x v="626"/>
    <x v="11"/>
    <x v="33"/>
    <n v="136.80000000000001"/>
    <n v="0"/>
    <s v="Ã"/>
  </r>
  <r>
    <x v="110"/>
    <x v="354"/>
    <x v="628"/>
    <x v="11"/>
    <x v="33"/>
    <n v="855.23"/>
    <n v="0"/>
    <s v="Ã"/>
  </r>
  <r>
    <x v="111"/>
    <x v="355"/>
    <x v="630"/>
    <x v="11"/>
    <x v="33"/>
    <n v="277.8"/>
    <n v="0"/>
    <s v="Ã"/>
  </r>
  <r>
    <x v="112"/>
    <x v="356"/>
    <x v="632"/>
    <x v="11"/>
    <x v="33"/>
    <n v="581.29999999999995"/>
    <n v="0"/>
    <s v="Ã"/>
  </r>
  <r>
    <x v="115"/>
    <x v="357"/>
    <x v="642"/>
    <x v="11"/>
    <x v="30"/>
    <n v="36.14"/>
    <n v="10"/>
    <s v="Å"/>
  </r>
  <r>
    <x v="116"/>
    <x v="358"/>
    <x v="646"/>
    <x v="11"/>
    <x v="33"/>
    <n v="365.74"/>
    <n v="0"/>
    <s v="Ã"/>
  </r>
  <r>
    <x v="126"/>
    <x v="359"/>
    <x v="681"/>
    <x v="11"/>
    <x v="33"/>
    <n v="20.420000000000002"/>
    <n v="0"/>
    <s v="Ã"/>
  </r>
  <r>
    <x v="131"/>
    <x v="360"/>
    <x v="701"/>
    <x v="11"/>
    <x v="33"/>
    <n v="3718.75"/>
    <n v="0"/>
    <s v="Ã"/>
  </r>
  <r>
    <x v="132"/>
    <x v="361"/>
    <x v="702"/>
    <x v="11"/>
    <x v="33"/>
    <n v="119.34"/>
    <n v="0"/>
    <s v="Ã"/>
  </r>
  <r>
    <x v="133"/>
    <x v="362"/>
    <x v="705"/>
    <x v="11"/>
    <x v="33"/>
    <n v="2304.1999999999998"/>
    <n v="0"/>
    <s v="Ã"/>
  </r>
  <r>
    <x v="134"/>
    <x v="363"/>
    <x v="706"/>
    <x v="11"/>
    <x v="33"/>
    <n v="116.46"/>
    <n v="0"/>
    <s v="Ã"/>
  </r>
  <r>
    <x v="135"/>
    <x v="364"/>
    <x v="710"/>
    <x v="11"/>
    <x v="21"/>
    <n v="6711.82"/>
    <n v="0"/>
    <s v="Ã"/>
  </r>
  <r>
    <x v="136"/>
    <x v="365"/>
    <x v="716"/>
    <x v="11"/>
    <x v="33"/>
    <n v="28.85"/>
    <n v="0"/>
    <s v="Ã"/>
  </r>
  <r>
    <x v="137"/>
    <x v="366"/>
    <x v="720"/>
    <x v="11"/>
    <x v="33"/>
    <n v="49.63"/>
    <n v="0"/>
    <s v="Ã"/>
  </r>
  <r>
    <x v="138"/>
    <x v="367"/>
    <x v="724"/>
    <x v="11"/>
    <x v="33"/>
    <n v="62.06"/>
    <n v="0"/>
    <s v="Ã"/>
  </r>
  <r>
    <x v="139"/>
    <x v="368"/>
    <x v="726"/>
    <x v="11"/>
    <x v="33"/>
    <n v="457.7"/>
    <n v="0"/>
    <s v="Ã"/>
  </r>
  <r>
    <x v="140"/>
    <x v="369"/>
    <x v="731"/>
    <x v="11"/>
    <x v="33"/>
    <n v="340.08"/>
    <n v="0"/>
    <s v="Ã"/>
  </r>
  <r>
    <x v="141"/>
    <x v="370"/>
    <x v="733"/>
    <x v="11"/>
    <x v="33"/>
    <n v="279.32"/>
    <n v="0"/>
    <s v="Ã"/>
  </r>
  <r>
    <x v="143"/>
    <x v="371"/>
    <x v="736"/>
    <x v="11"/>
    <x v="33"/>
    <n v="2071.27"/>
    <n v="0"/>
    <s v="Ã"/>
  </r>
  <r>
    <x v="144"/>
    <x v="372"/>
    <x v="739"/>
    <x v="11"/>
    <x v="33"/>
    <n v="1363.16"/>
    <n v="0"/>
    <s v="Ã"/>
  </r>
  <r>
    <x v="145"/>
    <x v="373"/>
    <x v="741"/>
    <x v="11"/>
    <x v="33"/>
    <n v="38.03"/>
    <n v="0"/>
    <s v="Ã"/>
  </r>
  <r>
    <x v="146"/>
    <x v="374"/>
    <x v="743"/>
    <x v="11"/>
    <x v="33"/>
    <n v="79.5"/>
    <n v="0"/>
    <s v="Ã"/>
  </r>
  <r>
    <x v="147"/>
    <x v="375"/>
    <x v="747"/>
    <x v="11"/>
    <x v="33"/>
    <n v="90.6"/>
    <n v="0"/>
    <s v="Ã"/>
  </r>
  <r>
    <x v="148"/>
    <x v="376"/>
    <x v="754"/>
    <x v="11"/>
    <x v="33"/>
    <n v="53.58"/>
    <n v="0"/>
    <s v="Ã"/>
  </r>
  <r>
    <x v="149"/>
    <x v="377"/>
    <x v="756"/>
    <x v="11"/>
    <x v="33"/>
    <n v="146.29"/>
    <n v="0"/>
    <s v="Ã"/>
  </r>
  <r>
    <x v="150"/>
    <x v="378"/>
    <x v="757"/>
    <x v="11"/>
    <x v="33"/>
    <n v="94.06"/>
    <n v="0"/>
    <s v="Ã"/>
  </r>
  <r>
    <x v="151"/>
    <x v="379"/>
    <x v="761"/>
    <x v="11"/>
    <x v="33"/>
    <n v="130.1"/>
    <n v="0"/>
    <s v="Ã"/>
  </r>
  <r>
    <x v="152"/>
    <x v="380"/>
    <x v="763"/>
    <x v="11"/>
    <x v="33"/>
    <n v="131.38"/>
    <n v="0"/>
    <s v="Ã"/>
  </r>
  <r>
    <x v="153"/>
    <x v="381"/>
    <x v="767"/>
    <x v="11"/>
    <x v="33"/>
    <n v="638.83000000000004"/>
    <n v="0"/>
    <s v="Ã"/>
  </r>
  <r>
    <x v="154"/>
    <x v="382"/>
    <x v="770"/>
    <x v="11"/>
    <x v="33"/>
    <n v="871.97"/>
    <n v="0"/>
    <s v="Ã"/>
  </r>
  <r>
    <x v="155"/>
    <x v="383"/>
    <x v="773"/>
    <x v="11"/>
    <x v="33"/>
    <n v="1262.46"/>
    <n v="0"/>
    <s v="Ã"/>
  </r>
  <r>
    <x v="156"/>
    <x v="384"/>
    <x v="775"/>
    <x v="11"/>
    <x v="33"/>
    <n v="270.72000000000003"/>
    <n v="0"/>
    <s v="Ã"/>
  </r>
  <r>
    <x v="157"/>
    <x v="385"/>
    <x v="776"/>
    <x v="11"/>
    <x v="33"/>
    <n v="163.18"/>
    <n v="0"/>
    <s v="Ã"/>
  </r>
  <r>
    <x v="158"/>
    <x v="386"/>
    <x v="777"/>
    <x v="11"/>
    <x v="33"/>
    <n v="221.26"/>
    <n v="0"/>
    <s v="Ã"/>
  </r>
  <r>
    <x v="159"/>
    <x v="387"/>
    <x v="781"/>
    <x v="11"/>
    <x v="33"/>
    <n v="1087.97"/>
    <n v="0"/>
    <s v="Ã"/>
  </r>
  <r>
    <x v="160"/>
    <x v="388"/>
    <x v="783"/>
    <x v="11"/>
    <x v="33"/>
    <n v="221.59"/>
    <n v="0"/>
    <s v="Ã"/>
  </r>
  <r>
    <x v="162"/>
    <x v="389"/>
    <x v="786"/>
    <x v="11"/>
    <x v="33"/>
    <n v="17.38"/>
    <n v="0"/>
    <s v="Ã"/>
  </r>
  <r>
    <x v="163"/>
    <x v="390"/>
    <x v="788"/>
    <x v="11"/>
    <x v="33"/>
    <n v="236.93"/>
    <n v="0"/>
    <s v="Ã"/>
  </r>
  <r>
    <x v="164"/>
    <x v="391"/>
    <x v="792"/>
    <x v="11"/>
    <x v="33"/>
    <n v="133.75"/>
    <n v="0"/>
    <s v="Ã"/>
  </r>
  <r>
    <x v="166"/>
    <x v="392"/>
    <x v="802"/>
    <x v="11"/>
    <x v="33"/>
    <n v="182.7"/>
    <n v="0"/>
    <s v="Ã"/>
  </r>
  <r>
    <x v="167"/>
    <x v="393"/>
    <x v="804"/>
    <x v="11"/>
    <x v="33"/>
    <n v="815.11"/>
    <n v="0"/>
    <s v="Ã"/>
  </r>
  <r>
    <x v="168"/>
    <x v="394"/>
    <x v="807"/>
    <x v="11"/>
    <x v="33"/>
    <n v="103.86"/>
    <n v="0"/>
    <s v="Ã"/>
  </r>
  <r>
    <x v="169"/>
    <x v="395"/>
    <x v="811"/>
    <x v="11"/>
    <x v="33"/>
    <n v="174.04"/>
    <n v="0"/>
    <s v="Ã"/>
  </r>
  <r>
    <x v="170"/>
    <x v="396"/>
    <x v="814"/>
    <x v="11"/>
    <x v="33"/>
    <n v="95.11"/>
    <n v="0"/>
    <s v="Ã"/>
  </r>
  <r>
    <x v="171"/>
    <x v="397"/>
    <x v="816"/>
    <x v="11"/>
    <x v="33"/>
    <n v="81.900000000000006"/>
    <n v="0"/>
    <s v="Ã"/>
  </r>
  <r>
    <x v="172"/>
    <x v="398"/>
    <x v="819"/>
    <x v="11"/>
    <x v="33"/>
    <n v="262.83999999999997"/>
    <n v="0"/>
    <s v="Ã"/>
  </r>
  <r>
    <x v="173"/>
    <x v="399"/>
    <x v="821"/>
    <x v="11"/>
    <x v="33"/>
    <n v="55.15"/>
    <n v="0"/>
    <s v="Ã"/>
  </r>
  <r>
    <x v="175"/>
    <x v="400"/>
    <x v="824"/>
    <x v="11"/>
    <x v="33"/>
    <n v="320.56"/>
    <n v="0"/>
    <s v="Ã"/>
  </r>
  <r>
    <x v="49"/>
    <x v="401"/>
    <x v="412"/>
    <x v="11"/>
    <x v="21"/>
    <n v="60.64"/>
    <n v="0"/>
    <s v="Ã"/>
  </r>
  <r>
    <x v="99"/>
    <x v="402"/>
    <x v="554"/>
    <x v="16"/>
    <x v="44"/>
    <n v="1123.74"/>
    <n v="87"/>
    <s v="Ã"/>
  </r>
  <r>
    <x v="99"/>
    <x v="403"/>
    <x v="555"/>
    <x v="16"/>
    <x v="44"/>
    <n v="788.04"/>
    <n v="87"/>
    <s v="Ã"/>
  </r>
  <r>
    <x v="37"/>
    <x v="404"/>
    <x v="345"/>
    <x v="16"/>
    <x v="35"/>
    <n v="862.76"/>
    <n v="72"/>
    <s v="Ã"/>
  </r>
  <r>
    <x v="22"/>
    <x v="405"/>
    <x v="258"/>
    <x v="2"/>
    <x v="20"/>
    <n v="1616.68"/>
    <n v="73"/>
    <s v="Ã"/>
  </r>
  <r>
    <x v="7"/>
    <x v="406"/>
    <x v="132"/>
    <x v="2"/>
    <x v="20"/>
    <n v="142.28"/>
    <n v="73"/>
    <s v="Ã"/>
  </r>
  <r>
    <x v="7"/>
    <x v="407"/>
    <x v="133"/>
    <x v="2"/>
    <x v="20"/>
    <n v="2134.91"/>
    <n v="73"/>
    <s v="Ã"/>
  </r>
  <r>
    <x v="94"/>
    <x v="408"/>
    <x v="532"/>
    <x v="16"/>
    <x v="44"/>
    <n v="2879.52"/>
    <n v="87"/>
    <s v="Ã"/>
  </r>
  <r>
    <x v="3"/>
    <x v="409"/>
    <x v="5"/>
    <x v="2"/>
    <x v="3"/>
    <n v="36.36"/>
    <n v="88"/>
    <s v="Ã"/>
  </r>
  <r>
    <x v="3"/>
    <x v="410"/>
    <x v="6"/>
    <x v="2"/>
    <x v="3"/>
    <n v="17189.27"/>
    <n v="88"/>
    <s v="Ã"/>
  </r>
  <r>
    <x v="41"/>
    <x v="411"/>
    <x v="366"/>
    <x v="3"/>
    <x v="14"/>
    <n v="789.89"/>
    <n v="41"/>
    <s v="Ã"/>
  </r>
  <r>
    <x v="18"/>
    <x v="412"/>
    <x v="231"/>
    <x v="3"/>
    <x v="14"/>
    <n v="635.03"/>
    <n v="41"/>
    <s v="Ã"/>
  </r>
  <r>
    <x v="18"/>
    <x v="413"/>
    <x v="232"/>
    <x v="3"/>
    <x v="14"/>
    <n v="338.86"/>
    <n v="41"/>
    <s v="Ã"/>
  </r>
  <r>
    <x v="18"/>
    <x v="414"/>
    <x v="233"/>
    <x v="3"/>
    <x v="14"/>
    <n v="285.81"/>
    <n v="41"/>
    <s v="Ã"/>
  </r>
  <r>
    <x v="41"/>
    <x v="415"/>
    <x v="367"/>
    <x v="3"/>
    <x v="14"/>
    <n v="803.96"/>
    <n v="41"/>
    <s v="Ã"/>
  </r>
  <r>
    <x v="13"/>
    <x v="416"/>
    <x v="213"/>
    <x v="3"/>
    <x v="14"/>
    <n v="1366.49"/>
    <n v="41"/>
    <s v="Ã"/>
  </r>
  <r>
    <x v="44"/>
    <x v="417"/>
    <x v="391"/>
    <x v="17"/>
    <x v="36"/>
    <n v="1251.78"/>
    <n v="25"/>
    <s v="˜"/>
  </r>
  <r>
    <x v="6"/>
    <x v="418"/>
    <x v="98"/>
    <x v="3"/>
    <x v="14"/>
    <n v="6540.16"/>
    <n v="41"/>
    <s v="Ã"/>
  </r>
  <r>
    <x v="3"/>
    <x v="419"/>
    <x v="7"/>
    <x v="3"/>
    <x v="4"/>
    <n v="64.81"/>
    <n v="56"/>
    <s v="Ã"/>
  </r>
  <r>
    <x v="18"/>
    <x v="420"/>
    <x v="234"/>
    <x v="3"/>
    <x v="14"/>
    <n v="3242.77"/>
    <n v="41"/>
    <s v="Ã"/>
  </r>
  <r>
    <x v="3"/>
    <x v="421"/>
    <x v="8"/>
    <x v="3"/>
    <x v="4"/>
    <n v="162.47999999999999"/>
    <n v="56"/>
    <s v="Ã"/>
  </r>
  <r>
    <x v="3"/>
    <x v="422"/>
    <x v="9"/>
    <x v="3"/>
    <x v="4"/>
    <n v="38.700000000000003"/>
    <n v="56"/>
    <s v="Ã"/>
  </r>
  <r>
    <x v="59"/>
    <x v="423"/>
    <x v="451"/>
    <x v="3"/>
    <x v="14"/>
    <n v="10524.67"/>
    <n v="41"/>
    <s v="Ã"/>
  </r>
  <r>
    <x v="119"/>
    <x v="424"/>
    <x v="657"/>
    <x v="3"/>
    <x v="4"/>
    <n v="492.1"/>
    <n v="56"/>
    <s v="Ã"/>
  </r>
  <r>
    <x v="128"/>
    <x v="425"/>
    <x v="693"/>
    <x v="3"/>
    <x v="4"/>
    <n v="452.66"/>
    <n v="56"/>
    <s v="Ã"/>
  </r>
  <r>
    <x v="24"/>
    <x v="426"/>
    <x v="268"/>
    <x v="3"/>
    <x v="14"/>
    <n v="11223.17"/>
    <n v="41"/>
    <s v="Ã"/>
  </r>
  <r>
    <x v="105"/>
    <x v="427"/>
    <x v="590"/>
    <x v="3"/>
    <x v="4"/>
    <n v="70.23"/>
    <n v="56"/>
    <s v="Ã"/>
  </r>
  <r>
    <x v="105"/>
    <x v="428"/>
    <x v="591"/>
    <x v="3"/>
    <x v="4"/>
    <n v="81.33"/>
    <n v="56"/>
    <s v="Ã"/>
  </r>
  <r>
    <x v="105"/>
    <x v="429"/>
    <x v="592"/>
    <x v="3"/>
    <x v="4"/>
    <n v="64.66"/>
    <n v="56"/>
    <s v="Ã"/>
  </r>
  <r>
    <x v="105"/>
    <x v="430"/>
    <x v="593"/>
    <x v="3"/>
    <x v="4"/>
    <n v="377.51"/>
    <n v="56"/>
    <s v="Ã"/>
  </r>
  <r>
    <x v="105"/>
    <x v="431"/>
    <x v="594"/>
    <x v="3"/>
    <x v="4"/>
    <n v="9164.68"/>
    <n v="56"/>
    <s v="Ã"/>
  </r>
  <r>
    <x v="105"/>
    <x v="432"/>
    <x v="595"/>
    <x v="3"/>
    <x v="4"/>
    <n v="69.28"/>
    <n v="56"/>
    <s v="Ã"/>
  </r>
  <r>
    <x v="105"/>
    <x v="433"/>
    <x v="596"/>
    <x v="3"/>
    <x v="4"/>
    <n v="53.84"/>
    <n v="56"/>
    <s v="Ã"/>
  </r>
  <r>
    <x v="99"/>
    <x v="434"/>
    <x v="556"/>
    <x v="3"/>
    <x v="4"/>
    <n v="1069.74"/>
    <n v="56"/>
    <s v="Ã"/>
  </r>
  <r>
    <x v="7"/>
    <x v="435"/>
    <x v="134"/>
    <x v="3"/>
    <x v="14"/>
    <n v="5479.91"/>
    <n v="41"/>
    <s v="Ã"/>
  </r>
  <r>
    <x v="7"/>
    <x v="436"/>
    <x v="135"/>
    <x v="3"/>
    <x v="14"/>
    <n v="2686.3"/>
    <n v="41"/>
    <s v="Ã"/>
  </r>
  <r>
    <x v="8"/>
    <x v="437"/>
    <x v="192"/>
    <x v="3"/>
    <x v="14"/>
    <n v="2448"/>
    <n v="41"/>
    <s v="Ã"/>
  </r>
  <r>
    <x v="6"/>
    <x v="438"/>
    <x v="99"/>
    <x v="9"/>
    <x v="15"/>
    <n v="1680"/>
    <n v="28"/>
    <s v="˜"/>
  </r>
  <r>
    <x v="6"/>
    <x v="439"/>
    <x v="100"/>
    <x v="8"/>
    <x v="16"/>
    <n v="412.82"/>
    <n v="17"/>
    <s v="˜"/>
  </r>
  <r>
    <x v="4"/>
    <x v="440"/>
    <x v="50"/>
    <x v="1"/>
    <x v="1"/>
    <n v="5909.53"/>
    <n v="11"/>
    <s v="Å"/>
  </r>
  <r>
    <x v="27"/>
    <x v="441"/>
    <x v="288"/>
    <x v="1"/>
    <x v="5"/>
    <n v="8163.08"/>
    <n v="26"/>
    <s v="˜"/>
  </r>
  <r>
    <x v="18"/>
    <x v="442"/>
    <x v="235"/>
    <x v="1"/>
    <x v="1"/>
    <n v="1523.32"/>
    <n v="11"/>
    <s v="Å"/>
  </r>
  <r>
    <x v="18"/>
    <x v="443"/>
    <x v="236"/>
    <x v="1"/>
    <x v="1"/>
    <n v="293.64"/>
    <n v="11"/>
    <s v="Å"/>
  </r>
  <r>
    <x v="4"/>
    <x v="444"/>
    <x v="51"/>
    <x v="1"/>
    <x v="1"/>
    <n v="1480.8"/>
    <n v="11"/>
    <s v="Å"/>
  </r>
  <r>
    <x v="4"/>
    <x v="445"/>
    <x v="52"/>
    <x v="1"/>
    <x v="1"/>
    <n v="1418.12"/>
    <n v="11"/>
    <s v="Å"/>
  </r>
  <r>
    <x v="4"/>
    <x v="446"/>
    <x v="53"/>
    <x v="1"/>
    <x v="1"/>
    <n v="6793.31"/>
    <n v="11"/>
    <s v="Å"/>
  </r>
  <r>
    <x v="4"/>
    <x v="447"/>
    <x v="54"/>
    <x v="1"/>
    <x v="1"/>
    <n v="719.94"/>
    <n v="11"/>
    <s v="Å"/>
  </r>
  <r>
    <x v="4"/>
    <x v="448"/>
    <x v="55"/>
    <x v="1"/>
    <x v="1"/>
    <n v="3561.76"/>
    <n v="11"/>
    <s v="Å"/>
  </r>
  <r>
    <x v="4"/>
    <x v="449"/>
    <x v="56"/>
    <x v="1"/>
    <x v="1"/>
    <n v="4353.6000000000004"/>
    <n v="11"/>
    <s v="Å"/>
  </r>
  <r>
    <x v="4"/>
    <x v="450"/>
    <x v="57"/>
    <x v="1"/>
    <x v="1"/>
    <n v="781.69"/>
    <n v="11"/>
    <s v="Å"/>
  </r>
  <r>
    <x v="4"/>
    <x v="451"/>
    <x v="58"/>
    <x v="1"/>
    <x v="1"/>
    <n v="1218.8399999999999"/>
    <n v="11"/>
    <s v="Å"/>
  </r>
  <r>
    <x v="4"/>
    <x v="452"/>
    <x v="59"/>
    <x v="1"/>
    <x v="1"/>
    <n v="491.99"/>
    <n v="11"/>
    <s v="Å"/>
  </r>
  <r>
    <x v="4"/>
    <x v="453"/>
    <x v="60"/>
    <x v="1"/>
    <x v="1"/>
    <n v="162.31"/>
    <n v="11"/>
    <s v="Å"/>
  </r>
  <r>
    <x v="106"/>
    <x v="454"/>
    <x v="618"/>
    <x v="1"/>
    <x v="5"/>
    <n v="516"/>
    <n v="26"/>
    <s v="˜"/>
  </r>
  <r>
    <x v="18"/>
    <x v="455"/>
    <x v="237"/>
    <x v="1"/>
    <x v="1"/>
    <n v="284.63"/>
    <n v="11"/>
    <s v="Å"/>
  </r>
  <r>
    <x v="4"/>
    <x v="456"/>
    <x v="61"/>
    <x v="1"/>
    <x v="1"/>
    <n v="4222.54"/>
    <n v="11"/>
    <s v="Å"/>
  </r>
  <r>
    <x v="4"/>
    <x v="457"/>
    <x v="62"/>
    <x v="1"/>
    <x v="1"/>
    <n v="673.36"/>
    <n v="11"/>
    <s v="Å"/>
  </r>
  <r>
    <x v="4"/>
    <x v="458"/>
    <x v="63"/>
    <x v="1"/>
    <x v="1"/>
    <n v="4345.58"/>
    <n v="11"/>
    <s v="Å"/>
  </r>
  <r>
    <x v="4"/>
    <x v="459"/>
    <x v="64"/>
    <x v="1"/>
    <x v="1"/>
    <n v="4454.84"/>
    <n v="11"/>
    <s v="Å"/>
  </r>
  <r>
    <x v="4"/>
    <x v="460"/>
    <x v="65"/>
    <x v="1"/>
    <x v="1"/>
    <n v="2007.24"/>
    <n v="11"/>
    <s v="Å"/>
  </r>
  <r>
    <x v="56"/>
    <x v="461"/>
    <x v="438"/>
    <x v="1"/>
    <x v="1"/>
    <n v="368.1"/>
    <n v="11"/>
    <s v="Å"/>
  </r>
  <r>
    <x v="6"/>
    <x v="462"/>
    <x v="101"/>
    <x v="1"/>
    <x v="1"/>
    <n v="2085"/>
    <n v="11"/>
    <s v="Å"/>
  </r>
  <r>
    <x v="4"/>
    <x v="463"/>
    <x v="66"/>
    <x v="1"/>
    <x v="1"/>
    <n v="308.60000000000002"/>
    <n v="11"/>
    <s v="Å"/>
  </r>
  <r>
    <x v="41"/>
    <x v="464"/>
    <x v="368"/>
    <x v="1"/>
    <x v="1"/>
    <n v="802.97"/>
    <n v="11"/>
    <s v="Å"/>
  </r>
  <r>
    <x v="4"/>
    <x v="465"/>
    <x v="67"/>
    <x v="1"/>
    <x v="1"/>
    <n v="10229.74"/>
    <n v="11"/>
    <s v="Å"/>
  </r>
  <r>
    <x v="4"/>
    <x v="466"/>
    <x v="68"/>
    <x v="1"/>
    <x v="1"/>
    <n v="17782.45"/>
    <n v="11"/>
    <s v="Å"/>
  </r>
  <r>
    <x v="4"/>
    <x v="467"/>
    <x v="69"/>
    <x v="1"/>
    <x v="1"/>
    <n v="13774.01"/>
    <n v="11"/>
    <s v="Å"/>
  </r>
  <r>
    <x v="4"/>
    <x v="468"/>
    <x v="70"/>
    <x v="1"/>
    <x v="1"/>
    <n v="88.39"/>
    <n v="11"/>
    <s v="Å"/>
  </r>
  <r>
    <x v="31"/>
    <x v="469"/>
    <x v="315"/>
    <x v="1"/>
    <x v="1"/>
    <n v="926.47"/>
    <n v="11"/>
    <s v="Å"/>
  </r>
  <r>
    <x v="4"/>
    <x v="470"/>
    <x v="71"/>
    <x v="1"/>
    <x v="1"/>
    <n v="4354.01"/>
    <n v="11"/>
    <s v="Å"/>
  </r>
  <r>
    <x v="5"/>
    <x v="471"/>
    <x v="86"/>
    <x v="1"/>
    <x v="1"/>
    <n v="325.88"/>
    <n v="11"/>
    <s v="Å"/>
  </r>
  <r>
    <x v="37"/>
    <x v="472"/>
    <x v="346"/>
    <x v="1"/>
    <x v="1"/>
    <n v="93.8"/>
    <n v="11"/>
    <s v="Å"/>
  </r>
  <r>
    <x v="113"/>
    <x v="473"/>
    <x v="633"/>
    <x v="1"/>
    <x v="5"/>
    <n v="240"/>
    <n v="26"/>
    <s v="˜"/>
  </r>
  <r>
    <x v="7"/>
    <x v="474"/>
    <x v="136"/>
    <x v="1"/>
    <x v="1"/>
    <n v="1959.92"/>
    <n v="11"/>
    <s v="Å"/>
  </r>
  <r>
    <x v="7"/>
    <x v="475"/>
    <x v="137"/>
    <x v="1"/>
    <x v="1"/>
    <n v="1859.94"/>
    <n v="11"/>
    <s v="Å"/>
  </r>
  <r>
    <x v="7"/>
    <x v="476"/>
    <x v="138"/>
    <x v="1"/>
    <x v="1"/>
    <n v="1896.11"/>
    <n v="11"/>
    <s v="Å"/>
  </r>
  <r>
    <x v="7"/>
    <x v="477"/>
    <x v="139"/>
    <x v="1"/>
    <x v="1"/>
    <n v="6259.63"/>
    <n v="11"/>
    <s v="Å"/>
  </r>
  <r>
    <x v="7"/>
    <x v="478"/>
    <x v="140"/>
    <x v="1"/>
    <x v="1"/>
    <n v="1921"/>
    <n v="11"/>
    <s v="Å"/>
  </r>
  <r>
    <x v="7"/>
    <x v="479"/>
    <x v="141"/>
    <x v="1"/>
    <x v="1"/>
    <n v="1787.08"/>
    <n v="11"/>
    <s v="Å"/>
  </r>
  <r>
    <x v="7"/>
    <x v="480"/>
    <x v="142"/>
    <x v="1"/>
    <x v="1"/>
    <n v="2030.36"/>
    <n v="11"/>
    <s v="Å"/>
  </r>
  <r>
    <x v="7"/>
    <x v="481"/>
    <x v="143"/>
    <x v="1"/>
    <x v="1"/>
    <n v="346.4"/>
    <n v="11"/>
    <s v="Å"/>
  </r>
  <r>
    <x v="7"/>
    <x v="482"/>
    <x v="144"/>
    <x v="1"/>
    <x v="1"/>
    <n v="435.5"/>
    <n v="11"/>
    <s v="Å"/>
  </r>
  <r>
    <x v="7"/>
    <x v="483"/>
    <x v="145"/>
    <x v="1"/>
    <x v="1"/>
    <n v="547.91999999999996"/>
    <n v="11"/>
    <s v="Å"/>
  </r>
  <r>
    <x v="7"/>
    <x v="484"/>
    <x v="146"/>
    <x v="1"/>
    <x v="1"/>
    <n v="1023.02"/>
    <n v="11"/>
    <s v="Å"/>
  </r>
  <r>
    <x v="7"/>
    <x v="485"/>
    <x v="147"/>
    <x v="1"/>
    <x v="1"/>
    <n v="3006.6"/>
    <n v="11"/>
    <s v="Å"/>
  </r>
  <r>
    <x v="7"/>
    <x v="486"/>
    <x v="148"/>
    <x v="1"/>
    <x v="1"/>
    <n v="627.54"/>
    <n v="11"/>
    <s v="Å"/>
  </r>
  <r>
    <x v="117"/>
    <x v="487"/>
    <x v="649"/>
    <x v="1"/>
    <x v="5"/>
    <n v="78.959999999999994"/>
    <n v="26"/>
    <s v="˜"/>
  </r>
  <r>
    <x v="7"/>
    <x v="488"/>
    <x v="149"/>
    <x v="1"/>
    <x v="1"/>
    <n v="76.2"/>
    <n v="11"/>
    <s v="Å"/>
  </r>
  <r>
    <x v="4"/>
    <x v="489"/>
    <x v="72"/>
    <x v="1"/>
    <x v="1"/>
    <n v="4491.08"/>
    <n v="11"/>
    <s v="Å"/>
  </r>
  <r>
    <x v="4"/>
    <x v="490"/>
    <x v="73"/>
    <x v="1"/>
    <x v="1"/>
    <n v="620.05999999999995"/>
    <n v="11"/>
    <s v="Å"/>
  </r>
  <r>
    <x v="7"/>
    <x v="491"/>
    <x v="150"/>
    <x v="1"/>
    <x v="1"/>
    <n v="6538.99"/>
    <n v="11"/>
    <s v="Å"/>
  </r>
  <r>
    <x v="13"/>
    <x v="492"/>
    <x v="214"/>
    <x v="1"/>
    <x v="1"/>
    <n v="1306.8599999999999"/>
    <n v="11"/>
    <s v="Å"/>
  </r>
  <r>
    <x v="7"/>
    <x v="493"/>
    <x v="151"/>
    <x v="1"/>
    <x v="1"/>
    <n v="1472.68"/>
    <n v="11"/>
    <s v="Å"/>
  </r>
  <r>
    <x v="7"/>
    <x v="494"/>
    <x v="152"/>
    <x v="1"/>
    <x v="1"/>
    <n v="2263.12"/>
    <n v="11"/>
    <s v="Å"/>
  </r>
  <r>
    <x v="114"/>
    <x v="495"/>
    <x v="638"/>
    <x v="1"/>
    <x v="5"/>
    <n v="3138.65"/>
    <n v="26"/>
    <s v="˜"/>
  </r>
  <r>
    <x v="56"/>
    <x v="496"/>
    <x v="439"/>
    <x v="1"/>
    <x v="1"/>
    <n v="3286.15"/>
    <n v="11"/>
    <s v="Å"/>
  </r>
  <r>
    <x v="7"/>
    <x v="497"/>
    <x v="153"/>
    <x v="1"/>
    <x v="1"/>
    <n v="8786.82"/>
    <n v="11"/>
    <s v="Å"/>
  </r>
  <r>
    <x v="119"/>
    <x v="498"/>
    <x v="658"/>
    <x v="1"/>
    <x v="5"/>
    <n v="495.55"/>
    <n v="26"/>
    <s v="˜"/>
  </r>
  <r>
    <x v="4"/>
    <x v="499"/>
    <x v="74"/>
    <x v="1"/>
    <x v="1"/>
    <n v="8391.6"/>
    <n v="11"/>
    <s v="Å"/>
  </r>
  <r>
    <x v="5"/>
    <x v="500"/>
    <x v="87"/>
    <x v="5"/>
    <x v="8"/>
    <n v="1765.8"/>
    <n v="7"/>
    <s v="Å"/>
  </r>
  <r>
    <x v="7"/>
    <x v="501"/>
    <x v="154"/>
    <x v="1"/>
    <x v="1"/>
    <n v="1252.74"/>
    <n v="11"/>
    <s v="Å"/>
  </r>
  <r>
    <x v="7"/>
    <x v="502"/>
    <x v="155"/>
    <x v="1"/>
    <x v="1"/>
    <n v="1074.17"/>
    <n v="11"/>
    <s v="Å"/>
  </r>
  <r>
    <x v="0"/>
    <x v="503"/>
    <x v="1"/>
    <x v="1"/>
    <x v="1"/>
    <n v="1318.15"/>
    <n v="11"/>
    <s v="Å"/>
  </r>
  <r>
    <x v="127"/>
    <x v="504"/>
    <x v="685"/>
    <x v="1"/>
    <x v="5"/>
    <n v="1364.02"/>
    <n v="26"/>
    <s v="˜"/>
  </r>
  <r>
    <x v="127"/>
    <x v="505"/>
    <x v="686"/>
    <x v="1"/>
    <x v="5"/>
    <n v="10225.06"/>
    <n v="26"/>
    <s v="˜"/>
  </r>
  <r>
    <x v="11"/>
    <x v="506"/>
    <x v="201"/>
    <x v="1"/>
    <x v="1"/>
    <n v="204.95"/>
    <n v="11"/>
    <s v="Å"/>
  </r>
  <r>
    <x v="37"/>
    <x v="507"/>
    <x v="347"/>
    <x v="1"/>
    <x v="1"/>
    <n v="73.62"/>
    <n v="11"/>
    <s v="Å"/>
  </r>
  <r>
    <x v="23"/>
    <x v="508"/>
    <x v="263"/>
    <x v="1"/>
    <x v="1"/>
    <n v="5204.1099999999997"/>
    <n v="11"/>
    <s v="Å"/>
  </r>
  <r>
    <x v="22"/>
    <x v="509"/>
    <x v="259"/>
    <x v="1"/>
    <x v="1"/>
    <n v="528.12"/>
    <n v="11"/>
    <s v="Å"/>
  </r>
  <r>
    <x v="6"/>
    <x v="510"/>
    <x v="102"/>
    <x v="1"/>
    <x v="1"/>
    <n v="6851.9"/>
    <n v="11"/>
    <s v="Å"/>
  </r>
  <r>
    <x v="15"/>
    <x v="511"/>
    <x v="219"/>
    <x v="1"/>
    <x v="1"/>
    <n v="4258.4399999999996"/>
    <n v="11"/>
    <s v="Å"/>
  </r>
  <r>
    <x v="57"/>
    <x v="512"/>
    <x v="444"/>
    <x v="1"/>
    <x v="1"/>
    <n v="634.20000000000005"/>
    <n v="11"/>
    <s v="Å"/>
  </r>
  <r>
    <x v="57"/>
    <x v="513"/>
    <x v="445"/>
    <x v="1"/>
    <x v="1"/>
    <n v="826.81"/>
    <n v="11"/>
    <s v="Å"/>
  </r>
  <r>
    <x v="35"/>
    <x v="514"/>
    <x v="334"/>
    <x v="1"/>
    <x v="1"/>
    <n v="3166.48"/>
    <n v="11"/>
    <s v="Å"/>
  </r>
  <r>
    <x v="95"/>
    <x v="515"/>
    <x v="535"/>
    <x v="1"/>
    <x v="5"/>
    <n v="58099.25"/>
    <n v="26"/>
    <s v="˜"/>
  </r>
  <r>
    <x v="124"/>
    <x v="516"/>
    <x v="675"/>
    <x v="1"/>
    <x v="5"/>
    <n v="8149.1"/>
    <n v="26"/>
    <s v="˜"/>
  </r>
  <r>
    <x v="37"/>
    <x v="517"/>
    <x v="348"/>
    <x v="1"/>
    <x v="1"/>
    <n v="533.20000000000005"/>
    <n v="11"/>
    <s v="Å"/>
  </r>
  <r>
    <x v="37"/>
    <x v="518"/>
    <x v="349"/>
    <x v="1"/>
    <x v="1"/>
    <n v="1490.89"/>
    <n v="11"/>
    <s v="Å"/>
  </r>
  <r>
    <x v="102"/>
    <x v="519"/>
    <x v="567"/>
    <x v="1"/>
    <x v="5"/>
    <n v="156.97"/>
    <n v="26"/>
    <s v="˜"/>
  </r>
  <r>
    <x v="5"/>
    <x v="520"/>
    <x v="88"/>
    <x v="6"/>
    <x v="9"/>
    <n v="2847.6"/>
    <n v="5"/>
    <s v="Å"/>
  </r>
  <r>
    <x v="8"/>
    <x v="521"/>
    <x v="193"/>
    <x v="1"/>
    <x v="1"/>
    <n v="652.79999999999995"/>
    <n v="11"/>
    <s v="Å"/>
  </r>
  <r>
    <x v="6"/>
    <x v="522"/>
    <x v="103"/>
    <x v="1"/>
    <x v="1"/>
    <n v="1086.07"/>
    <n v="11"/>
    <s v="Å"/>
  </r>
  <r>
    <x v="6"/>
    <x v="523"/>
    <x v="104"/>
    <x v="1"/>
    <x v="1"/>
    <n v="805.6"/>
    <n v="11"/>
    <s v="Å"/>
  </r>
  <r>
    <x v="49"/>
    <x v="524"/>
    <x v="413"/>
    <x v="1"/>
    <x v="1"/>
    <n v="1903.56"/>
    <n v="11"/>
    <s v="Å"/>
  </r>
  <r>
    <x v="51"/>
    <x v="525"/>
    <x v="420"/>
    <x v="1"/>
    <x v="1"/>
    <n v="1298.56"/>
    <n v="11"/>
    <s v="Å"/>
  </r>
  <r>
    <x v="28"/>
    <x v="526"/>
    <x v="299"/>
    <x v="1"/>
    <x v="1"/>
    <n v="327.12"/>
    <n v="11"/>
    <s v="Å"/>
  </r>
  <r>
    <x v="34"/>
    <x v="527"/>
    <x v="329"/>
    <x v="1"/>
    <x v="1"/>
    <n v="7023.67"/>
    <n v="11"/>
    <s v="Å"/>
  </r>
  <r>
    <x v="20"/>
    <x v="528"/>
    <x v="251"/>
    <x v="1"/>
    <x v="1"/>
    <n v="1818.16"/>
    <n v="11"/>
    <s v="Å"/>
  </r>
  <r>
    <x v="54"/>
    <x v="529"/>
    <x v="432"/>
    <x v="1"/>
    <x v="1"/>
    <n v="676.58"/>
    <n v="11"/>
    <s v="Å"/>
  </r>
  <r>
    <x v="128"/>
    <x v="530"/>
    <x v="694"/>
    <x v="1"/>
    <x v="5"/>
    <n v="461.99"/>
    <n v="26"/>
    <s v="˜"/>
  </r>
  <r>
    <x v="105"/>
    <x v="531"/>
    <x v="597"/>
    <x v="1"/>
    <x v="5"/>
    <n v="89.94"/>
    <n v="26"/>
    <s v="˜"/>
  </r>
  <r>
    <x v="7"/>
    <x v="532"/>
    <x v="156"/>
    <x v="1"/>
    <x v="1"/>
    <n v="168.77"/>
    <n v="11"/>
    <s v="Å"/>
  </r>
  <r>
    <x v="105"/>
    <x v="533"/>
    <x v="598"/>
    <x v="1"/>
    <x v="5"/>
    <n v="50.36"/>
    <n v="26"/>
    <s v="˜"/>
  </r>
  <r>
    <x v="76"/>
    <x v="534"/>
    <x v="491"/>
    <x v="1"/>
    <x v="5"/>
    <n v="1038.92"/>
    <n v="26"/>
    <s v="˜"/>
  </r>
  <r>
    <x v="31"/>
    <x v="535"/>
    <x v="316"/>
    <x v="1"/>
    <x v="1"/>
    <n v="4474.1400000000003"/>
    <n v="11"/>
    <s v="Å"/>
  </r>
  <r>
    <x v="7"/>
    <x v="536"/>
    <x v="157"/>
    <x v="1"/>
    <x v="1"/>
    <n v="558.5"/>
    <n v="11"/>
    <s v="Å"/>
  </r>
  <r>
    <x v="105"/>
    <x v="537"/>
    <x v="599"/>
    <x v="1"/>
    <x v="5"/>
    <n v="59.67"/>
    <n v="26"/>
    <s v="˜"/>
  </r>
  <r>
    <x v="18"/>
    <x v="538"/>
    <x v="238"/>
    <x v="1"/>
    <x v="1"/>
    <n v="519.66"/>
    <n v="11"/>
    <s v="Å"/>
  </r>
  <r>
    <x v="105"/>
    <x v="539"/>
    <x v="600"/>
    <x v="1"/>
    <x v="5"/>
    <n v="71.05"/>
    <n v="26"/>
    <s v="˜"/>
  </r>
  <r>
    <x v="88"/>
    <x v="540"/>
    <x v="512"/>
    <x v="1"/>
    <x v="42"/>
    <n v="516"/>
    <n v="30"/>
    <s v="˜"/>
  </r>
  <r>
    <x v="105"/>
    <x v="541"/>
    <x v="601"/>
    <x v="1"/>
    <x v="5"/>
    <n v="105.79"/>
    <n v="26"/>
    <s v="˜"/>
  </r>
  <r>
    <x v="5"/>
    <x v="542"/>
    <x v="89"/>
    <x v="1"/>
    <x v="1"/>
    <n v="2656.49"/>
    <n v="11"/>
    <s v="Å"/>
  </r>
  <r>
    <x v="105"/>
    <x v="543"/>
    <x v="602"/>
    <x v="1"/>
    <x v="5"/>
    <n v="101.75"/>
    <n v="26"/>
    <s v="˜"/>
  </r>
  <r>
    <x v="105"/>
    <x v="544"/>
    <x v="603"/>
    <x v="1"/>
    <x v="5"/>
    <n v="59.67"/>
    <n v="26"/>
    <s v="˜"/>
  </r>
  <r>
    <x v="107"/>
    <x v="545"/>
    <x v="619"/>
    <x v="1"/>
    <x v="5"/>
    <n v="2953.42"/>
    <n v="26"/>
    <s v="˜"/>
  </r>
  <r>
    <x v="53"/>
    <x v="546"/>
    <x v="424"/>
    <x v="1"/>
    <x v="1"/>
    <n v="1096.6500000000001"/>
    <n v="11"/>
    <s v="Å"/>
  </r>
  <r>
    <x v="5"/>
    <x v="547"/>
    <x v="90"/>
    <x v="1"/>
    <x v="1"/>
    <n v="84.84"/>
    <n v="11"/>
    <s v="Å"/>
  </r>
  <r>
    <x v="105"/>
    <x v="548"/>
    <x v="604"/>
    <x v="1"/>
    <x v="5"/>
    <n v="117.38"/>
    <n v="26"/>
    <s v="˜"/>
  </r>
  <r>
    <x v="7"/>
    <x v="549"/>
    <x v="158"/>
    <x v="1"/>
    <x v="1"/>
    <n v="28614.48"/>
    <n v="11"/>
    <s v="Å"/>
  </r>
  <r>
    <x v="135"/>
    <x v="550"/>
    <x v="711"/>
    <x v="1"/>
    <x v="1"/>
    <n v="547.20000000000005"/>
    <n v="11"/>
    <s v="Å"/>
  </r>
  <r>
    <x v="47"/>
    <x v="551"/>
    <x v="402"/>
    <x v="1"/>
    <x v="1"/>
    <n v="1091.2"/>
    <n v="11"/>
    <s v="Å"/>
  </r>
  <r>
    <x v="47"/>
    <x v="552"/>
    <x v="403"/>
    <x v="1"/>
    <x v="1"/>
    <n v="3659.54"/>
    <n v="11"/>
    <s v="Å"/>
  </r>
  <r>
    <x v="100"/>
    <x v="553"/>
    <x v="562"/>
    <x v="1"/>
    <x v="5"/>
    <n v="1010.89"/>
    <n v="26"/>
    <s v="˜"/>
  </r>
  <r>
    <x v="99"/>
    <x v="554"/>
    <x v="557"/>
    <x v="1"/>
    <x v="5"/>
    <n v="1401.06"/>
    <n v="26"/>
    <s v="˜"/>
  </r>
  <r>
    <x v="127"/>
    <x v="555"/>
    <x v="687"/>
    <x v="1"/>
    <x v="5"/>
    <n v="12.62"/>
    <n v="26"/>
    <s v="˜"/>
  </r>
  <r>
    <x v="127"/>
    <x v="556"/>
    <x v="688"/>
    <x v="1"/>
    <x v="5"/>
    <n v="2363.96"/>
    <n v="26"/>
    <s v="˜"/>
  </r>
  <r>
    <x v="127"/>
    <x v="557"/>
    <x v="689"/>
    <x v="1"/>
    <x v="5"/>
    <n v="182.15"/>
    <n v="26"/>
    <s v="˜"/>
  </r>
  <r>
    <x v="59"/>
    <x v="558"/>
    <x v="452"/>
    <x v="1"/>
    <x v="1"/>
    <n v="8369.58"/>
    <n v="11"/>
    <s v="Å"/>
  </r>
  <r>
    <x v="165"/>
    <x v="559"/>
    <x v="793"/>
    <x v="1"/>
    <x v="5"/>
    <n v="172.02"/>
    <n v="26"/>
    <s v="˜"/>
  </r>
  <r>
    <x v="165"/>
    <x v="560"/>
    <x v="794"/>
    <x v="1"/>
    <x v="5"/>
    <n v="114.67"/>
    <n v="26"/>
    <s v="˜"/>
  </r>
  <r>
    <x v="3"/>
    <x v="561"/>
    <x v="10"/>
    <x v="1"/>
    <x v="5"/>
    <n v="47.75"/>
    <n v="26"/>
    <s v="˜"/>
  </r>
  <r>
    <x v="3"/>
    <x v="562"/>
    <x v="11"/>
    <x v="1"/>
    <x v="5"/>
    <n v="65.2"/>
    <n v="26"/>
    <s v="˜"/>
  </r>
  <r>
    <x v="3"/>
    <x v="563"/>
    <x v="12"/>
    <x v="1"/>
    <x v="5"/>
    <n v="37.57"/>
    <n v="26"/>
    <s v="˜"/>
  </r>
  <r>
    <x v="3"/>
    <x v="564"/>
    <x v="13"/>
    <x v="1"/>
    <x v="5"/>
    <n v="40.299999999999997"/>
    <n v="26"/>
    <s v="˜"/>
  </r>
  <r>
    <x v="3"/>
    <x v="565"/>
    <x v="14"/>
    <x v="1"/>
    <x v="5"/>
    <n v="47.75"/>
    <n v="26"/>
    <s v="˜"/>
  </r>
  <r>
    <x v="3"/>
    <x v="566"/>
    <x v="15"/>
    <x v="1"/>
    <x v="5"/>
    <n v="28.08"/>
    <n v="26"/>
    <s v="˜"/>
  </r>
  <r>
    <x v="3"/>
    <x v="567"/>
    <x v="16"/>
    <x v="1"/>
    <x v="5"/>
    <n v="190.99"/>
    <n v="26"/>
    <s v="˜"/>
  </r>
  <r>
    <x v="3"/>
    <x v="568"/>
    <x v="17"/>
    <x v="1"/>
    <x v="5"/>
    <n v="47.75"/>
    <n v="26"/>
    <s v="˜"/>
  </r>
  <r>
    <x v="3"/>
    <x v="569"/>
    <x v="18"/>
    <x v="1"/>
    <x v="5"/>
    <n v="43.56"/>
    <n v="26"/>
    <s v="˜"/>
  </r>
  <r>
    <x v="3"/>
    <x v="570"/>
    <x v="19"/>
    <x v="1"/>
    <x v="5"/>
    <n v="43.56"/>
    <n v="26"/>
    <s v="˜"/>
  </r>
  <r>
    <x v="3"/>
    <x v="571"/>
    <x v="20"/>
    <x v="1"/>
    <x v="5"/>
    <n v="64.81"/>
    <n v="26"/>
    <s v="˜"/>
  </r>
  <r>
    <x v="3"/>
    <x v="572"/>
    <x v="21"/>
    <x v="1"/>
    <x v="5"/>
    <n v="50.76"/>
    <n v="26"/>
    <s v="˜"/>
  </r>
  <r>
    <x v="3"/>
    <x v="573"/>
    <x v="22"/>
    <x v="1"/>
    <x v="5"/>
    <n v="36.36"/>
    <n v="26"/>
    <s v="˜"/>
  </r>
  <r>
    <x v="3"/>
    <x v="574"/>
    <x v="23"/>
    <x v="1"/>
    <x v="5"/>
    <n v="36.36"/>
    <n v="26"/>
    <s v="˜"/>
  </r>
  <r>
    <x v="3"/>
    <x v="575"/>
    <x v="24"/>
    <x v="1"/>
    <x v="5"/>
    <n v="47.75"/>
    <n v="26"/>
    <s v="˜"/>
  </r>
  <r>
    <x v="3"/>
    <x v="576"/>
    <x v="25"/>
    <x v="1"/>
    <x v="5"/>
    <n v="455.4"/>
    <n v="26"/>
    <s v="˜"/>
  </r>
  <r>
    <x v="55"/>
    <x v="577"/>
    <x v="436"/>
    <x v="1"/>
    <x v="1"/>
    <n v="23235.17"/>
    <n v="11"/>
    <s v="Å"/>
  </r>
  <r>
    <x v="3"/>
    <x v="578"/>
    <x v="26"/>
    <x v="1"/>
    <x v="5"/>
    <n v="359.57"/>
    <n v="26"/>
    <s v="˜"/>
  </r>
  <r>
    <x v="98"/>
    <x v="579"/>
    <x v="542"/>
    <x v="1"/>
    <x v="5"/>
    <n v="89.38"/>
    <n v="26"/>
    <s v="˜"/>
  </r>
  <r>
    <x v="99"/>
    <x v="580"/>
    <x v="558"/>
    <x v="1"/>
    <x v="5"/>
    <n v="871.72"/>
    <n v="26"/>
    <s v="˜"/>
  </r>
  <r>
    <x v="61"/>
    <x v="581"/>
    <x v="456"/>
    <x v="20"/>
    <x v="39"/>
    <n v="1872.64"/>
    <n v="15"/>
    <s v="˜"/>
  </r>
  <r>
    <x v="48"/>
    <x v="582"/>
    <x v="406"/>
    <x v="1"/>
    <x v="1"/>
    <n v="452.16"/>
    <n v="11"/>
    <s v="Å"/>
  </r>
  <r>
    <x v="59"/>
    <x v="583"/>
    <x v="453"/>
    <x v="19"/>
    <x v="38"/>
    <n v="8352.07"/>
    <n v="0"/>
    <s v="Ã"/>
  </r>
  <r>
    <x v="59"/>
    <x v="584"/>
    <x v="454"/>
    <x v="19"/>
    <x v="38"/>
    <n v="10596.62"/>
    <n v="0"/>
    <s v="Ã"/>
  </r>
  <r>
    <x v="27"/>
    <x v="585"/>
    <x v="289"/>
    <x v="12"/>
    <x v="34"/>
    <n v="10.49"/>
    <n v="4"/>
    <s v="Å"/>
  </r>
  <r>
    <x v="27"/>
    <x v="586"/>
    <x v="290"/>
    <x v="12"/>
    <x v="34"/>
    <n v="1486.49"/>
    <n v="4"/>
    <s v="Å"/>
  </r>
  <r>
    <x v="18"/>
    <x v="587"/>
    <x v="239"/>
    <x v="12"/>
    <x v="28"/>
    <n v="728.9"/>
    <n v="0"/>
    <s v="Ã"/>
  </r>
  <r>
    <x v="71"/>
    <x v="588"/>
    <x v="485"/>
    <x v="1"/>
    <x v="42"/>
    <n v="1960.81"/>
    <n v="30"/>
    <s v="˜"/>
  </r>
  <r>
    <x v="20"/>
    <x v="589"/>
    <x v="252"/>
    <x v="12"/>
    <x v="28"/>
    <n v="486.71"/>
    <n v="0"/>
    <s v="Ã"/>
  </r>
  <r>
    <x v="20"/>
    <x v="590"/>
    <x v="253"/>
    <x v="12"/>
    <x v="28"/>
    <n v="324"/>
    <n v="0"/>
    <s v="Ã"/>
  </r>
  <r>
    <x v="31"/>
    <x v="591"/>
    <x v="317"/>
    <x v="12"/>
    <x v="28"/>
    <n v="170.09"/>
    <n v="0"/>
    <s v="Ã"/>
  </r>
  <r>
    <x v="122"/>
    <x v="592"/>
    <x v="668"/>
    <x v="12"/>
    <x v="34"/>
    <n v="1077.08"/>
    <n v="4"/>
    <s v="Å"/>
  </r>
  <r>
    <x v="18"/>
    <x v="593"/>
    <x v="240"/>
    <x v="12"/>
    <x v="28"/>
    <n v="290.7"/>
    <n v="0"/>
    <s v="Ã"/>
  </r>
  <r>
    <x v="53"/>
    <x v="594"/>
    <x v="425"/>
    <x v="12"/>
    <x v="28"/>
    <n v="1712.03"/>
    <n v="0"/>
    <s v="Ã"/>
  </r>
  <r>
    <x v="53"/>
    <x v="595"/>
    <x v="426"/>
    <x v="12"/>
    <x v="28"/>
    <n v="1216.43"/>
    <n v="0"/>
    <s v="Ã"/>
  </r>
  <r>
    <x v="18"/>
    <x v="596"/>
    <x v="241"/>
    <x v="0"/>
    <x v="2"/>
    <n v="364.73"/>
    <n v="0"/>
    <s v="Ã"/>
  </r>
  <r>
    <x v="37"/>
    <x v="597"/>
    <x v="350"/>
    <x v="12"/>
    <x v="28"/>
    <n v="65.3"/>
    <n v="0"/>
    <s v="Ã"/>
  </r>
  <r>
    <x v="43"/>
    <x v="598"/>
    <x v="384"/>
    <x v="12"/>
    <x v="28"/>
    <n v="129.72"/>
    <n v="0"/>
    <s v="Ã"/>
  </r>
  <r>
    <x v="122"/>
    <x v="599"/>
    <x v="669"/>
    <x v="12"/>
    <x v="34"/>
    <n v="724.44"/>
    <n v="4"/>
    <s v="Å"/>
  </r>
  <r>
    <x v="24"/>
    <x v="600"/>
    <x v="269"/>
    <x v="15"/>
    <x v="31"/>
    <n v="4590.25"/>
    <n v="0"/>
    <s v="Ã"/>
  </r>
  <r>
    <x v="24"/>
    <x v="601"/>
    <x v="270"/>
    <x v="15"/>
    <x v="31"/>
    <n v="2017.12"/>
    <n v="0"/>
    <s v="Ã"/>
  </r>
  <r>
    <x v="5"/>
    <x v="602"/>
    <x v="91"/>
    <x v="7"/>
    <x v="10"/>
    <n v="101999.8"/>
    <n v="0"/>
    <s v="Ã"/>
  </r>
  <r>
    <x v="5"/>
    <x v="603"/>
    <x v="92"/>
    <x v="7"/>
    <x v="10"/>
    <n v="2630.03"/>
    <n v="0"/>
    <s v="Ã"/>
  </r>
  <r>
    <x v="7"/>
    <x v="604"/>
    <x v="159"/>
    <x v="7"/>
    <x v="10"/>
    <n v="448.28"/>
    <n v="0"/>
    <s v="Ã"/>
  </r>
  <r>
    <x v="7"/>
    <x v="605"/>
    <x v="160"/>
    <x v="7"/>
    <x v="10"/>
    <n v="935.51"/>
    <n v="0"/>
    <s v="Ã"/>
  </r>
  <r>
    <x v="53"/>
    <x v="606"/>
    <x v="427"/>
    <x v="18"/>
    <x v="37"/>
    <n v="1607.59"/>
    <n v="0"/>
    <s v="Ã"/>
  </r>
  <r>
    <x v="53"/>
    <x v="607"/>
    <x v="428"/>
    <x v="18"/>
    <x v="37"/>
    <n v="1478.64"/>
    <n v="0"/>
    <s v="Ã"/>
  </r>
  <r>
    <x v="90"/>
    <x v="608"/>
    <x v="519"/>
    <x v="10"/>
    <x v="24"/>
    <n v="2215.64"/>
    <n v="0"/>
    <s v="Ã"/>
  </r>
  <r>
    <x v="7"/>
    <x v="609"/>
    <x v="161"/>
    <x v="11"/>
    <x v="21"/>
    <n v="466.7"/>
    <n v="0"/>
    <s v="Ã"/>
  </r>
  <r>
    <x v="7"/>
    <x v="610"/>
    <x v="162"/>
    <x v="10"/>
    <x v="17"/>
    <n v="4965.66"/>
    <n v="0"/>
    <s v="Ã"/>
  </r>
  <r>
    <x v="105"/>
    <x v="611"/>
    <x v="605"/>
    <x v="10"/>
    <x v="24"/>
    <n v="467.32"/>
    <n v="0"/>
    <s v="Ã"/>
  </r>
  <r>
    <x v="123"/>
    <x v="612"/>
    <x v="674"/>
    <x v="12"/>
    <x v="34"/>
    <n v="9601.2000000000007"/>
    <n v="4"/>
    <s v="Å"/>
  </r>
  <r>
    <x v="49"/>
    <x v="613"/>
    <x v="414"/>
    <x v="12"/>
    <x v="28"/>
    <n v="840"/>
    <n v="0"/>
    <s v="Ã"/>
  </r>
  <r>
    <x v="4"/>
    <x v="614"/>
    <x v="75"/>
    <x v="0"/>
    <x v="2"/>
    <n v="390"/>
    <n v="0"/>
    <s v="Ã"/>
  </r>
  <r>
    <x v="4"/>
    <x v="615"/>
    <x v="76"/>
    <x v="0"/>
    <x v="2"/>
    <n v="1218.8399999999999"/>
    <n v="0"/>
    <s v="Ã"/>
  </r>
  <r>
    <x v="4"/>
    <x v="616"/>
    <x v="77"/>
    <x v="0"/>
    <x v="2"/>
    <n v="235.38"/>
    <n v="0"/>
    <s v="Ã"/>
  </r>
  <r>
    <x v="4"/>
    <x v="617"/>
    <x v="78"/>
    <x v="0"/>
    <x v="2"/>
    <n v="2653.62"/>
    <n v="0"/>
    <s v="Ã"/>
  </r>
  <r>
    <x v="4"/>
    <x v="618"/>
    <x v="79"/>
    <x v="0"/>
    <x v="2"/>
    <n v="45606.7"/>
    <n v="0"/>
    <s v="Ã"/>
  </r>
  <r>
    <x v="39"/>
    <x v="619"/>
    <x v="360"/>
    <x v="10"/>
    <x v="17"/>
    <n v="1776.62"/>
    <n v="0"/>
    <s v="Ã"/>
  </r>
  <r>
    <x v="28"/>
    <x v="620"/>
    <x v="300"/>
    <x v="10"/>
    <x v="17"/>
    <n v="909.47"/>
    <n v="0"/>
    <s v="Ã"/>
  </r>
  <r>
    <x v="114"/>
    <x v="621"/>
    <x v="639"/>
    <x v="10"/>
    <x v="24"/>
    <n v="235.54"/>
    <n v="0"/>
    <s v="Ã"/>
  </r>
  <r>
    <x v="43"/>
    <x v="622"/>
    <x v="385"/>
    <x v="10"/>
    <x v="17"/>
    <n v="3228.54"/>
    <n v="0"/>
    <s v="Ã"/>
  </r>
  <r>
    <x v="29"/>
    <x v="623"/>
    <x v="303"/>
    <x v="10"/>
    <x v="17"/>
    <n v="1634.58"/>
    <n v="0"/>
    <s v="Ã"/>
  </r>
  <r>
    <x v="32"/>
    <x v="624"/>
    <x v="321"/>
    <x v="10"/>
    <x v="17"/>
    <n v="956.84"/>
    <n v="0"/>
    <s v="Ã"/>
  </r>
  <r>
    <x v="4"/>
    <x v="625"/>
    <x v="80"/>
    <x v="0"/>
    <x v="2"/>
    <n v="8173.24"/>
    <n v="0"/>
    <s v="Ã"/>
  </r>
  <r>
    <x v="53"/>
    <x v="626"/>
    <x v="429"/>
    <x v="13"/>
    <x v="29"/>
    <n v="1137.48"/>
    <n v="0"/>
    <s v="Ã"/>
  </r>
  <r>
    <x v="37"/>
    <x v="627"/>
    <x v="351"/>
    <x v="13"/>
    <x v="29"/>
    <n v="61.84"/>
    <n v="0"/>
    <s v="Ã"/>
  </r>
  <r>
    <x v="53"/>
    <x v="628"/>
    <x v="430"/>
    <x v="13"/>
    <x v="29"/>
    <n v="1440.56"/>
    <n v="0"/>
    <s v="Ã"/>
  </r>
  <r>
    <x v="46"/>
    <x v="629"/>
    <x v="396"/>
    <x v="10"/>
    <x v="24"/>
    <n v="1096.42"/>
    <n v="0"/>
    <s v="Ã"/>
  </r>
  <r>
    <x v="35"/>
    <x v="630"/>
    <x v="335"/>
    <x v="10"/>
    <x v="17"/>
    <n v="80.150000000000006"/>
    <n v="0"/>
    <s v="Ã"/>
  </r>
  <r>
    <x v="46"/>
    <x v="631"/>
    <x v="397"/>
    <x v="10"/>
    <x v="24"/>
    <n v="114.96"/>
    <n v="0"/>
    <s v="Ã"/>
  </r>
  <r>
    <x v="57"/>
    <x v="632"/>
    <x v="446"/>
    <x v="10"/>
    <x v="17"/>
    <n v="822.41"/>
    <n v="0"/>
    <s v="Ã"/>
  </r>
  <r>
    <x v="33"/>
    <x v="633"/>
    <x v="322"/>
    <x v="10"/>
    <x v="17"/>
    <n v="590.63"/>
    <n v="0"/>
    <s v="Ã"/>
  </r>
  <r>
    <x v="18"/>
    <x v="634"/>
    <x v="242"/>
    <x v="13"/>
    <x v="29"/>
    <n v="992.65"/>
    <n v="0"/>
    <s v="Ã"/>
  </r>
  <r>
    <x v="18"/>
    <x v="635"/>
    <x v="243"/>
    <x v="13"/>
    <x v="29"/>
    <n v="292.77999999999997"/>
    <n v="0"/>
    <s v="Ã"/>
  </r>
  <r>
    <x v="35"/>
    <x v="636"/>
    <x v="336"/>
    <x v="10"/>
    <x v="17"/>
    <n v="3273.02"/>
    <n v="0"/>
    <s v="Ã"/>
  </r>
  <r>
    <x v="89"/>
    <x v="637"/>
    <x v="515"/>
    <x v="10"/>
    <x v="24"/>
    <n v="763.4"/>
    <n v="0"/>
    <s v="Ã"/>
  </r>
  <r>
    <x v="43"/>
    <x v="638"/>
    <x v="386"/>
    <x v="10"/>
    <x v="17"/>
    <n v="334.99"/>
    <n v="0"/>
    <s v="Ã"/>
  </r>
  <r>
    <x v="27"/>
    <x v="639"/>
    <x v="291"/>
    <x v="10"/>
    <x v="24"/>
    <n v="2414.38"/>
    <n v="0"/>
    <s v="Ã"/>
  </r>
  <r>
    <x v="38"/>
    <x v="640"/>
    <x v="355"/>
    <x v="10"/>
    <x v="17"/>
    <n v="648"/>
    <n v="0"/>
    <s v="Ã"/>
  </r>
  <r>
    <x v="38"/>
    <x v="641"/>
    <x v="356"/>
    <x v="10"/>
    <x v="17"/>
    <n v="1867.45"/>
    <n v="0"/>
    <s v="Ã"/>
  </r>
  <r>
    <x v="165"/>
    <x v="642"/>
    <x v="795"/>
    <x v="11"/>
    <x v="33"/>
    <n v="172.02"/>
    <n v="0"/>
    <s v="Ã"/>
  </r>
  <r>
    <x v="165"/>
    <x v="643"/>
    <x v="796"/>
    <x v="11"/>
    <x v="33"/>
    <n v="114.67"/>
    <n v="0"/>
    <s v="Ã"/>
  </r>
  <r>
    <x v="88"/>
    <x v="644"/>
    <x v="513"/>
    <x v="10"/>
    <x v="38"/>
    <n v="36"/>
    <n v="0"/>
    <s v="Ã"/>
  </r>
  <r>
    <x v="17"/>
    <x v="645"/>
    <x v="222"/>
    <x v="10"/>
    <x v="24"/>
    <n v="2744.1"/>
    <n v="0"/>
    <s v="Ã"/>
  </r>
  <r>
    <x v="53"/>
    <x v="646"/>
    <x v="431"/>
    <x v="10"/>
    <x v="17"/>
    <n v="3105.62"/>
    <n v="0"/>
    <s v="Ã"/>
  </r>
  <r>
    <x v="6"/>
    <x v="647"/>
    <x v="105"/>
    <x v="10"/>
    <x v="17"/>
    <n v="8827.24"/>
    <n v="0"/>
    <s v="Ã"/>
  </r>
  <r>
    <x v="113"/>
    <x v="648"/>
    <x v="634"/>
    <x v="10"/>
    <x v="24"/>
    <n v="240"/>
    <n v="0"/>
    <s v="Ã"/>
  </r>
  <r>
    <x v="52"/>
    <x v="649"/>
    <x v="423"/>
    <x v="10"/>
    <x v="17"/>
    <n v="101.66"/>
    <n v="0"/>
    <s v="Ã"/>
  </r>
  <r>
    <x v="51"/>
    <x v="650"/>
    <x v="421"/>
    <x v="10"/>
    <x v="17"/>
    <n v="1158.3599999999999"/>
    <n v="0"/>
    <s v="Ã"/>
  </r>
  <r>
    <x v="45"/>
    <x v="651"/>
    <x v="394"/>
    <x v="10"/>
    <x v="17"/>
    <n v="889.87"/>
    <n v="0"/>
    <s v="Ã"/>
  </r>
  <r>
    <x v="104"/>
    <x v="652"/>
    <x v="572"/>
    <x v="10"/>
    <x v="24"/>
    <n v="892.91"/>
    <n v="0"/>
    <s v="Ã"/>
  </r>
  <r>
    <x v="104"/>
    <x v="653"/>
    <x v="573"/>
    <x v="10"/>
    <x v="24"/>
    <n v="1063.6400000000001"/>
    <n v="0"/>
    <s v="Ã"/>
  </r>
  <r>
    <x v="76"/>
    <x v="654"/>
    <x v="492"/>
    <x v="10"/>
    <x v="24"/>
    <n v="952.55"/>
    <n v="0"/>
    <s v="Ã"/>
  </r>
  <r>
    <x v="104"/>
    <x v="655"/>
    <x v="574"/>
    <x v="10"/>
    <x v="24"/>
    <n v="1099.7"/>
    <n v="0"/>
    <s v="Ã"/>
  </r>
  <r>
    <x v="135"/>
    <x v="656"/>
    <x v="712"/>
    <x v="10"/>
    <x v="17"/>
    <n v="547.20000000000005"/>
    <n v="0"/>
    <s v="Ã"/>
  </r>
  <r>
    <x v="96"/>
    <x v="657"/>
    <x v="538"/>
    <x v="0"/>
    <x v="6"/>
    <n v="1029.18"/>
    <n v="0"/>
    <s v="Ã"/>
  </r>
  <r>
    <x v="127"/>
    <x v="658"/>
    <x v="690"/>
    <x v="10"/>
    <x v="24"/>
    <n v="64874.400000000001"/>
    <n v="0"/>
    <s v="Ã"/>
  </r>
  <r>
    <x v="27"/>
    <x v="659"/>
    <x v="292"/>
    <x v="10"/>
    <x v="24"/>
    <n v="10291.200000000001"/>
    <n v="0"/>
    <s v="Ã"/>
  </r>
  <r>
    <x v="30"/>
    <x v="660"/>
    <x v="305"/>
    <x v="0"/>
    <x v="2"/>
    <n v="1522.49"/>
    <n v="0"/>
    <s v="Ã"/>
  </r>
  <r>
    <x v="125"/>
    <x v="661"/>
    <x v="679"/>
    <x v="10"/>
    <x v="24"/>
    <n v="14703.5"/>
    <n v="0"/>
    <s v="Ã"/>
  </r>
  <r>
    <x v="18"/>
    <x v="662"/>
    <x v="244"/>
    <x v="10"/>
    <x v="17"/>
    <n v="2405.41"/>
    <n v="0"/>
    <s v="Ã"/>
  </r>
  <r>
    <x v="27"/>
    <x v="663"/>
    <x v="293"/>
    <x v="10"/>
    <x v="24"/>
    <n v="765.84"/>
    <n v="0"/>
    <s v="Ã"/>
  </r>
  <r>
    <x v="23"/>
    <x v="664"/>
    <x v="264"/>
    <x v="0"/>
    <x v="2"/>
    <n v="5219.1400000000003"/>
    <n v="0"/>
    <s v="Ã"/>
  </r>
  <r>
    <x v="105"/>
    <x v="665"/>
    <x v="606"/>
    <x v="10"/>
    <x v="24"/>
    <n v="1819.01"/>
    <n v="0"/>
    <s v="Ã"/>
  </r>
  <r>
    <x v="105"/>
    <x v="666"/>
    <x v="607"/>
    <x v="10"/>
    <x v="24"/>
    <n v="145.66999999999999"/>
    <n v="0"/>
    <s v="Ã"/>
  </r>
  <r>
    <x v="36"/>
    <x v="667"/>
    <x v="340"/>
    <x v="10"/>
    <x v="17"/>
    <n v="1188.3699999999999"/>
    <n v="0"/>
    <s v="Ã"/>
  </r>
  <r>
    <x v="37"/>
    <x v="668"/>
    <x v="352"/>
    <x v="0"/>
    <x v="2"/>
    <n v="3043.64"/>
    <n v="0"/>
    <s v="Ã"/>
  </r>
  <r>
    <x v="103"/>
    <x v="669"/>
    <x v="569"/>
    <x v="0"/>
    <x v="6"/>
    <n v="124.88"/>
    <n v="0"/>
    <s v="Ã"/>
  </r>
  <r>
    <x v="114"/>
    <x v="670"/>
    <x v="640"/>
    <x v="0"/>
    <x v="6"/>
    <n v="207.73"/>
    <n v="0"/>
    <s v="Ã"/>
  </r>
  <r>
    <x v="60"/>
    <x v="671"/>
    <x v="455"/>
    <x v="0"/>
    <x v="6"/>
    <n v="634.20000000000005"/>
    <n v="0"/>
    <s v="Ã"/>
  </r>
  <r>
    <x v="34"/>
    <x v="672"/>
    <x v="330"/>
    <x v="0"/>
    <x v="2"/>
    <n v="4317.43"/>
    <n v="0"/>
    <s v="Ã"/>
  </r>
  <r>
    <x v="22"/>
    <x v="673"/>
    <x v="260"/>
    <x v="0"/>
    <x v="2"/>
    <n v="2283.16"/>
    <n v="0"/>
    <s v="Ã"/>
  </r>
  <r>
    <x v="25"/>
    <x v="674"/>
    <x v="272"/>
    <x v="0"/>
    <x v="6"/>
    <n v="1725.34"/>
    <n v="0"/>
    <s v="Ã"/>
  </r>
  <r>
    <x v="43"/>
    <x v="675"/>
    <x v="387"/>
    <x v="0"/>
    <x v="2"/>
    <n v="253.14"/>
    <n v="0"/>
    <s v="Ã"/>
  </r>
  <r>
    <x v="41"/>
    <x v="676"/>
    <x v="369"/>
    <x v="0"/>
    <x v="2"/>
    <n v="831.65"/>
    <n v="0"/>
    <s v="Ã"/>
  </r>
  <r>
    <x v="11"/>
    <x v="677"/>
    <x v="202"/>
    <x v="0"/>
    <x v="2"/>
    <n v="1766.58"/>
    <n v="0"/>
    <s v="Ã"/>
  </r>
  <r>
    <x v="26"/>
    <x v="678"/>
    <x v="278"/>
    <x v="0"/>
    <x v="6"/>
    <n v="931.94"/>
    <n v="0"/>
    <s v="Ã"/>
  </r>
  <r>
    <x v="114"/>
    <x v="679"/>
    <x v="641"/>
    <x v="0"/>
    <x v="6"/>
    <n v="802.72"/>
    <n v="0"/>
    <s v="Ã"/>
  </r>
  <r>
    <x v="31"/>
    <x v="680"/>
    <x v="318"/>
    <x v="0"/>
    <x v="2"/>
    <n v="857.34"/>
    <n v="0"/>
    <s v="Ã"/>
  </r>
  <r>
    <x v="56"/>
    <x v="681"/>
    <x v="440"/>
    <x v="0"/>
    <x v="2"/>
    <n v="365.08"/>
    <n v="0"/>
    <s v="Ã"/>
  </r>
  <r>
    <x v="42"/>
    <x v="682"/>
    <x v="376"/>
    <x v="0"/>
    <x v="2"/>
    <n v="431.24"/>
    <n v="0"/>
    <s v="Ã"/>
  </r>
  <r>
    <x v="4"/>
    <x v="683"/>
    <x v="81"/>
    <x v="0"/>
    <x v="2"/>
    <n v="7816.03"/>
    <n v="0"/>
    <s v="Ã"/>
  </r>
  <r>
    <x v="4"/>
    <x v="684"/>
    <x v="82"/>
    <x v="0"/>
    <x v="2"/>
    <n v="12940.76"/>
    <n v="0"/>
    <s v="Ã"/>
  </r>
  <r>
    <x v="4"/>
    <x v="685"/>
    <x v="83"/>
    <x v="0"/>
    <x v="2"/>
    <n v="72.67"/>
    <n v="0"/>
    <s v="Ã"/>
  </r>
  <r>
    <x v="20"/>
    <x v="686"/>
    <x v="254"/>
    <x v="0"/>
    <x v="2"/>
    <n v="1216.72"/>
    <n v="0"/>
    <s v="Ã"/>
  </r>
  <r>
    <x v="56"/>
    <x v="687"/>
    <x v="441"/>
    <x v="0"/>
    <x v="2"/>
    <n v="3523.9"/>
    <n v="0"/>
    <s v="Ã"/>
  </r>
  <r>
    <x v="28"/>
    <x v="688"/>
    <x v="301"/>
    <x v="0"/>
    <x v="2"/>
    <n v="242.35"/>
    <n v="0"/>
    <s v="Ã"/>
  </r>
  <r>
    <x v="42"/>
    <x v="689"/>
    <x v="377"/>
    <x v="0"/>
    <x v="2"/>
    <n v="2513"/>
    <n v="0"/>
    <s v="Ã"/>
  </r>
  <r>
    <x v="129"/>
    <x v="690"/>
    <x v="696"/>
    <x v="11"/>
    <x v="33"/>
    <n v="4024.74"/>
    <n v="0"/>
    <s v="Ã"/>
  </r>
  <r>
    <x v="5"/>
    <x v="691"/>
    <x v="93"/>
    <x v="0"/>
    <x v="2"/>
    <n v="219.06"/>
    <n v="0"/>
    <s v="Ã"/>
  </r>
  <r>
    <x v="99"/>
    <x v="692"/>
    <x v="559"/>
    <x v="0"/>
    <x v="6"/>
    <n v="79.02"/>
    <n v="0"/>
    <s v="Ã"/>
  </r>
  <r>
    <x v="6"/>
    <x v="693"/>
    <x v="106"/>
    <x v="4"/>
    <x v="7"/>
    <n v="780"/>
    <n v="0"/>
    <s v="Ã"/>
  </r>
  <r>
    <x v="115"/>
    <x v="694"/>
    <x v="643"/>
    <x v="0"/>
    <x v="45"/>
    <n v="62.46"/>
    <n v="12"/>
    <s v="Å"/>
  </r>
  <r>
    <x v="35"/>
    <x v="695"/>
    <x v="337"/>
    <x v="4"/>
    <x v="7"/>
    <n v="2913.41"/>
    <n v="0"/>
    <s v="Ã"/>
  </r>
  <r>
    <x v="37"/>
    <x v="696"/>
    <x v="353"/>
    <x v="4"/>
    <x v="7"/>
    <n v="2183.04"/>
    <n v="0"/>
    <s v="Ã"/>
  </r>
  <r>
    <x v="76"/>
    <x v="697"/>
    <x v="493"/>
    <x v="4"/>
    <x v="32"/>
    <n v="936"/>
    <n v="0"/>
    <s v="Ã"/>
  </r>
  <r>
    <x v="25"/>
    <x v="698"/>
    <x v="273"/>
    <x v="4"/>
    <x v="32"/>
    <n v="2928"/>
    <n v="0"/>
    <s v="Ã"/>
  </r>
  <r>
    <x v="41"/>
    <x v="699"/>
    <x v="370"/>
    <x v="4"/>
    <x v="7"/>
    <n v="972"/>
    <n v="0"/>
    <s v="Ã"/>
  </r>
  <r>
    <x v="27"/>
    <x v="700"/>
    <x v="294"/>
    <x v="0"/>
    <x v="6"/>
    <n v="376.42"/>
    <n v="0"/>
    <s v="Ã"/>
  </r>
  <r>
    <x v="21"/>
    <x v="701"/>
    <x v="256"/>
    <x v="0"/>
    <x v="2"/>
    <n v="3926.21"/>
    <n v="0"/>
    <s v="Ã"/>
  </r>
  <r>
    <x v="40"/>
    <x v="702"/>
    <x v="362"/>
    <x v="0"/>
    <x v="2"/>
    <n v="526.32000000000005"/>
    <n v="0"/>
    <s v="Ã"/>
  </r>
  <r>
    <x v="125"/>
    <x v="703"/>
    <x v="680"/>
    <x v="0"/>
    <x v="6"/>
    <n v="79.22"/>
    <n v="0"/>
    <s v="Ã"/>
  </r>
  <r>
    <x v="100"/>
    <x v="704"/>
    <x v="563"/>
    <x v="0"/>
    <x v="6"/>
    <n v="1121.44"/>
    <n v="0"/>
    <s v="Ã"/>
  </r>
  <r>
    <x v="122"/>
    <x v="705"/>
    <x v="670"/>
    <x v="0"/>
    <x v="6"/>
    <n v="577.07000000000005"/>
    <n v="0"/>
    <s v="Ã"/>
  </r>
  <r>
    <x v="101"/>
    <x v="706"/>
    <x v="565"/>
    <x v="0"/>
    <x v="6"/>
    <n v="738.24"/>
    <n v="0"/>
    <s v="Ã"/>
  </r>
  <r>
    <x v="6"/>
    <x v="707"/>
    <x v="107"/>
    <x v="0"/>
    <x v="2"/>
    <n v="720"/>
    <n v="0"/>
    <s v="Ã"/>
  </r>
  <r>
    <x v="122"/>
    <x v="708"/>
    <x v="671"/>
    <x v="0"/>
    <x v="6"/>
    <n v="510.65"/>
    <n v="0"/>
    <s v="Ã"/>
  </r>
  <r>
    <x v="19"/>
    <x v="709"/>
    <x v="246"/>
    <x v="0"/>
    <x v="2"/>
    <n v="879.43"/>
    <n v="0"/>
    <s v="Ã"/>
  </r>
  <r>
    <x v="90"/>
    <x v="710"/>
    <x v="520"/>
    <x v="0"/>
    <x v="6"/>
    <n v="1260"/>
    <n v="0"/>
    <s v="Ã"/>
  </r>
  <r>
    <x v="130"/>
    <x v="711"/>
    <x v="698"/>
    <x v="0"/>
    <x v="2"/>
    <n v="5460"/>
    <n v="0"/>
    <s v="Ã"/>
  </r>
  <r>
    <x v="93"/>
    <x v="712"/>
    <x v="526"/>
    <x v="0"/>
    <x v="6"/>
    <n v="9.57"/>
    <n v="0"/>
    <s v="Ã"/>
  </r>
  <r>
    <x v="122"/>
    <x v="713"/>
    <x v="672"/>
    <x v="0"/>
    <x v="6"/>
    <n v="4881.37"/>
    <n v="0"/>
    <s v="Ã"/>
  </r>
  <r>
    <x v="120"/>
    <x v="714"/>
    <x v="660"/>
    <x v="0"/>
    <x v="6"/>
    <n v="752.68"/>
    <n v="0"/>
    <s v="Ã"/>
  </r>
  <r>
    <x v="121"/>
    <x v="715"/>
    <x v="661"/>
    <x v="0"/>
    <x v="6"/>
    <n v="307.75"/>
    <n v="0"/>
    <s v="Ã"/>
  </r>
  <r>
    <x v="90"/>
    <x v="716"/>
    <x v="521"/>
    <x v="0"/>
    <x v="6"/>
    <n v="1817.34"/>
    <n v="0"/>
    <s v="Ã"/>
  </r>
  <r>
    <x v="39"/>
    <x v="717"/>
    <x v="361"/>
    <x v="0"/>
    <x v="2"/>
    <n v="1119.9100000000001"/>
    <n v="0"/>
    <s v="Ã"/>
  </r>
  <r>
    <x v="31"/>
    <x v="718"/>
    <x v="319"/>
    <x v="4"/>
    <x v="7"/>
    <n v="149.76"/>
    <n v="0"/>
    <s v="Ã"/>
  </r>
  <r>
    <x v="122"/>
    <x v="719"/>
    <x v="673"/>
    <x v="0"/>
    <x v="6"/>
    <n v="4324.67"/>
    <n v="0"/>
    <s v="Ã"/>
  </r>
  <r>
    <x v="95"/>
    <x v="720"/>
    <x v="536"/>
    <x v="0"/>
    <x v="6"/>
    <n v="51166.43"/>
    <n v="0"/>
    <s v="Ã"/>
  </r>
  <r>
    <x v="124"/>
    <x v="721"/>
    <x v="676"/>
    <x v="0"/>
    <x v="6"/>
    <n v="7289.81"/>
    <n v="0"/>
    <s v="Ã"/>
  </r>
  <r>
    <x v="6"/>
    <x v="722"/>
    <x v="108"/>
    <x v="4"/>
    <x v="7"/>
    <n v="237.6"/>
    <n v="0"/>
    <s v="Ã"/>
  </r>
  <r>
    <x v="26"/>
    <x v="723"/>
    <x v="279"/>
    <x v="4"/>
    <x v="32"/>
    <n v="1148.4000000000001"/>
    <n v="0"/>
    <s v="Ã"/>
  </r>
  <r>
    <x v="43"/>
    <x v="724"/>
    <x v="388"/>
    <x v="0"/>
    <x v="2"/>
    <n v="198.52"/>
    <n v="0"/>
    <s v="Ã"/>
  </r>
  <r>
    <x v="43"/>
    <x v="725"/>
    <x v="389"/>
    <x v="0"/>
    <x v="2"/>
    <n v="486.9"/>
    <n v="0"/>
    <s v="Ã"/>
  </r>
  <r>
    <x v="27"/>
    <x v="726"/>
    <x v="295"/>
    <x v="0"/>
    <x v="6"/>
    <n v="250.03"/>
    <n v="0"/>
    <s v="Ã"/>
  </r>
  <r>
    <x v="6"/>
    <x v="727"/>
    <x v="109"/>
    <x v="0"/>
    <x v="2"/>
    <n v="58.75"/>
    <n v="0"/>
    <s v="Ã"/>
  </r>
  <r>
    <x v="24"/>
    <x v="728"/>
    <x v="271"/>
    <x v="0"/>
    <x v="2"/>
    <n v="25439.58"/>
    <n v="0"/>
    <s v="Ã"/>
  </r>
  <r>
    <x v="130"/>
    <x v="729"/>
    <x v="699"/>
    <x v="0"/>
    <x v="2"/>
    <n v="3999.66"/>
    <n v="0"/>
    <s v="Ã"/>
  </r>
  <r>
    <x v="96"/>
    <x v="730"/>
    <x v="539"/>
    <x v="0"/>
    <x v="6"/>
    <n v="812.74"/>
    <n v="0"/>
    <s v="Ã"/>
  </r>
  <r>
    <x v="30"/>
    <x v="731"/>
    <x v="306"/>
    <x v="0"/>
    <x v="2"/>
    <n v="1525.74"/>
    <n v="0"/>
    <s v="Ã"/>
  </r>
  <r>
    <x v="49"/>
    <x v="732"/>
    <x v="415"/>
    <x v="0"/>
    <x v="2"/>
    <n v="731.38"/>
    <n v="0"/>
    <s v="Ã"/>
  </r>
  <r>
    <x v="4"/>
    <x v="733"/>
    <x v="84"/>
    <x v="4"/>
    <x v="7"/>
    <n v="307.2"/>
    <n v="0"/>
    <s v="Ã"/>
  </r>
  <r>
    <x v="13"/>
    <x v="734"/>
    <x v="215"/>
    <x v="11"/>
    <x v="21"/>
    <n v="108.88"/>
    <n v="0"/>
    <s v="Ã"/>
  </r>
  <r>
    <x v="4"/>
    <x v="735"/>
    <x v="85"/>
    <x v="4"/>
    <x v="7"/>
    <n v="4972.8"/>
    <n v="0"/>
    <s v="Ã"/>
  </r>
  <r>
    <x v="118"/>
    <x v="736"/>
    <x v="653"/>
    <x v="11"/>
    <x v="33"/>
    <n v="190.76"/>
    <n v="0"/>
    <s v="Ã"/>
  </r>
  <r>
    <x v="25"/>
    <x v="737"/>
    <x v="274"/>
    <x v="0"/>
    <x v="6"/>
    <n v="1830.59"/>
    <n v="0"/>
    <s v="Ã"/>
  </r>
  <r>
    <x v="25"/>
    <x v="738"/>
    <x v="275"/>
    <x v="0"/>
    <x v="6"/>
    <n v="1243.3800000000001"/>
    <n v="0"/>
    <s v="Ã"/>
  </r>
  <r>
    <x v="105"/>
    <x v="739"/>
    <x v="608"/>
    <x v="0"/>
    <x v="6"/>
    <n v="10422.799999999999"/>
    <n v="0"/>
    <s v="Ã"/>
  </r>
  <r>
    <x v="44"/>
    <x v="740"/>
    <x v="392"/>
    <x v="0"/>
    <x v="2"/>
    <n v="1159.54"/>
    <n v="0"/>
    <s v="Ã"/>
  </r>
  <r>
    <x v="7"/>
    <x v="741"/>
    <x v="163"/>
    <x v="0"/>
    <x v="2"/>
    <n v="926.11"/>
    <n v="0"/>
    <s v="Ã"/>
  </r>
  <r>
    <x v="7"/>
    <x v="742"/>
    <x v="164"/>
    <x v="0"/>
    <x v="2"/>
    <n v="1864.69"/>
    <n v="0"/>
    <s v="Ã"/>
  </r>
  <r>
    <x v="7"/>
    <x v="743"/>
    <x v="165"/>
    <x v="0"/>
    <x v="2"/>
    <n v="6161.47"/>
    <n v="0"/>
    <s v="Ã"/>
  </r>
  <r>
    <x v="7"/>
    <x v="744"/>
    <x v="166"/>
    <x v="0"/>
    <x v="2"/>
    <n v="1890.13"/>
    <n v="0"/>
    <s v="Ã"/>
  </r>
  <r>
    <x v="7"/>
    <x v="745"/>
    <x v="167"/>
    <x v="0"/>
    <x v="2"/>
    <n v="1860.98"/>
    <n v="0"/>
    <s v="Ã"/>
  </r>
  <r>
    <x v="7"/>
    <x v="746"/>
    <x v="168"/>
    <x v="0"/>
    <x v="2"/>
    <n v="1850.75"/>
    <n v="0"/>
    <s v="Ã"/>
  </r>
  <r>
    <x v="7"/>
    <x v="747"/>
    <x v="169"/>
    <x v="0"/>
    <x v="2"/>
    <n v="2096.23"/>
    <n v="0"/>
    <s v="Ã"/>
  </r>
  <r>
    <x v="15"/>
    <x v="748"/>
    <x v="220"/>
    <x v="0"/>
    <x v="2"/>
    <n v="6566.7"/>
    <n v="0"/>
    <s v="Ã"/>
  </r>
  <r>
    <x v="6"/>
    <x v="749"/>
    <x v="110"/>
    <x v="0"/>
    <x v="2"/>
    <n v="4176.59"/>
    <n v="0"/>
    <s v="Ã"/>
  </r>
  <r>
    <x v="42"/>
    <x v="750"/>
    <x v="378"/>
    <x v="0"/>
    <x v="2"/>
    <n v="1442.82"/>
    <n v="0"/>
    <s v="Ã"/>
  </r>
  <r>
    <x v="92"/>
    <x v="751"/>
    <x v="523"/>
    <x v="0"/>
    <x v="6"/>
    <n v="2896.42"/>
    <n v="0"/>
    <s v="Ã"/>
  </r>
  <r>
    <x v="7"/>
    <x v="752"/>
    <x v="170"/>
    <x v="0"/>
    <x v="2"/>
    <n v="406.67"/>
    <n v="0"/>
    <s v="Ã"/>
  </r>
  <r>
    <x v="13"/>
    <x v="753"/>
    <x v="216"/>
    <x v="0"/>
    <x v="2"/>
    <n v="1497.58"/>
    <n v="0"/>
    <s v="Ã"/>
  </r>
  <r>
    <x v="0"/>
    <x v="754"/>
    <x v="2"/>
    <x v="0"/>
    <x v="2"/>
    <n v="551.78"/>
    <n v="0"/>
    <s v="Ã"/>
  </r>
  <r>
    <x v="117"/>
    <x v="755"/>
    <x v="650"/>
    <x v="0"/>
    <x v="6"/>
    <n v="187.8"/>
    <n v="0"/>
    <s v="Ã"/>
  </r>
  <r>
    <x v="7"/>
    <x v="756"/>
    <x v="171"/>
    <x v="0"/>
    <x v="2"/>
    <n v="1863.34"/>
    <n v="0"/>
    <s v="Ã"/>
  </r>
  <r>
    <x v="7"/>
    <x v="757"/>
    <x v="172"/>
    <x v="0"/>
    <x v="2"/>
    <n v="3095.84"/>
    <n v="0"/>
    <s v="Ã"/>
  </r>
  <r>
    <x v="13"/>
    <x v="758"/>
    <x v="217"/>
    <x v="0"/>
    <x v="2"/>
    <n v="180"/>
    <n v="0"/>
    <s v="Ã"/>
  </r>
  <r>
    <x v="7"/>
    <x v="759"/>
    <x v="173"/>
    <x v="0"/>
    <x v="2"/>
    <n v="415.42"/>
    <n v="0"/>
    <s v="Ã"/>
  </r>
  <r>
    <x v="7"/>
    <x v="760"/>
    <x v="174"/>
    <x v="0"/>
    <x v="2"/>
    <n v="1977.11"/>
    <n v="0"/>
    <s v="Ã"/>
  </r>
  <r>
    <x v="7"/>
    <x v="761"/>
    <x v="175"/>
    <x v="0"/>
    <x v="2"/>
    <n v="146.82"/>
    <n v="0"/>
    <s v="Ã"/>
  </r>
  <r>
    <x v="7"/>
    <x v="762"/>
    <x v="176"/>
    <x v="0"/>
    <x v="2"/>
    <n v="1040.06"/>
    <n v="0"/>
    <s v="Ã"/>
  </r>
  <r>
    <x v="16"/>
    <x v="763"/>
    <x v="221"/>
    <x v="0"/>
    <x v="2"/>
    <n v="598.54"/>
    <n v="0"/>
    <s v="Ã"/>
  </r>
  <r>
    <x v="7"/>
    <x v="764"/>
    <x v="177"/>
    <x v="0"/>
    <x v="2"/>
    <n v="345.16"/>
    <n v="0"/>
    <s v="Ã"/>
  </r>
  <r>
    <x v="55"/>
    <x v="765"/>
    <x v="437"/>
    <x v="0"/>
    <x v="2"/>
    <n v="31844.93"/>
    <n v="0"/>
    <s v="Ã"/>
  </r>
  <r>
    <x v="12"/>
    <x v="766"/>
    <x v="204"/>
    <x v="0"/>
    <x v="2"/>
    <n v="716.53"/>
    <n v="0"/>
    <s v="Ã"/>
  </r>
  <r>
    <x v="7"/>
    <x v="767"/>
    <x v="178"/>
    <x v="0"/>
    <x v="2"/>
    <n v="302.33"/>
    <n v="0"/>
    <s v="Ã"/>
  </r>
  <r>
    <x v="7"/>
    <x v="768"/>
    <x v="179"/>
    <x v="0"/>
    <x v="2"/>
    <n v="133.01"/>
    <n v="0"/>
    <s v="Ã"/>
  </r>
  <r>
    <x v="7"/>
    <x v="769"/>
    <x v="180"/>
    <x v="0"/>
    <x v="2"/>
    <n v="70.55"/>
    <n v="0"/>
    <s v="Ã"/>
  </r>
  <r>
    <x v="9"/>
    <x v="770"/>
    <x v="197"/>
    <x v="0"/>
    <x v="6"/>
    <n v="415.42"/>
    <n v="0"/>
    <s v="Ã"/>
  </r>
  <r>
    <x v="50"/>
    <x v="771"/>
    <x v="418"/>
    <x v="0"/>
    <x v="2"/>
    <n v="739.36"/>
    <n v="0"/>
    <s v="Ã"/>
  </r>
  <r>
    <x v="8"/>
    <x v="772"/>
    <x v="194"/>
    <x v="0"/>
    <x v="2"/>
    <n v="7549.2"/>
    <n v="0"/>
    <s v="Ã"/>
  </r>
  <r>
    <x v="8"/>
    <x v="773"/>
    <x v="195"/>
    <x v="0"/>
    <x v="2"/>
    <n v="810.74"/>
    <n v="0"/>
    <s v="Ã"/>
  </r>
  <r>
    <x v="2"/>
    <x v="774"/>
    <x v="4"/>
    <x v="0"/>
    <x v="2"/>
    <n v="577.61"/>
    <n v="0"/>
    <s v="Ã"/>
  </r>
  <r>
    <x v="105"/>
    <x v="775"/>
    <x v="609"/>
    <x v="0"/>
    <x v="6"/>
    <n v="3191.86"/>
    <n v="0"/>
    <s v="Ã"/>
  </r>
  <r>
    <x v="127"/>
    <x v="776"/>
    <x v="691"/>
    <x v="0"/>
    <x v="6"/>
    <n v="12.44"/>
    <n v="0"/>
    <s v="Ã"/>
  </r>
  <r>
    <x v="127"/>
    <x v="777"/>
    <x v="692"/>
    <x v="0"/>
    <x v="6"/>
    <n v="275.77999999999997"/>
    <n v="0"/>
    <s v="Ã"/>
  </r>
  <r>
    <x v="7"/>
    <x v="778"/>
    <x v="181"/>
    <x v="0"/>
    <x v="2"/>
    <n v="5949.06"/>
    <n v="0"/>
    <s v="Ã"/>
  </r>
  <r>
    <x v="7"/>
    <x v="779"/>
    <x v="182"/>
    <x v="0"/>
    <x v="2"/>
    <n v="1786.93"/>
    <n v="0"/>
    <s v="Ã"/>
  </r>
  <r>
    <x v="3"/>
    <x v="780"/>
    <x v="27"/>
    <x v="0"/>
    <x v="6"/>
    <n v="47.75"/>
    <n v="0"/>
    <s v="Ã"/>
  </r>
  <r>
    <x v="117"/>
    <x v="781"/>
    <x v="651"/>
    <x v="0"/>
    <x v="6"/>
    <n v="814.42"/>
    <n v="0"/>
    <s v="Ã"/>
  </r>
  <r>
    <x v="7"/>
    <x v="782"/>
    <x v="183"/>
    <x v="0"/>
    <x v="2"/>
    <n v="10427.93"/>
    <n v="0"/>
    <s v="Ã"/>
  </r>
  <r>
    <x v="3"/>
    <x v="783"/>
    <x v="28"/>
    <x v="0"/>
    <x v="6"/>
    <n v="144.04"/>
    <n v="0"/>
    <s v="Ã"/>
  </r>
  <r>
    <x v="3"/>
    <x v="784"/>
    <x v="29"/>
    <x v="0"/>
    <x v="6"/>
    <n v="1118.53"/>
    <n v="0"/>
    <s v="Ã"/>
  </r>
  <r>
    <x v="3"/>
    <x v="785"/>
    <x v="30"/>
    <x v="0"/>
    <x v="6"/>
    <n v="36.36"/>
    <n v="0"/>
    <s v="Ã"/>
  </r>
  <r>
    <x v="7"/>
    <x v="786"/>
    <x v="184"/>
    <x v="0"/>
    <x v="2"/>
    <n v="1477.32"/>
    <n v="0"/>
    <s v="Ã"/>
  </r>
  <r>
    <x v="3"/>
    <x v="787"/>
    <x v="31"/>
    <x v="0"/>
    <x v="6"/>
    <n v="171.49"/>
    <n v="0"/>
    <s v="Ã"/>
  </r>
  <r>
    <x v="3"/>
    <x v="788"/>
    <x v="32"/>
    <x v="0"/>
    <x v="6"/>
    <n v="3610.15"/>
    <n v="0"/>
    <s v="Ã"/>
  </r>
  <r>
    <x v="105"/>
    <x v="789"/>
    <x v="610"/>
    <x v="0"/>
    <x v="6"/>
    <n v="3191.86"/>
    <n v="0"/>
    <s v="Ã"/>
  </r>
  <r>
    <x v="105"/>
    <x v="790"/>
    <x v="611"/>
    <x v="0"/>
    <x v="6"/>
    <n v="9576.24"/>
    <n v="0"/>
    <s v="Ã"/>
  </r>
  <r>
    <x v="3"/>
    <x v="791"/>
    <x v="33"/>
    <x v="0"/>
    <x v="6"/>
    <n v="64.81"/>
    <n v="0"/>
    <s v="Ã"/>
  </r>
  <r>
    <x v="3"/>
    <x v="792"/>
    <x v="34"/>
    <x v="0"/>
    <x v="6"/>
    <n v="582.02"/>
    <n v="0"/>
    <s v="Ã"/>
  </r>
  <r>
    <x v="3"/>
    <x v="793"/>
    <x v="35"/>
    <x v="0"/>
    <x v="6"/>
    <n v="43.56"/>
    <n v="0"/>
    <s v="Ã"/>
  </r>
  <r>
    <x v="3"/>
    <x v="794"/>
    <x v="36"/>
    <x v="0"/>
    <x v="6"/>
    <n v="32.04"/>
    <n v="0"/>
    <s v="Ã"/>
  </r>
  <r>
    <x v="3"/>
    <x v="795"/>
    <x v="37"/>
    <x v="0"/>
    <x v="6"/>
    <n v="112.56"/>
    <n v="0"/>
    <s v="Ã"/>
  </r>
  <r>
    <x v="3"/>
    <x v="796"/>
    <x v="38"/>
    <x v="0"/>
    <x v="6"/>
    <n v="36.36"/>
    <n v="0"/>
    <s v="Ã"/>
  </r>
  <r>
    <x v="128"/>
    <x v="797"/>
    <x v="695"/>
    <x v="0"/>
    <x v="6"/>
    <n v="462.34"/>
    <n v="0"/>
    <s v="Ã"/>
  </r>
  <r>
    <x v="3"/>
    <x v="798"/>
    <x v="39"/>
    <x v="0"/>
    <x v="6"/>
    <n v="43.56"/>
    <n v="0"/>
    <s v="Ã"/>
  </r>
  <r>
    <x v="3"/>
    <x v="799"/>
    <x v="40"/>
    <x v="0"/>
    <x v="6"/>
    <n v="118.06"/>
    <n v="0"/>
    <s v="Ã"/>
  </r>
  <r>
    <x v="105"/>
    <x v="800"/>
    <x v="612"/>
    <x v="0"/>
    <x v="6"/>
    <n v="76.33"/>
    <n v="0"/>
    <s v="Ã"/>
  </r>
  <r>
    <x v="7"/>
    <x v="801"/>
    <x v="185"/>
    <x v="0"/>
    <x v="2"/>
    <n v="5096.1499999999996"/>
    <n v="0"/>
    <s v="Ã"/>
  </r>
  <r>
    <x v="7"/>
    <x v="802"/>
    <x v="186"/>
    <x v="0"/>
    <x v="2"/>
    <n v="639.41999999999996"/>
    <n v="0"/>
    <s v="Ã"/>
  </r>
  <r>
    <x v="3"/>
    <x v="803"/>
    <x v="41"/>
    <x v="0"/>
    <x v="6"/>
    <n v="64.64"/>
    <n v="0"/>
    <s v="Ã"/>
  </r>
  <r>
    <x v="105"/>
    <x v="804"/>
    <x v="613"/>
    <x v="0"/>
    <x v="6"/>
    <n v="66.900000000000006"/>
    <n v="0"/>
    <s v="Ã"/>
  </r>
  <r>
    <x v="3"/>
    <x v="805"/>
    <x v="42"/>
    <x v="0"/>
    <x v="6"/>
    <n v="33.909999999999997"/>
    <n v="0"/>
    <s v="Ã"/>
  </r>
  <r>
    <x v="3"/>
    <x v="806"/>
    <x v="43"/>
    <x v="0"/>
    <x v="6"/>
    <n v="41.17"/>
    <n v="0"/>
    <s v="Ã"/>
  </r>
  <r>
    <x v="3"/>
    <x v="807"/>
    <x v="44"/>
    <x v="0"/>
    <x v="6"/>
    <n v="50.76"/>
    <n v="0"/>
    <s v="Ã"/>
  </r>
  <r>
    <x v="10"/>
    <x v="808"/>
    <x v="199"/>
    <x v="0"/>
    <x v="2"/>
    <n v="903.14"/>
    <n v="0"/>
    <s v="Ã"/>
  </r>
  <r>
    <x v="99"/>
    <x v="809"/>
    <x v="560"/>
    <x v="0"/>
    <x v="6"/>
    <n v="753.01"/>
    <n v="0"/>
    <s v="Ã"/>
  </r>
  <r>
    <x v="105"/>
    <x v="810"/>
    <x v="614"/>
    <x v="0"/>
    <x v="6"/>
    <n v="81.849999999999994"/>
    <n v="0"/>
    <s v="Ã"/>
  </r>
  <r>
    <x v="1"/>
    <x v="811"/>
    <x v="3"/>
    <x v="0"/>
    <x v="2"/>
    <n v="1849.86"/>
    <n v="0"/>
    <s v="Ã"/>
  </r>
  <r>
    <x v="105"/>
    <x v="812"/>
    <x v="615"/>
    <x v="0"/>
    <x v="6"/>
    <n v="52.75"/>
    <n v="0"/>
    <s v="Ã"/>
  </r>
  <r>
    <x v="105"/>
    <x v="813"/>
    <x v="616"/>
    <x v="0"/>
    <x v="6"/>
    <n v="57.44"/>
    <n v="0"/>
    <s v="Ã"/>
  </r>
  <r>
    <x v="47"/>
    <x v="814"/>
    <x v="404"/>
    <x v="0"/>
    <x v="2"/>
    <n v="414.07"/>
    <n v="0"/>
    <s v="Ã"/>
  </r>
  <r>
    <x v="99"/>
    <x v="815"/>
    <x v="561"/>
    <x v="0"/>
    <x v="6"/>
    <n v="612.89"/>
    <n v="0"/>
    <s v="Ã"/>
  </r>
  <r>
    <x v="47"/>
    <x v="816"/>
    <x v="405"/>
    <x v="0"/>
    <x v="2"/>
    <n v="2713.43"/>
    <n v="0"/>
    <s v="Ã"/>
  </r>
  <r>
    <x v="119"/>
    <x v="817"/>
    <x v="659"/>
    <x v="0"/>
    <x v="6"/>
    <n v="392.16"/>
    <n v="0"/>
    <s v="Ã"/>
  </r>
  <r>
    <x v="98"/>
    <x v="818"/>
    <x v="543"/>
    <x v="0"/>
    <x v="6"/>
    <n v="19.899999999999999"/>
    <n v="0"/>
    <s v="Ã"/>
  </r>
  <r>
    <x v="49"/>
    <x v="819"/>
    <x v="416"/>
    <x v="0"/>
    <x v="2"/>
    <n v="41042.32"/>
    <n v="0"/>
    <s v="Ã"/>
  </r>
  <r>
    <x v="92"/>
    <x v="820"/>
    <x v="524"/>
    <x v="21"/>
    <x v="43"/>
    <n v="761.52"/>
    <n v="0"/>
    <s v="Ã"/>
  </r>
  <r>
    <x v="174"/>
    <x v="821"/>
    <x v="822"/>
    <x v="0"/>
    <x v="6"/>
    <n v="1440"/>
    <n v="0"/>
    <s v="Ã"/>
  </r>
  <r>
    <x v="92"/>
    <x v="822"/>
    <x v="525"/>
    <x v="0"/>
    <x v="6"/>
    <n v="8579.82"/>
    <n v="0"/>
    <s v="Ã"/>
  </r>
  <r>
    <x v="43"/>
    <x v="823"/>
    <x v="390"/>
    <x v="4"/>
    <x v="7"/>
    <n v="3765.6"/>
    <n v="0"/>
    <s v="Ã"/>
  </r>
  <r>
    <x v="115"/>
    <x v="824"/>
    <x v="644"/>
    <x v="0"/>
    <x v="45"/>
    <n v="12044.7"/>
    <n v="12"/>
    <s v="Å"/>
  </r>
  <r>
    <x v="48"/>
    <x v="825"/>
    <x v="407"/>
    <x v="11"/>
    <x v="21"/>
    <n v="311.22000000000003"/>
    <n v="0"/>
    <s v="Ã"/>
  </r>
  <r>
    <x v="176"/>
    <x v="826"/>
    <x v="826"/>
    <x v="11"/>
    <x v="33"/>
    <n v="836.11"/>
    <n v="0"/>
    <s v="Ã"/>
  </r>
  <r>
    <x v="7"/>
    <x v="827"/>
    <x v="827"/>
    <x v="1"/>
    <x v="46"/>
    <n v="-342.12"/>
    <m/>
    <m/>
  </r>
  <r>
    <x v="177"/>
    <x v="827"/>
    <x v="828"/>
    <x v="22"/>
    <x v="46"/>
    <n v="-2169.6"/>
    <m/>
    <m/>
  </r>
  <r>
    <x v="36"/>
    <x v="827"/>
    <x v="829"/>
    <x v="23"/>
    <x v="46"/>
    <n v="-1329.01"/>
    <m/>
    <m/>
  </r>
  <r>
    <x v="59"/>
    <x v="827"/>
    <x v="830"/>
    <x v="15"/>
    <x v="46"/>
    <n v="-722.88"/>
    <m/>
    <m/>
  </r>
  <r>
    <x v="90"/>
    <x v="827"/>
    <x v="831"/>
    <x v="15"/>
    <x v="46"/>
    <n v="-990"/>
    <m/>
    <m/>
  </r>
  <r>
    <x v="114"/>
    <x v="827"/>
    <x v="832"/>
    <x v="24"/>
    <x v="46"/>
    <n v="-540"/>
    <m/>
    <m/>
  </r>
  <r>
    <x v="178"/>
    <x v="0"/>
    <x v="833"/>
    <x v="25"/>
    <x v="46"/>
    <n v="-394.86"/>
    <m/>
    <m/>
  </r>
  <r>
    <x v="43"/>
    <x v="1"/>
    <x v="833"/>
    <x v="26"/>
    <x v="46"/>
    <n v="-5235.25"/>
    <m/>
    <m/>
  </r>
  <r>
    <x v="99"/>
    <x v="2"/>
    <x v="833"/>
    <x v="26"/>
    <x v="46"/>
    <n v="-4186.8"/>
    <m/>
    <m/>
  </r>
  <r>
    <x v="107"/>
    <x v="3"/>
    <x v="833"/>
    <x v="27"/>
    <x v="46"/>
    <n v="-2939.21"/>
    <m/>
    <m/>
  </r>
  <r>
    <x v="179"/>
    <x v="4"/>
    <x v="833"/>
    <x v="25"/>
    <x v="46"/>
    <n v="-876.43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4:E13" firstHeaderRow="0" firstDataRow="1" firstDataCol="3" rowPageCount="2" colPageCount="1"/>
  <pivotFields count="10">
    <pivotField axis="axisPage" compact="0" outline="0" multipleItemSelectionAllowed="1" showAll="0" defaultSubtotal="0">
      <items count="180">
        <item h="1" x="178"/>
        <item h="1" x="0"/>
        <item h="1" x="1"/>
        <item h="1" x="2"/>
        <item h="1" x="3"/>
        <item h="1" x="4"/>
        <item x="5"/>
        <item h="1" x="6"/>
        <item h="1" x="7"/>
        <item h="1" x="8"/>
        <item h="1" x="9"/>
        <item h="1" x="10"/>
        <item h="1" x="11"/>
        <item h="1" x="177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x="57"/>
        <item h="1" x="58"/>
        <item h="1" x="59"/>
        <item h="1" x="60"/>
        <item h="1" x="61"/>
        <item h="1" x="62"/>
        <item h="1" x="63"/>
        <item h="1" x="64"/>
        <item h="1" x="65"/>
        <item h="1" x="66"/>
        <item h="1" x="67"/>
        <item h="1" x="68"/>
        <item h="1" x="69"/>
        <item h="1" x="70"/>
        <item h="1" x="71"/>
        <item h="1" x="72"/>
        <item h="1" x="73"/>
        <item h="1" x="74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x="84"/>
        <item h="1" x="85"/>
        <item h="1" x="86"/>
        <item h="1" x="87"/>
        <item h="1" x="88"/>
        <item h="1" x="89"/>
        <item h="1" x="90"/>
        <item h="1" x="91"/>
        <item h="1" x="92"/>
        <item h="1" x="93"/>
        <item h="1" x="94"/>
        <item h="1" x="95"/>
        <item h="1" x="96"/>
        <item h="1" x="97"/>
        <item h="1" x="98"/>
        <item h="1" x="99"/>
        <item h="1" x="100"/>
        <item h="1" x="101"/>
        <item h="1" x="102"/>
        <item h="1" x="103"/>
        <item h="1" x="104"/>
        <item h="1" x="105"/>
        <item h="1" x="106"/>
        <item h="1" x="107"/>
        <item h="1" x="108"/>
        <item h="1" x="109"/>
        <item h="1" x="110"/>
        <item h="1" x="111"/>
        <item h="1" x="112"/>
        <item h="1" x="113"/>
        <item h="1" x="114"/>
        <item h="1" x="115"/>
        <item h="1" x="116"/>
        <item h="1" x="117"/>
        <item h="1" x="118"/>
        <item h="1" x="119"/>
        <item h="1" x="120"/>
        <item h="1" x="121"/>
        <item h="1" x="122"/>
        <item h="1" x="123"/>
        <item h="1" x="124"/>
        <item h="1" x="125"/>
        <item h="1" x="126"/>
        <item h="1" x="127"/>
        <item h="1" x="128"/>
        <item h="1" x="129"/>
        <item h="1" x="130"/>
        <item h="1" x="131"/>
        <item h="1" x="132"/>
        <item h="1" x="133"/>
        <item h="1" x="134"/>
        <item h="1" x="135"/>
        <item h="1" x="136"/>
        <item h="1" x="137"/>
        <item h="1" x="138"/>
        <item h="1" x="139"/>
        <item h="1" x="140"/>
        <item h="1" x="141"/>
        <item h="1" x="142"/>
        <item h="1" x="143"/>
        <item h="1" x="144"/>
        <item h="1" x="145"/>
        <item h="1" x="146"/>
        <item h="1" x="147"/>
        <item h="1" x="148"/>
        <item h="1" x="149"/>
        <item h="1" x="150"/>
        <item h="1" x="151"/>
        <item h="1" x="152"/>
        <item h="1" x="179"/>
        <item h="1" x="153"/>
        <item h="1" x="154"/>
        <item h="1" x="155"/>
        <item h="1" x="156"/>
        <item h="1" x="157"/>
        <item h="1" x="158"/>
        <item h="1" x="159"/>
        <item h="1" x="160"/>
        <item h="1" x="161"/>
        <item h="1" x="162"/>
        <item h="1" x="163"/>
        <item h="1" x="164"/>
        <item h="1" x="165"/>
        <item h="1" x="166"/>
        <item h="1" x="167"/>
        <item h="1" x="168"/>
        <item h="1" x="169"/>
        <item h="1" x="170"/>
        <item h="1" x="171"/>
        <item h="1" x="172"/>
        <item h="1" x="173"/>
        <item h="1" x="174"/>
        <item h="1" x="175"/>
        <item h="1" x="176"/>
      </items>
    </pivotField>
    <pivotField axis="axisPage" compact="0" outline="0" multipleItemSelectionAllowed="1" showAll="0" defaultSubtotal="0">
      <items count="997">
        <item m="1" x="872"/>
        <item m="1" x="973"/>
        <item m="1" x="881"/>
        <item m="1" x="993"/>
        <item m="1" x="994"/>
        <item m="1" x="991"/>
        <item m="1" x="858"/>
        <item m="1" x="950"/>
        <item m="1" x="959"/>
        <item m="1" x="900"/>
        <item m="1" x="870"/>
        <item m="1" x="984"/>
        <item m="1" x="839"/>
        <item m="1" x="995"/>
        <item m="1" x="891"/>
        <item m="1" x="922"/>
        <item m="1" x="896"/>
        <item m="1" x="918"/>
        <item m="1" x="830"/>
        <item m="1" x="897"/>
        <item m="1" x="960"/>
        <item m="1" x="951"/>
        <item m="1" x="853"/>
        <item m="1" x="857"/>
        <item m="1" x="850"/>
        <item m="1" x="911"/>
        <item m="1" x="927"/>
        <item m="1" x="939"/>
        <item m="1" x="855"/>
        <item m="1" x="967"/>
        <item m="1" x="841"/>
        <item m="1" x="863"/>
        <item m="1" x="966"/>
        <item m="1" x="832"/>
        <item m="1" x="861"/>
        <item m="1" x="882"/>
        <item m="1" x="944"/>
        <item m="1" x="953"/>
        <item m="1" x="946"/>
        <item m="1" x="965"/>
        <item m="1" x="964"/>
        <item m="1" x="902"/>
        <item m="1" x="917"/>
        <item m="1" x="898"/>
        <item m="1" x="876"/>
        <item m="1" x="979"/>
        <item m="1" x="976"/>
        <item m="1" x="871"/>
        <item m="1" x="868"/>
        <item m="1" x="907"/>
        <item m="1" x="980"/>
        <item m="1" x="933"/>
        <item m="1" x="854"/>
        <item m="1" x="919"/>
        <item m="1" x="916"/>
        <item m="1" x="835"/>
        <item m="1" x="866"/>
        <item m="1" x="941"/>
        <item m="1" x="978"/>
        <item m="1" x="943"/>
        <item m="1" x="938"/>
        <item m="1" x="968"/>
        <item m="1" x="931"/>
        <item m="1" x="969"/>
        <item m="1" x="987"/>
        <item m="1" x="883"/>
        <item m="1" x="865"/>
        <item m="1" x="831"/>
        <item m="1" x="862"/>
        <item m="1" x="983"/>
        <item m="1" x="844"/>
        <item m="1" x="894"/>
        <item m="1" x="988"/>
        <item m="1" x="838"/>
        <item m="1" x="925"/>
        <item m="1" x="921"/>
        <item m="1" x="873"/>
        <item m="1" x="982"/>
        <item m="1" x="833"/>
        <item m="1" x="906"/>
        <item m="1" x="840"/>
        <item m="1" x="971"/>
        <item m="1" x="962"/>
        <item m="1" x="937"/>
        <item m="1" x="874"/>
        <item m="1" x="974"/>
        <item m="1" x="957"/>
        <item m="1" x="890"/>
        <item m="1" x="845"/>
        <item m="1" x="887"/>
        <item m="1" x="886"/>
        <item m="1" x="869"/>
        <item m="1" x="834"/>
        <item m="1" x="843"/>
        <item m="1" x="934"/>
        <item m="1" x="926"/>
        <item m="1" x="924"/>
        <item m="1" x="975"/>
        <item m="1" x="910"/>
        <item m="1" x="836"/>
        <item m="1" x="888"/>
        <item m="1" x="949"/>
        <item m="1" x="954"/>
        <item m="1" x="909"/>
        <item m="1" x="977"/>
        <item m="1" x="884"/>
        <item m="1" x="929"/>
        <item m="1" x="892"/>
        <item m="1" x="955"/>
        <item m="1" x="915"/>
        <item m="1" x="956"/>
        <item m="1" x="930"/>
        <item m="1" x="860"/>
        <item m="1" x="990"/>
        <item m="1" x="935"/>
        <item m="1" x="948"/>
        <item m="1" x="958"/>
        <item m="1" x="880"/>
        <item m="1" x="986"/>
        <item m="1" x="867"/>
        <item m="1" x="856"/>
        <item m="1" x="893"/>
        <item m="1" x="864"/>
        <item m="1" x="970"/>
        <item m="1" x="961"/>
        <item m="1" x="889"/>
        <item m="1" x="848"/>
        <item m="1" x="904"/>
        <item m="1" x="837"/>
        <item m="1" x="981"/>
        <item m="1" x="945"/>
        <item m="1" x="972"/>
        <item m="1" x="828"/>
        <item m="1" x="878"/>
        <item m="1" x="914"/>
        <item m="1" x="905"/>
        <item m="1" x="851"/>
        <item m="1" x="908"/>
        <item m="1" x="963"/>
        <item m="1" x="901"/>
        <item m="1" x="847"/>
        <item m="1" x="846"/>
        <item m="1" x="875"/>
        <item m="1" x="936"/>
        <item m="1" x="985"/>
        <item m="1" x="879"/>
        <item m="1" x="842"/>
        <item m="1" x="912"/>
        <item m="1" x="942"/>
        <item m="1" x="928"/>
        <item m="1" x="989"/>
        <item m="1" x="992"/>
        <item m="1" x="885"/>
        <item m="1" x="947"/>
        <item m="1" x="899"/>
        <item m="1" x="932"/>
        <item m="1" x="903"/>
        <item m="1" x="920"/>
        <item m="1" x="913"/>
        <item m="1" x="895"/>
        <item m="1" x="940"/>
        <item m="1" x="852"/>
        <item m="1" x="996"/>
        <item m="1" x="829"/>
        <item m="1" x="859"/>
        <item m="1" x="877"/>
        <item m="1" x="849"/>
        <item m="1" x="923"/>
        <item m="1" x="952"/>
        <item x="8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</items>
    </pivotField>
    <pivotField axis="axisRow" compact="0" outline="0" showAll="0" defaultSubtotal="0">
      <items count="840">
        <item m="1" x="834"/>
        <item m="1" x="838"/>
        <item m="1" x="836"/>
        <item m="1" x="837"/>
        <item m="1" x="839"/>
        <item m="1" x="835"/>
        <item x="459"/>
        <item x="527"/>
        <item x="544"/>
        <item x="620"/>
        <item x="748"/>
        <item x="764"/>
        <item x="797"/>
        <item x="808"/>
        <item x="205"/>
        <item x="307"/>
        <item x="447"/>
        <item x="460"/>
        <item x="466"/>
        <item x="482"/>
        <item x="508"/>
        <item x="528"/>
        <item x="545"/>
        <item x="707"/>
        <item x="713"/>
        <item x="717"/>
        <item x="721"/>
        <item x="727"/>
        <item x="744"/>
        <item x="749"/>
        <item x="758"/>
        <item x="765"/>
        <item x="771"/>
        <item x="778"/>
        <item x="789"/>
        <item x="798"/>
        <item x="276"/>
        <item x="308"/>
        <item x="323"/>
        <item x="357"/>
        <item x="371"/>
        <item x="448"/>
        <item x="457"/>
        <item x="461"/>
        <item x="467"/>
        <item x="470"/>
        <item x="473"/>
        <item x="475"/>
        <item x="478"/>
        <item x="480"/>
        <item x="483"/>
        <item x="486"/>
        <item x="509"/>
        <item x="529"/>
        <item x="546"/>
        <item x="621"/>
        <item x="625"/>
        <item x="627"/>
        <item x="629"/>
        <item x="631"/>
        <item x="645"/>
        <item x="700"/>
        <item x="703"/>
        <item x="708"/>
        <item x="714"/>
        <item x="718"/>
        <item x="722"/>
        <item x="725"/>
        <item x="728"/>
        <item x="732"/>
        <item x="735"/>
        <item x="737"/>
        <item x="740"/>
        <item x="742"/>
        <item x="745"/>
        <item x="750"/>
        <item x="755"/>
        <item x="759"/>
        <item x="762"/>
        <item x="766"/>
        <item x="768"/>
        <item x="772"/>
        <item x="774"/>
        <item x="779"/>
        <item x="782"/>
        <item x="785"/>
        <item x="787"/>
        <item x="790"/>
        <item x="799"/>
        <item x="803"/>
        <item x="805"/>
        <item x="809"/>
        <item x="812"/>
        <item x="815"/>
        <item x="817"/>
        <item x="820"/>
        <item x="823"/>
        <item x="324"/>
        <item x="363"/>
        <item x="223"/>
        <item x="224"/>
        <item x="206"/>
        <item x="94"/>
        <item x="408"/>
        <item x="225"/>
        <item x="654"/>
        <item x="265"/>
        <item x="575"/>
        <item x="576"/>
        <item x="547"/>
        <item x="95"/>
        <item x="280"/>
        <item x="226"/>
        <item x="187"/>
        <item x="338"/>
        <item x="364"/>
        <item x="309"/>
        <item x="341"/>
        <item x="111"/>
        <item x="112"/>
        <item x="113"/>
        <item x="114"/>
        <item x="207"/>
        <item x="115"/>
        <item x="116"/>
        <item x="647"/>
        <item x="117"/>
        <item x="655"/>
        <item x="342"/>
        <item x="261"/>
        <item x="442"/>
        <item x="331"/>
        <item x="533"/>
        <item x="281"/>
        <item x="343"/>
        <item x="566"/>
        <item x="96"/>
        <item x="409"/>
        <item x="282"/>
        <item x="208"/>
        <item x="296"/>
        <item x="247"/>
        <item x="577"/>
        <item x="578"/>
        <item x="310"/>
        <item x="579"/>
        <item x="580"/>
        <item x="581"/>
        <item x="582"/>
        <item x="188"/>
        <item x="189"/>
        <item x="118"/>
        <item x="398"/>
        <item x="399"/>
        <item x="548"/>
        <item x="433"/>
        <item x="541"/>
        <item x="549"/>
        <item x="283"/>
        <item x="227"/>
        <item x="248"/>
        <item x="311"/>
        <item x="662"/>
        <item x="228"/>
        <item x="266"/>
        <item x="267"/>
        <item x="617"/>
        <item x="119"/>
        <item x="516"/>
        <item x="249"/>
        <item x="120"/>
        <item x="583"/>
        <item x="517"/>
        <item x="663"/>
        <item x="45"/>
        <item x="46"/>
        <item x="358"/>
        <item x="297"/>
        <item x="635"/>
        <item x="379"/>
        <item x="302"/>
        <item x="320"/>
        <item x="395"/>
        <item x="332"/>
        <item x="443"/>
        <item x="229"/>
        <item x="333"/>
        <item x="514"/>
        <item x="380"/>
        <item x="284"/>
        <item x="354"/>
        <item x="419"/>
        <item x="422"/>
        <item x="393"/>
        <item x="570"/>
        <item x="571"/>
        <item x="537"/>
        <item x="304"/>
        <item x="230"/>
        <item x="262"/>
        <item x="584"/>
        <item x="585"/>
        <item x="339"/>
        <item x="344"/>
        <item x="568"/>
        <item x="636"/>
        <item x="325"/>
        <item x="257"/>
        <item x="381"/>
        <item x="200"/>
        <item x="365"/>
        <item x="637"/>
        <item x="312"/>
        <item x="372"/>
        <item x="47"/>
        <item x="48"/>
        <item x="49"/>
        <item x="250"/>
        <item x="298"/>
        <item x="373"/>
        <item x="285"/>
        <item x="255"/>
        <item x="677"/>
        <item x="664"/>
        <item x="665"/>
        <item x="564"/>
        <item x="666"/>
        <item x="667"/>
        <item x="534"/>
        <item x="382"/>
        <item x="383"/>
        <item x="286"/>
        <item x="287"/>
        <item x="682"/>
        <item x="678"/>
        <item x="697"/>
        <item x="518"/>
        <item x="410"/>
        <item x="190"/>
        <item x="209"/>
        <item x="652"/>
        <item x="97"/>
        <item x="121"/>
        <item x="210"/>
        <item x="0"/>
        <item x="648"/>
        <item x="122"/>
        <item x="123"/>
        <item x="211"/>
        <item x="434"/>
        <item x="124"/>
        <item x="203"/>
        <item x="125"/>
        <item x="196"/>
        <item x="417"/>
        <item x="191"/>
        <item x="683"/>
        <item x="684"/>
        <item x="126"/>
        <item x="127"/>
        <item x="128"/>
        <item x="129"/>
        <item x="130"/>
        <item x="586"/>
        <item x="131"/>
        <item x="587"/>
        <item x="198"/>
        <item x="550"/>
        <item x="588"/>
        <item x="551"/>
        <item x="400"/>
        <item x="656"/>
        <item x="401"/>
        <item x="374"/>
        <item x="411"/>
        <item x="589"/>
        <item x="435"/>
        <item x="245"/>
        <item x="218"/>
        <item x="825"/>
        <item x="462"/>
        <item x="734"/>
        <item x="751"/>
        <item x="326"/>
        <item x="463"/>
        <item x="502"/>
        <item x="530"/>
        <item x="622"/>
        <item x="729"/>
        <item x="738"/>
        <item x="752"/>
        <item x="800"/>
        <item x="810"/>
        <item x="212"/>
        <item x="313"/>
        <item x="327"/>
        <item x="449"/>
        <item x="464"/>
        <item x="468"/>
        <item x="498"/>
        <item x="503"/>
        <item x="510"/>
        <item x="552"/>
        <item x="623"/>
        <item x="704"/>
        <item x="709"/>
        <item x="715"/>
        <item x="719"/>
        <item x="723"/>
        <item x="730"/>
        <item x="746"/>
        <item x="753"/>
        <item x="760"/>
        <item x="769"/>
        <item x="780"/>
        <item x="784"/>
        <item x="791"/>
        <item x="801"/>
        <item x="806"/>
        <item x="813"/>
        <item x="818"/>
        <item x="277"/>
        <item x="314"/>
        <item x="328"/>
        <item x="359"/>
        <item x="375"/>
        <item x="450"/>
        <item x="458"/>
        <item x="465"/>
        <item x="469"/>
        <item x="471"/>
        <item x="472"/>
        <item x="474"/>
        <item x="476"/>
        <item x="477"/>
        <item x="479"/>
        <item x="481"/>
        <item x="484"/>
        <item x="487"/>
        <item x="488"/>
        <item x="489"/>
        <item x="490"/>
        <item x="494"/>
        <item x="495"/>
        <item x="496"/>
        <item x="497"/>
        <item x="499"/>
        <item x="500"/>
        <item x="501"/>
        <item x="504"/>
        <item x="505"/>
        <item x="506"/>
        <item x="507"/>
        <item x="511"/>
        <item x="522"/>
        <item x="531"/>
        <item x="540"/>
        <item x="553"/>
        <item x="624"/>
        <item x="626"/>
        <item x="628"/>
        <item x="630"/>
        <item x="632"/>
        <item x="642"/>
        <item x="646"/>
        <item x="681"/>
        <item x="701"/>
        <item x="702"/>
        <item x="705"/>
        <item x="706"/>
        <item x="710"/>
        <item x="716"/>
        <item x="720"/>
        <item x="724"/>
        <item x="726"/>
        <item x="731"/>
        <item x="733"/>
        <item x="736"/>
        <item x="739"/>
        <item x="741"/>
        <item x="743"/>
        <item x="747"/>
        <item x="754"/>
        <item x="756"/>
        <item x="757"/>
        <item x="761"/>
        <item x="763"/>
        <item x="767"/>
        <item x="770"/>
        <item x="773"/>
        <item x="775"/>
        <item x="776"/>
        <item x="777"/>
        <item x="781"/>
        <item x="783"/>
        <item x="786"/>
        <item x="788"/>
        <item x="792"/>
        <item x="802"/>
        <item x="804"/>
        <item x="807"/>
        <item x="811"/>
        <item x="814"/>
        <item x="816"/>
        <item x="819"/>
        <item x="821"/>
        <item x="824"/>
        <item x="412"/>
        <item x="554"/>
        <item x="555"/>
        <item x="345"/>
        <item x="258"/>
        <item x="132"/>
        <item x="133"/>
        <item x="532"/>
        <item x="5"/>
        <item x="6"/>
        <item x="366"/>
        <item x="231"/>
        <item x="232"/>
        <item x="233"/>
        <item x="367"/>
        <item x="213"/>
        <item x="391"/>
        <item x="98"/>
        <item x="7"/>
        <item x="234"/>
        <item x="8"/>
        <item x="9"/>
        <item x="451"/>
        <item x="657"/>
        <item x="693"/>
        <item x="268"/>
        <item x="590"/>
        <item x="591"/>
        <item x="592"/>
        <item x="593"/>
        <item x="594"/>
        <item x="595"/>
        <item x="596"/>
        <item x="556"/>
        <item x="134"/>
        <item x="135"/>
        <item x="192"/>
        <item x="99"/>
        <item x="100"/>
        <item x="50"/>
        <item x="288"/>
        <item x="235"/>
        <item x="236"/>
        <item x="51"/>
        <item x="52"/>
        <item x="53"/>
        <item x="54"/>
        <item x="55"/>
        <item x="56"/>
        <item x="57"/>
        <item x="58"/>
        <item x="59"/>
        <item x="60"/>
        <item x="618"/>
        <item x="237"/>
        <item x="61"/>
        <item x="62"/>
        <item x="63"/>
        <item x="64"/>
        <item x="65"/>
        <item x="438"/>
        <item x="101"/>
        <item x="66"/>
        <item x="368"/>
        <item x="67"/>
        <item x="68"/>
        <item x="69"/>
        <item x="70"/>
        <item x="315"/>
        <item x="71"/>
        <item x="86"/>
        <item x="346"/>
        <item x="633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649"/>
        <item x="149"/>
        <item x="72"/>
        <item x="73"/>
        <item x="150"/>
        <item x="214"/>
        <item x="151"/>
        <item x="152"/>
        <item x="638"/>
        <item x="439"/>
        <item x="153"/>
        <item x="658"/>
        <item x="74"/>
        <item x="87"/>
        <item x="154"/>
        <item x="155"/>
        <item x="1"/>
        <item x="685"/>
        <item x="686"/>
        <item x="201"/>
        <item x="347"/>
        <item x="263"/>
        <item x="259"/>
        <item x="102"/>
        <item x="219"/>
        <item x="444"/>
        <item x="445"/>
        <item x="334"/>
        <item x="535"/>
        <item x="675"/>
        <item x="348"/>
        <item x="349"/>
        <item x="567"/>
        <item x="88"/>
        <item x="193"/>
        <item x="103"/>
        <item x="104"/>
        <item x="413"/>
        <item x="420"/>
        <item x="299"/>
        <item x="329"/>
        <item x="251"/>
        <item x="432"/>
        <item x="694"/>
        <item x="597"/>
        <item x="156"/>
        <item x="598"/>
        <item x="491"/>
        <item x="316"/>
        <item x="157"/>
        <item x="599"/>
        <item x="238"/>
        <item x="600"/>
        <item x="512"/>
        <item x="601"/>
        <item x="89"/>
        <item x="602"/>
        <item x="603"/>
        <item x="619"/>
        <item x="424"/>
        <item x="90"/>
        <item x="604"/>
        <item x="158"/>
        <item x="711"/>
        <item x="402"/>
        <item x="403"/>
        <item x="562"/>
        <item x="557"/>
        <item x="687"/>
        <item x="688"/>
        <item x="689"/>
        <item x="452"/>
        <item x="793"/>
        <item x="794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436"/>
        <item x="26"/>
        <item x="542"/>
        <item x="558"/>
        <item x="456"/>
        <item x="406"/>
        <item x="453"/>
        <item x="454"/>
        <item x="289"/>
        <item x="290"/>
        <item x="239"/>
        <item x="485"/>
        <item x="252"/>
        <item x="253"/>
        <item x="317"/>
        <item x="668"/>
        <item x="240"/>
        <item x="425"/>
        <item x="426"/>
        <item x="241"/>
        <item x="350"/>
        <item x="384"/>
        <item x="669"/>
        <item x="269"/>
        <item x="270"/>
        <item x="91"/>
        <item x="92"/>
        <item x="159"/>
        <item x="160"/>
        <item x="427"/>
        <item x="428"/>
        <item x="519"/>
        <item x="161"/>
        <item x="162"/>
        <item x="605"/>
        <item x="674"/>
        <item x="414"/>
        <item x="75"/>
        <item x="76"/>
        <item x="77"/>
        <item x="78"/>
        <item x="79"/>
        <item x="360"/>
        <item x="300"/>
        <item x="639"/>
        <item x="385"/>
        <item x="303"/>
        <item x="321"/>
        <item x="80"/>
        <item x="429"/>
        <item x="351"/>
        <item x="430"/>
        <item x="396"/>
        <item x="335"/>
        <item x="397"/>
        <item x="446"/>
        <item x="322"/>
        <item x="242"/>
        <item x="243"/>
        <item x="336"/>
        <item x="515"/>
        <item x="386"/>
        <item x="291"/>
        <item x="355"/>
        <item x="356"/>
        <item x="795"/>
        <item x="796"/>
        <item x="513"/>
        <item x="222"/>
        <item x="431"/>
        <item x="105"/>
        <item x="634"/>
        <item x="423"/>
        <item x="421"/>
        <item x="394"/>
        <item x="572"/>
        <item x="573"/>
        <item x="492"/>
        <item x="574"/>
        <item x="712"/>
        <item x="538"/>
        <item x="690"/>
        <item x="292"/>
        <item x="305"/>
        <item x="679"/>
        <item x="244"/>
        <item x="293"/>
        <item x="264"/>
        <item x="606"/>
        <item x="607"/>
        <item x="340"/>
        <item x="352"/>
        <item x="569"/>
        <item x="640"/>
        <item x="455"/>
        <item x="330"/>
        <item x="260"/>
        <item x="272"/>
        <item x="387"/>
        <item x="369"/>
        <item x="202"/>
        <item x="278"/>
        <item x="641"/>
        <item x="318"/>
        <item x="440"/>
        <item x="376"/>
        <item x="81"/>
        <item x="82"/>
        <item x="83"/>
        <item x="254"/>
        <item x="441"/>
        <item x="301"/>
        <item x="377"/>
        <item x="696"/>
        <item x="93"/>
        <item x="559"/>
        <item x="106"/>
        <item x="643"/>
        <item x="337"/>
        <item x="353"/>
        <item x="493"/>
        <item x="273"/>
        <item x="370"/>
        <item x="294"/>
        <item x="256"/>
        <item x="362"/>
        <item x="680"/>
        <item x="563"/>
        <item x="670"/>
        <item x="565"/>
        <item x="107"/>
        <item x="671"/>
        <item x="246"/>
        <item x="520"/>
        <item x="698"/>
        <item x="526"/>
        <item x="672"/>
        <item x="660"/>
        <item x="661"/>
        <item x="521"/>
        <item x="361"/>
        <item x="319"/>
        <item x="673"/>
        <item x="536"/>
        <item x="676"/>
        <item x="108"/>
        <item x="279"/>
        <item x="388"/>
        <item x="389"/>
        <item x="295"/>
        <item x="109"/>
        <item x="271"/>
        <item x="699"/>
        <item x="539"/>
        <item x="306"/>
        <item x="415"/>
        <item x="84"/>
        <item x="215"/>
        <item x="85"/>
        <item x="653"/>
        <item x="274"/>
        <item x="275"/>
        <item x="608"/>
        <item x="392"/>
        <item x="163"/>
        <item x="164"/>
        <item x="165"/>
        <item x="166"/>
        <item x="167"/>
        <item x="168"/>
        <item x="169"/>
        <item x="220"/>
        <item x="110"/>
        <item x="378"/>
        <item x="523"/>
        <item x="170"/>
        <item x="216"/>
        <item x="2"/>
        <item x="650"/>
        <item x="171"/>
        <item x="172"/>
        <item x="217"/>
        <item x="173"/>
        <item x="174"/>
        <item x="175"/>
        <item x="176"/>
        <item x="221"/>
        <item x="177"/>
        <item x="437"/>
        <item x="204"/>
        <item x="178"/>
        <item x="179"/>
        <item x="180"/>
        <item x="197"/>
        <item x="418"/>
        <item x="194"/>
        <item x="195"/>
        <item x="4"/>
        <item x="609"/>
        <item x="691"/>
        <item x="692"/>
        <item x="181"/>
        <item x="182"/>
        <item x="27"/>
        <item x="651"/>
        <item x="183"/>
        <item x="28"/>
        <item x="29"/>
        <item x="30"/>
        <item x="184"/>
        <item x="31"/>
        <item x="32"/>
        <item x="610"/>
        <item x="611"/>
        <item x="33"/>
        <item x="34"/>
        <item x="35"/>
        <item x="36"/>
        <item x="37"/>
        <item x="38"/>
        <item x="695"/>
        <item x="39"/>
        <item x="40"/>
        <item x="612"/>
        <item x="185"/>
        <item x="186"/>
        <item x="41"/>
        <item x="613"/>
        <item x="42"/>
        <item x="43"/>
        <item x="44"/>
        <item x="199"/>
        <item x="560"/>
        <item x="614"/>
        <item x="3"/>
        <item x="615"/>
        <item x="616"/>
        <item x="404"/>
        <item x="561"/>
        <item x="405"/>
        <item x="659"/>
        <item x="543"/>
        <item x="416"/>
        <item x="524"/>
        <item x="822"/>
        <item x="525"/>
        <item x="390"/>
        <item x="644"/>
        <item x="407"/>
        <item x="826"/>
        <item x="833"/>
        <item x="827"/>
        <item x="828"/>
        <item x="829"/>
        <item x="830"/>
        <item x="831"/>
        <item x="832"/>
      </items>
    </pivotField>
    <pivotField axis="axisRow" compact="0" numFmtId="14" outline="0" showAll="0" defaultSubtotal="0">
      <items count="28">
        <item x="23"/>
        <item x="2"/>
        <item x="16"/>
        <item x="3"/>
        <item x="9"/>
        <item x="17"/>
        <item x="8"/>
        <item x="1"/>
        <item x="5"/>
        <item x="6"/>
        <item x="20"/>
        <item x="19"/>
        <item x="24"/>
        <item x="15"/>
        <item x="7"/>
        <item x="18"/>
        <item x="12"/>
        <item x="13"/>
        <item x="10"/>
        <item x="0"/>
        <item x="4"/>
        <item x="11"/>
        <item x="21"/>
        <item x="14"/>
        <item x="26"/>
        <item x="22"/>
        <item x="25"/>
        <item x="27"/>
      </items>
    </pivotField>
    <pivotField axis="axisRow" compact="0" outline="0" showAll="0" defaultSubtotal="0">
      <items count="47">
        <item x="40"/>
        <item x="3"/>
        <item x="44"/>
        <item x="11"/>
        <item x="20"/>
        <item x="35"/>
        <item x="25"/>
        <item x="41"/>
        <item x="12"/>
        <item x="4"/>
        <item x="13"/>
        <item x="14"/>
        <item x="26"/>
        <item x="18"/>
        <item x="42"/>
        <item x="22"/>
        <item x="15"/>
        <item x="5"/>
        <item x="36"/>
        <item x="19"/>
        <item x="0"/>
        <item x="23"/>
        <item x="16"/>
        <item x="39"/>
        <item x="45"/>
        <item x="1"/>
        <item x="30"/>
        <item x="27"/>
        <item x="8"/>
        <item x="9"/>
        <item x="34"/>
        <item x="38"/>
        <item x="24"/>
        <item x="6"/>
        <item x="32"/>
        <item x="33"/>
        <item x="31"/>
        <item x="10"/>
        <item x="37"/>
        <item x="28"/>
        <item x="43"/>
        <item x="29"/>
        <item x="17"/>
        <item x="2"/>
        <item x="7"/>
        <item x="21"/>
        <item x="46"/>
      </items>
    </pivotField>
    <pivotField dataField="1" compact="0" numFmtId="4" outline="0" showAll="0" defaultSubtotal="0"/>
    <pivotField dataField="1" compact="0" outline="0" showAll="0" defaultSubtotal="0"/>
    <pivotField compact="0" outline="0" showAll="0" defaultSubtotal="0"/>
    <pivotField compact="0" outline="0" subtotalTop="0" dragToRow="0" dragToCol="0" dragToPage="0" showAll="0" defaultSubtotal="0"/>
    <pivotField compact="0" outline="0" subtotalTop="0" dragToRow="0" dragToCol="0" dragToPage="0" showAll="0" defaultSubtotal="0"/>
  </pivotFields>
  <rowFields count="3">
    <field x="2"/>
    <field x="3"/>
    <field x="4"/>
  </rowFields>
  <rowItems count="9">
    <i>
      <x v="477"/>
      <x v="7"/>
      <x v="25"/>
    </i>
    <i>
      <x v="506"/>
      <x v="8"/>
      <x v="28"/>
    </i>
    <i>
      <x v="526"/>
      <x v="9"/>
      <x v="29"/>
    </i>
    <i>
      <x v="548"/>
      <x v="7"/>
      <x v="25"/>
    </i>
    <i>
      <x v="553"/>
      <x v="7"/>
      <x v="25"/>
    </i>
    <i>
      <x v="608"/>
      <x v="14"/>
      <x v="37"/>
    </i>
    <i>
      <x v="609"/>
      <x v="14"/>
      <x v="37"/>
    </i>
    <i>
      <x v="697"/>
      <x v="19"/>
      <x v="43"/>
    </i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hier="-1"/>
  </pageFields>
  <dataFields count="2">
    <dataField name=" Montant TTC" fld="5" baseField="4" baseItem="6" numFmtId="165"/>
    <dataField name=" Jrs Retard" fld="6" subtotal="min" baseField="4" baseItem="6" numFmtId="1"/>
  </dataFields>
  <formats count="4720">
    <format dxfId="9480">
      <pivotArea type="all" dataOnly="0" outline="0" fieldPosition="0"/>
    </format>
    <format dxfId="9479">
      <pivotArea outline="0" collapsedLevelsAreSubtotals="1" fieldPosition="0"/>
    </format>
    <format dxfId="9478">
      <pivotArea field="2" type="button" dataOnly="0" labelOnly="1" outline="0" axis="axisRow" fieldPosition="0"/>
    </format>
    <format dxfId="9477">
      <pivotArea field="3" type="button" dataOnly="0" labelOnly="1" outline="0" axis="axisRow" fieldPosition="1"/>
    </format>
    <format dxfId="9476">
      <pivotArea field="4" type="button" dataOnly="0" labelOnly="1" outline="0" axis="axisRow" fieldPosition="2"/>
    </format>
    <format dxfId="9475">
      <pivotArea dataOnly="0" labelOnly="1" outline="0" fieldPosition="0">
        <references count="1">
          <reference field="2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9474">
      <pivotArea dataOnly="0" labelOnly="1" outline="0" fieldPosition="0">
        <references count="1">
          <reference field="2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9473">
      <pivotArea dataOnly="0" labelOnly="1" outline="0" fieldPosition="0">
        <references count="1">
          <reference field="2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9472">
      <pivotArea dataOnly="0" labelOnly="1" outline="0" fieldPosition="0">
        <references count="1">
          <reference field="2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9471">
      <pivotArea dataOnly="0" labelOnly="1" outline="0" fieldPosition="0">
        <references count="1">
          <reference field="2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9470">
      <pivotArea dataOnly="0" labelOnly="1" outline="0" fieldPosition="0">
        <references count="1">
          <reference field="2" count="50"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</reference>
        </references>
      </pivotArea>
    </format>
    <format dxfId="9469">
      <pivotArea dataOnly="0" labelOnly="1" outline="0" fieldPosition="0">
        <references count="1">
          <reference field="2" count="50"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344"/>
            <x v="345"/>
            <x v="346"/>
            <x v="347"/>
            <x v="348"/>
            <x v="349"/>
          </reference>
        </references>
      </pivotArea>
    </format>
    <format dxfId="9468">
      <pivotArea dataOnly="0" labelOnly="1" outline="0" fieldPosition="0">
        <references count="1">
          <reference field="2" count="50"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  <x v="363"/>
            <x v="364"/>
            <x v="365"/>
            <x v="366"/>
            <x v="367"/>
            <x v="368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397"/>
            <x v="398"/>
            <x v="399"/>
          </reference>
        </references>
      </pivotArea>
    </format>
    <format dxfId="9467">
      <pivotArea dataOnly="0" labelOnly="1" outline="0" fieldPosition="0">
        <references count="1">
          <reference field="2" count="50">
            <x v="400"/>
            <x v="401"/>
            <x v="402"/>
            <x v="403"/>
            <x v="404"/>
            <x v="405"/>
            <x v="406"/>
            <x v="407"/>
            <x v="408"/>
            <x v="409"/>
            <x v="410"/>
            <x v="411"/>
            <x v="412"/>
            <x v="413"/>
            <x v="414"/>
            <x v="415"/>
            <x v="416"/>
            <x v="417"/>
            <x v="418"/>
            <x v="419"/>
            <x v="420"/>
            <x v="421"/>
            <x v="422"/>
            <x v="423"/>
            <x v="424"/>
            <x v="425"/>
            <x v="426"/>
            <x v="427"/>
            <x v="428"/>
            <x v="429"/>
            <x v="430"/>
            <x v="431"/>
            <x v="432"/>
            <x v="433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49"/>
          </reference>
        </references>
      </pivotArea>
    </format>
    <format dxfId="9466">
      <pivotArea dataOnly="0" labelOnly="1" outline="0" fieldPosition="0">
        <references count="1">
          <reference field="2" count="50">
            <x v="450"/>
            <x v="451"/>
            <x v="452"/>
            <x v="453"/>
            <x v="454"/>
            <x v="455"/>
            <x v="456"/>
            <x v="457"/>
            <x v="458"/>
            <x v="459"/>
            <x v="460"/>
            <x v="461"/>
            <x v="462"/>
            <x v="463"/>
            <x v="464"/>
            <x v="465"/>
            <x v="466"/>
            <x v="467"/>
            <x v="468"/>
            <x v="469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6"/>
            <x v="487"/>
            <x v="488"/>
            <x v="489"/>
            <x v="490"/>
            <x v="491"/>
            <x v="492"/>
            <x v="493"/>
            <x v="494"/>
            <x v="495"/>
            <x v="496"/>
            <x v="497"/>
            <x v="498"/>
            <x v="499"/>
          </reference>
        </references>
      </pivotArea>
    </format>
    <format dxfId="9465">
      <pivotArea dataOnly="0" labelOnly="1" outline="0" fieldPosition="0">
        <references count="1">
          <reference field="2" count="50">
            <x v="500"/>
            <x v="501"/>
            <x v="502"/>
            <x v="503"/>
            <x v="504"/>
            <x v="505"/>
            <x v="506"/>
            <x v="507"/>
            <x v="508"/>
            <x v="509"/>
            <x v="510"/>
            <x v="511"/>
            <x v="512"/>
            <x v="513"/>
            <x v="514"/>
            <x v="515"/>
            <x v="516"/>
            <x v="517"/>
            <x v="518"/>
            <x v="519"/>
            <x v="520"/>
            <x v="521"/>
            <x v="522"/>
            <x v="523"/>
            <x v="524"/>
            <x v="525"/>
            <x v="526"/>
            <x v="527"/>
            <x v="528"/>
            <x v="529"/>
            <x v="530"/>
            <x v="531"/>
            <x v="532"/>
            <x v="533"/>
            <x v="534"/>
            <x v="535"/>
            <x v="536"/>
            <x v="537"/>
            <x v="538"/>
            <x v="539"/>
            <x v="540"/>
            <x v="541"/>
            <x v="542"/>
            <x v="543"/>
            <x v="544"/>
            <x v="545"/>
            <x v="546"/>
            <x v="547"/>
            <x v="548"/>
            <x v="549"/>
          </reference>
        </references>
      </pivotArea>
    </format>
    <format dxfId="9464">
      <pivotArea dataOnly="0" labelOnly="1" outline="0" fieldPosition="0">
        <references count="1">
          <reference field="2" count="50">
            <x v="550"/>
            <x v="551"/>
            <x v="552"/>
            <x v="553"/>
            <x v="554"/>
            <x v="555"/>
            <x v="556"/>
            <x v="557"/>
            <x v="558"/>
            <x v="559"/>
            <x v="560"/>
            <x v="561"/>
            <x v="562"/>
            <x v="563"/>
            <x v="564"/>
            <x v="565"/>
            <x v="566"/>
            <x v="567"/>
            <x v="568"/>
            <x v="569"/>
            <x v="570"/>
            <x v="571"/>
            <x v="572"/>
            <x v="573"/>
            <x v="574"/>
            <x v="575"/>
            <x v="576"/>
            <x v="577"/>
            <x v="578"/>
            <x v="579"/>
            <x v="580"/>
            <x v="581"/>
            <x v="582"/>
            <x v="583"/>
            <x v="584"/>
            <x v="585"/>
            <x v="586"/>
            <x v="587"/>
            <x v="588"/>
            <x v="589"/>
            <x v="590"/>
            <x v="591"/>
            <x v="592"/>
            <x v="593"/>
            <x v="594"/>
            <x v="595"/>
            <x v="596"/>
            <x v="597"/>
            <x v="598"/>
            <x v="599"/>
          </reference>
        </references>
      </pivotArea>
    </format>
    <format dxfId="9463">
      <pivotArea dataOnly="0" labelOnly="1" outline="0" fieldPosition="0">
        <references count="1">
          <reference field="2" count="50">
            <x v="600"/>
            <x v="601"/>
            <x v="602"/>
            <x v="603"/>
            <x v="604"/>
            <x v="605"/>
            <x v="606"/>
            <x v="607"/>
            <x v="608"/>
            <x v="609"/>
            <x v="610"/>
            <x v="611"/>
            <x v="612"/>
            <x v="613"/>
            <x v="614"/>
            <x v="615"/>
            <x v="616"/>
            <x v="617"/>
            <x v="618"/>
            <x v="619"/>
            <x v="620"/>
            <x v="621"/>
            <x v="622"/>
            <x v="623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2"/>
            <x v="643"/>
            <x v="644"/>
            <x v="645"/>
            <x v="646"/>
            <x v="647"/>
            <x v="648"/>
            <x v="649"/>
          </reference>
        </references>
      </pivotArea>
    </format>
    <format dxfId="9462">
      <pivotArea dataOnly="0" labelOnly="1" outline="0" fieldPosition="0">
        <references count="1">
          <reference field="2" count="50"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0"/>
            <x v="681"/>
            <x v="682"/>
            <x v="683"/>
            <x v="684"/>
            <x v="685"/>
            <x v="686"/>
            <x v="687"/>
            <x v="688"/>
            <x v="689"/>
            <x v="690"/>
            <x v="691"/>
            <x v="692"/>
            <x v="693"/>
            <x v="694"/>
            <x v="695"/>
            <x v="696"/>
            <x v="697"/>
            <x v="698"/>
            <x v="699"/>
          </reference>
        </references>
      </pivotArea>
    </format>
    <format dxfId="9461">
      <pivotArea dataOnly="0" labelOnly="1" outline="0" fieldPosition="0">
        <references count="1">
          <reference field="2" count="50">
            <x v="700"/>
            <x v="701"/>
            <x v="702"/>
            <x v="703"/>
            <x v="704"/>
            <x v="705"/>
            <x v="706"/>
            <x v="707"/>
            <x v="708"/>
            <x v="709"/>
            <x v="710"/>
            <x v="711"/>
            <x v="712"/>
            <x v="713"/>
            <x v="714"/>
            <x v="715"/>
            <x v="716"/>
            <x v="717"/>
            <x v="718"/>
            <x v="719"/>
            <x v="720"/>
            <x v="721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38"/>
            <x v="739"/>
            <x v="740"/>
            <x v="741"/>
            <x v="742"/>
            <x v="743"/>
            <x v="744"/>
            <x v="745"/>
            <x v="746"/>
            <x v="747"/>
            <x v="748"/>
            <x v="749"/>
          </reference>
        </references>
      </pivotArea>
    </format>
    <format dxfId="9460">
      <pivotArea dataOnly="0" labelOnly="1" outline="0" fieldPosition="0">
        <references count="1">
          <reference field="2" count="50">
            <x v="750"/>
            <x v="751"/>
            <x v="752"/>
            <x v="753"/>
            <x v="754"/>
            <x v="755"/>
            <x v="756"/>
            <x v="757"/>
            <x v="758"/>
            <x v="759"/>
            <x v="760"/>
            <x v="761"/>
            <x v="762"/>
            <x v="763"/>
            <x v="764"/>
            <x v="765"/>
            <x v="766"/>
            <x v="767"/>
            <x v="768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794"/>
            <x v="795"/>
            <x v="796"/>
            <x v="797"/>
            <x v="798"/>
            <x v="799"/>
          </reference>
        </references>
      </pivotArea>
    </format>
    <format dxfId="9459">
      <pivotArea dataOnly="0" labelOnly="1" outline="0" fieldPosition="0">
        <references count="1">
          <reference field="2" count="34">
            <x v="800"/>
            <x v="801"/>
            <x v="802"/>
            <x v="803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7"/>
            <x v="818"/>
            <x v="819"/>
            <x v="820"/>
            <x v="821"/>
            <x v="822"/>
            <x v="823"/>
            <x v="824"/>
            <x v="825"/>
            <x v="826"/>
            <x v="827"/>
            <x v="828"/>
            <x v="829"/>
            <x v="830"/>
            <x v="831"/>
            <x v="832"/>
            <x v="833"/>
          </reference>
        </references>
      </pivotArea>
    </format>
    <format dxfId="9458">
      <pivotArea dataOnly="0" labelOnly="1" grandRow="1" outline="0" fieldPosition="0"/>
    </format>
    <format dxfId="9457">
      <pivotArea dataOnly="0" labelOnly="1" outline="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9456">
      <pivotArea dataOnly="0" labelOnly="1" outline="0" fieldPosition="0">
        <references count="2">
          <reference field="2" count="1" selected="0">
            <x v="1"/>
          </reference>
          <reference field="3" count="1">
            <x v="7"/>
          </reference>
        </references>
      </pivotArea>
    </format>
    <format dxfId="9455">
      <pivotArea dataOnly="0" labelOnly="1" outline="0" fieldPosition="0">
        <references count="2">
          <reference field="2" count="1" selected="0">
            <x v="2"/>
          </reference>
          <reference field="3" count="1">
            <x v="12"/>
          </reference>
        </references>
      </pivotArea>
    </format>
    <format dxfId="9454">
      <pivotArea dataOnly="0" labelOnly="1" outline="0" fieldPosition="0">
        <references count="2">
          <reference field="2" count="1" selected="0">
            <x v="3"/>
          </reference>
          <reference field="3" count="1">
            <x v="13"/>
          </reference>
        </references>
      </pivotArea>
    </format>
    <format dxfId="9453">
      <pivotArea dataOnly="0" labelOnly="1" outline="0" fieldPosition="0">
        <references count="2">
          <reference field="2" count="1" selected="0">
            <x v="5"/>
          </reference>
          <reference field="3" count="1">
            <x v="25"/>
          </reference>
        </references>
      </pivotArea>
    </format>
    <format dxfId="9452">
      <pivotArea dataOnly="0" labelOnly="1" outline="0" fieldPosition="0">
        <references count="2">
          <reference field="2" count="1" selected="0">
            <x v="6"/>
          </reference>
          <reference field="3" count="1">
            <x v="3"/>
          </reference>
        </references>
      </pivotArea>
    </format>
    <format dxfId="9451">
      <pivotArea dataOnly="0" labelOnly="1" outline="0" fieldPosition="0">
        <references count="2">
          <reference field="2" count="1" selected="0">
            <x v="14"/>
          </reference>
          <reference field="3" count="1">
            <x v="7"/>
          </reference>
        </references>
      </pivotArea>
    </format>
    <format dxfId="9450">
      <pivotArea dataOnly="0" labelOnly="1" outline="0" fieldPosition="0">
        <references count="2">
          <reference field="2" count="1" selected="0">
            <x v="36"/>
          </reference>
          <reference field="3" count="1">
            <x v="21"/>
          </reference>
        </references>
      </pivotArea>
    </format>
    <format dxfId="9449">
      <pivotArea dataOnly="0" labelOnly="1" outline="0" fieldPosition="0">
        <references count="2">
          <reference field="2" count="1" selected="0">
            <x v="97"/>
          </reference>
          <reference field="3" count="1">
            <x v="1"/>
          </reference>
        </references>
      </pivotArea>
    </format>
    <format dxfId="9448">
      <pivotArea dataOnly="0" labelOnly="1" outline="0" fieldPosition="0">
        <references count="2">
          <reference field="2" count="1" selected="0">
            <x v="98"/>
          </reference>
          <reference field="3" count="1">
            <x v="3"/>
          </reference>
        </references>
      </pivotArea>
    </format>
    <format dxfId="9447">
      <pivotArea dataOnly="0" labelOnly="1" outline="0" fieldPosition="0">
        <references count="2">
          <reference field="2" count="1" selected="0">
            <x v="110"/>
          </reference>
          <reference field="3" count="1">
            <x v="6"/>
          </reference>
        </references>
      </pivotArea>
    </format>
    <format dxfId="9446">
      <pivotArea dataOnly="0" labelOnly="1" outline="0" fieldPosition="0">
        <references count="2">
          <reference field="2" count="1" selected="0">
            <x v="111"/>
          </reference>
          <reference field="3" count="1">
            <x v="7"/>
          </reference>
        </references>
      </pivotArea>
    </format>
    <format dxfId="9445">
      <pivotArea dataOnly="0" labelOnly="1" outline="0" fieldPosition="0">
        <references count="2">
          <reference field="2" count="1" selected="0">
            <x v="113"/>
          </reference>
          <reference field="3" count="1">
            <x v="16"/>
          </reference>
        </references>
      </pivotArea>
    </format>
    <format dxfId="9444">
      <pivotArea dataOnly="0" labelOnly="1" outline="0" fieldPosition="0">
        <references count="2">
          <reference field="2" count="1" selected="0">
            <x v="115"/>
          </reference>
          <reference field="3" count="1">
            <x v="7"/>
          </reference>
        </references>
      </pivotArea>
    </format>
    <format dxfId="9443">
      <pivotArea dataOnly="0" labelOnly="1" outline="0" fieldPosition="0">
        <references count="2">
          <reference field="2" count="1" selected="0">
            <x v="158"/>
          </reference>
          <reference field="3" count="1">
            <x v="16"/>
          </reference>
        </references>
      </pivotArea>
    </format>
    <format dxfId="9442">
      <pivotArea dataOnly="0" labelOnly="1" outline="0" fieldPosition="0">
        <references count="2">
          <reference field="2" count="1" selected="0">
            <x v="164"/>
          </reference>
          <reference field="3" count="1">
            <x v="13"/>
          </reference>
        </references>
      </pivotArea>
    </format>
    <format dxfId="9441">
      <pivotArea dataOnly="0" labelOnly="1" outline="0" fieldPosition="0">
        <references count="2">
          <reference field="2" count="1" selected="0">
            <x v="166"/>
          </reference>
          <reference field="3" count="1">
            <x v="14"/>
          </reference>
        </references>
      </pivotArea>
    </format>
    <format dxfId="9440">
      <pivotArea dataOnly="0" labelOnly="1" outline="0" fieldPosition="0">
        <references count="2">
          <reference field="2" count="1" selected="0">
            <x v="168"/>
          </reference>
          <reference field="3" count="1">
            <x v="18"/>
          </reference>
        </references>
      </pivotArea>
    </format>
    <format dxfId="9439">
      <pivotArea dataOnly="0" labelOnly="1" outline="0" fieldPosition="0">
        <references count="2">
          <reference field="2" count="1" selected="0">
            <x v="169"/>
          </reference>
          <reference field="3" count="1">
            <x v="16"/>
          </reference>
        </references>
      </pivotArea>
    </format>
    <format dxfId="9438">
      <pivotArea dataOnly="0" labelOnly="1" outline="0" fieldPosition="0">
        <references count="2">
          <reference field="2" count="1" selected="0">
            <x v="170"/>
          </reference>
          <reference field="3" count="1">
            <x v="18"/>
          </reference>
        </references>
      </pivotArea>
    </format>
    <format dxfId="9437">
      <pivotArea dataOnly="0" labelOnly="1" outline="0" fieldPosition="0">
        <references count="2">
          <reference field="2" count="1" selected="0">
            <x v="172"/>
          </reference>
          <reference field="3" count="1">
            <x v="16"/>
          </reference>
        </references>
      </pivotArea>
    </format>
    <format dxfId="9436">
      <pivotArea dataOnly="0" labelOnly="1" outline="0" fieldPosition="0">
        <references count="2">
          <reference field="2" count="1" selected="0">
            <x v="174"/>
          </reference>
          <reference field="3" count="1">
            <x v="19"/>
          </reference>
        </references>
      </pivotArea>
    </format>
    <format dxfId="9435">
      <pivotArea dataOnly="0" labelOnly="1" outline="0" fieldPosition="0">
        <references count="2">
          <reference field="2" count="1" selected="0">
            <x v="176"/>
          </reference>
          <reference field="3" count="1">
            <x v="18"/>
          </reference>
        </references>
      </pivotArea>
    </format>
    <format dxfId="9434">
      <pivotArea dataOnly="0" labelOnly="1" outline="0" fieldPosition="0">
        <references count="2">
          <reference field="2" count="1" selected="0">
            <x v="185"/>
          </reference>
          <reference field="3" count="1">
            <x v="17"/>
          </reference>
        </references>
      </pivotArea>
    </format>
    <format dxfId="9433">
      <pivotArea dataOnly="0" labelOnly="1" outline="0" fieldPosition="0">
        <references count="2">
          <reference field="2" count="1" selected="0">
            <x v="186"/>
          </reference>
          <reference field="3" count="1">
            <x v="18"/>
          </reference>
        </references>
      </pivotArea>
    </format>
    <format dxfId="9432">
      <pivotArea dataOnly="0" labelOnly="1" outline="0" fieldPosition="0">
        <references count="2">
          <reference field="2" count="1" selected="0">
            <x v="196"/>
          </reference>
          <reference field="3" count="1">
            <x v="19"/>
          </reference>
        </references>
      </pivotArea>
    </format>
    <format dxfId="9431">
      <pivotArea dataOnly="0" labelOnly="1" outline="0" fieldPosition="0">
        <references count="2">
          <reference field="2" count="1" selected="0">
            <x v="200"/>
          </reference>
          <reference field="3" count="1">
            <x v="18"/>
          </reference>
        </references>
      </pivotArea>
    </format>
    <format dxfId="9430">
      <pivotArea dataOnly="0" labelOnly="1" outline="0" fieldPosition="0">
        <references count="2">
          <reference field="2" count="1" selected="0">
            <x v="203"/>
          </reference>
          <reference field="3" count="1">
            <x v="19"/>
          </reference>
        </references>
      </pivotArea>
    </format>
    <format dxfId="9429">
      <pivotArea dataOnly="0" labelOnly="1" outline="0" fieldPosition="0">
        <references count="2">
          <reference field="2" count="1" selected="0">
            <x v="239"/>
          </reference>
          <reference field="3" count="1">
            <x v="21"/>
          </reference>
        </references>
      </pivotArea>
    </format>
    <format dxfId="9428">
      <pivotArea dataOnly="0" labelOnly="1" outline="0" fieldPosition="0">
        <references count="2">
          <reference field="2" count="1" selected="0">
            <x v="241"/>
          </reference>
          <reference field="3" count="1">
            <x v="19"/>
          </reference>
        </references>
      </pivotArea>
    </format>
    <format dxfId="9427">
      <pivotArea dataOnly="0" labelOnly="1" outline="0" fieldPosition="0">
        <references count="2">
          <reference field="2" count="1" selected="0">
            <x v="277"/>
          </reference>
          <reference field="3" count="1">
            <x v="23"/>
          </reference>
        </references>
      </pivotArea>
    </format>
    <format dxfId="9426">
      <pivotArea dataOnly="0" labelOnly="1" outline="0" fieldPosition="0">
        <references count="2">
          <reference field="2" count="1" selected="0">
            <x v="278"/>
          </reference>
          <reference field="3" count="1">
            <x v="19"/>
          </reference>
        </references>
      </pivotArea>
    </format>
    <format dxfId="9425">
      <pivotArea dataOnly="0" labelOnly="1" outline="0" fieldPosition="0">
        <references count="2">
          <reference field="2" count="1" selected="0">
            <x v="279"/>
          </reference>
          <reference field="3" count="1">
            <x v="21"/>
          </reference>
        </references>
      </pivotArea>
    </format>
    <format dxfId="9424">
      <pivotArea dataOnly="0" labelOnly="1" outline="0" fieldPosition="0">
        <references count="2">
          <reference field="2" count="1" selected="0">
            <x v="280"/>
          </reference>
          <reference field="3" count="1">
            <x v="2"/>
          </reference>
        </references>
      </pivotArea>
    </format>
    <format dxfId="9423">
      <pivotArea dataOnly="0" labelOnly="1" outline="0" fieldPosition="0">
        <references count="2">
          <reference field="2" count="1" selected="0">
            <x v="283"/>
          </reference>
          <reference field="3" count="1">
            <x v="3"/>
          </reference>
        </references>
      </pivotArea>
    </format>
    <format dxfId="9422">
      <pivotArea dataOnly="0" labelOnly="1" outline="0" fieldPosition="0">
        <references count="2">
          <reference field="2" count="1" selected="0">
            <x v="293"/>
          </reference>
          <reference field="3" count="1">
            <x v="7"/>
          </reference>
        </references>
      </pivotArea>
    </format>
    <format dxfId="9421">
      <pivotArea dataOnly="0" labelOnly="1" outline="0" fieldPosition="0">
        <references count="2">
          <reference field="2" count="1" selected="0">
            <x v="315"/>
          </reference>
          <reference field="3" count="1">
            <x v="21"/>
          </reference>
        </references>
      </pivotArea>
    </format>
    <format dxfId="9420">
      <pivotArea dataOnly="0" labelOnly="1" outline="0" fieldPosition="0">
        <references count="2">
          <reference field="2" count="1" selected="0">
            <x v="316"/>
          </reference>
          <reference field="3" count="1">
            <x v="7"/>
          </reference>
        </references>
      </pivotArea>
    </format>
    <format dxfId="9419">
      <pivotArea dataOnly="0" labelOnly="1" outline="0" fieldPosition="0">
        <references count="2">
          <reference field="2" count="1" selected="0">
            <x v="321"/>
          </reference>
          <reference field="3" count="1">
            <x v="21"/>
          </reference>
        </references>
      </pivotArea>
    </format>
    <format dxfId="9418">
      <pivotArea dataOnly="0" labelOnly="1" outline="0" fieldPosition="0">
        <references count="2">
          <reference field="2" count="1" selected="0">
            <x v="408"/>
          </reference>
          <reference field="3" count="1">
            <x v="2"/>
          </reference>
        </references>
      </pivotArea>
    </format>
    <format dxfId="9417">
      <pivotArea dataOnly="0" labelOnly="1" outline="0" fieldPosition="0">
        <references count="2">
          <reference field="2" count="1" selected="0">
            <x v="411"/>
          </reference>
          <reference field="3" count="1">
            <x v="1"/>
          </reference>
        </references>
      </pivotArea>
    </format>
    <format dxfId="9416">
      <pivotArea dataOnly="0" labelOnly="1" outline="0" fieldPosition="0">
        <references count="2">
          <reference field="2" count="1" selected="0">
            <x v="414"/>
          </reference>
          <reference field="3" count="1">
            <x v="2"/>
          </reference>
        </references>
      </pivotArea>
    </format>
    <format dxfId="9415">
      <pivotArea dataOnly="0" labelOnly="1" outline="0" fieldPosition="0">
        <references count="2">
          <reference field="2" count="1" selected="0">
            <x v="415"/>
          </reference>
          <reference field="3" count="1">
            <x v="1"/>
          </reference>
        </references>
      </pivotArea>
    </format>
    <format dxfId="9414">
      <pivotArea dataOnly="0" labelOnly="1" outline="0" fieldPosition="0">
        <references count="2">
          <reference field="2" count="1" selected="0">
            <x v="417"/>
          </reference>
          <reference field="3" count="1">
            <x v="3"/>
          </reference>
        </references>
      </pivotArea>
    </format>
    <format dxfId="9413">
      <pivotArea dataOnly="0" labelOnly="1" outline="0" fieldPosition="0">
        <references count="2">
          <reference field="2" count="1" selected="0">
            <x v="423"/>
          </reference>
          <reference field="3" count="1">
            <x v="5"/>
          </reference>
        </references>
      </pivotArea>
    </format>
    <format dxfId="9412">
      <pivotArea dataOnly="0" labelOnly="1" outline="0" fieldPosition="0">
        <references count="2">
          <reference field="2" count="1" selected="0">
            <x v="424"/>
          </reference>
          <reference field="3" count="1">
            <x v="3"/>
          </reference>
        </references>
      </pivotArea>
    </format>
    <format dxfId="9411">
      <pivotArea dataOnly="0" labelOnly="1" outline="0" fieldPosition="0">
        <references count="2">
          <reference field="2" count="1" selected="0">
            <x v="444"/>
          </reference>
          <reference field="3" count="1">
            <x v="4"/>
          </reference>
        </references>
      </pivotArea>
    </format>
    <format dxfId="9410">
      <pivotArea dataOnly="0" labelOnly="1" outline="0" fieldPosition="0">
        <references count="2">
          <reference field="2" count="1" selected="0">
            <x v="445"/>
          </reference>
          <reference field="3" count="1">
            <x v="6"/>
          </reference>
        </references>
      </pivotArea>
    </format>
    <format dxfId="9409">
      <pivotArea dataOnly="0" labelOnly="1" outline="0" fieldPosition="0">
        <references count="2">
          <reference field="2" count="1" selected="0">
            <x v="446"/>
          </reference>
          <reference field="3" count="1">
            <x v="7"/>
          </reference>
        </references>
      </pivotArea>
    </format>
    <format dxfId="9408">
      <pivotArea dataOnly="0" labelOnly="1" outline="0" fieldPosition="0">
        <references count="2">
          <reference field="2" count="1" selected="0">
            <x v="506"/>
          </reference>
          <reference field="3" count="1">
            <x v="8"/>
          </reference>
        </references>
      </pivotArea>
    </format>
    <format dxfId="9407">
      <pivotArea dataOnly="0" labelOnly="1" outline="0" fieldPosition="0">
        <references count="2">
          <reference field="2" count="1" selected="0">
            <x v="507"/>
          </reference>
          <reference field="3" count="1">
            <x v="7"/>
          </reference>
        </references>
      </pivotArea>
    </format>
    <format dxfId="9406">
      <pivotArea dataOnly="0" labelOnly="1" outline="0" fieldPosition="0">
        <references count="2">
          <reference field="2" count="1" selected="0">
            <x v="526"/>
          </reference>
          <reference field="3" count="1">
            <x v="9"/>
          </reference>
        </references>
      </pivotArea>
    </format>
    <format dxfId="9405">
      <pivotArea dataOnly="0" labelOnly="1" outline="0" fieldPosition="0">
        <references count="2">
          <reference field="2" count="1" selected="0">
            <x v="527"/>
          </reference>
          <reference field="3" count="1">
            <x v="7"/>
          </reference>
        </references>
      </pivotArea>
    </format>
    <format dxfId="9404">
      <pivotArea dataOnly="0" labelOnly="1" outline="0" fieldPosition="0">
        <references count="2">
          <reference field="2" count="1" selected="0">
            <x v="587"/>
          </reference>
          <reference field="3" count="1">
            <x v="10"/>
          </reference>
        </references>
      </pivotArea>
    </format>
    <format dxfId="9403">
      <pivotArea dataOnly="0" labelOnly="1" outline="0" fieldPosition="0">
        <references count="2">
          <reference field="2" count="1" selected="0">
            <x v="588"/>
          </reference>
          <reference field="3" count="1">
            <x v="7"/>
          </reference>
        </references>
      </pivotArea>
    </format>
    <format dxfId="9402">
      <pivotArea dataOnly="0" labelOnly="1" outline="0" fieldPosition="0">
        <references count="2">
          <reference field="2" count="1" selected="0">
            <x v="589"/>
          </reference>
          <reference field="3" count="1">
            <x v="11"/>
          </reference>
        </references>
      </pivotArea>
    </format>
    <format dxfId="9401">
      <pivotArea dataOnly="0" labelOnly="1" outline="0" fieldPosition="0">
        <references count="2">
          <reference field="2" count="1" selected="0">
            <x v="591"/>
          </reference>
          <reference field="3" count="1">
            <x v="16"/>
          </reference>
        </references>
      </pivotArea>
    </format>
    <format dxfId="9400">
      <pivotArea dataOnly="0" labelOnly="1" outline="0" fieldPosition="0">
        <references count="2">
          <reference field="2" count="1" selected="0">
            <x v="594"/>
          </reference>
          <reference field="3" count="1">
            <x v="7"/>
          </reference>
        </references>
      </pivotArea>
    </format>
    <format dxfId="9399">
      <pivotArea dataOnly="0" labelOnly="1" outline="0" fieldPosition="0">
        <references count="2">
          <reference field="2" count="1" selected="0">
            <x v="595"/>
          </reference>
          <reference field="3" count="1">
            <x v="16"/>
          </reference>
        </references>
      </pivotArea>
    </format>
    <format dxfId="9398">
      <pivotArea dataOnly="0" labelOnly="1" outline="0" fieldPosition="0">
        <references count="2">
          <reference field="2" count="1" selected="0">
            <x v="602"/>
          </reference>
          <reference field="3" count="1">
            <x v="19"/>
          </reference>
        </references>
      </pivotArea>
    </format>
    <format dxfId="9397">
      <pivotArea dataOnly="0" labelOnly="1" outline="0" fieldPosition="0">
        <references count="2">
          <reference field="2" count="1" selected="0">
            <x v="603"/>
          </reference>
          <reference field="3" count="1">
            <x v="16"/>
          </reference>
        </references>
      </pivotArea>
    </format>
    <format dxfId="9396">
      <pivotArea dataOnly="0" labelOnly="1" outline="0" fieldPosition="0">
        <references count="2">
          <reference field="2" count="1" selected="0">
            <x v="606"/>
          </reference>
          <reference field="3" count="1">
            <x v="13"/>
          </reference>
        </references>
      </pivotArea>
    </format>
    <format dxfId="9395">
      <pivotArea dataOnly="0" labelOnly="1" outline="0" fieldPosition="0">
        <references count="2">
          <reference field="2" count="1" selected="0">
            <x v="608"/>
          </reference>
          <reference field="3" count="1">
            <x v="14"/>
          </reference>
        </references>
      </pivotArea>
    </format>
    <format dxfId="9394">
      <pivotArea dataOnly="0" labelOnly="1" outline="0" fieldPosition="0">
        <references count="2">
          <reference field="2" count="1" selected="0">
            <x v="612"/>
          </reference>
          <reference field="3" count="1">
            <x v="15"/>
          </reference>
        </references>
      </pivotArea>
    </format>
    <format dxfId="9393">
      <pivotArea dataOnly="0" labelOnly="1" outline="0" fieldPosition="0">
        <references count="2">
          <reference field="2" count="1" selected="0">
            <x v="614"/>
          </reference>
          <reference field="3" count="1">
            <x v="18"/>
          </reference>
        </references>
      </pivotArea>
    </format>
    <format dxfId="9392">
      <pivotArea dataOnly="0" labelOnly="1" outline="0" fieldPosition="0">
        <references count="2">
          <reference field="2" count="1" selected="0">
            <x v="615"/>
          </reference>
          <reference field="3" count="1">
            <x v="21"/>
          </reference>
        </references>
      </pivotArea>
    </format>
    <format dxfId="9391">
      <pivotArea dataOnly="0" labelOnly="1" outline="0" fieldPosition="0">
        <references count="2">
          <reference field="2" count="1" selected="0">
            <x v="616"/>
          </reference>
          <reference field="3" count="1">
            <x v="18"/>
          </reference>
        </references>
      </pivotArea>
    </format>
    <format dxfId="9390">
      <pivotArea dataOnly="0" labelOnly="1" outline="0" fieldPosition="0">
        <references count="2">
          <reference field="2" count="1" selected="0">
            <x v="618"/>
          </reference>
          <reference field="3" count="1">
            <x v="16"/>
          </reference>
        </references>
      </pivotArea>
    </format>
    <format dxfId="9389">
      <pivotArea dataOnly="0" labelOnly="1" outline="0" fieldPosition="0">
        <references count="2">
          <reference field="2" count="1" selected="0">
            <x v="620"/>
          </reference>
          <reference field="3" count="1">
            <x v="19"/>
          </reference>
        </references>
      </pivotArea>
    </format>
    <format dxfId="9388">
      <pivotArea dataOnly="0" labelOnly="1" outline="0" fieldPosition="0">
        <references count="2">
          <reference field="2" count="1" selected="0">
            <x v="625"/>
          </reference>
          <reference field="3" count="1">
            <x v="18"/>
          </reference>
        </references>
      </pivotArea>
    </format>
    <format dxfId="9387">
      <pivotArea dataOnly="0" labelOnly="1" outline="0" fieldPosition="0">
        <references count="2">
          <reference field="2" count="1" selected="0">
            <x v="631"/>
          </reference>
          <reference field="3" count="1">
            <x v="19"/>
          </reference>
        </references>
      </pivotArea>
    </format>
    <format dxfId="9386">
      <pivotArea dataOnly="0" labelOnly="1" outline="0" fieldPosition="0">
        <references count="2">
          <reference field="2" count="1" selected="0">
            <x v="632"/>
          </reference>
          <reference field="3" count="1">
            <x v="17"/>
          </reference>
        </references>
      </pivotArea>
    </format>
    <format dxfId="9385">
      <pivotArea dataOnly="0" labelOnly="1" outline="0" fieldPosition="0">
        <references count="2">
          <reference field="2" count="1" selected="0">
            <x v="635"/>
          </reference>
          <reference field="3" count="1">
            <x v="18"/>
          </reference>
        </references>
      </pivotArea>
    </format>
    <format dxfId="9384">
      <pivotArea dataOnly="0" labelOnly="1" outline="0" fieldPosition="0">
        <references count="2">
          <reference field="2" count="1" selected="0">
            <x v="640"/>
          </reference>
          <reference field="3" count="1">
            <x v="17"/>
          </reference>
        </references>
      </pivotArea>
    </format>
    <format dxfId="9383">
      <pivotArea dataOnly="0" labelOnly="1" outline="0" fieldPosition="0">
        <references count="2">
          <reference field="2" count="1" selected="0">
            <x v="642"/>
          </reference>
          <reference field="3" count="1">
            <x v="18"/>
          </reference>
        </references>
      </pivotArea>
    </format>
    <format dxfId="9382">
      <pivotArea dataOnly="0" labelOnly="1" outline="0" fieldPosition="0">
        <references count="2">
          <reference field="2" count="1" selected="0">
            <x v="648"/>
          </reference>
          <reference field="3" count="1">
            <x v="21"/>
          </reference>
        </references>
      </pivotArea>
    </format>
    <format dxfId="9381">
      <pivotArea dataOnly="0" labelOnly="1" outline="0" fieldPosition="0">
        <references count="2">
          <reference field="2" count="1" selected="0">
            <x v="650"/>
          </reference>
          <reference field="3" count="1">
            <x v="18"/>
          </reference>
        </references>
      </pivotArea>
    </format>
    <format dxfId="9380">
      <pivotArea dataOnly="0" labelOnly="1" outline="0" fieldPosition="0">
        <references count="2">
          <reference field="2" count="1" selected="0">
            <x v="663"/>
          </reference>
          <reference field="3" count="1">
            <x v="19"/>
          </reference>
        </references>
      </pivotArea>
    </format>
    <format dxfId="9379">
      <pivotArea dataOnly="0" labelOnly="1" outline="0" fieldPosition="0">
        <references count="2">
          <reference field="2" count="1" selected="0">
            <x v="664"/>
          </reference>
          <reference field="3" count="1">
            <x v="18"/>
          </reference>
        </references>
      </pivotArea>
    </format>
    <format dxfId="9378">
      <pivotArea dataOnly="0" labelOnly="1" outline="0" fieldPosition="0">
        <references count="2">
          <reference field="2" count="1" selected="0">
            <x v="666"/>
          </reference>
          <reference field="3" count="1">
            <x v="19"/>
          </reference>
        </references>
      </pivotArea>
    </format>
    <format dxfId="9377">
      <pivotArea dataOnly="0" labelOnly="1" outline="0" fieldPosition="0">
        <references count="2">
          <reference field="2" count="1" selected="0">
            <x v="667"/>
          </reference>
          <reference field="3" count="1">
            <x v="18"/>
          </reference>
        </references>
      </pivotArea>
    </format>
    <format dxfId="9376">
      <pivotArea dataOnly="0" labelOnly="1" outline="0" fieldPosition="0">
        <references count="2">
          <reference field="2" count="1" selected="0">
            <x v="670"/>
          </reference>
          <reference field="3" count="1">
            <x v="19"/>
          </reference>
        </references>
      </pivotArea>
    </format>
    <format dxfId="9375">
      <pivotArea dataOnly="0" labelOnly="1" outline="0" fieldPosition="0">
        <references count="2">
          <reference field="2" count="1" selected="0">
            <x v="671"/>
          </reference>
          <reference field="3" count="1">
            <x v="18"/>
          </reference>
        </references>
      </pivotArea>
    </format>
    <format dxfId="9374">
      <pivotArea dataOnly="0" labelOnly="1" outline="0" fieldPosition="0">
        <references count="2">
          <reference field="2" count="1" selected="0">
            <x v="674"/>
          </reference>
          <reference field="3" count="1">
            <x v="19"/>
          </reference>
        </references>
      </pivotArea>
    </format>
    <format dxfId="9373">
      <pivotArea dataOnly="0" labelOnly="1" outline="0" fieldPosition="0">
        <references count="2">
          <reference field="2" count="1" selected="0">
            <x v="696"/>
          </reference>
          <reference field="3" count="1">
            <x v="21"/>
          </reference>
        </references>
      </pivotArea>
    </format>
    <format dxfId="9372">
      <pivotArea dataOnly="0" labelOnly="1" outline="0" fieldPosition="0">
        <references count="2">
          <reference field="2" count="1" selected="0">
            <x v="697"/>
          </reference>
          <reference field="3" count="1">
            <x v="19"/>
          </reference>
        </references>
      </pivotArea>
    </format>
    <format dxfId="9371">
      <pivotArea dataOnly="0" labelOnly="1" outline="0" fieldPosition="0">
        <references count="2">
          <reference field="2" count="1" selected="0">
            <x v="699"/>
          </reference>
          <reference field="3" count="1">
            <x v="20"/>
          </reference>
        </references>
      </pivotArea>
    </format>
    <format dxfId="9370">
      <pivotArea dataOnly="0" labelOnly="1" outline="0" fieldPosition="0">
        <references count="2">
          <reference field="2" count="1" selected="0">
            <x v="700"/>
          </reference>
          <reference field="3" count="1">
            <x v="19"/>
          </reference>
        </references>
      </pivotArea>
    </format>
    <format dxfId="9369">
      <pivotArea dataOnly="0" labelOnly="1" outline="0" fieldPosition="0">
        <references count="2">
          <reference field="2" count="1" selected="0">
            <x v="701"/>
          </reference>
          <reference field="3" count="1">
            <x v="20"/>
          </reference>
        </references>
      </pivotArea>
    </format>
    <format dxfId="9368">
      <pivotArea dataOnly="0" labelOnly="1" outline="0" fieldPosition="0">
        <references count="2">
          <reference field="2" count="1" selected="0">
            <x v="706"/>
          </reference>
          <reference field="3" count="1">
            <x v="19"/>
          </reference>
        </references>
      </pivotArea>
    </format>
    <format dxfId="9367">
      <pivotArea dataOnly="0" labelOnly="1" outline="0" fieldPosition="0">
        <references count="2">
          <reference field="2" count="1" selected="0">
            <x v="724"/>
          </reference>
          <reference field="3" count="1">
            <x v="20"/>
          </reference>
        </references>
      </pivotArea>
    </format>
    <format dxfId="9366">
      <pivotArea dataOnly="0" labelOnly="1" outline="0" fieldPosition="0">
        <references count="2">
          <reference field="2" count="1" selected="0">
            <x v="725"/>
          </reference>
          <reference field="3" count="1">
            <x v="19"/>
          </reference>
        </references>
      </pivotArea>
    </format>
    <format dxfId="9365">
      <pivotArea dataOnly="0" labelOnly="1" outline="0" fieldPosition="0">
        <references count="2">
          <reference field="2" count="1" selected="0">
            <x v="728"/>
          </reference>
          <reference field="3" count="1">
            <x v="20"/>
          </reference>
        </references>
      </pivotArea>
    </format>
    <format dxfId="9364">
      <pivotArea dataOnly="0" labelOnly="1" outline="0" fieldPosition="0">
        <references count="2">
          <reference field="2" count="1" selected="0">
            <x v="730"/>
          </reference>
          <reference field="3" count="1">
            <x v="19"/>
          </reference>
        </references>
      </pivotArea>
    </format>
    <format dxfId="9363">
      <pivotArea dataOnly="0" labelOnly="1" outline="0" fieldPosition="0">
        <references count="2">
          <reference field="2" count="1" selected="0">
            <x v="739"/>
          </reference>
          <reference field="3" count="1">
            <x v="20"/>
          </reference>
        </references>
      </pivotArea>
    </format>
    <format dxfId="9362">
      <pivotArea dataOnly="0" labelOnly="1" outline="0" fieldPosition="0">
        <references count="2">
          <reference field="2" count="1" selected="0">
            <x v="740"/>
          </reference>
          <reference field="3" count="1">
            <x v="21"/>
          </reference>
        </references>
      </pivotArea>
    </format>
    <format dxfId="9361">
      <pivotArea dataOnly="0" labelOnly="1" outline="0" fieldPosition="0">
        <references count="2">
          <reference field="2" count="1" selected="0">
            <x v="741"/>
          </reference>
          <reference field="3" count="1">
            <x v="20"/>
          </reference>
        </references>
      </pivotArea>
    </format>
    <format dxfId="9360">
      <pivotArea dataOnly="0" labelOnly="1" outline="0" fieldPosition="0">
        <references count="2">
          <reference field="2" count="1" selected="0">
            <x v="742"/>
          </reference>
          <reference field="3" count="1">
            <x v="21"/>
          </reference>
        </references>
      </pivotArea>
    </format>
    <format dxfId="9359">
      <pivotArea dataOnly="0" labelOnly="1" outline="0" fieldPosition="0">
        <references count="2">
          <reference field="2" count="1" selected="0">
            <x v="743"/>
          </reference>
          <reference field="3" count="1">
            <x v="19"/>
          </reference>
        </references>
      </pivotArea>
    </format>
    <format dxfId="9358">
      <pivotArea dataOnly="0" labelOnly="1" outline="0" fieldPosition="0">
        <references count="2">
          <reference field="2" count="1" selected="0">
            <x v="826"/>
          </reference>
          <reference field="3" count="1">
            <x v="22"/>
          </reference>
        </references>
      </pivotArea>
    </format>
    <format dxfId="9357">
      <pivotArea dataOnly="0" labelOnly="1" outline="0" fieldPosition="0">
        <references count="2">
          <reference field="2" count="1" selected="0">
            <x v="827"/>
          </reference>
          <reference field="3" count="1">
            <x v="19"/>
          </reference>
        </references>
      </pivotArea>
    </format>
    <format dxfId="9356">
      <pivotArea dataOnly="0" labelOnly="1" outline="0" fieldPosition="0">
        <references count="2">
          <reference field="2" count="1" selected="0">
            <x v="829"/>
          </reference>
          <reference field="3" count="1">
            <x v="20"/>
          </reference>
        </references>
      </pivotArea>
    </format>
    <format dxfId="9355">
      <pivotArea dataOnly="0" labelOnly="1" outline="0" fieldPosition="0">
        <references count="2">
          <reference field="2" count="1" selected="0">
            <x v="830"/>
          </reference>
          <reference field="3" count="1">
            <x v="19"/>
          </reference>
        </references>
      </pivotArea>
    </format>
    <format dxfId="9354">
      <pivotArea dataOnly="0" labelOnly="1" outline="0" fieldPosition="0">
        <references count="2">
          <reference field="2" count="1" selected="0">
            <x v="831"/>
          </reference>
          <reference field="3" count="1">
            <x v="21"/>
          </reference>
        </references>
      </pivotArea>
    </format>
    <format dxfId="9353">
      <pivotArea dataOnly="0" labelOnly="1" outline="0" fieldPosition="0">
        <references count="2">
          <reference field="2" count="1" selected="0">
            <x v="833"/>
          </reference>
          <reference field="3" count="3">
            <x v="24"/>
            <x v="26"/>
            <x v="27"/>
          </reference>
        </references>
      </pivotArea>
    </format>
    <format dxfId="9352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9351">
      <pivotArea dataOnly="0" labelOnly="1" outline="0" fieldPosition="0">
        <references count="3">
          <reference field="2" count="1" selected="0">
            <x v="1"/>
          </reference>
          <reference field="3" count="1" selected="0">
            <x v="7"/>
          </reference>
          <reference field="4" count="1">
            <x v="46"/>
          </reference>
        </references>
      </pivotArea>
    </format>
    <format dxfId="9350">
      <pivotArea dataOnly="0" labelOnly="1" outline="0" fieldPosition="0">
        <references count="3">
          <reference field="2" count="1" selected="0">
            <x v="2"/>
          </reference>
          <reference field="3" count="1" selected="0">
            <x v="12"/>
          </reference>
          <reference field="4" count="1">
            <x v="46"/>
          </reference>
        </references>
      </pivotArea>
    </format>
    <format dxfId="9349">
      <pivotArea dataOnly="0" labelOnly="1" outline="0" fieldPosition="0">
        <references count="3">
          <reference field="2" count="1" selected="0">
            <x v="3"/>
          </reference>
          <reference field="3" count="1" selected="0">
            <x v="13"/>
          </reference>
          <reference field="4" count="1">
            <x v="46"/>
          </reference>
        </references>
      </pivotArea>
    </format>
    <format dxfId="9348">
      <pivotArea dataOnly="0" labelOnly="1" outline="0" fieldPosition="0">
        <references count="3">
          <reference field="2" count="1" selected="0">
            <x v="4"/>
          </reference>
          <reference field="3" count="1" selected="0">
            <x v="13"/>
          </reference>
          <reference field="4" count="1">
            <x v="46"/>
          </reference>
        </references>
      </pivotArea>
    </format>
    <format dxfId="9347">
      <pivotArea dataOnly="0" labelOnly="1" outline="0" fieldPosition="0">
        <references count="3">
          <reference field="2" count="1" selected="0">
            <x v="5"/>
          </reference>
          <reference field="3" count="1" selected="0">
            <x v="25"/>
          </reference>
          <reference field="4" count="1">
            <x v="46"/>
          </reference>
        </references>
      </pivotArea>
    </format>
    <format dxfId="9346">
      <pivotArea dataOnly="0" labelOnly="1" outline="0" fieldPosition="0">
        <references count="3">
          <reference field="2" count="1" selected="0">
            <x v="6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9345">
      <pivotArea dataOnly="0" labelOnly="1" outline="0" fieldPosition="0">
        <references count="3">
          <reference field="2" count="1" selected="0">
            <x v="7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9344">
      <pivotArea dataOnly="0" labelOnly="1" outline="0" fieldPosition="0">
        <references count="3">
          <reference field="2" count="1" selected="0">
            <x v="8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9343">
      <pivotArea dataOnly="0" labelOnly="1" outline="0" fieldPosition="0">
        <references count="3">
          <reference field="2" count="1" selected="0">
            <x v="9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9342">
      <pivotArea dataOnly="0" labelOnly="1" outline="0" fieldPosition="0">
        <references count="3">
          <reference field="2" count="1" selected="0">
            <x v="10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9341">
      <pivotArea dataOnly="0" labelOnly="1" outline="0" fieldPosition="0">
        <references count="3">
          <reference field="2" count="1" selected="0">
            <x v="11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9340">
      <pivotArea dataOnly="0" labelOnly="1" outline="0" fieldPosition="0">
        <references count="3">
          <reference field="2" count="1" selected="0">
            <x v="12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9339">
      <pivotArea dataOnly="0" labelOnly="1" outline="0" fieldPosition="0">
        <references count="3">
          <reference field="2" count="1" selected="0">
            <x v="13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9338">
      <pivotArea dataOnly="0" labelOnly="1" outline="0" fieldPosition="0">
        <references count="3">
          <reference field="2" count="1" selected="0">
            <x v="1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337">
      <pivotArea dataOnly="0" labelOnly="1" outline="0" fieldPosition="0">
        <references count="3">
          <reference field="2" count="1" selected="0">
            <x v="1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9336">
      <pivotArea dataOnly="0" labelOnly="1" outline="0" fieldPosition="0">
        <references count="3">
          <reference field="2" count="1" selected="0">
            <x v="1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335">
      <pivotArea dataOnly="0" labelOnly="1" outline="0" fieldPosition="0">
        <references count="3">
          <reference field="2" count="1" selected="0">
            <x v="1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334">
      <pivotArea dataOnly="0" labelOnly="1" outline="0" fieldPosition="0">
        <references count="3">
          <reference field="2" count="1" selected="0">
            <x v="1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9333">
      <pivotArea dataOnly="0" labelOnly="1" outline="0" fieldPosition="0">
        <references count="3">
          <reference field="2" count="1" selected="0">
            <x v="1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332">
      <pivotArea dataOnly="0" labelOnly="1" outline="0" fieldPosition="0">
        <references count="3">
          <reference field="2" count="1" selected="0">
            <x v="2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331">
      <pivotArea dataOnly="0" labelOnly="1" outline="0" fieldPosition="0">
        <references count="3">
          <reference field="2" count="1" selected="0">
            <x v="2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330">
      <pivotArea dataOnly="0" labelOnly="1" outline="0" fieldPosition="0">
        <references count="3">
          <reference field="2" count="1" selected="0">
            <x v="2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329">
      <pivotArea dataOnly="0" labelOnly="1" outline="0" fieldPosition="0">
        <references count="3">
          <reference field="2" count="1" selected="0">
            <x v="2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328">
      <pivotArea dataOnly="0" labelOnly="1" outline="0" fieldPosition="0">
        <references count="3">
          <reference field="2" count="1" selected="0">
            <x v="2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327">
      <pivotArea dataOnly="0" labelOnly="1" outline="0" fieldPosition="0">
        <references count="3">
          <reference field="2" count="1" selected="0">
            <x v="2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326">
      <pivotArea dataOnly="0" labelOnly="1" outline="0" fieldPosition="0">
        <references count="3">
          <reference field="2" count="1" selected="0">
            <x v="2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325">
      <pivotArea dataOnly="0" labelOnly="1" outline="0" fieldPosition="0">
        <references count="3">
          <reference field="2" count="1" selected="0">
            <x v="2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324">
      <pivotArea dataOnly="0" labelOnly="1" outline="0" fieldPosition="0">
        <references count="3">
          <reference field="2" count="1" selected="0">
            <x v="28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323">
      <pivotArea dataOnly="0" labelOnly="1" outline="0" fieldPosition="0">
        <references count="3">
          <reference field="2" count="1" selected="0">
            <x v="2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322">
      <pivotArea dataOnly="0" labelOnly="1" outline="0" fieldPosition="0">
        <references count="3">
          <reference field="2" count="1" selected="0">
            <x v="3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321">
      <pivotArea dataOnly="0" labelOnly="1" outline="0" fieldPosition="0">
        <references count="3">
          <reference field="2" count="1" selected="0">
            <x v="3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320">
      <pivotArea dataOnly="0" labelOnly="1" outline="0" fieldPosition="0">
        <references count="3">
          <reference field="2" count="1" selected="0">
            <x v="3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319">
      <pivotArea dataOnly="0" labelOnly="1" outline="0" fieldPosition="0">
        <references count="3">
          <reference field="2" count="1" selected="0">
            <x v="3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318">
      <pivotArea dataOnly="0" labelOnly="1" outline="0" fieldPosition="0">
        <references count="3">
          <reference field="2" count="1" selected="0">
            <x v="3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317">
      <pivotArea dataOnly="0" labelOnly="1" outline="0" fieldPosition="0">
        <references count="3">
          <reference field="2" count="1" selected="0">
            <x v="3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316">
      <pivotArea dataOnly="0" labelOnly="1" outline="0" fieldPosition="0">
        <references count="3">
          <reference field="2" count="1" selected="0">
            <x v="3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315">
      <pivotArea dataOnly="0" labelOnly="1" outline="0" fieldPosition="0">
        <references count="3">
          <reference field="2" count="1" selected="0">
            <x v="37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9314">
      <pivotArea dataOnly="0" labelOnly="1" outline="0" fieldPosition="0">
        <references count="3">
          <reference field="2" count="1" selected="0">
            <x v="38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9313">
      <pivotArea dataOnly="0" labelOnly="1" outline="0" fieldPosition="0">
        <references count="3">
          <reference field="2" count="1" selected="0">
            <x v="39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9312">
      <pivotArea dataOnly="0" labelOnly="1" outline="0" fieldPosition="0">
        <references count="3">
          <reference field="2" count="1" selected="0">
            <x v="4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311">
      <pivotArea dataOnly="0" labelOnly="1" outline="0" fieldPosition="0">
        <references count="3">
          <reference field="2" count="1" selected="0">
            <x v="4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310">
      <pivotArea dataOnly="0" labelOnly="1" outline="0" fieldPosition="0">
        <references count="3">
          <reference field="2" count="1" selected="0">
            <x v="4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309">
      <pivotArea dataOnly="0" labelOnly="1" outline="0" fieldPosition="0">
        <references count="3">
          <reference field="2" count="1" selected="0">
            <x v="4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308">
      <pivotArea dataOnly="0" labelOnly="1" outline="0" fieldPosition="0">
        <references count="3">
          <reference field="2" count="1" selected="0">
            <x v="44"/>
          </reference>
          <reference field="3" count="1" selected="0">
            <x v="21"/>
          </reference>
          <reference field="4" count="1">
            <x v="27"/>
          </reference>
        </references>
      </pivotArea>
    </format>
    <format dxfId="9307">
      <pivotArea dataOnly="0" labelOnly="1" outline="0" fieldPosition="0">
        <references count="3">
          <reference field="2" count="1" selected="0">
            <x v="4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306">
      <pivotArea dataOnly="0" labelOnly="1" outline="0" fieldPosition="0">
        <references count="3">
          <reference field="2" count="1" selected="0">
            <x v="4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305">
      <pivotArea dataOnly="0" labelOnly="1" outline="0" fieldPosition="0">
        <references count="3">
          <reference field="2" count="1" selected="0">
            <x v="4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304">
      <pivotArea dataOnly="0" labelOnly="1" outline="0" fieldPosition="0">
        <references count="3">
          <reference field="2" count="1" selected="0">
            <x v="4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303">
      <pivotArea dataOnly="0" labelOnly="1" outline="0" fieldPosition="0">
        <references count="3">
          <reference field="2" count="1" selected="0">
            <x v="4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302">
      <pivotArea dataOnly="0" labelOnly="1" outline="0" fieldPosition="0">
        <references count="3">
          <reference field="2" count="1" selected="0">
            <x v="5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301">
      <pivotArea dataOnly="0" labelOnly="1" outline="0" fieldPosition="0">
        <references count="3">
          <reference field="2" count="1" selected="0">
            <x v="5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300">
      <pivotArea dataOnly="0" labelOnly="1" outline="0" fieldPosition="0">
        <references count="3">
          <reference field="2" count="1" selected="0">
            <x v="5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99">
      <pivotArea dataOnly="0" labelOnly="1" outline="0" fieldPosition="0">
        <references count="3">
          <reference field="2" count="1" selected="0">
            <x v="5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98">
      <pivotArea dataOnly="0" labelOnly="1" outline="0" fieldPosition="0">
        <references count="3">
          <reference field="2" count="1" selected="0">
            <x v="5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97">
      <pivotArea dataOnly="0" labelOnly="1" outline="0" fieldPosition="0">
        <references count="3">
          <reference field="2" count="1" selected="0">
            <x v="5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96">
      <pivotArea dataOnly="0" labelOnly="1" outline="0" fieldPosition="0">
        <references count="3">
          <reference field="2" count="1" selected="0">
            <x v="5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95">
      <pivotArea dataOnly="0" labelOnly="1" outline="0" fieldPosition="0">
        <references count="3">
          <reference field="2" count="1" selected="0">
            <x v="5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94">
      <pivotArea dataOnly="0" labelOnly="1" outline="0" fieldPosition="0">
        <references count="3">
          <reference field="2" count="1" selected="0">
            <x v="5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93">
      <pivotArea dataOnly="0" labelOnly="1" outline="0" fieldPosition="0">
        <references count="3">
          <reference field="2" count="1" selected="0">
            <x v="5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92">
      <pivotArea dataOnly="0" labelOnly="1" outline="0" fieldPosition="0">
        <references count="3">
          <reference field="2" count="1" selected="0">
            <x v="6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91">
      <pivotArea dataOnly="0" labelOnly="1" outline="0" fieldPosition="0">
        <references count="3">
          <reference field="2" count="1" selected="0">
            <x v="6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90">
      <pivotArea dataOnly="0" labelOnly="1" outline="0" fieldPosition="0">
        <references count="3">
          <reference field="2" count="1" selected="0">
            <x v="6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89">
      <pivotArea dataOnly="0" labelOnly="1" outline="0" fieldPosition="0">
        <references count="3">
          <reference field="2" count="1" selected="0">
            <x v="6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88">
      <pivotArea dataOnly="0" labelOnly="1" outline="0" fieldPosition="0">
        <references count="3">
          <reference field="2" count="1" selected="0">
            <x v="6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87">
      <pivotArea dataOnly="0" labelOnly="1" outline="0" fieldPosition="0">
        <references count="3">
          <reference field="2" count="1" selected="0">
            <x v="6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86">
      <pivotArea dataOnly="0" labelOnly="1" outline="0" fieldPosition="0">
        <references count="3">
          <reference field="2" count="1" selected="0">
            <x v="6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85">
      <pivotArea dataOnly="0" labelOnly="1" outline="0" fieldPosition="0">
        <references count="3">
          <reference field="2" count="1" selected="0">
            <x v="6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84">
      <pivotArea dataOnly="0" labelOnly="1" outline="0" fieldPosition="0">
        <references count="3">
          <reference field="2" count="1" selected="0">
            <x v="6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83">
      <pivotArea dataOnly="0" labelOnly="1" outline="0" fieldPosition="0">
        <references count="3">
          <reference field="2" count="1" selected="0">
            <x v="6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82">
      <pivotArea dataOnly="0" labelOnly="1" outline="0" fieldPosition="0">
        <references count="3">
          <reference field="2" count="1" selected="0">
            <x v="7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81">
      <pivotArea dataOnly="0" labelOnly="1" outline="0" fieldPosition="0">
        <references count="3">
          <reference field="2" count="1" selected="0">
            <x v="7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80">
      <pivotArea dataOnly="0" labelOnly="1" outline="0" fieldPosition="0">
        <references count="3">
          <reference field="2" count="1" selected="0">
            <x v="7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79">
      <pivotArea dataOnly="0" labelOnly="1" outline="0" fieldPosition="0">
        <references count="3">
          <reference field="2" count="1" selected="0">
            <x v="7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78">
      <pivotArea dataOnly="0" labelOnly="1" outline="0" fieldPosition="0">
        <references count="3">
          <reference field="2" count="1" selected="0">
            <x v="7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77">
      <pivotArea dataOnly="0" labelOnly="1" outline="0" fieldPosition="0">
        <references count="3">
          <reference field="2" count="1" selected="0">
            <x v="7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76">
      <pivotArea dataOnly="0" labelOnly="1" outline="0" fieldPosition="0">
        <references count="3">
          <reference field="2" count="1" selected="0">
            <x v="7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75">
      <pivotArea dataOnly="0" labelOnly="1" outline="0" fieldPosition="0">
        <references count="3">
          <reference field="2" count="1" selected="0">
            <x v="7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74">
      <pivotArea dataOnly="0" labelOnly="1" outline="0" fieldPosition="0">
        <references count="3">
          <reference field="2" count="1" selected="0">
            <x v="7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73">
      <pivotArea dataOnly="0" labelOnly="1" outline="0" fieldPosition="0">
        <references count="3">
          <reference field="2" count="1" selected="0">
            <x v="7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72">
      <pivotArea dataOnly="0" labelOnly="1" outline="0" fieldPosition="0">
        <references count="3">
          <reference field="2" count="1" selected="0">
            <x v="8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71">
      <pivotArea dataOnly="0" labelOnly="1" outline="0" fieldPosition="0">
        <references count="3">
          <reference field="2" count="1" selected="0">
            <x v="8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70">
      <pivotArea dataOnly="0" labelOnly="1" outline="0" fieldPosition="0">
        <references count="3">
          <reference field="2" count="1" selected="0">
            <x v="8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69">
      <pivotArea dataOnly="0" labelOnly="1" outline="0" fieldPosition="0">
        <references count="3">
          <reference field="2" count="1" selected="0">
            <x v="8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68">
      <pivotArea dataOnly="0" labelOnly="1" outline="0" fieldPosition="0">
        <references count="3">
          <reference field="2" count="1" selected="0">
            <x v="8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67">
      <pivotArea dataOnly="0" labelOnly="1" outline="0" fieldPosition="0">
        <references count="3">
          <reference field="2" count="1" selected="0">
            <x v="8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66">
      <pivotArea dataOnly="0" labelOnly="1" outline="0" fieldPosition="0">
        <references count="3">
          <reference field="2" count="1" selected="0">
            <x v="8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65">
      <pivotArea dataOnly="0" labelOnly="1" outline="0" fieldPosition="0">
        <references count="3">
          <reference field="2" count="1" selected="0">
            <x v="8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64">
      <pivotArea dataOnly="0" labelOnly="1" outline="0" fieldPosition="0">
        <references count="3">
          <reference field="2" count="1" selected="0">
            <x v="8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63">
      <pivotArea dataOnly="0" labelOnly="1" outline="0" fieldPosition="0">
        <references count="3">
          <reference field="2" count="1" selected="0">
            <x v="8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62">
      <pivotArea dataOnly="0" labelOnly="1" outline="0" fieldPosition="0">
        <references count="3">
          <reference field="2" count="1" selected="0">
            <x v="9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61">
      <pivotArea dataOnly="0" labelOnly="1" outline="0" fieldPosition="0">
        <references count="3">
          <reference field="2" count="1" selected="0">
            <x v="9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60">
      <pivotArea dataOnly="0" labelOnly="1" outline="0" fieldPosition="0">
        <references count="3">
          <reference field="2" count="1" selected="0">
            <x v="9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59">
      <pivotArea dataOnly="0" labelOnly="1" outline="0" fieldPosition="0">
        <references count="3">
          <reference field="2" count="1" selected="0">
            <x v="9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58">
      <pivotArea dataOnly="0" labelOnly="1" outline="0" fieldPosition="0">
        <references count="3">
          <reference field="2" count="1" selected="0">
            <x v="9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57">
      <pivotArea dataOnly="0" labelOnly="1" outline="0" fieldPosition="0">
        <references count="3">
          <reference field="2" count="1" selected="0">
            <x v="9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56">
      <pivotArea dataOnly="0" labelOnly="1" outline="0" fieldPosition="0">
        <references count="3">
          <reference field="2" count="1" selected="0">
            <x v="9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255">
      <pivotArea dataOnly="0" labelOnly="1" outline="0" fieldPosition="0">
        <references count="3">
          <reference field="2" count="1" selected="0">
            <x v="97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9254">
      <pivotArea dataOnly="0" labelOnly="1" outline="0" fieldPosition="0">
        <references count="3">
          <reference field="2" count="1" selected="0">
            <x v="98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9253">
      <pivotArea dataOnly="0" labelOnly="1" outline="0" fieldPosition="0">
        <references count="3">
          <reference field="2" count="1" selected="0">
            <x v="99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9252">
      <pivotArea dataOnly="0" labelOnly="1" outline="0" fieldPosition="0">
        <references count="3">
          <reference field="2" count="1" selected="0">
            <x v="100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9251">
      <pivotArea dataOnly="0" labelOnly="1" outline="0" fieldPosition="0">
        <references count="3">
          <reference field="2" count="1" selected="0">
            <x v="101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9250">
      <pivotArea dataOnly="0" labelOnly="1" outline="0" fieldPosition="0">
        <references count="3">
          <reference field="2" count="1" selected="0">
            <x v="102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9249">
      <pivotArea dataOnly="0" labelOnly="1" outline="0" fieldPosition="0">
        <references count="3">
          <reference field="2" count="1" selected="0">
            <x v="103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9248">
      <pivotArea dataOnly="0" labelOnly="1" outline="0" fieldPosition="0">
        <references count="3">
          <reference field="2" count="1" selected="0">
            <x v="104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9247">
      <pivotArea dataOnly="0" labelOnly="1" outline="0" fieldPosition="0">
        <references count="3">
          <reference field="2" count="1" selected="0">
            <x v="105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9246">
      <pivotArea dataOnly="0" labelOnly="1" outline="0" fieldPosition="0">
        <references count="3">
          <reference field="2" count="1" selected="0">
            <x v="106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9245">
      <pivotArea dataOnly="0" labelOnly="1" outline="0" fieldPosition="0">
        <references count="3">
          <reference field="2" count="1" selected="0">
            <x v="107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9244">
      <pivotArea dataOnly="0" labelOnly="1" outline="0" fieldPosition="0">
        <references count="3">
          <reference field="2" count="1" selected="0">
            <x v="108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9243">
      <pivotArea dataOnly="0" labelOnly="1" outline="0" fieldPosition="0">
        <references count="3">
          <reference field="2" count="1" selected="0">
            <x v="109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9242">
      <pivotArea dataOnly="0" labelOnly="1" outline="0" fieldPosition="0">
        <references count="3">
          <reference field="2" count="1" selected="0">
            <x v="110"/>
          </reference>
          <reference field="3" count="1" selected="0">
            <x v="6"/>
          </reference>
          <reference field="4" count="1">
            <x v="8"/>
          </reference>
        </references>
      </pivotArea>
    </format>
    <format dxfId="9241">
      <pivotArea dataOnly="0" labelOnly="1" outline="0" fieldPosition="0">
        <references count="3">
          <reference field="2" count="1" selected="0">
            <x v="11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9240">
      <pivotArea dataOnly="0" labelOnly="1" outline="0" fieldPosition="0">
        <references count="3">
          <reference field="2" count="1" selected="0">
            <x v="112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9239">
      <pivotArea dataOnly="0" labelOnly="1" outline="0" fieldPosition="0">
        <references count="3">
          <reference field="2" count="1" selected="0">
            <x v="113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9238">
      <pivotArea dataOnly="0" labelOnly="1" outline="0" fieldPosition="0">
        <references count="3">
          <reference field="2" count="1" selected="0">
            <x v="114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9237">
      <pivotArea dataOnly="0" labelOnly="1" outline="0" fieldPosition="0">
        <references count="3">
          <reference field="2" count="1" selected="0">
            <x v="11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9236">
      <pivotArea dataOnly="0" labelOnly="1" outline="0" fieldPosition="0">
        <references count="3">
          <reference field="2" count="1" selected="0">
            <x v="11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9235">
      <pivotArea dataOnly="0" labelOnly="1" outline="0" fieldPosition="0">
        <references count="3">
          <reference field="2" count="1" selected="0">
            <x v="11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9234">
      <pivotArea dataOnly="0" labelOnly="1" outline="0" fieldPosition="0">
        <references count="3">
          <reference field="2" count="1" selected="0">
            <x v="118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233">
      <pivotArea dataOnly="0" labelOnly="1" outline="0" fieldPosition="0">
        <references count="3">
          <reference field="2" count="1" selected="0">
            <x v="11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232">
      <pivotArea dataOnly="0" labelOnly="1" outline="0" fieldPosition="0">
        <references count="3">
          <reference field="2" count="1" selected="0">
            <x v="12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231">
      <pivotArea dataOnly="0" labelOnly="1" outline="0" fieldPosition="0">
        <references count="3">
          <reference field="2" count="1" selected="0">
            <x v="12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230">
      <pivotArea dataOnly="0" labelOnly="1" outline="0" fieldPosition="0">
        <references count="3">
          <reference field="2" count="1" selected="0">
            <x v="12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229">
      <pivotArea dataOnly="0" labelOnly="1" outline="0" fieldPosition="0">
        <references count="3">
          <reference field="2" count="1" selected="0">
            <x v="12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228">
      <pivotArea dataOnly="0" labelOnly="1" outline="0" fieldPosition="0">
        <references count="3">
          <reference field="2" count="1" selected="0">
            <x v="12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227">
      <pivotArea dataOnly="0" labelOnly="1" outline="0" fieldPosition="0">
        <references count="3">
          <reference field="2" count="1" selected="0">
            <x v="12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226">
      <pivotArea dataOnly="0" labelOnly="1" outline="0" fieldPosition="0">
        <references count="3">
          <reference field="2" count="1" selected="0">
            <x v="12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225">
      <pivotArea dataOnly="0" labelOnly="1" outline="0" fieldPosition="0">
        <references count="3">
          <reference field="2" count="1" selected="0">
            <x v="12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224">
      <pivotArea dataOnly="0" labelOnly="1" outline="0" fieldPosition="0">
        <references count="3">
          <reference field="2" count="1" selected="0">
            <x v="12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9223">
      <pivotArea dataOnly="0" labelOnly="1" outline="0" fieldPosition="0">
        <references count="3">
          <reference field="2" count="1" selected="0">
            <x v="12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9222">
      <pivotArea dataOnly="0" labelOnly="1" outline="0" fieldPosition="0">
        <references count="3">
          <reference field="2" count="1" selected="0">
            <x v="13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221">
      <pivotArea dataOnly="0" labelOnly="1" outline="0" fieldPosition="0">
        <references count="3">
          <reference field="2" count="1" selected="0">
            <x v="13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9220">
      <pivotArea dataOnly="0" labelOnly="1" outline="0" fieldPosition="0">
        <references count="3">
          <reference field="2" count="1" selected="0">
            <x v="13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219">
      <pivotArea dataOnly="0" labelOnly="1" outline="0" fieldPosition="0">
        <references count="3">
          <reference field="2" count="1" selected="0">
            <x v="13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9218">
      <pivotArea dataOnly="0" labelOnly="1" outline="0" fieldPosition="0">
        <references count="3">
          <reference field="2" count="1" selected="0">
            <x v="13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9217">
      <pivotArea dataOnly="0" labelOnly="1" outline="0" fieldPosition="0">
        <references count="3">
          <reference field="2" count="1" selected="0">
            <x v="13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216">
      <pivotArea dataOnly="0" labelOnly="1" outline="0" fieldPosition="0">
        <references count="3">
          <reference field="2" count="1" selected="0">
            <x v="13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215">
      <pivotArea dataOnly="0" labelOnly="1" outline="0" fieldPosition="0">
        <references count="3">
          <reference field="2" count="1" selected="0">
            <x v="13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214">
      <pivotArea dataOnly="0" labelOnly="1" outline="0" fieldPosition="0">
        <references count="3">
          <reference field="2" count="1" selected="0">
            <x v="13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9213">
      <pivotArea dataOnly="0" labelOnly="1" outline="0" fieldPosition="0">
        <references count="3">
          <reference field="2" count="1" selected="0">
            <x v="13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212">
      <pivotArea dataOnly="0" labelOnly="1" outline="0" fieldPosition="0">
        <references count="3">
          <reference field="2" count="1" selected="0">
            <x v="14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9211">
      <pivotArea dataOnly="0" labelOnly="1" outline="0" fieldPosition="0">
        <references count="3">
          <reference field="2" count="1" selected="0">
            <x v="14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9210">
      <pivotArea dataOnly="0" labelOnly="1" outline="0" fieldPosition="0">
        <references count="3">
          <reference field="2" count="1" selected="0">
            <x v="14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209">
      <pivotArea dataOnly="0" labelOnly="1" outline="0" fieldPosition="0">
        <references count="3">
          <reference field="2" count="1" selected="0">
            <x v="14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208">
      <pivotArea dataOnly="0" labelOnly="1" outline="0" fieldPosition="0">
        <references count="3">
          <reference field="2" count="1" selected="0">
            <x v="14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9207">
      <pivotArea dataOnly="0" labelOnly="1" outline="0" fieldPosition="0">
        <references count="3">
          <reference field="2" count="1" selected="0">
            <x v="14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206">
      <pivotArea dataOnly="0" labelOnly="1" outline="0" fieldPosition="0">
        <references count="3">
          <reference field="2" count="1" selected="0">
            <x v="14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205">
      <pivotArea dataOnly="0" labelOnly="1" outline="0" fieldPosition="0">
        <references count="3">
          <reference field="2" count="1" selected="0">
            <x v="14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204">
      <pivotArea dataOnly="0" labelOnly="1" outline="0" fieldPosition="0">
        <references count="3">
          <reference field="2" count="1" selected="0">
            <x v="148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203">
      <pivotArea dataOnly="0" labelOnly="1" outline="0" fieldPosition="0">
        <references count="3">
          <reference field="2" count="1" selected="0">
            <x v="14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202">
      <pivotArea dataOnly="0" labelOnly="1" outline="0" fieldPosition="0">
        <references count="3">
          <reference field="2" count="1" selected="0">
            <x v="15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201">
      <pivotArea dataOnly="0" labelOnly="1" outline="0" fieldPosition="0">
        <references count="3">
          <reference field="2" count="1" selected="0">
            <x v="15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200">
      <pivotArea dataOnly="0" labelOnly="1" outline="0" fieldPosition="0">
        <references count="3">
          <reference field="2" count="1" selected="0">
            <x v="15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9199">
      <pivotArea dataOnly="0" labelOnly="1" outline="0" fieldPosition="0">
        <references count="3">
          <reference field="2" count="1" selected="0">
            <x v="15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9198">
      <pivotArea dataOnly="0" labelOnly="1" outline="0" fieldPosition="0">
        <references count="3">
          <reference field="2" count="1" selected="0">
            <x v="15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197">
      <pivotArea dataOnly="0" labelOnly="1" outline="0" fieldPosition="0">
        <references count="3">
          <reference field="2" count="1" selected="0">
            <x v="15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196">
      <pivotArea dataOnly="0" labelOnly="1" outline="0" fieldPosition="0">
        <references count="3">
          <reference field="2" count="1" selected="0">
            <x v="15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195">
      <pivotArea dataOnly="0" labelOnly="1" outline="0" fieldPosition="0">
        <references count="3">
          <reference field="2" count="1" selected="0">
            <x v="15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9194">
      <pivotArea dataOnly="0" labelOnly="1" outline="0" fieldPosition="0">
        <references count="3">
          <reference field="2" count="1" selected="0">
            <x v="158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9193">
      <pivotArea dataOnly="0" labelOnly="1" outline="0" fieldPosition="0">
        <references count="3">
          <reference field="2" count="1" selected="0">
            <x v="159"/>
          </reference>
          <reference field="3" count="1" selected="0">
            <x v="16"/>
          </reference>
          <reference field="4" count="1">
            <x v="27"/>
          </reference>
        </references>
      </pivotArea>
    </format>
    <format dxfId="9192">
      <pivotArea dataOnly="0" labelOnly="1" outline="0" fieldPosition="0">
        <references count="3">
          <reference field="2" count="1" selected="0">
            <x v="160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9191">
      <pivotArea dataOnly="0" labelOnly="1" outline="0" fieldPosition="0">
        <references count="3">
          <reference field="2" count="1" selected="0">
            <x v="161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9190">
      <pivotArea dataOnly="0" labelOnly="1" outline="0" fieldPosition="0">
        <references count="3">
          <reference field="2" count="1" selected="0">
            <x v="162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9189">
      <pivotArea dataOnly="0" labelOnly="1" outline="0" fieldPosition="0">
        <references count="3">
          <reference field="2" count="1" selected="0">
            <x v="163"/>
          </reference>
          <reference field="3" count="1" selected="0">
            <x v="16"/>
          </reference>
          <reference field="4" count="1">
            <x v="27"/>
          </reference>
        </references>
      </pivotArea>
    </format>
    <format dxfId="9188">
      <pivotArea dataOnly="0" labelOnly="1" outline="0" fieldPosition="0">
        <references count="3">
          <reference field="2" count="1" selected="0">
            <x v="164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9187">
      <pivotArea dataOnly="0" labelOnly="1" outline="0" fieldPosition="0">
        <references count="3">
          <reference field="2" count="1" selected="0">
            <x v="165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9186">
      <pivotArea dataOnly="0" labelOnly="1" outline="0" fieldPosition="0">
        <references count="3">
          <reference field="2" count="1" selected="0">
            <x v="166"/>
          </reference>
          <reference field="3" count="1" selected="0">
            <x v="14"/>
          </reference>
          <reference field="4" count="1">
            <x v="13"/>
          </reference>
        </references>
      </pivotArea>
    </format>
    <format dxfId="9185">
      <pivotArea dataOnly="0" labelOnly="1" outline="0" fieldPosition="0">
        <references count="3">
          <reference field="2" count="1" selected="0">
            <x v="167"/>
          </reference>
          <reference field="3" count="1" selected="0">
            <x v="14"/>
          </reference>
          <reference field="4" count="1">
            <x v="13"/>
          </reference>
        </references>
      </pivotArea>
    </format>
    <format dxfId="9184">
      <pivotArea dataOnly="0" labelOnly="1" outline="0" fieldPosition="0">
        <references count="3">
          <reference field="2" count="1" selected="0">
            <x v="168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9183">
      <pivotArea dataOnly="0" labelOnly="1" outline="0" fieldPosition="0">
        <references count="3">
          <reference field="2" count="1" selected="0">
            <x v="169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9182">
      <pivotArea dataOnly="0" labelOnly="1" outline="0" fieldPosition="0">
        <references count="3">
          <reference field="2" count="1" selected="0">
            <x v="170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9181">
      <pivotArea dataOnly="0" labelOnly="1" outline="0" fieldPosition="0">
        <references count="3">
          <reference field="2" count="1" selected="0">
            <x v="171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9180">
      <pivotArea dataOnly="0" labelOnly="1" outline="0" fieldPosition="0">
        <references count="3">
          <reference field="2" count="1" selected="0">
            <x v="172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9179">
      <pivotArea dataOnly="0" labelOnly="1" outline="0" fieldPosition="0">
        <references count="3">
          <reference field="2" count="1" selected="0">
            <x v="173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9178">
      <pivotArea dataOnly="0" labelOnly="1" outline="0" fieldPosition="0">
        <references count="3">
          <reference field="2" count="1" selected="0">
            <x v="17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77">
      <pivotArea dataOnly="0" labelOnly="1" outline="0" fieldPosition="0">
        <references count="3">
          <reference field="2" count="1" selected="0">
            <x v="17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76">
      <pivotArea dataOnly="0" labelOnly="1" outline="0" fieldPosition="0">
        <references count="3">
          <reference field="2" count="1" selected="0">
            <x v="17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9175">
      <pivotArea dataOnly="0" labelOnly="1" outline="0" fieldPosition="0">
        <references count="3">
          <reference field="2" count="1" selected="0">
            <x v="177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9174">
      <pivotArea dataOnly="0" labelOnly="1" outline="0" fieldPosition="0">
        <references count="3">
          <reference field="2" count="1" selected="0">
            <x v="178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9173">
      <pivotArea dataOnly="0" labelOnly="1" outline="0" fieldPosition="0">
        <references count="3">
          <reference field="2" count="1" selected="0">
            <x v="179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9172">
      <pivotArea dataOnly="0" labelOnly="1" outline="0" fieldPosition="0">
        <references count="3">
          <reference field="2" count="1" selected="0">
            <x v="180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9171">
      <pivotArea dataOnly="0" labelOnly="1" outline="0" fieldPosition="0">
        <references count="3">
          <reference field="2" count="1" selected="0">
            <x v="181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9170">
      <pivotArea dataOnly="0" labelOnly="1" outline="0" fieldPosition="0">
        <references count="3">
          <reference field="2" count="1" selected="0">
            <x v="182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9169">
      <pivotArea dataOnly="0" labelOnly="1" outline="0" fieldPosition="0">
        <references count="3">
          <reference field="2" count="1" selected="0">
            <x v="183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9168">
      <pivotArea dataOnly="0" labelOnly="1" outline="0" fieldPosition="0">
        <references count="3">
          <reference field="2" count="1" selected="0">
            <x v="184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9167">
      <pivotArea dataOnly="0" labelOnly="1" outline="0" fieldPosition="0">
        <references count="3">
          <reference field="2" count="1" selected="0">
            <x v="185"/>
          </reference>
          <reference field="3" count="1" selected="0">
            <x v="17"/>
          </reference>
          <reference field="4" count="1">
            <x v="27"/>
          </reference>
        </references>
      </pivotArea>
    </format>
    <format dxfId="9166">
      <pivotArea dataOnly="0" labelOnly="1" outline="0" fieldPosition="0">
        <references count="3">
          <reference field="2" count="1" selected="0">
            <x v="18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9165">
      <pivotArea dataOnly="0" labelOnly="1" outline="0" fieldPosition="0">
        <references count="3">
          <reference field="2" count="1" selected="0">
            <x v="18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9164">
      <pivotArea dataOnly="0" labelOnly="1" outline="0" fieldPosition="0">
        <references count="3">
          <reference field="2" count="1" selected="0">
            <x v="188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9163">
      <pivotArea dataOnly="0" labelOnly="1" outline="0" fieldPosition="0">
        <references count="3">
          <reference field="2" count="1" selected="0">
            <x v="189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9162">
      <pivotArea dataOnly="0" labelOnly="1" outline="0" fieldPosition="0">
        <references count="3">
          <reference field="2" count="1" selected="0">
            <x v="190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9161">
      <pivotArea dataOnly="0" labelOnly="1" outline="0" fieldPosition="0">
        <references count="3">
          <reference field="2" count="1" selected="0">
            <x v="191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9160">
      <pivotArea dataOnly="0" labelOnly="1" outline="0" fieldPosition="0">
        <references count="3">
          <reference field="2" count="1" selected="0">
            <x v="19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9159">
      <pivotArea dataOnly="0" labelOnly="1" outline="0" fieldPosition="0">
        <references count="3">
          <reference field="2" count="1" selected="0">
            <x v="193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9158">
      <pivotArea dataOnly="0" labelOnly="1" outline="0" fieldPosition="0">
        <references count="3">
          <reference field="2" count="1" selected="0">
            <x v="19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9157">
      <pivotArea dataOnly="0" labelOnly="1" outline="0" fieldPosition="0">
        <references count="3">
          <reference field="2" count="1" selected="0">
            <x v="19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9156">
      <pivotArea dataOnly="0" labelOnly="1" outline="0" fieldPosition="0">
        <references count="3">
          <reference field="2" count="1" selected="0">
            <x v="19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55">
      <pivotArea dataOnly="0" labelOnly="1" outline="0" fieldPosition="0">
        <references count="3">
          <reference field="2" count="1" selected="0">
            <x v="19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9154">
      <pivotArea dataOnly="0" labelOnly="1" outline="0" fieldPosition="0">
        <references count="3">
          <reference field="2" count="1" selected="0">
            <x v="198"/>
          </reference>
          <reference field="3" count="1" selected="0">
            <x v="19"/>
          </reference>
          <reference field="4" count="1">
            <x v="27"/>
          </reference>
        </references>
      </pivotArea>
    </format>
    <format dxfId="9153">
      <pivotArea dataOnly="0" labelOnly="1" outline="0" fieldPosition="0">
        <references count="3">
          <reference field="2" count="1" selected="0">
            <x v="19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9152">
      <pivotArea dataOnly="0" labelOnly="1" outline="0" fieldPosition="0">
        <references count="3">
          <reference field="2" count="1" selected="0">
            <x v="200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9151">
      <pivotArea dataOnly="0" labelOnly="1" outline="0" fieldPosition="0">
        <references count="3">
          <reference field="2" count="1" selected="0">
            <x v="201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9150">
      <pivotArea dataOnly="0" labelOnly="1" outline="0" fieldPosition="0">
        <references count="3">
          <reference field="2" count="1" selected="0">
            <x v="20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9149">
      <pivotArea dataOnly="0" labelOnly="1" outline="0" fieldPosition="0">
        <references count="3">
          <reference field="2" count="1" selected="0">
            <x v="20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9148">
      <pivotArea dataOnly="0" labelOnly="1" outline="0" fieldPosition="0">
        <references count="3">
          <reference field="2" count="1" selected="0">
            <x v="20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47">
      <pivotArea dataOnly="0" labelOnly="1" outline="0" fieldPosition="0">
        <references count="3">
          <reference field="2" count="1" selected="0">
            <x v="20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46">
      <pivotArea dataOnly="0" labelOnly="1" outline="0" fieldPosition="0">
        <references count="3">
          <reference field="2" count="1" selected="0">
            <x v="20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9145">
      <pivotArea dataOnly="0" labelOnly="1" outline="0" fieldPosition="0">
        <references count="3">
          <reference field="2" count="1" selected="0">
            <x v="20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9144">
      <pivotArea dataOnly="0" labelOnly="1" outline="0" fieldPosition="0">
        <references count="3">
          <reference field="2" count="1" selected="0">
            <x v="20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43">
      <pivotArea dataOnly="0" labelOnly="1" outline="0" fieldPosition="0">
        <references count="3">
          <reference field="2" count="1" selected="0">
            <x v="20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42">
      <pivotArea dataOnly="0" labelOnly="1" outline="0" fieldPosition="0">
        <references count="3">
          <reference field="2" count="1" selected="0">
            <x v="21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9141">
      <pivotArea dataOnly="0" labelOnly="1" outline="0" fieldPosition="0">
        <references count="3">
          <reference field="2" count="1" selected="0">
            <x v="21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40">
      <pivotArea dataOnly="0" labelOnly="1" outline="0" fieldPosition="0">
        <references count="3">
          <reference field="2" count="1" selected="0">
            <x v="21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9139">
      <pivotArea dataOnly="0" labelOnly="1" outline="0" fieldPosition="0">
        <references count="3">
          <reference field="2" count="1" selected="0">
            <x v="21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38">
      <pivotArea dataOnly="0" labelOnly="1" outline="0" fieldPosition="0">
        <references count="3">
          <reference field="2" count="1" selected="0">
            <x v="21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37">
      <pivotArea dataOnly="0" labelOnly="1" outline="0" fieldPosition="0">
        <references count="3">
          <reference field="2" count="1" selected="0">
            <x v="21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36">
      <pivotArea dataOnly="0" labelOnly="1" outline="0" fieldPosition="0">
        <references count="3">
          <reference field="2" count="1" selected="0">
            <x v="21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35">
      <pivotArea dataOnly="0" labelOnly="1" outline="0" fieldPosition="0">
        <references count="3">
          <reference field="2" count="1" selected="0">
            <x v="21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9134">
      <pivotArea dataOnly="0" labelOnly="1" outline="0" fieldPosition="0">
        <references count="3">
          <reference field="2" count="1" selected="0">
            <x v="21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9133">
      <pivotArea dataOnly="0" labelOnly="1" outline="0" fieldPosition="0">
        <references count="3">
          <reference field="2" count="1" selected="0">
            <x v="21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32">
      <pivotArea dataOnly="0" labelOnly="1" outline="0" fieldPosition="0">
        <references count="3">
          <reference field="2" count="1" selected="0">
            <x v="22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9131">
      <pivotArea dataOnly="0" labelOnly="1" outline="0" fieldPosition="0">
        <references count="3">
          <reference field="2" count="1" selected="0">
            <x v="22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9130">
      <pivotArea dataOnly="0" labelOnly="1" outline="0" fieldPosition="0">
        <references count="3">
          <reference field="2" count="1" selected="0">
            <x v="22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29">
      <pivotArea dataOnly="0" labelOnly="1" outline="0" fieldPosition="0">
        <references count="3">
          <reference field="2" count="1" selected="0">
            <x v="22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28">
      <pivotArea dataOnly="0" labelOnly="1" outline="0" fieldPosition="0">
        <references count="3">
          <reference field="2" count="1" selected="0">
            <x v="22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27">
      <pivotArea dataOnly="0" labelOnly="1" outline="0" fieldPosition="0">
        <references count="3">
          <reference field="2" count="1" selected="0">
            <x v="22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26">
      <pivotArea dataOnly="0" labelOnly="1" outline="0" fieldPosition="0">
        <references count="3">
          <reference field="2" count="1" selected="0">
            <x v="22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25">
      <pivotArea dataOnly="0" labelOnly="1" outline="0" fieldPosition="0">
        <references count="3">
          <reference field="2" count="1" selected="0">
            <x v="22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24">
      <pivotArea dataOnly="0" labelOnly="1" outline="0" fieldPosition="0">
        <references count="3">
          <reference field="2" count="1" selected="0">
            <x v="22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23">
      <pivotArea dataOnly="0" labelOnly="1" outline="0" fieldPosition="0">
        <references count="3">
          <reference field="2" count="1" selected="0">
            <x v="22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22">
      <pivotArea dataOnly="0" labelOnly="1" outline="0" fieldPosition="0">
        <references count="3">
          <reference field="2" count="1" selected="0">
            <x v="230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21">
      <pivotArea dataOnly="0" labelOnly="1" outline="0" fieldPosition="0">
        <references count="3">
          <reference field="2" count="1" selected="0">
            <x v="23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9120">
      <pivotArea dataOnly="0" labelOnly="1" outline="0" fieldPosition="0">
        <references count="3">
          <reference field="2" count="1" selected="0">
            <x v="23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9119">
      <pivotArea dataOnly="0" labelOnly="1" outline="0" fieldPosition="0">
        <references count="3">
          <reference field="2" count="1" selected="0">
            <x v="23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18">
      <pivotArea dataOnly="0" labelOnly="1" outline="0" fieldPosition="0">
        <references count="3">
          <reference field="2" count="1" selected="0">
            <x v="23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17">
      <pivotArea dataOnly="0" labelOnly="1" outline="0" fieldPosition="0">
        <references count="3">
          <reference field="2" count="1" selected="0">
            <x v="23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16">
      <pivotArea dataOnly="0" labelOnly="1" outline="0" fieldPosition="0">
        <references count="3">
          <reference field="2" count="1" selected="0">
            <x v="23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15">
      <pivotArea dataOnly="0" labelOnly="1" outline="0" fieldPosition="0">
        <references count="3">
          <reference field="2" count="1" selected="0">
            <x v="23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14">
      <pivotArea dataOnly="0" labelOnly="1" outline="0" fieldPosition="0">
        <references count="3">
          <reference field="2" count="1" selected="0">
            <x v="23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13">
      <pivotArea dataOnly="0" labelOnly="1" outline="0" fieldPosition="0">
        <references count="3">
          <reference field="2" count="1" selected="0">
            <x v="23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112">
      <pivotArea dataOnly="0" labelOnly="1" outline="0" fieldPosition="0">
        <references count="3">
          <reference field="2" count="1" selected="0">
            <x v="24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111">
      <pivotArea dataOnly="0" labelOnly="1" outline="0" fieldPosition="0">
        <references count="3">
          <reference field="2" count="1" selected="0">
            <x v="24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10">
      <pivotArea dataOnly="0" labelOnly="1" outline="0" fieldPosition="0">
        <references count="3">
          <reference field="2" count="1" selected="0">
            <x v="24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09">
      <pivotArea dataOnly="0" labelOnly="1" outline="0" fieldPosition="0">
        <references count="3">
          <reference field="2" count="1" selected="0">
            <x v="24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08">
      <pivotArea dataOnly="0" labelOnly="1" outline="0" fieldPosition="0">
        <references count="3">
          <reference field="2" count="1" selected="0">
            <x v="24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07">
      <pivotArea dataOnly="0" labelOnly="1" outline="0" fieldPosition="0">
        <references count="3">
          <reference field="2" count="1" selected="0">
            <x v="24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06">
      <pivotArea dataOnly="0" labelOnly="1" outline="0" fieldPosition="0">
        <references count="3">
          <reference field="2" count="1" selected="0">
            <x v="24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05">
      <pivotArea dataOnly="0" labelOnly="1" outline="0" fieldPosition="0">
        <references count="3">
          <reference field="2" count="1" selected="0">
            <x v="24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04">
      <pivotArea dataOnly="0" labelOnly="1" outline="0" fieldPosition="0">
        <references count="3">
          <reference field="2" count="1" selected="0">
            <x v="24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03">
      <pivotArea dataOnly="0" labelOnly="1" outline="0" fieldPosition="0">
        <references count="3">
          <reference field="2" count="1" selected="0">
            <x v="24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02">
      <pivotArea dataOnly="0" labelOnly="1" outline="0" fieldPosition="0">
        <references count="3">
          <reference field="2" count="1" selected="0">
            <x v="250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01">
      <pivotArea dataOnly="0" labelOnly="1" outline="0" fieldPosition="0">
        <references count="3">
          <reference field="2" count="1" selected="0">
            <x v="25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100">
      <pivotArea dataOnly="0" labelOnly="1" outline="0" fieldPosition="0">
        <references count="3">
          <reference field="2" count="1" selected="0">
            <x v="25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099">
      <pivotArea dataOnly="0" labelOnly="1" outline="0" fieldPosition="0">
        <references count="3">
          <reference field="2" count="1" selected="0">
            <x v="25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098">
      <pivotArea dataOnly="0" labelOnly="1" outline="0" fieldPosition="0">
        <references count="3">
          <reference field="2" count="1" selected="0">
            <x v="25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097">
      <pivotArea dataOnly="0" labelOnly="1" outline="0" fieldPosition="0">
        <references count="3">
          <reference field="2" count="1" selected="0">
            <x v="25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096">
      <pivotArea dataOnly="0" labelOnly="1" outline="0" fieldPosition="0">
        <references count="3">
          <reference field="2" count="1" selected="0">
            <x v="25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095">
      <pivotArea dataOnly="0" labelOnly="1" outline="0" fieldPosition="0">
        <references count="3">
          <reference field="2" count="1" selected="0">
            <x v="25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094">
      <pivotArea dataOnly="0" labelOnly="1" outline="0" fieldPosition="0">
        <references count="3">
          <reference field="2" count="1" selected="0">
            <x v="25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093">
      <pivotArea dataOnly="0" labelOnly="1" outline="0" fieldPosition="0">
        <references count="3">
          <reference field="2" count="1" selected="0">
            <x v="25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092">
      <pivotArea dataOnly="0" labelOnly="1" outline="0" fieldPosition="0">
        <references count="3">
          <reference field="2" count="1" selected="0">
            <x v="260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091">
      <pivotArea dataOnly="0" labelOnly="1" outline="0" fieldPosition="0">
        <references count="3">
          <reference field="2" count="1" selected="0">
            <x v="26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090">
      <pivotArea dataOnly="0" labelOnly="1" outline="0" fieldPosition="0">
        <references count="3">
          <reference field="2" count="1" selected="0">
            <x v="26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089">
      <pivotArea dataOnly="0" labelOnly="1" outline="0" fieldPosition="0">
        <references count="3">
          <reference field="2" count="1" selected="0">
            <x v="26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088">
      <pivotArea dataOnly="0" labelOnly="1" outline="0" fieldPosition="0">
        <references count="3">
          <reference field="2" count="1" selected="0">
            <x v="26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087">
      <pivotArea dataOnly="0" labelOnly="1" outline="0" fieldPosition="0">
        <references count="3">
          <reference field="2" count="1" selected="0">
            <x v="26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086">
      <pivotArea dataOnly="0" labelOnly="1" outline="0" fieldPosition="0">
        <references count="3">
          <reference field="2" count="1" selected="0">
            <x v="26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085">
      <pivotArea dataOnly="0" labelOnly="1" outline="0" fieldPosition="0">
        <references count="3">
          <reference field="2" count="1" selected="0">
            <x v="26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084">
      <pivotArea dataOnly="0" labelOnly="1" outline="0" fieldPosition="0">
        <references count="3">
          <reference field="2" count="1" selected="0">
            <x v="26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083">
      <pivotArea dataOnly="0" labelOnly="1" outline="0" fieldPosition="0">
        <references count="3">
          <reference field="2" count="1" selected="0">
            <x v="26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082">
      <pivotArea dataOnly="0" labelOnly="1" outline="0" fieldPosition="0">
        <references count="3">
          <reference field="2" count="1" selected="0">
            <x v="27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9081">
      <pivotArea dataOnly="0" labelOnly="1" outline="0" fieldPosition="0">
        <references count="3">
          <reference field="2" count="1" selected="0">
            <x v="27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080">
      <pivotArea dataOnly="0" labelOnly="1" outline="0" fieldPosition="0">
        <references count="3">
          <reference field="2" count="1" selected="0">
            <x v="27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9079">
      <pivotArea dataOnly="0" labelOnly="1" outline="0" fieldPosition="0">
        <references count="3">
          <reference field="2" count="1" selected="0">
            <x v="27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078">
      <pivotArea dataOnly="0" labelOnly="1" outline="0" fieldPosition="0">
        <references count="3">
          <reference field="2" count="1" selected="0">
            <x v="27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077">
      <pivotArea dataOnly="0" labelOnly="1" outline="0" fieldPosition="0">
        <references count="3">
          <reference field="2" count="1" selected="0">
            <x v="27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076">
      <pivotArea dataOnly="0" labelOnly="1" outline="0" fieldPosition="0">
        <references count="3">
          <reference field="2" count="1" selected="0">
            <x v="27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075">
      <pivotArea dataOnly="0" labelOnly="1" outline="0" fieldPosition="0">
        <references count="3">
          <reference field="2" count="1" selected="0">
            <x v="277"/>
          </reference>
          <reference field="3" count="1" selected="0">
            <x v="23"/>
          </reference>
          <reference field="4" count="1">
            <x v="26"/>
          </reference>
        </references>
      </pivotArea>
    </format>
    <format dxfId="9074">
      <pivotArea dataOnly="0" labelOnly="1" outline="0" fieldPosition="0">
        <references count="3">
          <reference field="2" count="1" selected="0">
            <x v="27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9073">
      <pivotArea dataOnly="0" labelOnly="1" outline="0" fieldPosition="0">
        <references count="3">
          <reference field="2" count="1" selected="0">
            <x v="27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9072">
      <pivotArea dataOnly="0" labelOnly="1" outline="0" fieldPosition="0">
        <references count="3">
          <reference field="2" count="1" selected="0">
            <x v="280"/>
          </reference>
          <reference field="3" count="1" selected="0">
            <x v="2"/>
          </reference>
          <reference field="4" count="1">
            <x v="0"/>
          </reference>
        </references>
      </pivotArea>
    </format>
    <format dxfId="9071">
      <pivotArea dataOnly="0" labelOnly="1" outline="0" fieldPosition="0">
        <references count="3">
          <reference field="2" count="1" selected="0">
            <x v="281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9070">
      <pivotArea dataOnly="0" labelOnly="1" outline="0" fieldPosition="0">
        <references count="3">
          <reference field="2" count="1" selected="0">
            <x v="282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9069">
      <pivotArea dataOnly="0" labelOnly="1" outline="0" fieldPosition="0">
        <references count="3">
          <reference field="2" count="1" selected="0">
            <x v="283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9068">
      <pivotArea dataOnly="0" labelOnly="1" outline="0" fieldPosition="0">
        <references count="3">
          <reference field="2" count="1" selected="0">
            <x v="284"/>
          </reference>
          <reference field="3" count="1" selected="0">
            <x v="3"/>
          </reference>
          <reference field="4" count="1">
            <x v="7"/>
          </reference>
        </references>
      </pivotArea>
    </format>
    <format dxfId="9067">
      <pivotArea dataOnly="0" labelOnly="1" outline="0" fieldPosition="0">
        <references count="3">
          <reference field="2" count="1" selected="0">
            <x v="285"/>
          </reference>
          <reference field="3" count="1" selected="0">
            <x v="3"/>
          </reference>
          <reference field="4" count="1">
            <x v="7"/>
          </reference>
        </references>
      </pivotArea>
    </format>
    <format dxfId="9066">
      <pivotArea dataOnly="0" labelOnly="1" outline="0" fieldPosition="0">
        <references count="3">
          <reference field="2" count="1" selected="0">
            <x v="286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9065">
      <pivotArea dataOnly="0" labelOnly="1" outline="0" fieldPosition="0">
        <references count="3">
          <reference field="2" count="1" selected="0">
            <x v="287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9064">
      <pivotArea dataOnly="0" labelOnly="1" outline="0" fieldPosition="0">
        <references count="3">
          <reference field="2" count="1" selected="0">
            <x v="288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9063">
      <pivotArea dataOnly="0" labelOnly="1" outline="0" fieldPosition="0">
        <references count="3">
          <reference field="2" count="1" selected="0">
            <x v="289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9062">
      <pivotArea dataOnly="0" labelOnly="1" outline="0" fieldPosition="0">
        <references count="3">
          <reference field="2" count="1" selected="0">
            <x v="290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9061">
      <pivotArea dataOnly="0" labelOnly="1" outline="0" fieldPosition="0">
        <references count="3">
          <reference field="2" count="1" selected="0">
            <x v="291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9060">
      <pivotArea dataOnly="0" labelOnly="1" outline="0" fieldPosition="0">
        <references count="3">
          <reference field="2" count="1" selected="0">
            <x v="292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9059">
      <pivotArea dataOnly="0" labelOnly="1" outline="0" fieldPosition="0">
        <references count="3">
          <reference field="2" count="1" selected="0">
            <x v="29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9058">
      <pivotArea dataOnly="0" labelOnly="1" outline="0" fieldPosition="0">
        <references count="3">
          <reference field="2" count="1" selected="0">
            <x v="29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9057">
      <pivotArea dataOnly="0" labelOnly="1" outline="0" fieldPosition="0">
        <references count="3">
          <reference field="2" count="1" selected="0">
            <x v="29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9056">
      <pivotArea dataOnly="0" labelOnly="1" outline="0" fieldPosition="0">
        <references count="3">
          <reference field="2" count="1" selected="0">
            <x v="29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9055">
      <pivotArea dataOnly="0" labelOnly="1" outline="0" fieldPosition="0">
        <references count="3">
          <reference field="2" count="1" selected="0">
            <x v="297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9054">
      <pivotArea dataOnly="0" labelOnly="1" outline="0" fieldPosition="0">
        <references count="3">
          <reference field="2" count="1" selected="0">
            <x v="29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9053">
      <pivotArea dataOnly="0" labelOnly="1" outline="0" fieldPosition="0">
        <references count="3">
          <reference field="2" count="1" selected="0">
            <x v="299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9052">
      <pivotArea dataOnly="0" labelOnly="1" outline="0" fieldPosition="0">
        <references count="3">
          <reference field="2" count="1" selected="0">
            <x v="300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9051">
      <pivotArea dataOnly="0" labelOnly="1" outline="0" fieldPosition="0">
        <references count="3">
          <reference field="2" count="1" selected="0">
            <x v="301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9050">
      <pivotArea dataOnly="0" labelOnly="1" outline="0" fieldPosition="0">
        <references count="3">
          <reference field="2" count="1" selected="0">
            <x v="30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9049">
      <pivotArea dataOnly="0" labelOnly="1" outline="0" fieldPosition="0">
        <references count="3">
          <reference field="2" count="1" selected="0">
            <x v="30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9048">
      <pivotArea dataOnly="0" labelOnly="1" outline="0" fieldPosition="0">
        <references count="3">
          <reference field="2" count="1" selected="0">
            <x v="30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9047">
      <pivotArea dataOnly="0" labelOnly="1" outline="0" fieldPosition="0">
        <references count="3">
          <reference field="2" count="1" selected="0">
            <x v="30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9046">
      <pivotArea dataOnly="0" labelOnly="1" outline="0" fieldPosition="0">
        <references count="3">
          <reference field="2" count="1" selected="0">
            <x v="30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9045">
      <pivotArea dataOnly="0" labelOnly="1" outline="0" fieldPosition="0">
        <references count="3">
          <reference field="2" count="1" selected="0">
            <x v="30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9044">
      <pivotArea dataOnly="0" labelOnly="1" outline="0" fieldPosition="0">
        <references count="3">
          <reference field="2" count="1" selected="0">
            <x v="30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9043">
      <pivotArea dataOnly="0" labelOnly="1" outline="0" fieldPosition="0">
        <references count="3">
          <reference field="2" count="1" selected="0">
            <x v="30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9042">
      <pivotArea dataOnly="0" labelOnly="1" outline="0" fieldPosition="0">
        <references count="3">
          <reference field="2" count="1" selected="0">
            <x v="31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9041">
      <pivotArea dataOnly="0" labelOnly="1" outline="0" fieldPosition="0">
        <references count="3">
          <reference field="2" count="1" selected="0">
            <x v="31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9040">
      <pivotArea dataOnly="0" labelOnly="1" outline="0" fieldPosition="0">
        <references count="3">
          <reference field="2" count="1" selected="0">
            <x v="31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9039">
      <pivotArea dataOnly="0" labelOnly="1" outline="0" fieldPosition="0">
        <references count="3">
          <reference field="2" count="1" selected="0">
            <x v="31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9038">
      <pivotArea dataOnly="0" labelOnly="1" outline="0" fieldPosition="0">
        <references count="3">
          <reference field="2" count="1" selected="0">
            <x v="31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9037">
      <pivotArea dataOnly="0" labelOnly="1" outline="0" fieldPosition="0">
        <references count="3">
          <reference field="2" count="1" selected="0">
            <x v="31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9036">
      <pivotArea dataOnly="0" labelOnly="1" outline="0" fieldPosition="0">
        <references count="3">
          <reference field="2" count="1" selected="0">
            <x v="31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9035">
      <pivotArea dataOnly="0" labelOnly="1" outline="0" fieldPosition="0">
        <references count="3">
          <reference field="2" count="1" selected="0">
            <x v="31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9034">
      <pivotArea dataOnly="0" labelOnly="1" outline="0" fieldPosition="0">
        <references count="3">
          <reference field="2" count="1" selected="0">
            <x v="31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9033">
      <pivotArea dataOnly="0" labelOnly="1" outline="0" fieldPosition="0">
        <references count="3">
          <reference field="2" count="1" selected="0">
            <x v="31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9032">
      <pivotArea dataOnly="0" labelOnly="1" outline="0" fieldPosition="0">
        <references count="3">
          <reference field="2" count="1" selected="0">
            <x v="32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9031">
      <pivotArea dataOnly="0" labelOnly="1" outline="0" fieldPosition="0">
        <references count="3">
          <reference field="2" count="1" selected="0">
            <x v="32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9030">
      <pivotArea dataOnly="0" labelOnly="1" outline="0" fieldPosition="0">
        <references count="3">
          <reference field="2" count="1" selected="0">
            <x v="322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9029">
      <pivotArea dataOnly="0" labelOnly="1" outline="0" fieldPosition="0">
        <references count="3">
          <reference field="2" count="1" selected="0">
            <x v="323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9028">
      <pivotArea dataOnly="0" labelOnly="1" outline="0" fieldPosition="0">
        <references count="3">
          <reference field="2" count="1" selected="0">
            <x v="324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9027">
      <pivotArea dataOnly="0" labelOnly="1" outline="0" fieldPosition="0">
        <references count="3">
          <reference field="2" count="1" selected="0">
            <x v="325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9026">
      <pivotArea dataOnly="0" labelOnly="1" outline="0" fieldPosition="0">
        <references count="3">
          <reference field="2" count="1" selected="0">
            <x v="326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9025">
      <pivotArea dataOnly="0" labelOnly="1" outline="0" fieldPosition="0">
        <references count="3">
          <reference field="2" count="1" selected="0">
            <x v="327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9024">
      <pivotArea dataOnly="0" labelOnly="1" outline="0" fieldPosition="0">
        <references count="3">
          <reference field="2" count="1" selected="0">
            <x v="328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9023">
      <pivotArea dataOnly="0" labelOnly="1" outline="0" fieldPosition="0">
        <references count="3">
          <reference field="2" count="1" selected="0">
            <x v="329"/>
          </reference>
          <reference field="3" count="1" selected="0">
            <x v="21"/>
          </reference>
          <reference field="4" count="1">
            <x v="27"/>
          </reference>
        </references>
      </pivotArea>
    </format>
    <format dxfId="9022">
      <pivotArea dataOnly="0" labelOnly="1" outline="0" fieldPosition="0">
        <references count="3">
          <reference field="2" count="1" selected="0">
            <x v="330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9021">
      <pivotArea dataOnly="0" labelOnly="1" outline="0" fieldPosition="0">
        <references count="3">
          <reference field="2" count="1" selected="0">
            <x v="331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9020">
      <pivotArea dataOnly="0" labelOnly="1" outline="0" fieldPosition="0">
        <references count="3">
          <reference field="2" count="1" selected="0">
            <x v="332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9019">
      <pivotArea dataOnly="0" labelOnly="1" outline="0" fieldPosition="0">
        <references count="3">
          <reference field="2" count="1" selected="0">
            <x v="333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9018">
      <pivotArea dataOnly="0" labelOnly="1" outline="0" fieldPosition="0">
        <references count="3">
          <reference field="2" count="1" selected="0">
            <x v="334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9017">
      <pivotArea dataOnly="0" labelOnly="1" outline="0" fieldPosition="0">
        <references count="3">
          <reference field="2" count="1" selected="0">
            <x v="335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9016">
      <pivotArea dataOnly="0" labelOnly="1" outline="0" fieldPosition="0">
        <references count="3">
          <reference field="2" count="1" selected="0">
            <x v="336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9015">
      <pivotArea dataOnly="0" labelOnly="1" outline="0" fieldPosition="0">
        <references count="3">
          <reference field="2" count="1" selected="0">
            <x v="337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9014">
      <pivotArea dataOnly="0" labelOnly="1" outline="0" fieldPosition="0">
        <references count="3">
          <reference field="2" count="1" selected="0">
            <x v="338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9013">
      <pivotArea dataOnly="0" labelOnly="1" outline="0" fieldPosition="0">
        <references count="3">
          <reference field="2" count="1" selected="0">
            <x v="339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9012">
      <pivotArea dataOnly="0" labelOnly="1" outline="0" fieldPosition="0">
        <references count="3">
          <reference field="2" count="1" selected="0">
            <x v="340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9011">
      <pivotArea dataOnly="0" labelOnly="1" outline="0" fieldPosition="0">
        <references count="3">
          <reference field="2" count="1" selected="0">
            <x v="34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9010">
      <pivotArea dataOnly="0" labelOnly="1" outline="0" fieldPosition="0">
        <references count="3">
          <reference field="2" count="1" selected="0">
            <x v="342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9009">
      <pivotArea dataOnly="0" labelOnly="1" outline="0" fieldPosition="0">
        <references count="3">
          <reference field="2" count="1" selected="0">
            <x v="343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9008">
      <pivotArea dataOnly="0" labelOnly="1" outline="0" fieldPosition="0">
        <references count="3">
          <reference field="2" count="1" selected="0">
            <x v="344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9007">
      <pivotArea dataOnly="0" labelOnly="1" outline="0" fieldPosition="0">
        <references count="3">
          <reference field="2" count="1" selected="0">
            <x v="345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9006">
      <pivotArea dataOnly="0" labelOnly="1" outline="0" fieldPosition="0">
        <references count="3">
          <reference field="2" count="1" selected="0">
            <x v="346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9005">
      <pivotArea dataOnly="0" labelOnly="1" outline="0" fieldPosition="0">
        <references count="3">
          <reference field="2" count="1" selected="0">
            <x v="347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9004">
      <pivotArea dataOnly="0" labelOnly="1" outline="0" fieldPosition="0">
        <references count="3">
          <reference field="2" count="1" selected="0">
            <x v="348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9003">
      <pivotArea dataOnly="0" labelOnly="1" outline="0" fieldPosition="0">
        <references count="3">
          <reference field="2" count="1" selected="0">
            <x v="349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9002">
      <pivotArea dataOnly="0" labelOnly="1" outline="0" fieldPosition="0">
        <references count="3">
          <reference field="2" count="1" selected="0">
            <x v="350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9001">
      <pivotArea dataOnly="0" labelOnly="1" outline="0" fieldPosition="0">
        <references count="3">
          <reference field="2" count="1" selected="0">
            <x v="351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9000">
      <pivotArea dataOnly="0" labelOnly="1" outline="0" fieldPosition="0">
        <references count="3">
          <reference field="2" count="1" selected="0">
            <x v="352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8999">
      <pivotArea dataOnly="0" labelOnly="1" outline="0" fieldPosition="0">
        <references count="3">
          <reference field="2" count="1" selected="0">
            <x v="353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8998">
      <pivotArea dataOnly="0" labelOnly="1" outline="0" fieldPosition="0">
        <references count="3">
          <reference field="2" count="1" selected="0">
            <x v="35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97">
      <pivotArea dataOnly="0" labelOnly="1" outline="0" fieldPosition="0">
        <references count="3">
          <reference field="2" count="1" selected="0">
            <x v="35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96">
      <pivotArea dataOnly="0" labelOnly="1" outline="0" fieldPosition="0">
        <references count="3">
          <reference field="2" count="1" selected="0">
            <x v="35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95">
      <pivotArea dataOnly="0" labelOnly="1" outline="0" fieldPosition="0">
        <references count="3">
          <reference field="2" count="1" selected="0">
            <x v="35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94">
      <pivotArea dataOnly="0" labelOnly="1" outline="0" fieldPosition="0">
        <references count="3">
          <reference field="2" count="1" selected="0">
            <x v="35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93">
      <pivotArea dataOnly="0" labelOnly="1" outline="0" fieldPosition="0">
        <references count="3">
          <reference field="2" count="1" selected="0">
            <x v="35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92">
      <pivotArea dataOnly="0" labelOnly="1" outline="0" fieldPosition="0">
        <references count="3">
          <reference field="2" count="1" selected="0">
            <x v="36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91">
      <pivotArea dataOnly="0" labelOnly="1" outline="0" fieldPosition="0">
        <references count="3">
          <reference field="2" count="1" selected="0">
            <x v="36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90">
      <pivotArea dataOnly="0" labelOnly="1" outline="0" fieldPosition="0">
        <references count="3">
          <reference field="2" count="1" selected="0">
            <x v="36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89">
      <pivotArea dataOnly="0" labelOnly="1" outline="0" fieldPosition="0">
        <references count="3">
          <reference field="2" count="1" selected="0">
            <x v="363"/>
          </reference>
          <reference field="3" count="1" selected="0">
            <x v="21"/>
          </reference>
          <reference field="4" count="1">
            <x v="26"/>
          </reference>
        </references>
      </pivotArea>
    </format>
    <format dxfId="8988">
      <pivotArea dataOnly="0" labelOnly="1" outline="0" fieldPosition="0">
        <references count="3">
          <reference field="2" count="1" selected="0">
            <x v="36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87">
      <pivotArea dataOnly="0" labelOnly="1" outline="0" fieldPosition="0">
        <references count="3">
          <reference field="2" count="1" selected="0">
            <x v="36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86">
      <pivotArea dataOnly="0" labelOnly="1" outline="0" fieldPosition="0">
        <references count="3">
          <reference field="2" count="1" selected="0">
            <x v="36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85">
      <pivotArea dataOnly="0" labelOnly="1" outline="0" fieldPosition="0">
        <references count="3">
          <reference field="2" count="1" selected="0">
            <x v="36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84">
      <pivotArea dataOnly="0" labelOnly="1" outline="0" fieldPosition="0">
        <references count="3">
          <reference field="2" count="1" selected="0">
            <x v="36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83">
      <pivotArea dataOnly="0" labelOnly="1" outline="0" fieldPosition="0">
        <references count="3">
          <reference field="2" count="1" selected="0">
            <x v="36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82">
      <pivotArea dataOnly="0" labelOnly="1" outline="0" fieldPosition="0">
        <references count="3">
          <reference field="2" count="1" selected="0">
            <x v="370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8981">
      <pivotArea dataOnly="0" labelOnly="1" outline="0" fieldPosition="0">
        <references count="3">
          <reference field="2" count="1" selected="0">
            <x v="37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80">
      <pivotArea dataOnly="0" labelOnly="1" outline="0" fieldPosition="0">
        <references count="3">
          <reference field="2" count="1" selected="0">
            <x v="37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79">
      <pivotArea dataOnly="0" labelOnly="1" outline="0" fieldPosition="0">
        <references count="3">
          <reference field="2" count="1" selected="0">
            <x v="37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78">
      <pivotArea dataOnly="0" labelOnly="1" outline="0" fieldPosition="0">
        <references count="3">
          <reference field="2" count="1" selected="0">
            <x v="37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77">
      <pivotArea dataOnly="0" labelOnly="1" outline="0" fieldPosition="0">
        <references count="3">
          <reference field="2" count="1" selected="0">
            <x v="37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76">
      <pivotArea dataOnly="0" labelOnly="1" outline="0" fieldPosition="0">
        <references count="3">
          <reference field="2" count="1" selected="0">
            <x v="37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75">
      <pivotArea dataOnly="0" labelOnly="1" outline="0" fieldPosition="0">
        <references count="3">
          <reference field="2" count="1" selected="0">
            <x v="37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74">
      <pivotArea dataOnly="0" labelOnly="1" outline="0" fieldPosition="0">
        <references count="3">
          <reference field="2" count="1" selected="0">
            <x v="37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73">
      <pivotArea dataOnly="0" labelOnly="1" outline="0" fieldPosition="0">
        <references count="3">
          <reference field="2" count="1" selected="0">
            <x v="37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72">
      <pivotArea dataOnly="0" labelOnly="1" outline="0" fieldPosition="0">
        <references count="3">
          <reference field="2" count="1" selected="0">
            <x v="38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71">
      <pivotArea dataOnly="0" labelOnly="1" outline="0" fieldPosition="0">
        <references count="3">
          <reference field="2" count="1" selected="0">
            <x v="38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70">
      <pivotArea dataOnly="0" labelOnly="1" outline="0" fieldPosition="0">
        <references count="3">
          <reference field="2" count="1" selected="0">
            <x v="38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69">
      <pivotArea dataOnly="0" labelOnly="1" outline="0" fieldPosition="0">
        <references count="3">
          <reference field="2" count="1" selected="0">
            <x v="38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68">
      <pivotArea dataOnly="0" labelOnly="1" outline="0" fieldPosition="0">
        <references count="3">
          <reference field="2" count="1" selected="0">
            <x v="38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67">
      <pivotArea dataOnly="0" labelOnly="1" outline="0" fieldPosition="0">
        <references count="3">
          <reference field="2" count="1" selected="0">
            <x v="38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66">
      <pivotArea dataOnly="0" labelOnly="1" outline="0" fieldPosition="0">
        <references count="3">
          <reference field="2" count="1" selected="0">
            <x v="38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65">
      <pivotArea dataOnly="0" labelOnly="1" outline="0" fieldPosition="0">
        <references count="3">
          <reference field="2" count="1" selected="0">
            <x v="38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64">
      <pivotArea dataOnly="0" labelOnly="1" outline="0" fieldPosition="0">
        <references count="3">
          <reference field="2" count="1" selected="0">
            <x v="38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63">
      <pivotArea dataOnly="0" labelOnly="1" outline="0" fieldPosition="0">
        <references count="3">
          <reference field="2" count="1" selected="0">
            <x v="38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62">
      <pivotArea dataOnly="0" labelOnly="1" outline="0" fieldPosition="0">
        <references count="3">
          <reference field="2" count="1" selected="0">
            <x v="39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61">
      <pivotArea dataOnly="0" labelOnly="1" outline="0" fieldPosition="0">
        <references count="3">
          <reference field="2" count="1" selected="0">
            <x v="39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60">
      <pivotArea dataOnly="0" labelOnly="1" outline="0" fieldPosition="0">
        <references count="3">
          <reference field="2" count="1" selected="0">
            <x v="39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59">
      <pivotArea dataOnly="0" labelOnly="1" outline="0" fieldPosition="0">
        <references count="3">
          <reference field="2" count="1" selected="0">
            <x v="39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58">
      <pivotArea dataOnly="0" labelOnly="1" outline="0" fieldPosition="0">
        <references count="3">
          <reference field="2" count="1" selected="0">
            <x v="39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57">
      <pivotArea dataOnly="0" labelOnly="1" outline="0" fieldPosition="0">
        <references count="3">
          <reference field="2" count="1" selected="0">
            <x v="39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56">
      <pivotArea dataOnly="0" labelOnly="1" outline="0" fieldPosition="0">
        <references count="3">
          <reference field="2" count="1" selected="0">
            <x v="39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55">
      <pivotArea dataOnly="0" labelOnly="1" outline="0" fieldPosition="0">
        <references count="3">
          <reference field="2" count="1" selected="0">
            <x v="39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54">
      <pivotArea dataOnly="0" labelOnly="1" outline="0" fieldPosition="0">
        <references count="3">
          <reference field="2" count="1" selected="0">
            <x v="39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53">
      <pivotArea dataOnly="0" labelOnly="1" outline="0" fieldPosition="0">
        <references count="3">
          <reference field="2" count="1" selected="0">
            <x v="39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52">
      <pivotArea dataOnly="0" labelOnly="1" outline="0" fieldPosition="0">
        <references count="3">
          <reference field="2" count="1" selected="0">
            <x v="40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51">
      <pivotArea dataOnly="0" labelOnly="1" outline="0" fieldPosition="0">
        <references count="3">
          <reference field="2" count="1" selected="0">
            <x v="40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50">
      <pivotArea dataOnly="0" labelOnly="1" outline="0" fieldPosition="0">
        <references count="3">
          <reference field="2" count="1" selected="0">
            <x v="40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49">
      <pivotArea dataOnly="0" labelOnly="1" outline="0" fieldPosition="0">
        <references count="3">
          <reference field="2" count="1" selected="0">
            <x v="40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48">
      <pivotArea dataOnly="0" labelOnly="1" outline="0" fieldPosition="0">
        <references count="3">
          <reference field="2" count="1" selected="0">
            <x v="40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47">
      <pivotArea dataOnly="0" labelOnly="1" outline="0" fieldPosition="0">
        <references count="3">
          <reference field="2" count="1" selected="0">
            <x v="40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46">
      <pivotArea dataOnly="0" labelOnly="1" outline="0" fieldPosition="0">
        <references count="3">
          <reference field="2" count="1" selected="0">
            <x v="40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945">
      <pivotArea dataOnly="0" labelOnly="1" outline="0" fieldPosition="0">
        <references count="3">
          <reference field="2" count="1" selected="0">
            <x v="407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8944">
      <pivotArea dataOnly="0" labelOnly="1" outline="0" fieldPosition="0">
        <references count="3">
          <reference field="2" count="1" selected="0">
            <x v="408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8943">
      <pivotArea dataOnly="0" labelOnly="1" outline="0" fieldPosition="0">
        <references count="3">
          <reference field="2" count="1" selected="0">
            <x v="40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8942">
      <pivotArea dataOnly="0" labelOnly="1" outline="0" fieldPosition="0">
        <references count="3">
          <reference field="2" count="1" selected="0">
            <x v="410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8941">
      <pivotArea dataOnly="0" labelOnly="1" outline="0" fieldPosition="0">
        <references count="3">
          <reference field="2" count="1" selected="0">
            <x v="411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8940">
      <pivotArea dataOnly="0" labelOnly="1" outline="0" fieldPosition="0">
        <references count="3">
          <reference field="2" count="1" selected="0">
            <x v="412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8939">
      <pivotArea dataOnly="0" labelOnly="1" outline="0" fieldPosition="0">
        <references count="3">
          <reference field="2" count="1" selected="0">
            <x v="413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8938">
      <pivotArea dataOnly="0" labelOnly="1" outline="0" fieldPosition="0">
        <references count="3">
          <reference field="2" count="1" selected="0">
            <x v="414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8937">
      <pivotArea dataOnly="0" labelOnly="1" outline="0" fieldPosition="0">
        <references count="3">
          <reference field="2" count="1" selected="0">
            <x v="415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8936">
      <pivotArea dataOnly="0" labelOnly="1" outline="0" fieldPosition="0">
        <references count="3">
          <reference field="2" count="1" selected="0">
            <x v="416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8935">
      <pivotArea dataOnly="0" labelOnly="1" outline="0" fieldPosition="0">
        <references count="3">
          <reference field="2" count="1" selected="0">
            <x v="417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8934">
      <pivotArea dataOnly="0" labelOnly="1" outline="0" fieldPosition="0">
        <references count="3">
          <reference field="2" count="1" selected="0">
            <x v="418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8933">
      <pivotArea dataOnly="0" labelOnly="1" outline="0" fieldPosition="0">
        <references count="3">
          <reference field="2" count="1" selected="0">
            <x v="419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8932">
      <pivotArea dataOnly="0" labelOnly="1" outline="0" fieldPosition="0">
        <references count="3">
          <reference field="2" count="1" selected="0">
            <x v="420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8931">
      <pivotArea dataOnly="0" labelOnly="1" outline="0" fieldPosition="0">
        <references count="3">
          <reference field="2" count="1" selected="0">
            <x v="421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8930">
      <pivotArea dataOnly="0" labelOnly="1" outline="0" fieldPosition="0">
        <references count="3">
          <reference field="2" count="1" selected="0">
            <x v="422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8929">
      <pivotArea dataOnly="0" labelOnly="1" outline="0" fieldPosition="0">
        <references count="3">
          <reference field="2" count="1" selected="0">
            <x v="423"/>
          </reference>
          <reference field="3" count="1" selected="0">
            <x v="5"/>
          </reference>
          <reference field="4" count="1">
            <x v="18"/>
          </reference>
        </references>
      </pivotArea>
    </format>
    <format dxfId="8928">
      <pivotArea dataOnly="0" labelOnly="1" outline="0" fieldPosition="0">
        <references count="3">
          <reference field="2" count="1" selected="0">
            <x v="424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8927">
      <pivotArea dataOnly="0" labelOnly="1" outline="0" fieldPosition="0">
        <references count="3">
          <reference field="2" count="1" selected="0">
            <x v="425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8926">
      <pivotArea dataOnly="0" labelOnly="1" outline="0" fieldPosition="0">
        <references count="3">
          <reference field="2" count="1" selected="0">
            <x v="426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8925">
      <pivotArea dataOnly="0" labelOnly="1" outline="0" fieldPosition="0">
        <references count="3">
          <reference field="2" count="1" selected="0">
            <x v="427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8924">
      <pivotArea dataOnly="0" labelOnly="1" outline="0" fieldPosition="0">
        <references count="3">
          <reference field="2" count="1" selected="0">
            <x v="428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8923">
      <pivotArea dataOnly="0" labelOnly="1" outline="0" fieldPosition="0">
        <references count="3">
          <reference field="2" count="1" selected="0">
            <x v="429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8922">
      <pivotArea dataOnly="0" labelOnly="1" outline="0" fieldPosition="0">
        <references count="3">
          <reference field="2" count="1" selected="0">
            <x v="430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8921">
      <pivotArea dataOnly="0" labelOnly="1" outline="0" fieldPosition="0">
        <references count="3">
          <reference field="2" count="1" selected="0">
            <x v="431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8920">
      <pivotArea dataOnly="0" labelOnly="1" outline="0" fieldPosition="0">
        <references count="3">
          <reference field="2" count="1" selected="0">
            <x v="432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8919">
      <pivotArea dataOnly="0" labelOnly="1" outline="0" fieldPosition="0">
        <references count="3">
          <reference field="2" count="1" selected="0">
            <x v="433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8918">
      <pivotArea dataOnly="0" labelOnly="1" outline="0" fieldPosition="0">
        <references count="3">
          <reference field="2" count="1" selected="0">
            <x v="434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8917">
      <pivotArea dataOnly="0" labelOnly="1" outline="0" fieldPosition="0">
        <references count="3">
          <reference field="2" count="1" selected="0">
            <x v="435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8916">
      <pivotArea dataOnly="0" labelOnly="1" outline="0" fieldPosition="0">
        <references count="3">
          <reference field="2" count="1" selected="0">
            <x v="436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8915">
      <pivotArea dataOnly="0" labelOnly="1" outline="0" fieldPosition="0">
        <references count="3">
          <reference field="2" count="1" selected="0">
            <x v="437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8914">
      <pivotArea dataOnly="0" labelOnly="1" outline="0" fieldPosition="0">
        <references count="3">
          <reference field="2" count="1" selected="0">
            <x v="438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8913">
      <pivotArea dataOnly="0" labelOnly="1" outline="0" fieldPosition="0">
        <references count="3">
          <reference field="2" count="1" selected="0">
            <x v="439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8912">
      <pivotArea dataOnly="0" labelOnly="1" outline="0" fieldPosition="0">
        <references count="3">
          <reference field="2" count="1" selected="0">
            <x v="440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8911">
      <pivotArea dataOnly="0" labelOnly="1" outline="0" fieldPosition="0">
        <references count="3">
          <reference field="2" count="1" selected="0">
            <x v="441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8910">
      <pivotArea dataOnly="0" labelOnly="1" outline="0" fieldPosition="0">
        <references count="3">
          <reference field="2" count="1" selected="0">
            <x v="442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8909">
      <pivotArea dataOnly="0" labelOnly="1" outline="0" fieldPosition="0">
        <references count="3">
          <reference field="2" count="1" selected="0">
            <x v="443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8908">
      <pivotArea dataOnly="0" labelOnly="1" outline="0" fieldPosition="0">
        <references count="3">
          <reference field="2" count="1" selected="0">
            <x v="444"/>
          </reference>
          <reference field="3" count="1" selected="0">
            <x v="4"/>
          </reference>
          <reference field="4" count="1">
            <x v="16"/>
          </reference>
        </references>
      </pivotArea>
    </format>
    <format dxfId="8907">
      <pivotArea dataOnly="0" labelOnly="1" outline="0" fieldPosition="0">
        <references count="3">
          <reference field="2" count="1" selected="0">
            <x v="445"/>
          </reference>
          <reference field="3" count="1" selected="0">
            <x v="6"/>
          </reference>
          <reference field="4" count="1">
            <x v="22"/>
          </reference>
        </references>
      </pivotArea>
    </format>
    <format dxfId="8906">
      <pivotArea dataOnly="0" labelOnly="1" outline="0" fieldPosition="0">
        <references count="3">
          <reference field="2" count="1" selected="0">
            <x v="44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905">
      <pivotArea dataOnly="0" labelOnly="1" outline="0" fieldPosition="0">
        <references count="3">
          <reference field="2" count="1" selected="0">
            <x v="44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904">
      <pivotArea dataOnly="0" labelOnly="1" outline="0" fieldPosition="0">
        <references count="3">
          <reference field="2" count="1" selected="0">
            <x v="44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903">
      <pivotArea dataOnly="0" labelOnly="1" outline="0" fieldPosition="0">
        <references count="3">
          <reference field="2" count="1" selected="0">
            <x v="44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902">
      <pivotArea dataOnly="0" labelOnly="1" outline="0" fieldPosition="0">
        <references count="3">
          <reference field="2" count="1" selected="0">
            <x v="45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901">
      <pivotArea dataOnly="0" labelOnly="1" outline="0" fieldPosition="0">
        <references count="3">
          <reference field="2" count="1" selected="0">
            <x v="45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900">
      <pivotArea dataOnly="0" labelOnly="1" outline="0" fieldPosition="0">
        <references count="3">
          <reference field="2" count="1" selected="0">
            <x v="45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99">
      <pivotArea dataOnly="0" labelOnly="1" outline="0" fieldPosition="0">
        <references count="3">
          <reference field="2" count="1" selected="0">
            <x v="45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98">
      <pivotArea dataOnly="0" labelOnly="1" outline="0" fieldPosition="0">
        <references count="3">
          <reference field="2" count="1" selected="0">
            <x v="45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97">
      <pivotArea dataOnly="0" labelOnly="1" outline="0" fieldPosition="0">
        <references count="3">
          <reference field="2" count="1" selected="0">
            <x v="45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96">
      <pivotArea dataOnly="0" labelOnly="1" outline="0" fieldPosition="0">
        <references count="3">
          <reference field="2" count="1" selected="0">
            <x v="45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95">
      <pivotArea dataOnly="0" labelOnly="1" outline="0" fieldPosition="0">
        <references count="3">
          <reference field="2" count="1" selected="0">
            <x v="45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94">
      <pivotArea dataOnly="0" labelOnly="1" outline="0" fieldPosition="0">
        <references count="3">
          <reference field="2" count="1" selected="0">
            <x v="45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93">
      <pivotArea dataOnly="0" labelOnly="1" outline="0" fieldPosition="0">
        <references count="3">
          <reference field="2" count="1" selected="0">
            <x v="45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92">
      <pivotArea dataOnly="0" labelOnly="1" outline="0" fieldPosition="0">
        <references count="3">
          <reference field="2" count="1" selected="0">
            <x v="46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891">
      <pivotArea dataOnly="0" labelOnly="1" outline="0" fieldPosition="0">
        <references count="3">
          <reference field="2" count="1" selected="0">
            <x v="46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90">
      <pivotArea dataOnly="0" labelOnly="1" outline="0" fieldPosition="0">
        <references count="3">
          <reference field="2" count="1" selected="0">
            <x v="46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89">
      <pivotArea dataOnly="0" labelOnly="1" outline="0" fieldPosition="0">
        <references count="3">
          <reference field="2" count="1" selected="0">
            <x v="46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88">
      <pivotArea dataOnly="0" labelOnly="1" outline="0" fieldPosition="0">
        <references count="3">
          <reference field="2" count="1" selected="0">
            <x v="46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87">
      <pivotArea dataOnly="0" labelOnly="1" outline="0" fieldPosition="0">
        <references count="3">
          <reference field="2" count="1" selected="0">
            <x v="46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86">
      <pivotArea dataOnly="0" labelOnly="1" outline="0" fieldPosition="0">
        <references count="3">
          <reference field="2" count="1" selected="0">
            <x v="46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85">
      <pivotArea dataOnly="0" labelOnly="1" outline="0" fieldPosition="0">
        <references count="3">
          <reference field="2" count="1" selected="0">
            <x v="46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84">
      <pivotArea dataOnly="0" labelOnly="1" outline="0" fieldPosition="0">
        <references count="3">
          <reference field="2" count="1" selected="0">
            <x v="46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83">
      <pivotArea dataOnly="0" labelOnly="1" outline="0" fieldPosition="0">
        <references count="3">
          <reference field="2" count="1" selected="0">
            <x v="46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82">
      <pivotArea dataOnly="0" labelOnly="1" outline="0" fieldPosition="0">
        <references count="3">
          <reference field="2" count="1" selected="0">
            <x v="47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81">
      <pivotArea dataOnly="0" labelOnly="1" outline="0" fieldPosition="0">
        <references count="3">
          <reference field="2" count="1" selected="0">
            <x v="47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80">
      <pivotArea dataOnly="0" labelOnly="1" outline="0" fieldPosition="0">
        <references count="3">
          <reference field="2" count="1" selected="0">
            <x v="47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79">
      <pivotArea dataOnly="0" labelOnly="1" outline="0" fieldPosition="0">
        <references count="3">
          <reference field="2" count="1" selected="0">
            <x v="47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78">
      <pivotArea dataOnly="0" labelOnly="1" outline="0" fieldPosition="0">
        <references count="3">
          <reference field="2" count="1" selected="0">
            <x v="47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77">
      <pivotArea dataOnly="0" labelOnly="1" outline="0" fieldPosition="0">
        <references count="3">
          <reference field="2" count="1" selected="0">
            <x v="47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76">
      <pivotArea dataOnly="0" labelOnly="1" outline="0" fieldPosition="0">
        <references count="3">
          <reference field="2" count="1" selected="0">
            <x v="47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75">
      <pivotArea dataOnly="0" labelOnly="1" outline="0" fieldPosition="0">
        <references count="3">
          <reference field="2" count="1" selected="0">
            <x v="47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74">
      <pivotArea dataOnly="0" labelOnly="1" outline="0" fieldPosition="0">
        <references count="3">
          <reference field="2" count="1" selected="0">
            <x v="47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73">
      <pivotArea dataOnly="0" labelOnly="1" outline="0" fieldPosition="0">
        <references count="3">
          <reference field="2" count="1" selected="0">
            <x v="47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872">
      <pivotArea dataOnly="0" labelOnly="1" outline="0" fieldPosition="0">
        <references count="3">
          <reference field="2" count="1" selected="0">
            <x v="48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71">
      <pivotArea dataOnly="0" labelOnly="1" outline="0" fieldPosition="0">
        <references count="3">
          <reference field="2" count="1" selected="0">
            <x v="48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70">
      <pivotArea dataOnly="0" labelOnly="1" outline="0" fieldPosition="0">
        <references count="3">
          <reference field="2" count="1" selected="0">
            <x v="48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69">
      <pivotArea dataOnly="0" labelOnly="1" outline="0" fieldPosition="0">
        <references count="3">
          <reference field="2" count="1" selected="0">
            <x v="48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68">
      <pivotArea dataOnly="0" labelOnly="1" outline="0" fieldPosition="0">
        <references count="3">
          <reference field="2" count="1" selected="0">
            <x v="48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67">
      <pivotArea dataOnly="0" labelOnly="1" outline="0" fieldPosition="0">
        <references count="3">
          <reference field="2" count="1" selected="0">
            <x v="48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66">
      <pivotArea dataOnly="0" labelOnly="1" outline="0" fieldPosition="0">
        <references count="3">
          <reference field="2" count="1" selected="0">
            <x v="48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65">
      <pivotArea dataOnly="0" labelOnly="1" outline="0" fieldPosition="0">
        <references count="3">
          <reference field="2" count="1" selected="0">
            <x v="48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64">
      <pivotArea dataOnly="0" labelOnly="1" outline="0" fieldPosition="0">
        <references count="3">
          <reference field="2" count="1" selected="0">
            <x v="48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63">
      <pivotArea dataOnly="0" labelOnly="1" outline="0" fieldPosition="0">
        <references count="3">
          <reference field="2" count="1" selected="0">
            <x v="48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62">
      <pivotArea dataOnly="0" labelOnly="1" outline="0" fieldPosition="0">
        <references count="3">
          <reference field="2" count="1" selected="0">
            <x v="49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61">
      <pivotArea dataOnly="0" labelOnly="1" outline="0" fieldPosition="0">
        <references count="3">
          <reference field="2" count="1" selected="0">
            <x v="49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60">
      <pivotArea dataOnly="0" labelOnly="1" outline="0" fieldPosition="0">
        <references count="3">
          <reference field="2" count="1" selected="0">
            <x v="49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59">
      <pivotArea dataOnly="0" labelOnly="1" outline="0" fieldPosition="0">
        <references count="3">
          <reference field="2" count="1" selected="0">
            <x v="49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858">
      <pivotArea dataOnly="0" labelOnly="1" outline="0" fieldPosition="0">
        <references count="3">
          <reference field="2" count="1" selected="0">
            <x v="49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57">
      <pivotArea dataOnly="0" labelOnly="1" outline="0" fieldPosition="0">
        <references count="3">
          <reference field="2" count="1" selected="0">
            <x v="49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56">
      <pivotArea dataOnly="0" labelOnly="1" outline="0" fieldPosition="0">
        <references count="3">
          <reference field="2" count="1" selected="0">
            <x v="49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55">
      <pivotArea dataOnly="0" labelOnly="1" outline="0" fieldPosition="0">
        <references count="3">
          <reference field="2" count="1" selected="0">
            <x v="49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54">
      <pivotArea dataOnly="0" labelOnly="1" outline="0" fieldPosition="0">
        <references count="3">
          <reference field="2" count="1" selected="0">
            <x v="49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53">
      <pivotArea dataOnly="0" labelOnly="1" outline="0" fieldPosition="0">
        <references count="3">
          <reference field="2" count="1" selected="0">
            <x v="49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52">
      <pivotArea dataOnly="0" labelOnly="1" outline="0" fieldPosition="0">
        <references count="3">
          <reference field="2" count="1" selected="0">
            <x v="50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51">
      <pivotArea dataOnly="0" labelOnly="1" outline="0" fieldPosition="0">
        <references count="3">
          <reference field="2" count="1" selected="0">
            <x v="50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850">
      <pivotArea dataOnly="0" labelOnly="1" outline="0" fieldPosition="0">
        <references count="3">
          <reference field="2" count="1" selected="0">
            <x v="50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49">
      <pivotArea dataOnly="0" labelOnly="1" outline="0" fieldPosition="0">
        <references count="3">
          <reference field="2" count="1" selected="0">
            <x v="50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48">
      <pivotArea dataOnly="0" labelOnly="1" outline="0" fieldPosition="0">
        <references count="3">
          <reference field="2" count="1" selected="0">
            <x v="50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847">
      <pivotArea dataOnly="0" labelOnly="1" outline="0" fieldPosition="0">
        <references count="3">
          <reference field="2" count="1" selected="0">
            <x v="50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46">
      <pivotArea dataOnly="0" labelOnly="1" outline="0" fieldPosition="0">
        <references count="3">
          <reference field="2" count="1" selected="0">
            <x v="506"/>
          </reference>
          <reference field="3" count="1" selected="0">
            <x v="8"/>
          </reference>
          <reference field="4" count="1">
            <x v="28"/>
          </reference>
        </references>
      </pivotArea>
    </format>
    <format dxfId="8845">
      <pivotArea dataOnly="0" labelOnly="1" outline="0" fieldPosition="0">
        <references count="3">
          <reference field="2" count="1" selected="0">
            <x v="50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44">
      <pivotArea dataOnly="0" labelOnly="1" outline="0" fieldPosition="0">
        <references count="3">
          <reference field="2" count="1" selected="0">
            <x v="50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43">
      <pivotArea dataOnly="0" labelOnly="1" outline="0" fieldPosition="0">
        <references count="3">
          <reference field="2" count="1" selected="0">
            <x v="50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42">
      <pivotArea dataOnly="0" labelOnly="1" outline="0" fieldPosition="0">
        <references count="3">
          <reference field="2" count="1" selected="0">
            <x v="51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841">
      <pivotArea dataOnly="0" labelOnly="1" outline="0" fieldPosition="0">
        <references count="3">
          <reference field="2" count="1" selected="0">
            <x v="51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840">
      <pivotArea dataOnly="0" labelOnly="1" outline="0" fieldPosition="0">
        <references count="3">
          <reference field="2" count="1" selected="0">
            <x v="51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39">
      <pivotArea dataOnly="0" labelOnly="1" outline="0" fieldPosition="0">
        <references count="3">
          <reference field="2" count="1" selected="0">
            <x v="51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38">
      <pivotArea dataOnly="0" labelOnly="1" outline="0" fieldPosition="0">
        <references count="3">
          <reference field="2" count="1" selected="0">
            <x v="51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37">
      <pivotArea dataOnly="0" labelOnly="1" outline="0" fieldPosition="0">
        <references count="3">
          <reference field="2" count="1" selected="0">
            <x v="51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36">
      <pivotArea dataOnly="0" labelOnly="1" outline="0" fieldPosition="0">
        <references count="3">
          <reference field="2" count="1" selected="0">
            <x v="51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35">
      <pivotArea dataOnly="0" labelOnly="1" outline="0" fieldPosition="0">
        <references count="3">
          <reference field="2" count="1" selected="0">
            <x v="51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34">
      <pivotArea dataOnly="0" labelOnly="1" outline="0" fieldPosition="0">
        <references count="3">
          <reference field="2" count="1" selected="0">
            <x v="51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33">
      <pivotArea dataOnly="0" labelOnly="1" outline="0" fieldPosition="0">
        <references count="3">
          <reference field="2" count="1" selected="0">
            <x v="51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32">
      <pivotArea dataOnly="0" labelOnly="1" outline="0" fieldPosition="0">
        <references count="3">
          <reference field="2" count="1" selected="0">
            <x v="52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31">
      <pivotArea dataOnly="0" labelOnly="1" outline="0" fieldPosition="0">
        <references count="3">
          <reference field="2" count="1" selected="0">
            <x v="52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830">
      <pivotArea dataOnly="0" labelOnly="1" outline="0" fieldPosition="0">
        <references count="3">
          <reference field="2" count="1" selected="0">
            <x v="52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829">
      <pivotArea dataOnly="0" labelOnly="1" outline="0" fieldPosition="0">
        <references count="3">
          <reference field="2" count="1" selected="0">
            <x v="52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28">
      <pivotArea dataOnly="0" labelOnly="1" outline="0" fieldPosition="0">
        <references count="3">
          <reference field="2" count="1" selected="0">
            <x v="52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27">
      <pivotArea dataOnly="0" labelOnly="1" outline="0" fieldPosition="0">
        <references count="3">
          <reference field="2" count="1" selected="0">
            <x v="52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826">
      <pivotArea dataOnly="0" labelOnly="1" outline="0" fieldPosition="0">
        <references count="3">
          <reference field="2" count="1" selected="0">
            <x v="526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8825">
      <pivotArea dataOnly="0" labelOnly="1" outline="0" fieldPosition="0">
        <references count="3">
          <reference field="2" count="1" selected="0">
            <x v="52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24">
      <pivotArea dataOnly="0" labelOnly="1" outline="0" fieldPosition="0">
        <references count="3">
          <reference field="2" count="1" selected="0">
            <x v="52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23">
      <pivotArea dataOnly="0" labelOnly="1" outline="0" fieldPosition="0">
        <references count="3">
          <reference field="2" count="1" selected="0">
            <x v="52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22">
      <pivotArea dataOnly="0" labelOnly="1" outline="0" fieldPosition="0">
        <references count="3">
          <reference field="2" count="1" selected="0">
            <x v="53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21">
      <pivotArea dataOnly="0" labelOnly="1" outline="0" fieldPosition="0">
        <references count="3">
          <reference field="2" count="1" selected="0">
            <x v="53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20">
      <pivotArea dataOnly="0" labelOnly="1" outline="0" fieldPosition="0">
        <references count="3">
          <reference field="2" count="1" selected="0">
            <x v="53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19">
      <pivotArea dataOnly="0" labelOnly="1" outline="0" fieldPosition="0">
        <references count="3">
          <reference field="2" count="1" selected="0">
            <x v="53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18">
      <pivotArea dataOnly="0" labelOnly="1" outline="0" fieldPosition="0">
        <references count="3">
          <reference field="2" count="1" selected="0">
            <x v="53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17">
      <pivotArea dataOnly="0" labelOnly="1" outline="0" fieldPosition="0">
        <references count="3">
          <reference field="2" count="1" selected="0">
            <x v="53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16">
      <pivotArea dataOnly="0" labelOnly="1" outline="0" fieldPosition="0">
        <references count="3">
          <reference field="2" count="1" selected="0">
            <x v="53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815">
      <pivotArea dataOnly="0" labelOnly="1" outline="0" fieldPosition="0">
        <references count="3">
          <reference field="2" count="1" selected="0">
            <x v="53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814">
      <pivotArea dataOnly="0" labelOnly="1" outline="0" fieldPosition="0">
        <references count="3">
          <reference field="2" count="1" selected="0">
            <x v="53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13">
      <pivotArea dataOnly="0" labelOnly="1" outline="0" fieldPosition="0">
        <references count="3">
          <reference field="2" count="1" selected="0">
            <x v="53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812">
      <pivotArea dataOnly="0" labelOnly="1" outline="0" fieldPosition="0">
        <references count="3">
          <reference field="2" count="1" selected="0">
            <x v="54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811">
      <pivotArea dataOnly="0" labelOnly="1" outline="0" fieldPosition="0">
        <references count="3">
          <reference field="2" count="1" selected="0">
            <x v="54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10">
      <pivotArea dataOnly="0" labelOnly="1" outline="0" fieldPosition="0">
        <references count="3">
          <reference field="2" count="1" selected="0">
            <x v="54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09">
      <pivotArea dataOnly="0" labelOnly="1" outline="0" fieldPosition="0">
        <references count="3">
          <reference field="2" count="1" selected="0">
            <x v="54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808">
      <pivotArea dataOnly="0" labelOnly="1" outline="0" fieldPosition="0">
        <references count="3">
          <reference field="2" count="1" selected="0">
            <x v="54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07">
      <pivotArea dataOnly="0" labelOnly="1" outline="0" fieldPosition="0">
        <references count="3">
          <reference field="2" count="1" selected="0">
            <x v="54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806">
      <pivotArea dataOnly="0" labelOnly="1" outline="0" fieldPosition="0">
        <references count="3">
          <reference field="2" count="1" selected="0">
            <x v="546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8805">
      <pivotArea dataOnly="0" labelOnly="1" outline="0" fieldPosition="0">
        <references count="3">
          <reference field="2" count="1" selected="0">
            <x v="54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804">
      <pivotArea dataOnly="0" labelOnly="1" outline="0" fieldPosition="0">
        <references count="3">
          <reference field="2" count="1" selected="0">
            <x v="54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803">
      <pivotArea dataOnly="0" labelOnly="1" outline="0" fieldPosition="0">
        <references count="3">
          <reference field="2" count="1" selected="0">
            <x v="54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802">
      <pivotArea dataOnly="0" labelOnly="1" outline="0" fieldPosition="0">
        <references count="3">
          <reference field="2" count="1" selected="0">
            <x v="55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801">
      <pivotArea dataOnly="0" labelOnly="1" outline="0" fieldPosition="0">
        <references count="3">
          <reference field="2" count="1" selected="0">
            <x v="55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800">
      <pivotArea dataOnly="0" labelOnly="1" outline="0" fieldPosition="0">
        <references count="3">
          <reference field="2" count="1" selected="0">
            <x v="55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799">
      <pivotArea dataOnly="0" labelOnly="1" outline="0" fieldPosition="0">
        <references count="3">
          <reference field="2" count="1" selected="0">
            <x v="55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798">
      <pivotArea dataOnly="0" labelOnly="1" outline="0" fieldPosition="0">
        <references count="3">
          <reference field="2" count="1" selected="0">
            <x v="55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797">
      <pivotArea dataOnly="0" labelOnly="1" outline="0" fieldPosition="0">
        <references count="3">
          <reference field="2" count="1" selected="0">
            <x v="55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796">
      <pivotArea dataOnly="0" labelOnly="1" outline="0" fieldPosition="0">
        <references count="3">
          <reference field="2" count="1" selected="0">
            <x v="55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795">
      <pivotArea dataOnly="0" labelOnly="1" outline="0" fieldPosition="0">
        <references count="3">
          <reference field="2" count="1" selected="0">
            <x v="55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794">
      <pivotArea dataOnly="0" labelOnly="1" outline="0" fieldPosition="0">
        <references count="3">
          <reference field="2" count="1" selected="0">
            <x v="55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793">
      <pivotArea dataOnly="0" labelOnly="1" outline="0" fieldPosition="0">
        <references count="3">
          <reference field="2" count="1" selected="0">
            <x v="55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792">
      <pivotArea dataOnly="0" labelOnly="1" outline="0" fieldPosition="0">
        <references count="3">
          <reference field="2" count="1" selected="0">
            <x v="56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791">
      <pivotArea dataOnly="0" labelOnly="1" outline="0" fieldPosition="0">
        <references count="3">
          <reference field="2" count="1" selected="0">
            <x v="56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790">
      <pivotArea dataOnly="0" labelOnly="1" outline="0" fieldPosition="0">
        <references count="3">
          <reference field="2" count="1" selected="0">
            <x v="56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789">
      <pivotArea dataOnly="0" labelOnly="1" outline="0" fieldPosition="0">
        <references count="3">
          <reference field="2" count="1" selected="0">
            <x v="56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788">
      <pivotArea dataOnly="0" labelOnly="1" outline="0" fieldPosition="0">
        <references count="3">
          <reference field="2" count="1" selected="0">
            <x v="56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787">
      <pivotArea dataOnly="0" labelOnly="1" outline="0" fieldPosition="0">
        <references count="3">
          <reference field="2" count="1" selected="0">
            <x v="56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786">
      <pivotArea dataOnly="0" labelOnly="1" outline="0" fieldPosition="0">
        <references count="3">
          <reference field="2" count="1" selected="0">
            <x v="56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785">
      <pivotArea dataOnly="0" labelOnly="1" outline="0" fieldPosition="0">
        <references count="3">
          <reference field="2" count="1" selected="0">
            <x v="56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784">
      <pivotArea dataOnly="0" labelOnly="1" outline="0" fieldPosition="0">
        <references count="3">
          <reference field="2" count="1" selected="0">
            <x v="56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783">
      <pivotArea dataOnly="0" labelOnly="1" outline="0" fieldPosition="0">
        <references count="3">
          <reference field="2" count="1" selected="0">
            <x v="56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782">
      <pivotArea dataOnly="0" labelOnly="1" outline="0" fieldPosition="0">
        <references count="3">
          <reference field="2" count="1" selected="0">
            <x v="57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781">
      <pivotArea dataOnly="0" labelOnly="1" outline="0" fieldPosition="0">
        <references count="3">
          <reference field="2" count="1" selected="0">
            <x v="57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780">
      <pivotArea dataOnly="0" labelOnly="1" outline="0" fieldPosition="0">
        <references count="3">
          <reference field="2" count="1" selected="0">
            <x v="57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779">
      <pivotArea dataOnly="0" labelOnly="1" outline="0" fieldPosition="0">
        <references count="3">
          <reference field="2" count="1" selected="0">
            <x v="57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778">
      <pivotArea dataOnly="0" labelOnly="1" outline="0" fieldPosition="0">
        <references count="3">
          <reference field="2" count="1" selected="0">
            <x v="57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777">
      <pivotArea dataOnly="0" labelOnly="1" outline="0" fieldPosition="0">
        <references count="3">
          <reference field="2" count="1" selected="0">
            <x v="57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776">
      <pivotArea dataOnly="0" labelOnly="1" outline="0" fieldPosition="0">
        <references count="3">
          <reference field="2" count="1" selected="0">
            <x v="57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775">
      <pivotArea dataOnly="0" labelOnly="1" outline="0" fieldPosition="0">
        <references count="3">
          <reference field="2" count="1" selected="0">
            <x v="57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774">
      <pivotArea dataOnly="0" labelOnly="1" outline="0" fieldPosition="0">
        <references count="3">
          <reference field="2" count="1" selected="0">
            <x v="57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773">
      <pivotArea dataOnly="0" labelOnly="1" outline="0" fieldPosition="0">
        <references count="3">
          <reference field="2" count="1" selected="0">
            <x v="57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772">
      <pivotArea dataOnly="0" labelOnly="1" outline="0" fieldPosition="0">
        <references count="3">
          <reference field="2" count="1" selected="0">
            <x v="58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771">
      <pivotArea dataOnly="0" labelOnly="1" outline="0" fieldPosition="0">
        <references count="3">
          <reference field="2" count="1" selected="0">
            <x v="58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770">
      <pivotArea dataOnly="0" labelOnly="1" outline="0" fieldPosition="0">
        <references count="3">
          <reference field="2" count="1" selected="0">
            <x v="58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769">
      <pivotArea dataOnly="0" labelOnly="1" outline="0" fieldPosition="0">
        <references count="3">
          <reference field="2" count="1" selected="0">
            <x v="58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768">
      <pivotArea dataOnly="0" labelOnly="1" outline="0" fieldPosition="0">
        <references count="3">
          <reference field="2" count="1" selected="0">
            <x v="58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767">
      <pivotArea dataOnly="0" labelOnly="1" outline="0" fieldPosition="0">
        <references count="3">
          <reference field="2" count="1" selected="0">
            <x v="58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766">
      <pivotArea dataOnly="0" labelOnly="1" outline="0" fieldPosition="0">
        <references count="3">
          <reference field="2" count="1" selected="0">
            <x v="58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765">
      <pivotArea dataOnly="0" labelOnly="1" outline="0" fieldPosition="0">
        <references count="3">
          <reference field="2" count="1" selected="0">
            <x v="587"/>
          </reference>
          <reference field="3" count="1" selected="0">
            <x v="10"/>
          </reference>
          <reference field="4" count="1">
            <x v="23"/>
          </reference>
        </references>
      </pivotArea>
    </format>
    <format dxfId="8764">
      <pivotArea dataOnly="0" labelOnly="1" outline="0" fieldPosition="0">
        <references count="3">
          <reference field="2" count="1" selected="0">
            <x v="58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763">
      <pivotArea dataOnly="0" labelOnly="1" outline="0" fieldPosition="0">
        <references count="3">
          <reference field="2" count="1" selected="0">
            <x v="589"/>
          </reference>
          <reference field="3" count="1" selected="0">
            <x v="11"/>
          </reference>
          <reference field="4" count="1">
            <x v="31"/>
          </reference>
        </references>
      </pivotArea>
    </format>
    <format dxfId="8762">
      <pivotArea dataOnly="0" labelOnly="1" outline="0" fieldPosition="0">
        <references count="3">
          <reference field="2" count="1" selected="0">
            <x v="590"/>
          </reference>
          <reference field="3" count="1" selected="0">
            <x v="11"/>
          </reference>
          <reference field="4" count="1">
            <x v="31"/>
          </reference>
        </references>
      </pivotArea>
    </format>
    <format dxfId="8761">
      <pivotArea dataOnly="0" labelOnly="1" outline="0" fieldPosition="0">
        <references count="3">
          <reference field="2" count="1" selected="0">
            <x v="591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8760">
      <pivotArea dataOnly="0" labelOnly="1" outline="0" fieldPosition="0">
        <references count="3">
          <reference field="2" count="1" selected="0">
            <x v="592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8759">
      <pivotArea dataOnly="0" labelOnly="1" outline="0" fieldPosition="0">
        <references count="3">
          <reference field="2" count="1" selected="0">
            <x v="593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8758">
      <pivotArea dataOnly="0" labelOnly="1" outline="0" fieldPosition="0">
        <references count="3">
          <reference field="2" count="1" selected="0">
            <x v="594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8757">
      <pivotArea dataOnly="0" labelOnly="1" outline="0" fieldPosition="0">
        <references count="3">
          <reference field="2" count="1" selected="0">
            <x v="595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8756">
      <pivotArea dataOnly="0" labelOnly="1" outline="0" fieldPosition="0">
        <references count="3">
          <reference field="2" count="1" selected="0">
            <x v="596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8755">
      <pivotArea dataOnly="0" labelOnly="1" outline="0" fieldPosition="0">
        <references count="3">
          <reference field="2" count="1" selected="0">
            <x v="597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8754">
      <pivotArea dataOnly="0" labelOnly="1" outline="0" fieldPosition="0">
        <references count="3">
          <reference field="2" count="1" selected="0">
            <x v="598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8753">
      <pivotArea dataOnly="0" labelOnly="1" outline="0" fieldPosition="0">
        <references count="3">
          <reference field="2" count="1" selected="0">
            <x v="599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8752">
      <pivotArea dataOnly="0" labelOnly="1" outline="0" fieldPosition="0">
        <references count="3">
          <reference field="2" count="1" selected="0">
            <x v="600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8751">
      <pivotArea dataOnly="0" labelOnly="1" outline="0" fieldPosition="0">
        <references count="3">
          <reference field="2" count="1" selected="0">
            <x v="601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8750">
      <pivotArea dataOnly="0" labelOnly="1" outline="0" fieldPosition="0">
        <references count="3">
          <reference field="2" count="1" selected="0">
            <x v="60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749">
      <pivotArea dataOnly="0" labelOnly="1" outline="0" fieldPosition="0">
        <references count="3">
          <reference field="2" count="1" selected="0">
            <x v="603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8748">
      <pivotArea dataOnly="0" labelOnly="1" outline="0" fieldPosition="0">
        <references count="3">
          <reference field="2" count="1" selected="0">
            <x v="604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8747">
      <pivotArea dataOnly="0" labelOnly="1" outline="0" fieldPosition="0">
        <references count="3">
          <reference field="2" count="1" selected="0">
            <x v="605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8746">
      <pivotArea dataOnly="0" labelOnly="1" outline="0" fieldPosition="0">
        <references count="3">
          <reference field="2" count="1" selected="0">
            <x v="606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8745">
      <pivotArea dataOnly="0" labelOnly="1" outline="0" fieldPosition="0">
        <references count="3">
          <reference field="2" count="1" selected="0">
            <x v="607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8744">
      <pivotArea dataOnly="0" labelOnly="1" outline="0" fieldPosition="0">
        <references count="3">
          <reference field="2" count="1" selected="0">
            <x v="608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8743">
      <pivotArea dataOnly="0" labelOnly="1" outline="0" fieldPosition="0">
        <references count="3">
          <reference field="2" count="1" selected="0">
            <x v="609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8742">
      <pivotArea dataOnly="0" labelOnly="1" outline="0" fieldPosition="0">
        <references count="3">
          <reference field="2" count="1" selected="0">
            <x v="610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8741">
      <pivotArea dataOnly="0" labelOnly="1" outline="0" fieldPosition="0">
        <references count="3">
          <reference field="2" count="1" selected="0">
            <x v="611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8740">
      <pivotArea dataOnly="0" labelOnly="1" outline="0" fieldPosition="0">
        <references count="3">
          <reference field="2" count="1" selected="0">
            <x v="612"/>
          </reference>
          <reference field="3" count="1" selected="0">
            <x v="15"/>
          </reference>
          <reference field="4" count="1">
            <x v="38"/>
          </reference>
        </references>
      </pivotArea>
    </format>
    <format dxfId="8739">
      <pivotArea dataOnly="0" labelOnly="1" outline="0" fieldPosition="0">
        <references count="3">
          <reference field="2" count="1" selected="0">
            <x v="613"/>
          </reference>
          <reference field="3" count="1" selected="0">
            <x v="15"/>
          </reference>
          <reference field="4" count="1">
            <x v="38"/>
          </reference>
        </references>
      </pivotArea>
    </format>
    <format dxfId="8738">
      <pivotArea dataOnly="0" labelOnly="1" outline="0" fieldPosition="0">
        <references count="3">
          <reference field="2" count="1" selected="0">
            <x v="61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8737">
      <pivotArea dataOnly="0" labelOnly="1" outline="0" fieldPosition="0">
        <references count="3">
          <reference field="2" count="1" selected="0">
            <x v="615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8736">
      <pivotArea dataOnly="0" labelOnly="1" outline="0" fieldPosition="0">
        <references count="3">
          <reference field="2" count="1" selected="0">
            <x v="61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8735">
      <pivotArea dataOnly="0" labelOnly="1" outline="0" fieldPosition="0">
        <references count="3">
          <reference field="2" count="1" selected="0">
            <x v="61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8734">
      <pivotArea dataOnly="0" labelOnly="1" outline="0" fieldPosition="0">
        <references count="3">
          <reference field="2" count="1" selected="0">
            <x v="618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8733">
      <pivotArea dataOnly="0" labelOnly="1" outline="0" fieldPosition="0">
        <references count="3">
          <reference field="2" count="1" selected="0">
            <x v="619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8732">
      <pivotArea dataOnly="0" labelOnly="1" outline="0" fieldPosition="0">
        <references count="3">
          <reference field="2" count="1" selected="0">
            <x v="62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731">
      <pivotArea dataOnly="0" labelOnly="1" outline="0" fieldPosition="0">
        <references count="3">
          <reference field="2" count="1" selected="0">
            <x v="62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730">
      <pivotArea dataOnly="0" labelOnly="1" outline="0" fieldPosition="0">
        <references count="3">
          <reference field="2" count="1" selected="0">
            <x v="62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729">
      <pivotArea dataOnly="0" labelOnly="1" outline="0" fieldPosition="0">
        <references count="3">
          <reference field="2" count="1" selected="0">
            <x v="62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728">
      <pivotArea dataOnly="0" labelOnly="1" outline="0" fieldPosition="0">
        <references count="3">
          <reference field="2" count="1" selected="0">
            <x v="62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727">
      <pivotArea dataOnly="0" labelOnly="1" outline="0" fieldPosition="0">
        <references count="3">
          <reference field="2" count="1" selected="0">
            <x v="625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8726">
      <pivotArea dataOnly="0" labelOnly="1" outline="0" fieldPosition="0">
        <references count="3">
          <reference field="2" count="1" selected="0">
            <x v="62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8725">
      <pivotArea dataOnly="0" labelOnly="1" outline="0" fieldPosition="0">
        <references count="3">
          <reference field="2" count="1" selected="0">
            <x v="62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8724">
      <pivotArea dataOnly="0" labelOnly="1" outline="0" fieldPosition="0">
        <references count="3">
          <reference field="2" count="1" selected="0">
            <x v="628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8723">
      <pivotArea dataOnly="0" labelOnly="1" outline="0" fieldPosition="0">
        <references count="3">
          <reference field="2" count="1" selected="0">
            <x v="629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8722">
      <pivotArea dataOnly="0" labelOnly="1" outline="0" fieldPosition="0">
        <references count="3">
          <reference field="2" count="1" selected="0">
            <x v="630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8721">
      <pivotArea dataOnly="0" labelOnly="1" outline="0" fieldPosition="0">
        <references count="3">
          <reference field="2" count="1" selected="0">
            <x v="63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720">
      <pivotArea dataOnly="0" labelOnly="1" outline="0" fieldPosition="0">
        <references count="3">
          <reference field="2" count="1" selected="0">
            <x v="632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8719">
      <pivotArea dataOnly="0" labelOnly="1" outline="0" fieldPosition="0">
        <references count="3">
          <reference field="2" count="1" selected="0">
            <x v="633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8718">
      <pivotArea dataOnly="0" labelOnly="1" outline="0" fieldPosition="0">
        <references count="3">
          <reference field="2" count="1" selected="0">
            <x v="634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8717">
      <pivotArea dataOnly="0" labelOnly="1" outline="0" fieldPosition="0">
        <references count="3">
          <reference field="2" count="1" selected="0">
            <x v="63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8716">
      <pivotArea dataOnly="0" labelOnly="1" outline="0" fieldPosition="0">
        <references count="3">
          <reference field="2" count="1" selected="0">
            <x v="63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8715">
      <pivotArea dataOnly="0" labelOnly="1" outline="0" fieldPosition="0">
        <references count="3">
          <reference field="2" count="1" selected="0">
            <x v="63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8714">
      <pivotArea dataOnly="0" labelOnly="1" outline="0" fieldPosition="0">
        <references count="3">
          <reference field="2" count="1" selected="0">
            <x v="638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8713">
      <pivotArea dataOnly="0" labelOnly="1" outline="0" fieldPosition="0">
        <references count="3">
          <reference field="2" count="1" selected="0">
            <x v="639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8712">
      <pivotArea dataOnly="0" labelOnly="1" outline="0" fieldPosition="0">
        <references count="3">
          <reference field="2" count="1" selected="0">
            <x v="640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8711">
      <pivotArea dataOnly="0" labelOnly="1" outline="0" fieldPosition="0">
        <references count="3">
          <reference field="2" count="1" selected="0">
            <x v="641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8710">
      <pivotArea dataOnly="0" labelOnly="1" outline="0" fieldPosition="0">
        <references count="3">
          <reference field="2" count="1" selected="0">
            <x v="64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8709">
      <pivotArea dataOnly="0" labelOnly="1" outline="0" fieldPosition="0">
        <references count="3">
          <reference field="2" count="1" selected="0">
            <x v="643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8708">
      <pivotArea dataOnly="0" labelOnly="1" outline="0" fieldPosition="0">
        <references count="3">
          <reference field="2" count="1" selected="0">
            <x v="644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8707">
      <pivotArea dataOnly="0" labelOnly="1" outline="0" fieldPosition="0">
        <references count="3">
          <reference field="2" count="1" selected="0">
            <x v="64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8706">
      <pivotArea dataOnly="0" labelOnly="1" outline="0" fieldPosition="0">
        <references count="3">
          <reference field="2" count="1" selected="0">
            <x v="64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8705">
      <pivotArea dataOnly="0" labelOnly="1" outline="0" fieldPosition="0">
        <references count="3">
          <reference field="2" count="1" selected="0">
            <x v="647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8704">
      <pivotArea dataOnly="0" labelOnly="1" outline="0" fieldPosition="0">
        <references count="3">
          <reference field="2" count="1" selected="0">
            <x v="64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703">
      <pivotArea dataOnly="0" labelOnly="1" outline="0" fieldPosition="0">
        <references count="3">
          <reference field="2" count="1" selected="0">
            <x v="64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702">
      <pivotArea dataOnly="0" labelOnly="1" outline="0" fieldPosition="0">
        <references count="3">
          <reference field="2" count="1" selected="0">
            <x v="650"/>
          </reference>
          <reference field="3" count="1" selected="0">
            <x v="18"/>
          </reference>
          <reference field="4" count="1">
            <x v="31"/>
          </reference>
        </references>
      </pivotArea>
    </format>
    <format dxfId="8701">
      <pivotArea dataOnly="0" labelOnly="1" outline="0" fieldPosition="0">
        <references count="3">
          <reference field="2" count="1" selected="0">
            <x v="651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8700">
      <pivotArea dataOnly="0" labelOnly="1" outline="0" fieldPosition="0">
        <references count="3">
          <reference field="2" count="1" selected="0">
            <x v="65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8699">
      <pivotArea dataOnly="0" labelOnly="1" outline="0" fieldPosition="0">
        <references count="3">
          <reference field="2" count="1" selected="0">
            <x v="653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8698">
      <pivotArea dataOnly="0" labelOnly="1" outline="0" fieldPosition="0">
        <references count="3">
          <reference field="2" count="1" selected="0">
            <x v="65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8697">
      <pivotArea dataOnly="0" labelOnly="1" outline="0" fieldPosition="0">
        <references count="3">
          <reference field="2" count="1" selected="0">
            <x v="655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8696">
      <pivotArea dataOnly="0" labelOnly="1" outline="0" fieldPosition="0">
        <references count="3">
          <reference field="2" count="1" selected="0">
            <x v="65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8695">
      <pivotArea dataOnly="0" labelOnly="1" outline="0" fieldPosition="0">
        <references count="3">
          <reference field="2" count="1" selected="0">
            <x v="657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8694">
      <pivotArea dataOnly="0" labelOnly="1" outline="0" fieldPosition="0">
        <references count="3">
          <reference field="2" count="1" selected="0">
            <x v="658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8693">
      <pivotArea dataOnly="0" labelOnly="1" outline="0" fieldPosition="0">
        <references count="3">
          <reference field="2" count="1" selected="0">
            <x v="659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8692">
      <pivotArea dataOnly="0" labelOnly="1" outline="0" fieldPosition="0">
        <references count="3">
          <reference field="2" count="1" selected="0">
            <x v="660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8691">
      <pivotArea dataOnly="0" labelOnly="1" outline="0" fieldPosition="0">
        <references count="3">
          <reference field="2" count="1" selected="0">
            <x v="661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8690">
      <pivotArea dataOnly="0" labelOnly="1" outline="0" fieldPosition="0">
        <references count="3">
          <reference field="2" count="1" selected="0">
            <x v="66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8689">
      <pivotArea dataOnly="0" labelOnly="1" outline="0" fieldPosition="0">
        <references count="3">
          <reference field="2" count="1" selected="0">
            <x v="66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688">
      <pivotArea dataOnly="0" labelOnly="1" outline="0" fieldPosition="0">
        <references count="3">
          <reference field="2" count="1" selected="0">
            <x v="66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8687">
      <pivotArea dataOnly="0" labelOnly="1" outline="0" fieldPosition="0">
        <references count="3">
          <reference field="2" count="1" selected="0">
            <x v="66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8686">
      <pivotArea dataOnly="0" labelOnly="1" outline="0" fieldPosition="0">
        <references count="3">
          <reference field="2" count="1" selected="0">
            <x v="66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85">
      <pivotArea dataOnly="0" labelOnly="1" outline="0" fieldPosition="0">
        <references count="3">
          <reference field="2" count="1" selected="0">
            <x v="66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8684">
      <pivotArea dataOnly="0" labelOnly="1" outline="0" fieldPosition="0">
        <references count="3">
          <reference field="2" count="1" selected="0">
            <x v="668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8683">
      <pivotArea dataOnly="0" labelOnly="1" outline="0" fieldPosition="0">
        <references count="3">
          <reference field="2" count="1" selected="0">
            <x v="669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8682">
      <pivotArea dataOnly="0" labelOnly="1" outline="0" fieldPosition="0">
        <references count="3">
          <reference field="2" count="1" selected="0">
            <x v="67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81">
      <pivotArea dataOnly="0" labelOnly="1" outline="0" fieldPosition="0">
        <references count="3">
          <reference field="2" count="1" selected="0">
            <x v="671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8680">
      <pivotArea dataOnly="0" labelOnly="1" outline="0" fieldPosition="0">
        <references count="3">
          <reference field="2" count="1" selected="0">
            <x v="672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8679">
      <pivotArea dataOnly="0" labelOnly="1" outline="0" fieldPosition="0">
        <references count="3">
          <reference field="2" count="1" selected="0">
            <x v="673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8678">
      <pivotArea dataOnly="0" labelOnly="1" outline="0" fieldPosition="0">
        <references count="3">
          <reference field="2" count="1" selected="0">
            <x v="67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77">
      <pivotArea dataOnly="0" labelOnly="1" outline="0" fieldPosition="0">
        <references count="3">
          <reference field="2" count="1" selected="0">
            <x v="67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676">
      <pivotArea dataOnly="0" labelOnly="1" outline="0" fieldPosition="0">
        <references count="3">
          <reference field="2" count="1" selected="0">
            <x v="67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675">
      <pivotArea dataOnly="0" labelOnly="1" outline="0" fieldPosition="0">
        <references count="3">
          <reference field="2" count="1" selected="0">
            <x v="67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674">
      <pivotArea dataOnly="0" labelOnly="1" outline="0" fieldPosition="0">
        <references count="3">
          <reference field="2" count="1" selected="0">
            <x v="67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73">
      <pivotArea dataOnly="0" labelOnly="1" outline="0" fieldPosition="0">
        <references count="3">
          <reference field="2" count="1" selected="0">
            <x v="67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72">
      <pivotArea dataOnly="0" labelOnly="1" outline="0" fieldPosition="0">
        <references count="3">
          <reference field="2" count="1" selected="0">
            <x v="68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671">
      <pivotArea dataOnly="0" labelOnly="1" outline="0" fieldPosition="0">
        <references count="3">
          <reference field="2" count="1" selected="0">
            <x v="68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70">
      <pivotArea dataOnly="0" labelOnly="1" outline="0" fieldPosition="0">
        <references count="3">
          <reference field="2" count="1" selected="0">
            <x v="68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69">
      <pivotArea dataOnly="0" labelOnly="1" outline="0" fieldPosition="0">
        <references count="3">
          <reference field="2" count="1" selected="0">
            <x v="68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68">
      <pivotArea dataOnly="0" labelOnly="1" outline="0" fieldPosition="0">
        <references count="3">
          <reference field="2" count="1" selected="0">
            <x v="68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667">
      <pivotArea dataOnly="0" labelOnly="1" outline="0" fieldPosition="0">
        <references count="3">
          <reference field="2" count="1" selected="0">
            <x v="68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666">
      <pivotArea dataOnly="0" labelOnly="1" outline="0" fieldPosition="0">
        <references count="3">
          <reference field="2" count="1" selected="0">
            <x v="68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65">
      <pivotArea dataOnly="0" labelOnly="1" outline="0" fieldPosition="0">
        <references count="3">
          <reference field="2" count="1" selected="0">
            <x v="68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64">
      <pivotArea dataOnly="0" labelOnly="1" outline="0" fieldPosition="0">
        <references count="3">
          <reference field="2" count="1" selected="0">
            <x v="68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63">
      <pivotArea dataOnly="0" labelOnly="1" outline="0" fieldPosition="0">
        <references count="3">
          <reference field="2" count="1" selected="0">
            <x v="68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62">
      <pivotArea dataOnly="0" labelOnly="1" outline="0" fieldPosition="0">
        <references count="3">
          <reference field="2" count="1" selected="0">
            <x v="69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61">
      <pivotArea dataOnly="0" labelOnly="1" outline="0" fieldPosition="0">
        <references count="3">
          <reference field="2" count="1" selected="0">
            <x v="69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60">
      <pivotArea dataOnly="0" labelOnly="1" outline="0" fieldPosition="0">
        <references count="3">
          <reference field="2" count="1" selected="0">
            <x v="69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59">
      <pivotArea dataOnly="0" labelOnly="1" outline="0" fieldPosition="0">
        <references count="3">
          <reference field="2" count="1" selected="0">
            <x v="69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58">
      <pivotArea dataOnly="0" labelOnly="1" outline="0" fieldPosition="0">
        <references count="3">
          <reference field="2" count="1" selected="0">
            <x v="69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57">
      <pivotArea dataOnly="0" labelOnly="1" outline="0" fieldPosition="0">
        <references count="3">
          <reference field="2" count="1" selected="0">
            <x v="69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56">
      <pivotArea dataOnly="0" labelOnly="1" outline="0" fieldPosition="0">
        <references count="3">
          <reference field="2" count="1" selected="0">
            <x v="69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655">
      <pivotArea dataOnly="0" labelOnly="1" outline="0" fieldPosition="0">
        <references count="3">
          <reference field="2" count="1" selected="0">
            <x v="69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54">
      <pivotArea dataOnly="0" labelOnly="1" outline="0" fieldPosition="0">
        <references count="3">
          <reference field="2" count="1" selected="0">
            <x v="69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653">
      <pivotArea dataOnly="0" labelOnly="1" outline="0" fieldPosition="0">
        <references count="3">
          <reference field="2" count="1" selected="0">
            <x v="699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8652">
      <pivotArea dataOnly="0" labelOnly="1" outline="0" fieldPosition="0">
        <references count="3">
          <reference field="2" count="1" selected="0">
            <x v="700"/>
          </reference>
          <reference field="3" count="1" selected="0">
            <x v="19"/>
          </reference>
          <reference field="4" count="1">
            <x v="24"/>
          </reference>
        </references>
      </pivotArea>
    </format>
    <format dxfId="8651">
      <pivotArea dataOnly="0" labelOnly="1" outline="0" fieldPosition="0">
        <references count="3">
          <reference field="2" count="1" selected="0">
            <x v="701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8650">
      <pivotArea dataOnly="0" labelOnly="1" outline="0" fieldPosition="0">
        <references count="3">
          <reference field="2" count="1" selected="0">
            <x v="702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8649">
      <pivotArea dataOnly="0" labelOnly="1" outline="0" fieldPosition="0">
        <references count="3">
          <reference field="2" count="1" selected="0">
            <x v="703"/>
          </reference>
          <reference field="3" count="1" selected="0">
            <x v="20"/>
          </reference>
          <reference field="4" count="1">
            <x v="34"/>
          </reference>
        </references>
      </pivotArea>
    </format>
    <format dxfId="8648">
      <pivotArea dataOnly="0" labelOnly="1" outline="0" fieldPosition="0">
        <references count="3">
          <reference field="2" count="1" selected="0">
            <x v="704"/>
          </reference>
          <reference field="3" count="1" selected="0">
            <x v="20"/>
          </reference>
          <reference field="4" count="1">
            <x v="34"/>
          </reference>
        </references>
      </pivotArea>
    </format>
    <format dxfId="8647">
      <pivotArea dataOnly="0" labelOnly="1" outline="0" fieldPosition="0">
        <references count="3">
          <reference field="2" count="1" selected="0">
            <x v="705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8646">
      <pivotArea dataOnly="0" labelOnly="1" outline="0" fieldPosition="0">
        <references count="3">
          <reference field="2" count="1" selected="0">
            <x v="70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645">
      <pivotArea dataOnly="0" labelOnly="1" outline="0" fieldPosition="0">
        <references count="3">
          <reference field="2" count="1" selected="0">
            <x v="70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44">
      <pivotArea dataOnly="0" labelOnly="1" outline="0" fieldPosition="0">
        <references count="3">
          <reference field="2" count="1" selected="0">
            <x v="70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43">
      <pivotArea dataOnly="0" labelOnly="1" outline="0" fieldPosition="0">
        <references count="3">
          <reference field="2" count="1" selected="0">
            <x v="70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642">
      <pivotArea dataOnly="0" labelOnly="1" outline="0" fieldPosition="0">
        <references count="3">
          <reference field="2" count="1" selected="0">
            <x v="71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641">
      <pivotArea dataOnly="0" labelOnly="1" outline="0" fieldPosition="0">
        <references count="3">
          <reference field="2" count="1" selected="0">
            <x v="71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640">
      <pivotArea dataOnly="0" labelOnly="1" outline="0" fieldPosition="0">
        <references count="3">
          <reference field="2" count="1" selected="0">
            <x v="71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639">
      <pivotArea dataOnly="0" labelOnly="1" outline="0" fieldPosition="0">
        <references count="3">
          <reference field="2" count="1" selected="0">
            <x v="71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38">
      <pivotArea dataOnly="0" labelOnly="1" outline="0" fieldPosition="0">
        <references count="3">
          <reference field="2" count="1" selected="0">
            <x v="71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637">
      <pivotArea dataOnly="0" labelOnly="1" outline="0" fieldPosition="0">
        <references count="3">
          <reference field="2" count="1" selected="0">
            <x v="71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36">
      <pivotArea dataOnly="0" labelOnly="1" outline="0" fieldPosition="0">
        <references count="3">
          <reference field="2" count="1" selected="0">
            <x v="71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635">
      <pivotArea dataOnly="0" labelOnly="1" outline="0" fieldPosition="0">
        <references count="3">
          <reference field="2" count="1" selected="0">
            <x v="71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34">
      <pivotArea dataOnly="0" labelOnly="1" outline="0" fieldPosition="0">
        <references count="3">
          <reference field="2" count="1" selected="0">
            <x v="71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633">
      <pivotArea dataOnly="0" labelOnly="1" outline="0" fieldPosition="0">
        <references count="3">
          <reference field="2" count="1" selected="0">
            <x v="71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632">
      <pivotArea dataOnly="0" labelOnly="1" outline="0" fieldPosition="0">
        <references count="3">
          <reference field="2" count="1" selected="0">
            <x v="72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631">
      <pivotArea dataOnly="0" labelOnly="1" outline="0" fieldPosition="0">
        <references count="3">
          <reference field="2" count="1" selected="0">
            <x v="72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630">
      <pivotArea dataOnly="0" labelOnly="1" outline="0" fieldPosition="0">
        <references count="3">
          <reference field="2" count="1" selected="0">
            <x v="72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629">
      <pivotArea dataOnly="0" labelOnly="1" outline="0" fieldPosition="0">
        <references count="3">
          <reference field="2" count="1" selected="0">
            <x v="72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28">
      <pivotArea dataOnly="0" labelOnly="1" outline="0" fieldPosition="0">
        <references count="3">
          <reference field="2" count="1" selected="0">
            <x v="724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8627">
      <pivotArea dataOnly="0" labelOnly="1" outline="0" fieldPosition="0">
        <references count="3">
          <reference field="2" count="1" selected="0">
            <x v="72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626">
      <pivotArea dataOnly="0" labelOnly="1" outline="0" fieldPosition="0">
        <references count="3">
          <reference field="2" count="1" selected="0">
            <x v="72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625">
      <pivotArea dataOnly="0" labelOnly="1" outline="0" fieldPosition="0">
        <references count="3">
          <reference field="2" count="1" selected="0">
            <x v="72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624">
      <pivotArea dataOnly="0" labelOnly="1" outline="0" fieldPosition="0">
        <references count="3">
          <reference field="2" count="1" selected="0">
            <x v="728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8623">
      <pivotArea dataOnly="0" labelOnly="1" outline="0" fieldPosition="0">
        <references count="3">
          <reference field="2" count="1" selected="0">
            <x v="729"/>
          </reference>
          <reference field="3" count="1" selected="0">
            <x v="20"/>
          </reference>
          <reference field="4" count="1">
            <x v="34"/>
          </reference>
        </references>
      </pivotArea>
    </format>
    <format dxfId="8622">
      <pivotArea dataOnly="0" labelOnly="1" outline="0" fieldPosition="0">
        <references count="3">
          <reference field="2" count="1" selected="0">
            <x v="73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21">
      <pivotArea dataOnly="0" labelOnly="1" outline="0" fieldPosition="0">
        <references count="3">
          <reference field="2" count="1" selected="0">
            <x v="73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20">
      <pivotArea dataOnly="0" labelOnly="1" outline="0" fieldPosition="0">
        <references count="3">
          <reference field="2" count="1" selected="0">
            <x v="73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619">
      <pivotArea dataOnly="0" labelOnly="1" outline="0" fieldPosition="0">
        <references count="3">
          <reference field="2" count="1" selected="0">
            <x v="73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18">
      <pivotArea dataOnly="0" labelOnly="1" outline="0" fieldPosition="0">
        <references count="3">
          <reference field="2" count="1" selected="0">
            <x v="73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17">
      <pivotArea dataOnly="0" labelOnly="1" outline="0" fieldPosition="0">
        <references count="3">
          <reference field="2" count="1" selected="0">
            <x v="73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16">
      <pivotArea dataOnly="0" labelOnly="1" outline="0" fieldPosition="0">
        <references count="3">
          <reference field="2" count="1" selected="0">
            <x v="73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615">
      <pivotArea dataOnly="0" labelOnly="1" outline="0" fieldPosition="0">
        <references count="3">
          <reference field="2" count="1" selected="0">
            <x v="73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14">
      <pivotArea dataOnly="0" labelOnly="1" outline="0" fieldPosition="0">
        <references count="3">
          <reference field="2" count="1" selected="0">
            <x v="73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13">
      <pivotArea dataOnly="0" labelOnly="1" outline="0" fieldPosition="0">
        <references count="3">
          <reference field="2" count="1" selected="0">
            <x v="739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8612">
      <pivotArea dataOnly="0" labelOnly="1" outline="0" fieldPosition="0">
        <references count="3">
          <reference field="2" count="1" selected="0">
            <x v="740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8611">
      <pivotArea dataOnly="0" labelOnly="1" outline="0" fieldPosition="0">
        <references count="3">
          <reference field="2" count="1" selected="0">
            <x v="741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8610">
      <pivotArea dataOnly="0" labelOnly="1" outline="0" fieldPosition="0">
        <references count="3">
          <reference field="2" count="1" selected="0">
            <x v="74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609">
      <pivotArea dataOnly="0" labelOnly="1" outline="0" fieldPosition="0">
        <references count="3">
          <reference field="2" count="1" selected="0">
            <x v="74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608">
      <pivotArea dataOnly="0" labelOnly="1" outline="0" fieldPosition="0">
        <references count="3">
          <reference field="2" count="1" selected="0">
            <x v="74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607">
      <pivotArea dataOnly="0" labelOnly="1" outline="0" fieldPosition="0">
        <references count="3">
          <reference field="2" count="1" selected="0">
            <x v="74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606">
      <pivotArea dataOnly="0" labelOnly="1" outline="0" fieldPosition="0">
        <references count="3">
          <reference field="2" count="1" selected="0">
            <x v="74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05">
      <pivotArea dataOnly="0" labelOnly="1" outline="0" fieldPosition="0">
        <references count="3">
          <reference field="2" count="1" selected="0">
            <x v="74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04">
      <pivotArea dataOnly="0" labelOnly="1" outline="0" fieldPosition="0">
        <references count="3">
          <reference field="2" count="1" selected="0">
            <x v="74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03">
      <pivotArea dataOnly="0" labelOnly="1" outline="0" fieldPosition="0">
        <references count="3">
          <reference field="2" count="1" selected="0">
            <x v="74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02">
      <pivotArea dataOnly="0" labelOnly="1" outline="0" fieldPosition="0">
        <references count="3">
          <reference field="2" count="1" selected="0">
            <x v="75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01">
      <pivotArea dataOnly="0" labelOnly="1" outline="0" fieldPosition="0">
        <references count="3">
          <reference field="2" count="1" selected="0">
            <x v="75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600">
      <pivotArea dataOnly="0" labelOnly="1" outline="0" fieldPosition="0">
        <references count="3">
          <reference field="2" count="1" selected="0">
            <x v="75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99">
      <pivotArea dataOnly="0" labelOnly="1" outline="0" fieldPosition="0">
        <references count="3">
          <reference field="2" count="1" selected="0">
            <x v="75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98">
      <pivotArea dataOnly="0" labelOnly="1" outline="0" fieldPosition="0">
        <references count="3">
          <reference field="2" count="1" selected="0">
            <x v="75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97">
      <pivotArea dataOnly="0" labelOnly="1" outline="0" fieldPosition="0">
        <references count="3">
          <reference field="2" count="1" selected="0">
            <x v="75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96">
      <pivotArea dataOnly="0" labelOnly="1" outline="0" fieldPosition="0">
        <references count="3">
          <reference field="2" count="1" selected="0">
            <x v="75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95">
      <pivotArea dataOnly="0" labelOnly="1" outline="0" fieldPosition="0">
        <references count="3">
          <reference field="2" count="1" selected="0">
            <x v="75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94">
      <pivotArea dataOnly="0" labelOnly="1" outline="0" fieldPosition="0">
        <references count="3">
          <reference field="2" count="1" selected="0">
            <x v="75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93">
      <pivotArea dataOnly="0" labelOnly="1" outline="0" fieldPosition="0">
        <references count="3">
          <reference field="2" count="1" selected="0">
            <x v="75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92">
      <pivotArea dataOnly="0" labelOnly="1" outline="0" fieldPosition="0">
        <references count="3">
          <reference field="2" count="1" selected="0">
            <x v="76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91">
      <pivotArea dataOnly="0" labelOnly="1" outline="0" fieldPosition="0">
        <references count="3">
          <reference field="2" count="1" selected="0">
            <x v="76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90">
      <pivotArea dataOnly="0" labelOnly="1" outline="0" fieldPosition="0">
        <references count="3">
          <reference field="2" count="1" selected="0">
            <x v="76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89">
      <pivotArea dataOnly="0" labelOnly="1" outline="0" fieldPosition="0">
        <references count="3">
          <reference field="2" count="1" selected="0">
            <x v="76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88">
      <pivotArea dataOnly="0" labelOnly="1" outline="0" fieldPosition="0">
        <references count="3">
          <reference field="2" count="1" selected="0">
            <x v="76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87">
      <pivotArea dataOnly="0" labelOnly="1" outline="0" fieldPosition="0">
        <references count="3">
          <reference field="2" count="1" selected="0">
            <x v="76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86">
      <pivotArea dataOnly="0" labelOnly="1" outline="0" fieldPosition="0">
        <references count="3">
          <reference field="2" count="1" selected="0">
            <x v="76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85">
      <pivotArea dataOnly="0" labelOnly="1" outline="0" fieldPosition="0">
        <references count="3">
          <reference field="2" count="1" selected="0">
            <x v="76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84">
      <pivotArea dataOnly="0" labelOnly="1" outline="0" fieldPosition="0">
        <references count="3">
          <reference field="2" count="1" selected="0">
            <x v="76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83">
      <pivotArea dataOnly="0" labelOnly="1" outline="0" fieldPosition="0">
        <references count="3">
          <reference field="2" count="1" selected="0">
            <x v="76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82">
      <pivotArea dataOnly="0" labelOnly="1" outline="0" fieldPosition="0">
        <references count="3">
          <reference field="2" count="1" selected="0">
            <x v="77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81">
      <pivotArea dataOnly="0" labelOnly="1" outline="0" fieldPosition="0">
        <references count="3">
          <reference field="2" count="1" selected="0">
            <x v="77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80">
      <pivotArea dataOnly="0" labelOnly="1" outline="0" fieldPosition="0">
        <references count="3">
          <reference field="2" count="1" selected="0">
            <x v="77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79">
      <pivotArea dataOnly="0" labelOnly="1" outline="0" fieldPosition="0">
        <references count="3">
          <reference field="2" count="1" selected="0">
            <x v="77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78">
      <pivotArea dataOnly="0" labelOnly="1" outline="0" fieldPosition="0">
        <references count="3">
          <reference field="2" count="1" selected="0">
            <x v="77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77">
      <pivotArea dataOnly="0" labelOnly="1" outline="0" fieldPosition="0">
        <references count="3">
          <reference field="2" count="1" selected="0">
            <x v="77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76">
      <pivotArea dataOnly="0" labelOnly="1" outline="0" fieldPosition="0">
        <references count="3">
          <reference field="2" count="1" selected="0">
            <x v="77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75">
      <pivotArea dataOnly="0" labelOnly="1" outline="0" fieldPosition="0">
        <references count="3">
          <reference field="2" count="1" selected="0">
            <x v="77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74">
      <pivotArea dataOnly="0" labelOnly="1" outline="0" fieldPosition="0">
        <references count="3">
          <reference field="2" count="1" selected="0">
            <x v="77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73">
      <pivotArea dataOnly="0" labelOnly="1" outline="0" fieldPosition="0">
        <references count="3">
          <reference field="2" count="1" selected="0">
            <x v="77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72">
      <pivotArea dataOnly="0" labelOnly="1" outline="0" fieldPosition="0">
        <references count="3">
          <reference field="2" count="1" selected="0">
            <x v="78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71">
      <pivotArea dataOnly="0" labelOnly="1" outline="0" fieldPosition="0">
        <references count="3">
          <reference field="2" count="1" selected="0">
            <x v="78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70">
      <pivotArea dataOnly="0" labelOnly="1" outline="0" fieldPosition="0">
        <references count="3">
          <reference field="2" count="1" selected="0">
            <x v="78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69">
      <pivotArea dataOnly="0" labelOnly="1" outline="0" fieldPosition="0">
        <references count="3">
          <reference field="2" count="1" selected="0">
            <x v="78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68">
      <pivotArea dataOnly="0" labelOnly="1" outline="0" fieldPosition="0">
        <references count="3">
          <reference field="2" count="1" selected="0">
            <x v="78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67">
      <pivotArea dataOnly="0" labelOnly="1" outline="0" fieldPosition="0">
        <references count="3">
          <reference field="2" count="1" selected="0">
            <x v="78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66">
      <pivotArea dataOnly="0" labelOnly="1" outline="0" fieldPosition="0">
        <references count="3">
          <reference field="2" count="1" selected="0">
            <x v="78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65">
      <pivotArea dataOnly="0" labelOnly="1" outline="0" fieldPosition="0">
        <references count="3">
          <reference field="2" count="1" selected="0">
            <x v="78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64">
      <pivotArea dataOnly="0" labelOnly="1" outline="0" fieldPosition="0">
        <references count="3">
          <reference field="2" count="1" selected="0">
            <x v="78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63">
      <pivotArea dataOnly="0" labelOnly="1" outline="0" fieldPosition="0">
        <references count="3">
          <reference field="2" count="1" selected="0">
            <x v="78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62">
      <pivotArea dataOnly="0" labelOnly="1" outline="0" fieldPosition="0">
        <references count="3">
          <reference field="2" count="1" selected="0">
            <x v="79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61">
      <pivotArea dataOnly="0" labelOnly="1" outline="0" fieldPosition="0">
        <references count="3">
          <reference field="2" count="1" selected="0">
            <x v="79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60">
      <pivotArea dataOnly="0" labelOnly="1" outline="0" fieldPosition="0">
        <references count="3">
          <reference field="2" count="1" selected="0">
            <x v="79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59">
      <pivotArea dataOnly="0" labelOnly="1" outline="0" fieldPosition="0">
        <references count="3">
          <reference field="2" count="1" selected="0">
            <x v="79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58">
      <pivotArea dataOnly="0" labelOnly="1" outline="0" fieldPosition="0">
        <references count="3">
          <reference field="2" count="1" selected="0">
            <x v="79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57">
      <pivotArea dataOnly="0" labelOnly="1" outline="0" fieldPosition="0">
        <references count="3">
          <reference field="2" count="1" selected="0">
            <x v="79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56">
      <pivotArea dataOnly="0" labelOnly="1" outline="0" fieldPosition="0">
        <references count="3">
          <reference field="2" count="1" selected="0">
            <x v="79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55">
      <pivotArea dataOnly="0" labelOnly="1" outline="0" fieldPosition="0">
        <references count="3">
          <reference field="2" count="1" selected="0">
            <x v="79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54">
      <pivotArea dataOnly="0" labelOnly="1" outline="0" fieldPosition="0">
        <references count="3">
          <reference field="2" count="1" selected="0">
            <x v="79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53">
      <pivotArea dataOnly="0" labelOnly="1" outline="0" fieldPosition="0">
        <references count="3">
          <reference field="2" count="1" selected="0">
            <x v="79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52">
      <pivotArea dataOnly="0" labelOnly="1" outline="0" fieldPosition="0">
        <references count="3">
          <reference field="2" count="1" selected="0">
            <x v="80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51">
      <pivotArea dataOnly="0" labelOnly="1" outline="0" fieldPosition="0">
        <references count="3">
          <reference field="2" count="1" selected="0">
            <x v="80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50">
      <pivotArea dataOnly="0" labelOnly="1" outline="0" fieldPosition="0">
        <references count="3">
          <reference field="2" count="1" selected="0">
            <x v="80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49">
      <pivotArea dataOnly="0" labelOnly="1" outline="0" fieldPosition="0">
        <references count="3">
          <reference field="2" count="1" selected="0">
            <x v="80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48">
      <pivotArea dataOnly="0" labelOnly="1" outline="0" fieldPosition="0">
        <references count="3">
          <reference field="2" count="1" selected="0">
            <x v="80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47">
      <pivotArea dataOnly="0" labelOnly="1" outline="0" fieldPosition="0">
        <references count="3">
          <reference field="2" count="1" selected="0">
            <x v="80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46">
      <pivotArea dataOnly="0" labelOnly="1" outline="0" fieldPosition="0">
        <references count="3">
          <reference field="2" count="1" selected="0">
            <x v="80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45">
      <pivotArea dataOnly="0" labelOnly="1" outline="0" fieldPosition="0">
        <references count="3">
          <reference field="2" count="1" selected="0">
            <x v="80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44">
      <pivotArea dataOnly="0" labelOnly="1" outline="0" fieldPosition="0">
        <references count="3">
          <reference field="2" count="1" selected="0">
            <x v="80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43">
      <pivotArea dataOnly="0" labelOnly="1" outline="0" fieldPosition="0">
        <references count="3">
          <reference field="2" count="1" selected="0">
            <x v="80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42">
      <pivotArea dataOnly="0" labelOnly="1" outline="0" fieldPosition="0">
        <references count="3">
          <reference field="2" count="1" selected="0">
            <x v="81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41">
      <pivotArea dataOnly="0" labelOnly="1" outline="0" fieldPosition="0">
        <references count="3">
          <reference field="2" count="1" selected="0">
            <x v="81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40">
      <pivotArea dataOnly="0" labelOnly="1" outline="0" fieldPosition="0">
        <references count="3">
          <reference field="2" count="1" selected="0">
            <x v="81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39">
      <pivotArea dataOnly="0" labelOnly="1" outline="0" fieldPosition="0">
        <references count="3">
          <reference field="2" count="1" selected="0">
            <x v="81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38">
      <pivotArea dataOnly="0" labelOnly="1" outline="0" fieldPosition="0">
        <references count="3">
          <reference field="2" count="1" selected="0">
            <x v="81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37">
      <pivotArea dataOnly="0" labelOnly="1" outline="0" fieldPosition="0">
        <references count="3">
          <reference field="2" count="1" selected="0">
            <x v="81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36">
      <pivotArea dataOnly="0" labelOnly="1" outline="0" fieldPosition="0">
        <references count="3">
          <reference field="2" count="1" selected="0">
            <x v="81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35">
      <pivotArea dataOnly="0" labelOnly="1" outline="0" fieldPosition="0">
        <references count="3">
          <reference field="2" count="1" selected="0">
            <x v="81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34">
      <pivotArea dataOnly="0" labelOnly="1" outline="0" fieldPosition="0">
        <references count="3">
          <reference field="2" count="1" selected="0">
            <x v="81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33">
      <pivotArea dataOnly="0" labelOnly="1" outline="0" fieldPosition="0">
        <references count="3">
          <reference field="2" count="1" selected="0">
            <x v="81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32">
      <pivotArea dataOnly="0" labelOnly="1" outline="0" fieldPosition="0">
        <references count="3">
          <reference field="2" count="1" selected="0">
            <x v="82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31">
      <pivotArea dataOnly="0" labelOnly="1" outline="0" fieldPosition="0">
        <references count="3">
          <reference field="2" count="1" selected="0">
            <x v="82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30">
      <pivotArea dataOnly="0" labelOnly="1" outline="0" fieldPosition="0">
        <references count="3">
          <reference field="2" count="1" selected="0">
            <x v="82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29">
      <pivotArea dataOnly="0" labelOnly="1" outline="0" fieldPosition="0">
        <references count="3">
          <reference field="2" count="1" selected="0">
            <x v="82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28">
      <pivotArea dataOnly="0" labelOnly="1" outline="0" fieldPosition="0">
        <references count="3">
          <reference field="2" count="1" selected="0">
            <x v="82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27">
      <pivotArea dataOnly="0" labelOnly="1" outline="0" fieldPosition="0">
        <references count="3">
          <reference field="2" count="1" selected="0">
            <x v="82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526">
      <pivotArea dataOnly="0" labelOnly="1" outline="0" fieldPosition="0">
        <references count="3">
          <reference field="2" count="1" selected="0">
            <x v="826"/>
          </reference>
          <reference field="3" count="1" selected="0">
            <x v="22"/>
          </reference>
          <reference field="4" count="1">
            <x v="40"/>
          </reference>
        </references>
      </pivotArea>
    </format>
    <format dxfId="8525">
      <pivotArea dataOnly="0" labelOnly="1" outline="0" fieldPosition="0">
        <references count="3">
          <reference field="2" count="1" selected="0">
            <x v="82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24">
      <pivotArea dataOnly="0" labelOnly="1" outline="0" fieldPosition="0">
        <references count="3">
          <reference field="2" count="1" selected="0">
            <x v="82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8523">
      <pivotArea dataOnly="0" labelOnly="1" outline="0" fieldPosition="0">
        <references count="3">
          <reference field="2" count="1" selected="0">
            <x v="829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8522">
      <pivotArea dataOnly="0" labelOnly="1" outline="0" fieldPosition="0">
        <references count="3">
          <reference field="2" count="1" selected="0">
            <x v="830"/>
          </reference>
          <reference field="3" count="1" selected="0">
            <x v="19"/>
          </reference>
          <reference field="4" count="1">
            <x v="24"/>
          </reference>
        </references>
      </pivotArea>
    </format>
    <format dxfId="8521">
      <pivotArea dataOnly="0" labelOnly="1" outline="0" fieldPosition="0">
        <references count="3">
          <reference field="2" count="1" selected="0">
            <x v="831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8520">
      <pivotArea dataOnly="0" labelOnly="1" outline="0" fieldPosition="0">
        <references count="3">
          <reference field="2" count="1" selected="0">
            <x v="83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519">
      <pivotArea dataOnly="0" labelOnly="1" outline="0" fieldPosition="0">
        <references count="3">
          <reference field="2" count="1" selected="0">
            <x v="833"/>
          </reference>
          <reference field="3" count="1" selected="0">
            <x v="24"/>
          </reference>
          <reference field="4" count="1">
            <x v="46"/>
          </reference>
        </references>
      </pivotArea>
    </format>
    <format dxfId="8518">
      <pivotArea dataOnly="0" labelOnly="1" outline="0" fieldPosition="0">
        <references count="3">
          <reference field="2" count="1" selected="0">
            <x v="833"/>
          </reference>
          <reference field="3" count="1" selected="0">
            <x v="26"/>
          </reference>
          <reference field="4" count="1">
            <x v="46"/>
          </reference>
        </references>
      </pivotArea>
    </format>
    <format dxfId="8517">
      <pivotArea dataOnly="0" labelOnly="1" outline="0" fieldPosition="0">
        <references count="3">
          <reference field="2" count="1" selected="0">
            <x v="833"/>
          </reference>
          <reference field="3" count="1" selected="0">
            <x v="27"/>
          </reference>
          <reference field="4" count="1">
            <x v="46"/>
          </reference>
        </references>
      </pivotArea>
    </format>
    <format dxfId="851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8515">
      <pivotArea type="all" dataOnly="0" outline="0" fieldPosition="0"/>
    </format>
    <format dxfId="8514">
      <pivotArea outline="0" collapsedLevelsAreSubtotals="1" fieldPosition="0"/>
    </format>
    <format dxfId="8513">
      <pivotArea field="2" type="button" dataOnly="0" labelOnly="1" outline="0" axis="axisRow" fieldPosition="0"/>
    </format>
    <format dxfId="8512">
      <pivotArea field="3" type="button" dataOnly="0" labelOnly="1" outline="0" axis="axisRow" fieldPosition="1"/>
    </format>
    <format dxfId="8511">
      <pivotArea field="4" type="button" dataOnly="0" labelOnly="1" outline="0" axis="axisRow" fieldPosition="2"/>
    </format>
    <format dxfId="8510">
      <pivotArea dataOnly="0" labelOnly="1" outline="0" fieldPosition="0">
        <references count="1">
          <reference field="2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8509">
      <pivotArea dataOnly="0" labelOnly="1" outline="0" fieldPosition="0">
        <references count="1">
          <reference field="2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8508">
      <pivotArea dataOnly="0" labelOnly="1" outline="0" fieldPosition="0">
        <references count="1">
          <reference field="2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8507">
      <pivotArea dataOnly="0" labelOnly="1" outline="0" fieldPosition="0">
        <references count="1">
          <reference field="2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8506">
      <pivotArea dataOnly="0" labelOnly="1" outline="0" fieldPosition="0">
        <references count="1">
          <reference field="2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8505">
      <pivotArea dataOnly="0" labelOnly="1" outline="0" fieldPosition="0">
        <references count="1">
          <reference field="2" count="50"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</reference>
        </references>
      </pivotArea>
    </format>
    <format dxfId="8504">
      <pivotArea dataOnly="0" labelOnly="1" outline="0" fieldPosition="0">
        <references count="1">
          <reference field="2" count="50"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344"/>
            <x v="345"/>
            <x v="346"/>
            <x v="347"/>
            <x v="348"/>
            <x v="349"/>
          </reference>
        </references>
      </pivotArea>
    </format>
    <format dxfId="8503">
      <pivotArea dataOnly="0" labelOnly="1" outline="0" fieldPosition="0">
        <references count="1">
          <reference field="2" count="50"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  <x v="363"/>
            <x v="364"/>
            <x v="365"/>
            <x v="366"/>
            <x v="367"/>
            <x v="368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397"/>
            <x v="398"/>
            <x v="399"/>
          </reference>
        </references>
      </pivotArea>
    </format>
    <format dxfId="8502">
      <pivotArea dataOnly="0" labelOnly="1" outline="0" fieldPosition="0">
        <references count="1">
          <reference field="2" count="50">
            <x v="400"/>
            <x v="401"/>
            <x v="402"/>
            <x v="403"/>
            <x v="404"/>
            <x v="405"/>
            <x v="406"/>
            <x v="407"/>
            <x v="408"/>
            <x v="409"/>
            <x v="410"/>
            <x v="411"/>
            <x v="412"/>
            <x v="413"/>
            <x v="414"/>
            <x v="415"/>
            <x v="416"/>
            <x v="417"/>
            <x v="418"/>
            <x v="419"/>
            <x v="420"/>
            <x v="421"/>
            <x v="422"/>
            <x v="423"/>
            <x v="424"/>
            <x v="425"/>
            <x v="426"/>
            <x v="427"/>
            <x v="428"/>
            <x v="429"/>
            <x v="430"/>
            <x v="431"/>
            <x v="432"/>
            <x v="433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49"/>
          </reference>
        </references>
      </pivotArea>
    </format>
    <format dxfId="8501">
      <pivotArea dataOnly="0" labelOnly="1" outline="0" fieldPosition="0">
        <references count="1">
          <reference field="2" count="50">
            <x v="450"/>
            <x v="451"/>
            <x v="452"/>
            <x v="453"/>
            <x v="454"/>
            <x v="455"/>
            <x v="456"/>
            <x v="457"/>
            <x v="458"/>
            <x v="459"/>
            <x v="460"/>
            <x v="461"/>
            <x v="462"/>
            <x v="463"/>
            <x v="464"/>
            <x v="465"/>
            <x v="466"/>
            <x v="467"/>
            <x v="468"/>
            <x v="469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6"/>
            <x v="487"/>
            <x v="488"/>
            <x v="489"/>
            <x v="490"/>
            <x v="491"/>
            <x v="492"/>
            <x v="493"/>
            <x v="494"/>
            <x v="495"/>
            <x v="496"/>
            <x v="497"/>
            <x v="498"/>
            <x v="499"/>
          </reference>
        </references>
      </pivotArea>
    </format>
    <format dxfId="8500">
      <pivotArea dataOnly="0" labelOnly="1" outline="0" fieldPosition="0">
        <references count="1">
          <reference field="2" count="50">
            <x v="500"/>
            <x v="501"/>
            <x v="502"/>
            <x v="503"/>
            <x v="504"/>
            <x v="505"/>
            <x v="506"/>
            <x v="507"/>
            <x v="508"/>
            <x v="509"/>
            <x v="510"/>
            <x v="511"/>
            <x v="512"/>
            <x v="513"/>
            <x v="514"/>
            <x v="515"/>
            <x v="516"/>
            <x v="517"/>
            <x v="518"/>
            <x v="519"/>
            <x v="520"/>
            <x v="521"/>
            <x v="522"/>
            <x v="523"/>
            <x v="524"/>
            <x v="525"/>
            <x v="526"/>
            <x v="527"/>
            <x v="528"/>
            <x v="529"/>
            <x v="530"/>
            <x v="531"/>
            <x v="532"/>
            <x v="533"/>
            <x v="534"/>
            <x v="535"/>
            <x v="536"/>
            <x v="537"/>
            <x v="538"/>
            <x v="539"/>
            <x v="540"/>
            <x v="541"/>
            <x v="542"/>
            <x v="543"/>
            <x v="544"/>
            <x v="545"/>
            <x v="546"/>
            <x v="547"/>
            <x v="548"/>
            <x v="549"/>
          </reference>
        </references>
      </pivotArea>
    </format>
    <format dxfId="8499">
      <pivotArea dataOnly="0" labelOnly="1" outline="0" fieldPosition="0">
        <references count="1">
          <reference field="2" count="50">
            <x v="550"/>
            <x v="551"/>
            <x v="552"/>
            <x v="553"/>
            <x v="554"/>
            <x v="555"/>
            <x v="556"/>
            <x v="557"/>
            <x v="558"/>
            <x v="559"/>
            <x v="560"/>
            <x v="561"/>
            <x v="562"/>
            <x v="563"/>
            <x v="564"/>
            <x v="565"/>
            <x v="566"/>
            <x v="567"/>
            <x v="568"/>
            <x v="569"/>
            <x v="570"/>
            <x v="571"/>
            <x v="572"/>
            <x v="573"/>
            <x v="574"/>
            <x v="575"/>
            <x v="576"/>
            <x v="577"/>
            <x v="578"/>
            <x v="579"/>
            <x v="580"/>
            <x v="581"/>
            <x v="582"/>
            <x v="583"/>
            <x v="584"/>
            <x v="585"/>
            <x v="586"/>
            <x v="587"/>
            <x v="588"/>
            <x v="589"/>
            <x v="590"/>
            <x v="591"/>
            <x v="592"/>
            <x v="593"/>
            <x v="594"/>
            <x v="595"/>
            <x v="596"/>
            <x v="597"/>
            <x v="598"/>
            <x v="599"/>
          </reference>
        </references>
      </pivotArea>
    </format>
    <format dxfId="8498">
      <pivotArea dataOnly="0" labelOnly="1" outline="0" fieldPosition="0">
        <references count="1">
          <reference field="2" count="50">
            <x v="600"/>
            <x v="601"/>
            <x v="602"/>
            <x v="603"/>
            <x v="604"/>
            <x v="605"/>
            <x v="606"/>
            <x v="607"/>
            <x v="608"/>
            <x v="609"/>
            <x v="610"/>
            <x v="611"/>
            <x v="612"/>
            <x v="613"/>
            <x v="614"/>
            <x v="615"/>
            <x v="616"/>
            <x v="617"/>
            <x v="618"/>
            <x v="619"/>
            <x v="620"/>
            <x v="621"/>
            <x v="622"/>
            <x v="623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2"/>
            <x v="643"/>
            <x v="644"/>
            <x v="645"/>
            <x v="646"/>
            <x v="647"/>
            <x v="648"/>
            <x v="649"/>
          </reference>
        </references>
      </pivotArea>
    </format>
    <format dxfId="8497">
      <pivotArea dataOnly="0" labelOnly="1" outline="0" fieldPosition="0">
        <references count="1">
          <reference field="2" count="50"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0"/>
            <x v="681"/>
            <x v="682"/>
            <x v="683"/>
            <x v="684"/>
            <x v="685"/>
            <x v="686"/>
            <x v="687"/>
            <x v="688"/>
            <x v="689"/>
            <x v="690"/>
            <x v="691"/>
            <x v="692"/>
            <x v="693"/>
            <x v="694"/>
            <x v="695"/>
            <x v="696"/>
            <x v="697"/>
            <x v="698"/>
            <x v="699"/>
          </reference>
        </references>
      </pivotArea>
    </format>
    <format dxfId="8496">
      <pivotArea dataOnly="0" labelOnly="1" outline="0" fieldPosition="0">
        <references count="1">
          <reference field="2" count="50">
            <x v="700"/>
            <x v="701"/>
            <x v="702"/>
            <x v="703"/>
            <x v="704"/>
            <x v="705"/>
            <x v="706"/>
            <x v="707"/>
            <x v="708"/>
            <x v="709"/>
            <x v="710"/>
            <x v="711"/>
            <x v="712"/>
            <x v="713"/>
            <x v="714"/>
            <x v="715"/>
            <x v="716"/>
            <x v="717"/>
            <x v="718"/>
            <x v="719"/>
            <x v="720"/>
            <x v="721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38"/>
            <x v="739"/>
            <x v="740"/>
            <x v="741"/>
            <x v="742"/>
            <x v="743"/>
            <x v="744"/>
            <x v="745"/>
            <x v="746"/>
            <x v="747"/>
            <x v="748"/>
            <x v="749"/>
          </reference>
        </references>
      </pivotArea>
    </format>
    <format dxfId="8495">
      <pivotArea dataOnly="0" labelOnly="1" outline="0" fieldPosition="0">
        <references count="1">
          <reference field="2" count="50">
            <x v="750"/>
            <x v="751"/>
            <x v="752"/>
            <x v="753"/>
            <x v="754"/>
            <x v="755"/>
            <x v="756"/>
            <x v="757"/>
            <x v="758"/>
            <x v="759"/>
            <x v="760"/>
            <x v="761"/>
            <x v="762"/>
            <x v="763"/>
            <x v="764"/>
            <x v="765"/>
            <x v="766"/>
            <x v="767"/>
            <x v="768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794"/>
            <x v="795"/>
            <x v="796"/>
            <x v="797"/>
            <x v="798"/>
            <x v="799"/>
          </reference>
        </references>
      </pivotArea>
    </format>
    <format dxfId="8494">
      <pivotArea dataOnly="0" labelOnly="1" outline="0" fieldPosition="0">
        <references count="1">
          <reference field="2" count="34">
            <x v="800"/>
            <x v="801"/>
            <x v="802"/>
            <x v="803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7"/>
            <x v="818"/>
            <x v="819"/>
            <x v="820"/>
            <x v="821"/>
            <x v="822"/>
            <x v="823"/>
            <x v="824"/>
            <x v="825"/>
            <x v="826"/>
            <x v="827"/>
            <x v="828"/>
            <x v="829"/>
            <x v="830"/>
            <x v="831"/>
            <x v="832"/>
            <x v="833"/>
          </reference>
        </references>
      </pivotArea>
    </format>
    <format dxfId="8493">
      <pivotArea dataOnly="0" labelOnly="1" grandRow="1" outline="0" fieldPosition="0"/>
    </format>
    <format dxfId="8492">
      <pivotArea dataOnly="0" labelOnly="1" outline="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8491">
      <pivotArea dataOnly="0" labelOnly="1" outline="0" fieldPosition="0">
        <references count="2">
          <reference field="2" count="1" selected="0">
            <x v="1"/>
          </reference>
          <reference field="3" count="1">
            <x v="7"/>
          </reference>
        </references>
      </pivotArea>
    </format>
    <format dxfId="8490">
      <pivotArea dataOnly="0" labelOnly="1" outline="0" fieldPosition="0">
        <references count="2">
          <reference field="2" count="1" selected="0">
            <x v="2"/>
          </reference>
          <reference field="3" count="1">
            <x v="12"/>
          </reference>
        </references>
      </pivotArea>
    </format>
    <format dxfId="8489">
      <pivotArea dataOnly="0" labelOnly="1" outline="0" fieldPosition="0">
        <references count="2">
          <reference field="2" count="1" selected="0">
            <x v="3"/>
          </reference>
          <reference field="3" count="1">
            <x v="13"/>
          </reference>
        </references>
      </pivotArea>
    </format>
    <format dxfId="8488">
      <pivotArea dataOnly="0" labelOnly="1" outline="0" fieldPosition="0">
        <references count="2">
          <reference field="2" count="1" selected="0">
            <x v="5"/>
          </reference>
          <reference field="3" count="1">
            <x v="25"/>
          </reference>
        </references>
      </pivotArea>
    </format>
    <format dxfId="8487">
      <pivotArea dataOnly="0" labelOnly="1" outline="0" fieldPosition="0">
        <references count="2">
          <reference field="2" count="1" selected="0">
            <x v="6"/>
          </reference>
          <reference field="3" count="1">
            <x v="3"/>
          </reference>
        </references>
      </pivotArea>
    </format>
    <format dxfId="8486">
      <pivotArea dataOnly="0" labelOnly="1" outline="0" fieldPosition="0">
        <references count="2">
          <reference field="2" count="1" selected="0">
            <x v="14"/>
          </reference>
          <reference field="3" count="1">
            <x v="7"/>
          </reference>
        </references>
      </pivotArea>
    </format>
    <format dxfId="8485">
      <pivotArea dataOnly="0" labelOnly="1" outline="0" fieldPosition="0">
        <references count="2">
          <reference field="2" count="1" selected="0">
            <x v="36"/>
          </reference>
          <reference field="3" count="1">
            <x v="21"/>
          </reference>
        </references>
      </pivotArea>
    </format>
    <format dxfId="8484">
      <pivotArea dataOnly="0" labelOnly="1" outline="0" fieldPosition="0">
        <references count="2">
          <reference field="2" count="1" selected="0">
            <x v="97"/>
          </reference>
          <reference field="3" count="1">
            <x v="1"/>
          </reference>
        </references>
      </pivotArea>
    </format>
    <format dxfId="8483">
      <pivotArea dataOnly="0" labelOnly="1" outline="0" fieldPosition="0">
        <references count="2">
          <reference field="2" count="1" selected="0">
            <x v="98"/>
          </reference>
          <reference field="3" count="1">
            <x v="3"/>
          </reference>
        </references>
      </pivotArea>
    </format>
    <format dxfId="8482">
      <pivotArea dataOnly="0" labelOnly="1" outline="0" fieldPosition="0">
        <references count="2">
          <reference field="2" count="1" selected="0">
            <x v="110"/>
          </reference>
          <reference field="3" count="1">
            <x v="6"/>
          </reference>
        </references>
      </pivotArea>
    </format>
    <format dxfId="8481">
      <pivotArea dataOnly="0" labelOnly="1" outline="0" fieldPosition="0">
        <references count="2">
          <reference field="2" count="1" selected="0">
            <x v="111"/>
          </reference>
          <reference field="3" count="1">
            <x v="7"/>
          </reference>
        </references>
      </pivotArea>
    </format>
    <format dxfId="8480">
      <pivotArea dataOnly="0" labelOnly="1" outline="0" fieldPosition="0">
        <references count="2">
          <reference field="2" count="1" selected="0">
            <x v="113"/>
          </reference>
          <reference field="3" count="1">
            <x v="16"/>
          </reference>
        </references>
      </pivotArea>
    </format>
    <format dxfId="8479">
      <pivotArea dataOnly="0" labelOnly="1" outline="0" fieldPosition="0">
        <references count="2">
          <reference field="2" count="1" selected="0">
            <x v="115"/>
          </reference>
          <reference field="3" count="1">
            <x v="7"/>
          </reference>
        </references>
      </pivotArea>
    </format>
    <format dxfId="8478">
      <pivotArea dataOnly="0" labelOnly="1" outline="0" fieldPosition="0">
        <references count="2">
          <reference field="2" count="1" selected="0">
            <x v="158"/>
          </reference>
          <reference field="3" count="1">
            <x v="16"/>
          </reference>
        </references>
      </pivotArea>
    </format>
    <format dxfId="8477">
      <pivotArea dataOnly="0" labelOnly="1" outline="0" fieldPosition="0">
        <references count="2">
          <reference field="2" count="1" selected="0">
            <x v="164"/>
          </reference>
          <reference field="3" count="1">
            <x v="13"/>
          </reference>
        </references>
      </pivotArea>
    </format>
    <format dxfId="8476">
      <pivotArea dataOnly="0" labelOnly="1" outline="0" fieldPosition="0">
        <references count="2">
          <reference field="2" count="1" selected="0">
            <x v="166"/>
          </reference>
          <reference field="3" count="1">
            <x v="14"/>
          </reference>
        </references>
      </pivotArea>
    </format>
    <format dxfId="8475">
      <pivotArea dataOnly="0" labelOnly="1" outline="0" fieldPosition="0">
        <references count="2">
          <reference field="2" count="1" selected="0">
            <x v="168"/>
          </reference>
          <reference field="3" count="1">
            <x v="18"/>
          </reference>
        </references>
      </pivotArea>
    </format>
    <format dxfId="8474">
      <pivotArea dataOnly="0" labelOnly="1" outline="0" fieldPosition="0">
        <references count="2">
          <reference field="2" count="1" selected="0">
            <x v="169"/>
          </reference>
          <reference field="3" count="1">
            <x v="16"/>
          </reference>
        </references>
      </pivotArea>
    </format>
    <format dxfId="8473">
      <pivotArea dataOnly="0" labelOnly="1" outline="0" fieldPosition="0">
        <references count="2">
          <reference field="2" count="1" selected="0">
            <x v="170"/>
          </reference>
          <reference field="3" count="1">
            <x v="18"/>
          </reference>
        </references>
      </pivotArea>
    </format>
    <format dxfId="8472">
      <pivotArea dataOnly="0" labelOnly="1" outline="0" fieldPosition="0">
        <references count="2">
          <reference field="2" count="1" selected="0">
            <x v="172"/>
          </reference>
          <reference field="3" count="1">
            <x v="16"/>
          </reference>
        </references>
      </pivotArea>
    </format>
    <format dxfId="8471">
      <pivotArea dataOnly="0" labelOnly="1" outline="0" fieldPosition="0">
        <references count="2">
          <reference field="2" count="1" selected="0">
            <x v="174"/>
          </reference>
          <reference field="3" count="1">
            <x v="19"/>
          </reference>
        </references>
      </pivotArea>
    </format>
    <format dxfId="8470">
      <pivotArea dataOnly="0" labelOnly="1" outline="0" fieldPosition="0">
        <references count="2">
          <reference field="2" count="1" selected="0">
            <x v="176"/>
          </reference>
          <reference field="3" count="1">
            <x v="18"/>
          </reference>
        </references>
      </pivotArea>
    </format>
    <format dxfId="8469">
      <pivotArea dataOnly="0" labelOnly="1" outline="0" fieldPosition="0">
        <references count="2">
          <reference field="2" count="1" selected="0">
            <x v="185"/>
          </reference>
          <reference field="3" count="1">
            <x v="17"/>
          </reference>
        </references>
      </pivotArea>
    </format>
    <format dxfId="8468">
      <pivotArea dataOnly="0" labelOnly="1" outline="0" fieldPosition="0">
        <references count="2">
          <reference field="2" count="1" selected="0">
            <x v="186"/>
          </reference>
          <reference field="3" count="1">
            <x v="18"/>
          </reference>
        </references>
      </pivotArea>
    </format>
    <format dxfId="8467">
      <pivotArea dataOnly="0" labelOnly="1" outline="0" fieldPosition="0">
        <references count="2">
          <reference field="2" count="1" selected="0">
            <x v="196"/>
          </reference>
          <reference field="3" count="1">
            <x v="19"/>
          </reference>
        </references>
      </pivotArea>
    </format>
    <format dxfId="8466">
      <pivotArea dataOnly="0" labelOnly="1" outline="0" fieldPosition="0">
        <references count="2">
          <reference field="2" count="1" selected="0">
            <x v="200"/>
          </reference>
          <reference field="3" count="1">
            <x v="18"/>
          </reference>
        </references>
      </pivotArea>
    </format>
    <format dxfId="8465">
      <pivotArea dataOnly="0" labelOnly="1" outline="0" fieldPosition="0">
        <references count="2">
          <reference field="2" count="1" selected="0">
            <x v="203"/>
          </reference>
          <reference field="3" count="1">
            <x v="19"/>
          </reference>
        </references>
      </pivotArea>
    </format>
    <format dxfId="8464">
      <pivotArea dataOnly="0" labelOnly="1" outline="0" fieldPosition="0">
        <references count="2">
          <reference field="2" count="1" selected="0">
            <x v="239"/>
          </reference>
          <reference field="3" count="1">
            <x v="21"/>
          </reference>
        </references>
      </pivotArea>
    </format>
    <format dxfId="8463">
      <pivotArea dataOnly="0" labelOnly="1" outline="0" fieldPosition="0">
        <references count="2">
          <reference field="2" count="1" selected="0">
            <x v="241"/>
          </reference>
          <reference field="3" count="1">
            <x v="19"/>
          </reference>
        </references>
      </pivotArea>
    </format>
    <format dxfId="8462">
      <pivotArea dataOnly="0" labelOnly="1" outline="0" fieldPosition="0">
        <references count="2">
          <reference field="2" count="1" selected="0">
            <x v="277"/>
          </reference>
          <reference field="3" count="1">
            <x v="23"/>
          </reference>
        </references>
      </pivotArea>
    </format>
    <format dxfId="8461">
      <pivotArea dataOnly="0" labelOnly="1" outline="0" fieldPosition="0">
        <references count="2">
          <reference field="2" count="1" selected="0">
            <x v="278"/>
          </reference>
          <reference field="3" count="1">
            <x v="19"/>
          </reference>
        </references>
      </pivotArea>
    </format>
    <format dxfId="8460">
      <pivotArea dataOnly="0" labelOnly="1" outline="0" fieldPosition="0">
        <references count="2">
          <reference field="2" count="1" selected="0">
            <x v="279"/>
          </reference>
          <reference field="3" count="1">
            <x v="21"/>
          </reference>
        </references>
      </pivotArea>
    </format>
    <format dxfId="8459">
      <pivotArea dataOnly="0" labelOnly="1" outline="0" fieldPosition="0">
        <references count="2">
          <reference field="2" count="1" selected="0">
            <x v="280"/>
          </reference>
          <reference field="3" count="1">
            <x v="2"/>
          </reference>
        </references>
      </pivotArea>
    </format>
    <format dxfId="8458">
      <pivotArea dataOnly="0" labelOnly="1" outline="0" fieldPosition="0">
        <references count="2">
          <reference field="2" count="1" selected="0">
            <x v="283"/>
          </reference>
          <reference field="3" count="1">
            <x v="3"/>
          </reference>
        </references>
      </pivotArea>
    </format>
    <format dxfId="8457">
      <pivotArea dataOnly="0" labelOnly="1" outline="0" fieldPosition="0">
        <references count="2">
          <reference field="2" count="1" selected="0">
            <x v="293"/>
          </reference>
          <reference field="3" count="1">
            <x v="7"/>
          </reference>
        </references>
      </pivotArea>
    </format>
    <format dxfId="8456">
      <pivotArea dataOnly="0" labelOnly="1" outline="0" fieldPosition="0">
        <references count="2">
          <reference field="2" count="1" selected="0">
            <x v="315"/>
          </reference>
          <reference field="3" count="1">
            <x v="21"/>
          </reference>
        </references>
      </pivotArea>
    </format>
    <format dxfId="8455">
      <pivotArea dataOnly="0" labelOnly="1" outline="0" fieldPosition="0">
        <references count="2">
          <reference field="2" count="1" selected="0">
            <x v="316"/>
          </reference>
          <reference field="3" count="1">
            <x v="7"/>
          </reference>
        </references>
      </pivotArea>
    </format>
    <format dxfId="8454">
      <pivotArea dataOnly="0" labelOnly="1" outline="0" fieldPosition="0">
        <references count="2">
          <reference field="2" count="1" selected="0">
            <x v="321"/>
          </reference>
          <reference field="3" count="1">
            <x v="21"/>
          </reference>
        </references>
      </pivotArea>
    </format>
    <format dxfId="8453">
      <pivotArea dataOnly="0" labelOnly="1" outline="0" fieldPosition="0">
        <references count="2">
          <reference field="2" count="1" selected="0">
            <x v="408"/>
          </reference>
          <reference field="3" count="1">
            <x v="2"/>
          </reference>
        </references>
      </pivotArea>
    </format>
    <format dxfId="8452">
      <pivotArea dataOnly="0" labelOnly="1" outline="0" fieldPosition="0">
        <references count="2">
          <reference field="2" count="1" selected="0">
            <x v="411"/>
          </reference>
          <reference field="3" count="1">
            <x v="1"/>
          </reference>
        </references>
      </pivotArea>
    </format>
    <format dxfId="8451">
      <pivotArea dataOnly="0" labelOnly="1" outline="0" fieldPosition="0">
        <references count="2">
          <reference field="2" count="1" selected="0">
            <x v="414"/>
          </reference>
          <reference field="3" count="1">
            <x v="2"/>
          </reference>
        </references>
      </pivotArea>
    </format>
    <format dxfId="8450">
      <pivotArea dataOnly="0" labelOnly="1" outline="0" fieldPosition="0">
        <references count="2">
          <reference field="2" count="1" selected="0">
            <x v="415"/>
          </reference>
          <reference field="3" count="1">
            <x v="1"/>
          </reference>
        </references>
      </pivotArea>
    </format>
    <format dxfId="8449">
      <pivotArea dataOnly="0" labelOnly="1" outline="0" fieldPosition="0">
        <references count="2">
          <reference field="2" count="1" selected="0">
            <x v="417"/>
          </reference>
          <reference field="3" count="1">
            <x v="3"/>
          </reference>
        </references>
      </pivotArea>
    </format>
    <format dxfId="8448">
      <pivotArea dataOnly="0" labelOnly="1" outline="0" fieldPosition="0">
        <references count="2">
          <reference field="2" count="1" selected="0">
            <x v="423"/>
          </reference>
          <reference field="3" count="1">
            <x v="5"/>
          </reference>
        </references>
      </pivotArea>
    </format>
    <format dxfId="8447">
      <pivotArea dataOnly="0" labelOnly="1" outline="0" fieldPosition="0">
        <references count="2">
          <reference field="2" count="1" selected="0">
            <x v="424"/>
          </reference>
          <reference field="3" count="1">
            <x v="3"/>
          </reference>
        </references>
      </pivotArea>
    </format>
    <format dxfId="8446">
      <pivotArea dataOnly="0" labelOnly="1" outline="0" fieldPosition="0">
        <references count="2">
          <reference field="2" count="1" selected="0">
            <x v="444"/>
          </reference>
          <reference field="3" count="1">
            <x v="4"/>
          </reference>
        </references>
      </pivotArea>
    </format>
    <format dxfId="8445">
      <pivotArea dataOnly="0" labelOnly="1" outline="0" fieldPosition="0">
        <references count="2">
          <reference field="2" count="1" selected="0">
            <x v="445"/>
          </reference>
          <reference field="3" count="1">
            <x v="6"/>
          </reference>
        </references>
      </pivotArea>
    </format>
    <format dxfId="8444">
      <pivotArea dataOnly="0" labelOnly="1" outline="0" fieldPosition="0">
        <references count="2">
          <reference field="2" count="1" selected="0">
            <x v="446"/>
          </reference>
          <reference field="3" count="1">
            <x v="7"/>
          </reference>
        </references>
      </pivotArea>
    </format>
    <format dxfId="8443">
      <pivotArea dataOnly="0" labelOnly="1" outline="0" fieldPosition="0">
        <references count="2">
          <reference field="2" count="1" selected="0">
            <x v="506"/>
          </reference>
          <reference field="3" count="1">
            <x v="8"/>
          </reference>
        </references>
      </pivotArea>
    </format>
    <format dxfId="8442">
      <pivotArea dataOnly="0" labelOnly="1" outline="0" fieldPosition="0">
        <references count="2">
          <reference field="2" count="1" selected="0">
            <x v="507"/>
          </reference>
          <reference field="3" count="1">
            <x v="7"/>
          </reference>
        </references>
      </pivotArea>
    </format>
    <format dxfId="8441">
      <pivotArea dataOnly="0" labelOnly="1" outline="0" fieldPosition="0">
        <references count="2">
          <reference field="2" count="1" selected="0">
            <x v="526"/>
          </reference>
          <reference field="3" count="1">
            <x v="9"/>
          </reference>
        </references>
      </pivotArea>
    </format>
    <format dxfId="8440">
      <pivotArea dataOnly="0" labelOnly="1" outline="0" fieldPosition="0">
        <references count="2">
          <reference field="2" count="1" selected="0">
            <x v="527"/>
          </reference>
          <reference field="3" count="1">
            <x v="7"/>
          </reference>
        </references>
      </pivotArea>
    </format>
    <format dxfId="8439">
      <pivotArea dataOnly="0" labelOnly="1" outline="0" fieldPosition="0">
        <references count="2">
          <reference field="2" count="1" selected="0">
            <x v="587"/>
          </reference>
          <reference field="3" count="1">
            <x v="10"/>
          </reference>
        </references>
      </pivotArea>
    </format>
    <format dxfId="8438">
      <pivotArea dataOnly="0" labelOnly="1" outline="0" fieldPosition="0">
        <references count="2">
          <reference field="2" count="1" selected="0">
            <x v="588"/>
          </reference>
          <reference field="3" count="1">
            <x v="7"/>
          </reference>
        </references>
      </pivotArea>
    </format>
    <format dxfId="8437">
      <pivotArea dataOnly="0" labelOnly="1" outline="0" fieldPosition="0">
        <references count="2">
          <reference field="2" count="1" selected="0">
            <x v="589"/>
          </reference>
          <reference field="3" count="1">
            <x v="11"/>
          </reference>
        </references>
      </pivotArea>
    </format>
    <format dxfId="8436">
      <pivotArea dataOnly="0" labelOnly="1" outline="0" fieldPosition="0">
        <references count="2">
          <reference field="2" count="1" selected="0">
            <x v="591"/>
          </reference>
          <reference field="3" count="1">
            <x v="16"/>
          </reference>
        </references>
      </pivotArea>
    </format>
    <format dxfId="8435">
      <pivotArea dataOnly="0" labelOnly="1" outline="0" fieldPosition="0">
        <references count="2">
          <reference field="2" count="1" selected="0">
            <x v="594"/>
          </reference>
          <reference field="3" count="1">
            <x v="7"/>
          </reference>
        </references>
      </pivotArea>
    </format>
    <format dxfId="8434">
      <pivotArea dataOnly="0" labelOnly="1" outline="0" fieldPosition="0">
        <references count="2">
          <reference field="2" count="1" selected="0">
            <x v="595"/>
          </reference>
          <reference field="3" count="1">
            <x v="16"/>
          </reference>
        </references>
      </pivotArea>
    </format>
    <format dxfId="8433">
      <pivotArea dataOnly="0" labelOnly="1" outline="0" fieldPosition="0">
        <references count="2">
          <reference field="2" count="1" selected="0">
            <x v="602"/>
          </reference>
          <reference field="3" count="1">
            <x v="19"/>
          </reference>
        </references>
      </pivotArea>
    </format>
    <format dxfId="8432">
      <pivotArea dataOnly="0" labelOnly="1" outline="0" fieldPosition="0">
        <references count="2">
          <reference field="2" count="1" selected="0">
            <x v="603"/>
          </reference>
          <reference field="3" count="1">
            <x v="16"/>
          </reference>
        </references>
      </pivotArea>
    </format>
    <format dxfId="8431">
      <pivotArea dataOnly="0" labelOnly="1" outline="0" fieldPosition="0">
        <references count="2">
          <reference field="2" count="1" selected="0">
            <x v="606"/>
          </reference>
          <reference field="3" count="1">
            <x v="13"/>
          </reference>
        </references>
      </pivotArea>
    </format>
    <format dxfId="8430">
      <pivotArea dataOnly="0" labelOnly="1" outline="0" fieldPosition="0">
        <references count="2">
          <reference field="2" count="1" selected="0">
            <x v="608"/>
          </reference>
          <reference field="3" count="1">
            <x v="14"/>
          </reference>
        </references>
      </pivotArea>
    </format>
    <format dxfId="8429">
      <pivotArea dataOnly="0" labelOnly="1" outline="0" fieldPosition="0">
        <references count="2">
          <reference field="2" count="1" selected="0">
            <x v="612"/>
          </reference>
          <reference field="3" count="1">
            <x v="15"/>
          </reference>
        </references>
      </pivotArea>
    </format>
    <format dxfId="8428">
      <pivotArea dataOnly="0" labelOnly="1" outline="0" fieldPosition="0">
        <references count="2">
          <reference field="2" count="1" selected="0">
            <x v="614"/>
          </reference>
          <reference field="3" count="1">
            <x v="18"/>
          </reference>
        </references>
      </pivotArea>
    </format>
    <format dxfId="8427">
      <pivotArea dataOnly="0" labelOnly="1" outline="0" fieldPosition="0">
        <references count="2">
          <reference field="2" count="1" selected="0">
            <x v="615"/>
          </reference>
          <reference field="3" count="1">
            <x v="21"/>
          </reference>
        </references>
      </pivotArea>
    </format>
    <format dxfId="8426">
      <pivotArea dataOnly="0" labelOnly="1" outline="0" fieldPosition="0">
        <references count="2">
          <reference field="2" count="1" selected="0">
            <x v="616"/>
          </reference>
          <reference field="3" count="1">
            <x v="18"/>
          </reference>
        </references>
      </pivotArea>
    </format>
    <format dxfId="8425">
      <pivotArea dataOnly="0" labelOnly="1" outline="0" fieldPosition="0">
        <references count="2">
          <reference field="2" count="1" selected="0">
            <x v="618"/>
          </reference>
          <reference field="3" count="1">
            <x v="16"/>
          </reference>
        </references>
      </pivotArea>
    </format>
    <format dxfId="8424">
      <pivotArea dataOnly="0" labelOnly="1" outline="0" fieldPosition="0">
        <references count="2">
          <reference field="2" count="1" selected="0">
            <x v="620"/>
          </reference>
          <reference field="3" count="1">
            <x v="19"/>
          </reference>
        </references>
      </pivotArea>
    </format>
    <format dxfId="8423">
      <pivotArea dataOnly="0" labelOnly="1" outline="0" fieldPosition="0">
        <references count="2">
          <reference field="2" count="1" selected="0">
            <x v="625"/>
          </reference>
          <reference field="3" count="1">
            <x v="18"/>
          </reference>
        </references>
      </pivotArea>
    </format>
    <format dxfId="8422">
      <pivotArea dataOnly="0" labelOnly="1" outline="0" fieldPosition="0">
        <references count="2">
          <reference field="2" count="1" selected="0">
            <x v="631"/>
          </reference>
          <reference field="3" count="1">
            <x v="19"/>
          </reference>
        </references>
      </pivotArea>
    </format>
    <format dxfId="8421">
      <pivotArea dataOnly="0" labelOnly="1" outline="0" fieldPosition="0">
        <references count="2">
          <reference field="2" count="1" selected="0">
            <x v="632"/>
          </reference>
          <reference field="3" count="1">
            <x v="17"/>
          </reference>
        </references>
      </pivotArea>
    </format>
    <format dxfId="8420">
      <pivotArea dataOnly="0" labelOnly="1" outline="0" fieldPosition="0">
        <references count="2">
          <reference field="2" count="1" selected="0">
            <x v="635"/>
          </reference>
          <reference field="3" count="1">
            <x v="18"/>
          </reference>
        </references>
      </pivotArea>
    </format>
    <format dxfId="8419">
      <pivotArea dataOnly="0" labelOnly="1" outline="0" fieldPosition="0">
        <references count="2">
          <reference field="2" count="1" selected="0">
            <x v="640"/>
          </reference>
          <reference field="3" count="1">
            <x v="17"/>
          </reference>
        </references>
      </pivotArea>
    </format>
    <format dxfId="8418">
      <pivotArea dataOnly="0" labelOnly="1" outline="0" fieldPosition="0">
        <references count="2">
          <reference field="2" count="1" selected="0">
            <x v="642"/>
          </reference>
          <reference field="3" count="1">
            <x v="18"/>
          </reference>
        </references>
      </pivotArea>
    </format>
    <format dxfId="8417">
      <pivotArea dataOnly="0" labelOnly="1" outline="0" fieldPosition="0">
        <references count="2">
          <reference field="2" count="1" selected="0">
            <x v="648"/>
          </reference>
          <reference field="3" count="1">
            <x v="21"/>
          </reference>
        </references>
      </pivotArea>
    </format>
    <format dxfId="8416">
      <pivotArea dataOnly="0" labelOnly="1" outline="0" fieldPosition="0">
        <references count="2">
          <reference field="2" count="1" selected="0">
            <x v="650"/>
          </reference>
          <reference field="3" count="1">
            <x v="18"/>
          </reference>
        </references>
      </pivotArea>
    </format>
    <format dxfId="8415">
      <pivotArea dataOnly="0" labelOnly="1" outline="0" fieldPosition="0">
        <references count="2">
          <reference field="2" count="1" selected="0">
            <x v="663"/>
          </reference>
          <reference field="3" count="1">
            <x v="19"/>
          </reference>
        </references>
      </pivotArea>
    </format>
    <format dxfId="8414">
      <pivotArea dataOnly="0" labelOnly="1" outline="0" fieldPosition="0">
        <references count="2">
          <reference field="2" count="1" selected="0">
            <x v="664"/>
          </reference>
          <reference field="3" count="1">
            <x v="18"/>
          </reference>
        </references>
      </pivotArea>
    </format>
    <format dxfId="8413">
      <pivotArea dataOnly="0" labelOnly="1" outline="0" fieldPosition="0">
        <references count="2">
          <reference field="2" count="1" selected="0">
            <x v="666"/>
          </reference>
          <reference field="3" count="1">
            <x v="19"/>
          </reference>
        </references>
      </pivotArea>
    </format>
    <format dxfId="8412">
      <pivotArea dataOnly="0" labelOnly="1" outline="0" fieldPosition="0">
        <references count="2">
          <reference field="2" count="1" selected="0">
            <x v="667"/>
          </reference>
          <reference field="3" count="1">
            <x v="18"/>
          </reference>
        </references>
      </pivotArea>
    </format>
    <format dxfId="8411">
      <pivotArea dataOnly="0" labelOnly="1" outline="0" fieldPosition="0">
        <references count="2">
          <reference field="2" count="1" selected="0">
            <x v="670"/>
          </reference>
          <reference field="3" count="1">
            <x v="19"/>
          </reference>
        </references>
      </pivotArea>
    </format>
    <format dxfId="8410">
      <pivotArea dataOnly="0" labelOnly="1" outline="0" fieldPosition="0">
        <references count="2">
          <reference field="2" count="1" selected="0">
            <x v="671"/>
          </reference>
          <reference field="3" count="1">
            <x v="18"/>
          </reference>
        </references>
      </pivotArea>
    </format>
    <format dxfId="8409">
      <pivotArea dataOnly="0" labelOnly="1" outline="0" fieldPosition="0">
        <references count="2">
          <reference field="2" count="1" selected="0">
            <x v="674"/>
          </reference>
          <reference field="3" count="1">
            <x v="19"/>
          </reference>
        </references>
      </pivotArea>
    </format>
    <format dxfId="8408">
      <pivotArea dataOnly="0" labelOnly="1" outline="0" fieldPosition="0">
        <references count="2">
          <reference field="2" count="1" selected="0">
            <x v="696"/>
          </reference>
          <reference field="3" count="1">
            <x v="21"/>
          </reference>
        </references>
      </pivotArea>
    </format>
    <format dxfId="8407">
      <pivotArea dataOnly="0" labelOnly="1" outline="0" fieldPosition="0">
        <references count="2">
          <reference field="2" count="1" selected="0">
            <x v="697"/>
          </reference>
          <reference field="3" count="1">
            <x v="19"/>
          </reference>
        </references>
      </pivotArea>
    </format>
    <format dxfId="8406">
      <pivotArea dataOnly="0" labelOnly="1" outline="0" fieldPosition="0">
        <references count="2">
          <reference field="2" count="1" selected="0">
            <x v="699"/>
          </reference>
          <reference field="3" count="1">
            <x v="20"/>
          </reference>
        </references>
      </pivotArea>
    </format>
    <format dxfId="8405">
      <pivotArea dataOnly="0" labelOnly="1" outline="0" fieldPosition="0">
        <references count="2">
          <reference field="2" count="1" selected="0">
            <x v="700"/>
          </reference>
          <reference field="3" count="1">
            <x v="19"/>
          </reference>
        </references>
      </pivotArea>
    </format>
    <format dxfId="8404">
      <pivotArea dataOnly="0" labelOnly="1" outline="0" fieldPosition="0">
        <references count="2">
          <reference field="2" count="1" selected="0">
            <x v="701"/>
          </reference>
          <reference field="3" count="1">
            <x v="20"/>
          </reference>
        </references>
      </pivotArea>
    </format>
    <format dxfId="8403">
      <pivotArea dataOnly="0" labelOnly="1" outline="0" fieldPosition="0">
        <references count="2">
          <reference field="2" count="1" selected="0">
            <x v="706"/>
          </reference>
          <reference field="3" count="1">
            <x v="19"/>
          </reference>
        </references>
      </pivotArea>
    </format>
    <format dxfId="8402">
      <pivotArea dataOnly="0" labelOnly="1" outline="0" fieldPosition="0">
        <references count="2">
          <reference field="2" count="1" selected="0">
            <x v="724"/>
          </reference>
          <reference field="3" count="1">
            <x v="20"/>
          </reference>
        </references>
      </pivotArea>
    </format>
    <format dxfId="8401">
      <pivotArea dataOnly="0" labelOnly="1" outline="0" fieldPosition="0">
        <references count="2">
          <reference field="2" count="1" selected="0">
            <x v="725"/>
          </reference>
          <reference field="3" count="1">
            <x v="19"/>
          </reference>
        </references>
      </pivotArea>
    </format>
    <format dxfId="8400">
      <pivotArea dataOnly="0" labelOnly="1" outline="0" fieldPosition="0">
        <references count="2">
          <reference field="2" count="1" selected="0">
            <x v="728"/>
          </reference>
          <reference field="3" count="1">
            <x v="20"/>
          </reference>
        </references>
      </pivotArea>
    </format>
    <format dxfId="8399">
      <pivotArea dataOnly="0" labelOnly="1" outline="0" fieldPosition="0">
        <references count="2">
          <reference field="2" count="1" selected="0">
            <x v="730"/>
          </reference>
          <reference field="3" count="1">
            <x v="19"/>
          </reference>
        </references>
      </pivotArea>
    </format>
    <format dxfId="8398">
      <pivotArea dataOnly="0" labelOnly="1" outline="0" fieldPosition="0">
        <references count="2">
          <reference field="2" count="1" selected="0">
            <x v="739"/>
          </reference>
          <reference field="3" count="1">
            <x v="20"/>
          </reference>
        </references>
      </pivotArea>
    </format>
    <format dxfId="8397">
      <pivotArea dataOnly="0" labelOnly="1" outline="0" fieldPosition="0">
        <references count="2">
          <reference field="2" count="1" selected="0">
            <x v="740"/>
          </reference>
          <reference field="3" count="1">
            <x v="21"/>
          </reference>
        </references>
      </pivotArea>
    </format>
    <format dxfId="8396">
      <pivotArea dataOnly="0" labelOnly="1" outline="0" fieldPosition="0">
        <references count="2">
          <reference field="2" count="1" selected="0">
            <x v="741"/>
          </reference>
          <reference field="3" count="1">
            <x v="20"/>
          </reference>
        </references>
      </pivotArea>
    </format>
    <format dxfId="8395">
      <pivotArea dataOnly="0" labelOnly="1" outline="0" fieldPosition="0">
        <references count="2">
          <reference field="2" count="1" selected="0">
            <x v="742"/>
          </reference>
          <reference field="3" count="1">
            <x v="21"/>
          </reference>
        </references>
      </pivotArea>
    </format>
    <format dxfId="8394">
      <pivotArea dataOnly="0" labelOnly="1" outline="0" fieldPosition="0">
        <references count="2">
          <reference field="2" count="1" selected="0">
            <x v="743"/>
          </reference>
          <reference field="3" count="1">
            <x v="19"/>
          </reference>
        </references>
      </pivotArea>
    </format>
    <format dxfId="8393">
      <pivotArea dataOnly="0" labelOnly="1" outline="0" fieldPosition="0">
        <references count="2">
          <reference field="2" count="1" selected="0">
            <x v="826"/>
          </reference>
          <reference field="3" count="1">
            <x v="22"/>
          </reference>
        </references>
      </pivotArea>
    </format>
    <format dxfId="8392">
      <pivotArea dataOnly="0" labelOnly="1" outline="0" fieldPosition="0">
        <references count="2">
          <reference field="2" count="1" selected="0">
            <x v="827"/>
          </reference>
          <reference field="3" count="1">
            <x v="19"/>
          </reference>
        </references>
      </pivotArea>
    </format>
    <format dxfId="8391">
      <pivotArea dataOnly="0" labelOnly="1" outline="0" fieldPosition="0">
        <references count="2">
          <reference field="2" count="1" selected="0">
            <x v="829"/>
          </reference>
          <reference field="3" count="1">
            <x v="20"/>
          </reference>
        </references>
      </pivotArea>
    </format>
    <format dxfId="8390">
      <pivotArea dataOnly="0" labelOnly="1" outline="0" fieldPosition="0">
        <references count="2">
          <reference field="2" count="1" selected="0">
            <x v="830"/>
          </reference>
          <reference field="3" count="1">
            <x v="19"/>
          </reference>
        </references>
      </pivotArea>
    </format>
    <format dxfId="8389">
      <pivotArea dataOnly="0" labelOnly="1" outline="0" fieldPosition="0">
        <references count="2">
          <reference field="2" count="1" selected="0">
            <x v="831"/>
          </reference>
          <reference field="3" count="1">
            <x v="21"/>
          </reference>
        </references>
      </pivotArea>
    </format>
    <format dxfId="8388">
      <pivotArea dataOnly="0" labelOnly="1" outline="0" fieldPosition="0">
        <references count="2">
          <reference field="2" count="1" selected="0">
            <x v="833"/>
          </reference>
          <reference field="3" count="3">
            <x v="24"/>
            <x v="26"/>
            <x v="27"/>
          </reference>
        </references>
      </pivotArea>
    </format>
    <format dxfId="8387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8386">
      <pivotArea dataOnly="0" labelOnly="1" outline="0" fieldPosition="0">
        <references count="3">
          <reference field="2" count="1" selected="0">
            <x v="1"/>
          </reference>
          <reference field="3" count="1" selected="0">
            <x v="7"/>
          </reference>
          <reference field="4" count="1">
            <x v="46"/>
          </reference>
        </references>
      </pivotArea>
    </format>
    <format dxfId="8385">
      <pivotArea dataOnly="0" labelOnly="1" outline="0" fieldPosition="0">
        <references count="3">
          <reference field="2" count="1" selected="0">
            <x v="2"/>
          </reference>
          <reference field="3" count="1" selected="0">
            <x v="12"/>
          </reference>
          <reference field="4" count="1">
            <x v="46"/>
          </reference>
        </references>
      </pivotArea>
    </format>
    <format dxfId="8384">
      <pivotArea dataOnly="0" labelOnly="1" outline="0" fieldPosition="0">
        <references count="3">
          <reference field="2" count="1" selected="0">
            <x v="3"/>
          </reference>
          <reference field="3" count="1" selected="0">
            <x v="13"/>
          </reference>
          <reference field="4" count="1">
            <x v="46"/>
          </reference>
        </references>
      </pivotArea>
    </format>
    <format dxfId="8383">
      <pivotArea dataOnly="0" labelOnly="1" outline="0" fieldPosition="0">
        <references count="3">
          <reference field="2" count="1" selected="0">
            <x v="4"/>
          </reference>
          <reference field="3" count="1" selected="0">
            <x v="13"/>
          </reference>
          <reference field="4" count="1">
            <x v="46"/>
          </reference>
        </references>
      </pivotArea>
    </format>
    <format dxfId="8382">
      <pivotArea dataOnly="0" labelOnly="1" outline="0" fieldPosition="0">
        <references count="3">
          <reference field="2" count="1" selected="0">
            <x v="5"/>
          </reference>
          <reference field="3" count="1" selected="0">
            <x v="25"/>
          </reference>
          <reference field="4" count="1">
            <x v="46"/>
          </reference>
        </references>
      </pivotArea>
    </format>
    <format dxfId="8381">
      <pivotArea dataOnly="0" labelOnly="1" outline="0" fieldPosition="0">
        <references count="3">
          <reference field="2" count="1" selected="0">
            <x v="6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8380">
      <pivotArea dataOnly="0" labelOnly="1" outline="0" fieldPosition="0">
        <references count="3">
          <reference field="2" count="1" selected="0">
            <x v="7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8379">
      <pivotArea dataOnly="0" labelOnly="1" outline="0" fieldPosition="0">
        <references count="3">
          <reference field="2" count="1" selected="0">
            <x v="8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8378">
      <pivotArea dataOnly="0" labelOnly="1" outline="0" fieldPosition="0">
        <references count="3">
          <reference field="2" count="1" selected="0">
            <x v="9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8377">
      <pivotArea dataOnly="0" labelOnly="1" outline="0" fieldPosition="0">
        <references count="3">
          <reference field="2" count="1" selected="0">
            <x v="10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8376">
      <pivotArea dataOnly="0" labelOnly="1" outline="0" fieldPosition="0">
        <references count="3">
          <reference field="2" count="1" selected="0">
            <x v="11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8375">
      <pivotArea dataOnly="0" labelOnly="1" outline="0" fieldPosition="0">
        <references count="3">
          <reference field="2" count="1" selected="0">
            <x v="12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8374">
      <pivotArea dataOnly="0" labelOnly="1" outline="0" fieldPosition="0">
        <references count="3">
          <reference field="2" count="1" selected="0">
            <x v="13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8373">
      <pivotArea dataOnly="0" labelOnly="1" outline="0" fieldPosition="0">
        <references count="3">
          <reference field="2" count="1" selected="0">
            <x v="1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372">
      <pivotArea dataOnly="0" labelOnly="1" outline="0" fieldPosition="0">
        <references count="3">
          <reference field="2" count="1" selected="0">
            <x v="1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371">
      <pivotArea dataOnly="0" labelOnly="1" outline="0" fieldPosition="0">
        <references count="3">
          <reference field="2" count="1" selected="0">
            <x v="1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370">
      <pivotArea dataOnly="0" labelOnly="1" outline="0" fieldPosition="0">
        <references count="3">
          <reference field="2" count="1" selected="0">
            <x v="1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369">
      <pivotArea dataOnly="0" labelOnly="1" outline="0" fieldPosition="0">
        <references count="3">
          <reference field="2" count="1" selected="0">
            <x v="1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8368">
      <pivotArea dataOnly="0" labelOnly="1" outline="0" fieldPosition="0">
        <references count="3">
          <reference field="2" count="1" selected="0">
            <x v="1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367">
      <pivotArea dataOnly="0" labelOnly="1" outline="0" fieldPosition="0">
        <references count="3">
          <reference field="2" count="1" selected="0">
            <x v="2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366">
      <pivotArea dataOnly="0" labelOnly="1" outline="0" fieldPosition="0">
        <references count="3">
          <reference field="2" count="1" selected="0">
            <x v="2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365">
      <pivotArea dataOnly="0" labelOnly="1" outline="0" fieldPosition="0">
        <references count="3">
          <reference field="2" count="1" selected="0">
            <x v="2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364">
      <pivotArea dataOnly="0" labelOnly="1" outline="0" fieldPosition="0">
        <references count="3">
          <reference field="2" count="1" selected="0">
            <x v="2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363">
      <pivotArea dataOnly="0" labelOnly="1" outline="0" fieldPosition="0">
        <references count="3">
          <reference field="2" count="1" selected="0">
            <x v="2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362">
      <pivotArea dataOnly="0" labelOnly="1" outline="0" fieldPosition="0">
        <references count="3">
          <reference field="2" count="1" selected="0">
            <x v="2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361">
      <pivotArea dataOnly="0" labelOnly="1" outline="0" fieldPosition="0">
        <references count="3">
          <reference field="2" count="1" selected="0">
            <x v="2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360">
      <pivotArea dataOnly="0" labelOnly="1" outline="0" fieldPosition="0">
        <references count="3">
          <reference field="2" count="1" selected="0">
            <x v="2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359">
      <pivotArea dataOnly="0" labelOnly="1" outline="0" fieldPosition="0">
        <references count="3">
          <reference field="2" count="1" selected="0">
            <x v="28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358">
      <pivotArea dataOnly="0" labelOnly="1" outline="0" fieldPosition="0">
        <references count="3">
          <reference field="2" count="1" selected="0">
            <x v="2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357">
      <pivotArea dataOnly="0" labelOnly="1" outline="0" fieldPosition="0">
        <references count="3">
          <reference field="2" count="1" selected="0">
            <x v="3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356">
      <pivotArea dataOnly="0" labelOnly="1" outline="0" fieldPosition="0">
        <references count="3">
          <reference field="2" count="1" selected="0">
            <x v="3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355">
      <pivotArea dataOnly="0" labelOnly="1" outline="0" fieldPosition="0">
        <references count="3">
          <reference field="2" count="1" selected="0">
            <x v="3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354">
      <pivotArea dataOnly="0" labelOnly="1" outline="0" fieldPosition="0">
        <references count="3">
          <reference field="2" count="1" selected="0">
            <x v="3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353">
      <pivotArea dataOnly="0" labelOnly="1" outline="0" fieldPosition="0">
        <references count="3">
          <reference field="2" count="1" selected="0">
            <x v="3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352">
      <pivotArea dataOnly="0" labelOnly="1" outline="0" fieldPosition="0">
        <references count="3">
          <reference field="2" count="1" selected="0">
            <x v="3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351">
      <pivotArea dataOnly="0" labelOnly="1" outline="0" fieldPosition="0">
        <references count="3">
          <reference field="2" count="1" selected="0">
            <x v="3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50">
      <pivotArea dataOnly="0" labelOnly="1" outline="0" fieldPosition="0">
        <references count="3">
          <reference field="2" count="1" selected="0">
            <x v="37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8349">
      <pivotArea dataOnly="0" labelOnly="1" outline="0" fieldPosition="0">
        <references count="3">
          <reference field="2" count="1" selected="0">
            <x v="38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8348">
      <pivotArea dataOnly="0" labelOnly="1" outline="0" fieldPosition="0">
        <references count="3">
          <reference field="2" count="1" selected="0">
            <x v="39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8347">
      <pivotArea dataOnly="0" labelOnly="1" outline="0" fieldPosition="0">
        <references count="3">
          <reference field="2" count="1" selected="0">
            <x v="4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46">
      <pivotArea dataOnly="0" labelOnly="1" outline="0" fieldPosition="0">
        <references count="3">
          <reference field="2" count="1" selected="0">
            <x v="4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45">
      <pivotArea dataOnly="0" labelOnly="1" outline="0" fieldPosition="0">
        <references count="3">
          <reference field="2" count="1" selected="0">
            <x v="4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44">
      <pivotArea dataOnly="0" labelOnly="1" outline="0" fieldPosition="0">
        <references count="3">
          <reference field="2" count="1" selected="0">
            <x v="4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43">
      <pivotArea dataOnly="0" labelOnly="1" outline="0" fieldPosition="0">
        <references count="3">
          <reference field="2" count="1" selected="0">
            <x v="44"/>
          </reference>
          <reference field="3" count="1" selected="0">
            <x v="21"/>
          </reference>
          <reference field="4" count="1">
            <x v="27"/>
          </reference>
        </references>
      </pivotArea>
    </format>
    <format dxfId="8342">
      <pivotArea dataOnly="0" labelOnly="1" outline="0" fieldPosition="0">
        <references count="3">
          <reference field="2" count="1" selected="0">
            <x v="4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41">
      <pivotArea dataOnly="0" labelOnly="1" outline="0" fieldPosition="0">
        <references count="3">
          <reference field="2" count="1" selected="0">
            <x v="4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40">
      <pivotArea dataOnly="0" labelOnly="1" outline="0" fieldPosition="0">
        <references count="3">
          <reference field="2" count="1" selected="0">
            <x v="4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39">
      <pivotArea dataOnly="0" labelOnly="1" outline="0" fieldPosition="0">
        <references count="3">
          <reference field="2" count="1" selected="0">
            <x v="4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38">
      <pivotArea dataOnly="0" labelOnly="1" outline="0" fieldPosition="0">
        <references count="3">
          <reference field="2" count="1" selected="0">
            <x v="4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37">
      <pivotArea dataOnly="0" labelOnly="1" outline="0" fieldPosition="0">
        <references count="3">
          <reference field="2" count="1" selected="0">
            <x v="5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36">
      <pivotArea dataOnly="0" labelOnly="1" outline="0" fieldPosition="0">
        <references count="3">
          <reference field="2" count="1" selected="0">
            <x v="5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35">
      <pivotArea dataOnly="0" labelOnly="1" outline="0" fieldPosition="0">
        <references count="3">
          <reference field="2" count="1" selected="0">
            <x v="5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34">
      <pivotArea dataOnly="0" labelOnly="1" outline="0" fieldPosition="0">
        <references count="3">
          <reference field="2" count="1" selected="0">
            <x v="5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33">
      <pivotArea dataOnly="0" labelOnly="1" outline="0" fieldPosition="0">
        <references count="3">
          <reference field="2" count="1" selected="0">
            <x v="5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32">
      <pivotArea dataOnly="0" labelOnly="1" outline="0" fieldPosition="0">
        <references count="3">
          <reference field="2" count="1" selected="0">
            <x v="5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31">
      <pivotArea dataOnly="0" labelOnly="1" outline="0" fieldPosition="0">
        <references count="3">
          <reference field="2" count="1" selected="0">
            <x v="5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30">
      <pivotArea dataOnly="0" labelOnly="1" outline="0" fieldPosition="0">
        <references count="3">
          <reference field="2" count="1" selected="0">
            <x v="5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29">
      <pivotArea dataOnly="0" labelOnly="1" outline="0" fieldPosition="0">
        <references count="3">
          <reference field="2" count="1" selected="0">
            <x v="5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28">
      <pivotArea dataOnly="0" labelOnly="1" outline="0" fieldPosition="0">
        <references count="3">
          <reference field="2" count="1" selected="0">
            <x v="5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27">
      <pivotArea dataOnly="0" labelOnly="1" outline="0" fieldPosition="0">
        <references count="3">
          <reference field="2" count="1" selected="0">
            <x v="6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26">
      <pivotArea dataOnly="0" labelOnly="1" outline="0" fieldPosition="0">
        <references count="3">
          <reference field="2" count="1" selected="0">
            <x v="6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25">
      <pivotArea dataOnly="0" labelOnly="1" outline="0" fieldPosition="0">
        <references count="3">
          <reference field="2" count="1" selected="0">
            <x v="6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24">
      <pivotArea dataOnly="0" labelOnly="1" outline="0" fieldPosition="0">
        <references count="3">
          <reference field="2" count="1" selected="0">
            <x v="6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23">
      <pivotArea dataOnly="0" labelOnly="1" outline="0" fieldPosition="0">
        <references count="3">
          <reference field="2" count="1" selected="0">
            <x v="6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22">
      <pivotArea dataOnly="0" labelOnly="1" outline="0" fieldPosition="0">
        <references count="3">
          <reference field="2" count="1" selected="0">
            <x v="6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21">
      <pivotArea dataOnly="0" labelOnly="1" outline="0" fieldPosition="0">
        <references count="3">
          <reference field="2" count="1" selected="0">
            <x v="6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20">
      <pivotArea dataOnly="0" labelOnly="1" outline="0" fieldPosition="0">
        <references count="3">
          <reference field="2" count="1" selected="0">
            <x v="6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19">
      <pivotArea dataOnly="0" labelOnly="1" outline="0" fieldPosition="0">
        <references count="3">
          <reference field="2" count="1" selected="0">
            <x v="6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18">
      <pivotArea dataOnly="0" labelOnly="1" outline="0" fieldPosition="0">
        <references count="3">
          <reference field="2" count="1" selected="0">
            <x v="6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17">
      <pivotArea dataOnly="0" labelOnly="1" outline="0" fieldPosition="0">
        <references count="3">
          <reference field="2" count="1" selected="0">
            <x v="7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16">
      <pivotArea dataOnly="0" labelOnly="1" outline="0" fieldPosition="0">
        <references count="3">
          <reference field="2" count="1" selected="0">
            <x v="7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15">
      <pivotArea dataOnly="0" labelOnly="1" outline="0" fieldPosition="0">
        <references count="3">
          <reference field="2" count="1" selected="0">
            <x v="7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14">
      <pivotArea dataOnly="0" labelOnly="1" outline="0" fieldPosition="0">
        <references count="3">
          <reference field="2" count="1" selected="0">
            <x v="7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13">
      <pivotArea dataOnly="0" labelOnly="1" outline="0" fieldPosition="0">
        <references count="3">
          <reference field="2" count="1" selected="0">
            <x v="7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12">
      <pivotArea dataOnly="0" labelOnly="1" outline="0" fieldPosition="0">
        <references count="3">
          <reference field="2" count="1" selected="0">
            <x v="7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11">
      <pivotArea dataOnly="0" labelOnly="1" outline="0" fieldPosition="0">
        <references count="3">
          <reference field="2" count="1" selected="0">
            <x v="7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10">
      <pivotArea dataOnly="0" labelOnly="1" outline="0" fieldPosition="0">
        <references count="3">
          <reference field="2" count="1" selected="0">
            <x v="7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09">
      <pivotArea dataOnly="0" labelOnly="1" outline="0" fieldPosition="0">
        <references count="3">
          <reference field="2" count="1" selected="0">
            <x v="7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08">
      <pivotArea dataOnly="0" labelOnly="1" outline="0" fieldPosition="0">
        <references count="3">
          <reference field="2" count="1" selected="0">
            <x v="7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07">
      <pivotArea dataOnly="0" labelOnly="1" outline="0" fieldPosition="0">
        <references count="3">
          <reference field="2" count="1" selected="0">
            <x v="8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06">
      <pivotArea dataOnly="0" labelOnly="1" outline="0" fieldPosition="0">
        <references count="3">
          <reference field="2" count="1" selected="0">
            <x v="8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05">
      <pivotArea dataOnly="0" labelOnly="1" outline="0" fieldPosition="0">
        <references count="3">
          <reference field="2" count="1" selected="0">
            <x v="8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04">
      <pivotArea dataOnly="0" labelOnly="1" outline="0" fieldPosition="0">
        <references count="3">
          <reference field="2" count="1" selected="0">
            <x v="8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03">
      <pivotArea dataOnly="0" labelOnly="1" outline="0" fieldPosition="0">
        <references count="3">
          <reference field="2" count="1" selected="0">
            <x v="8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02">
      <pivotArea dataOnly="0" labelOnly="1" outline="0" fieldPosition="0">
        <references count="3">
          <reference field="2" count="1" selected="0">
            <x v="8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01">
      <pivotArea dataOnly="0" labelOnly="1" outline="0" fieldPosition="0">
        <references count="3">
          <reference field="2" count="1" selected="0">
            <x v="8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300">
      <pivotArea dataOnly="0" labelOnly="1" outline="0" fieldPosition="0">
        <references count="3">
          <reference field="2" count="1" selected="0">
            <x v="8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299">
      <pivotArea dataOnly="0" labelOnly="1" outline="0" fieldPosition="0">
        <references count="3">
          <reference field="2" count="1" selected="0">
            <x v="8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298">
      <pivotArea dataOnly="0" labelOnly="1" outline="0" fieldPosition="0">
        <references count="3">
          <reference field="2" count="1" selected="0">
            <x v="8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297">
      <pivotArea dataOnly="0" labelOnly="1" outline="0" fieldPosition="0">
        <references count="3">
          <reference field="2" count="1" selected="0">
            <x v="9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296">
      <pivotArea dataOnly="0" labelOnly="1" outline="0" fieldPosition="0">
        <references count="3">
          <reference field="2" count="1" selected="0">
            <x v="9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295">
      <pivotArea dataOnly="0" labelOnly="1" outline="0" fieldPosition="0">
        <references count="3">
          <reference field="2" count="1" selected="0">
            <x v="9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294">
      <pivotArea dataOnly="0" labelOnly="1" outline="0" fieldPosition="0">
        <references count="3">
          <reference field="2" count="1" selected="0">
            <x v="9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293">
      <pivotArea dataOnly="0" labelOnly="1" outline="0" fieldPosition="0">
        <references count="3">
          <reference field="2" count="1" selected="0">
            <x v="9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292">
      <pivotArea dataOnly="0" labelOnly="1" outline="0" fieldPosition="0">
        <references count="3">
          <reference field="2" count="1" selected="0">
            <x v="9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291">
      <pivotArea dataOnly="0" labelOnly="1" outline="0" fieldPosition="0">
        <references count="3">
          <reference field="2" count="1" selected="0">
            <x v="9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290">
      <pivotArea dataOnly="0" labelOnly="1" outline="0" fieldPosition="0">
        <references count="3">
          <reference field="2" count="1" selected="0">
            <x v="97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8289">
      <pivotArea dataOnly="0" labelOnly="1" outline="0" fieldPosition="0">
        <references count="3">
          <reference field="2" count="1" selected="0">
            <x v="98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8288">
      <pivotArea dataOnly="0" labelOnly="1" outline="0" fieldPosition="0">
        <references count="3">
          <reference field="2" count="1" selected="0">
            <x v="99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8287">
      <pivotArea dataOnly="0" labelOnly="1" outline="0" fieldPosition="0">
        <references count="3">
          <reference field="2" count="1" selected="0">
            <x v="100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8286">
      <pivotArea dataOnly="0" labelOnly="1" outline="0" fieldPosition="0">
        <references count="3">
          <reference field="2" count="1" selected="0">
            <x v="101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8285">
      <pivotArea dataOnly="0" labelOnly="1" outline="0" fieldPosition="0">
        <references count="3">
          <reference field="2" count="1" selected="0">
            <x v="102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8284">
      <pivotArea dataOnly="0" labelOnly="1" outline="0" fieldPosition="0">
        <references count="3">
          <reference field="2" count="1" selected="0">
            <x v="103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8283">
      <pivotArea dataOnly="0" labelOnly="1" outline="0" fieldPosition="0">
        <references count="3">
          <reference field="2" count="1" selected="0">
            <x v="104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8282">
      <pivotArea dataOnly="0" labelOnly="1" outline="0" fieldPosition="0">
        <references count="3">
          <reference field="2" count="1" selected="0">
            <x v="105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8281">
      <pivotArea dataOnly="0" labelOnly="1" outline="0" fieldPosition="0">
        <references count="3">
          <reference field="2" count="1" selected="0">
            <x v="106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8280">
      <pivotArea dataOnly="0" labelOnly="1" outline="0" fieldPosition="0">
        <references count="3">
          <reference field="2" count="1" selected="0">
            <x v="107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8279">
      <pivotArea dataOnly="0" labelOnly="1" outline="0" fieldPosition="0">
        <references count="3">
          <reference field="2" count="1" selected="0">
            <x v="108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8278">
      <pivotArea dataOnly="0" labelOnly="1" outline="0" fieldPosition="0">
        <references count="3">
          <reference field="2" count="1" selected="0">
            <x v="109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8277">
      <pivotArea dataOnly="0" labelOnly="1" outline="0" fieldPosition="0">
        <references count="3">
          <reference field="2" count="1" selected="0">
            <x v="110"/>
          </reference>
          <reference field="3" count="1" selected="0">
            <x v="6"/>
          </reference>
          <reference field="4" count="1">
            <x v="8"/>
          </reference>
        </references>
      </pivotArea>
    </format>
    <format dxfId="8276">
      <pivotArea dataOnly="0" labelOnly="1" outline="0" fieldPosition="0">
        <references count="3">
          <reference field="2" count="1" selected="0">
            <x v="11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275">
      <pivotArea dataOnly="0" labelOnly="1" outline="0" fieldPosition="0">
        <references count="3">
          <reference field="2" count="1" selected="0">
            <x v="112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8274">
      <pivotArea dataOnly="0" labelOnly="1" outline="0" fieldPosition="0">
        <references count="3">
          <reference field="2" count="1" selected="0">
            <x v="113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8273">
      <pivotArea dataOnly="0" labelOnly="1" outline="0" fieldPosition="0">
        <references count="3">
          <reference field="2" count="1" selected="0">
            <x v="114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8272">
      <pivotArea dataOnly="0" labelOnly="1" outline="0" fieldPosition="0">
        <references count="3">
          <reference field="2" count="1" selected="0">
            <x v="11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271">
      <pivotArea dataOnly="0" labelOnly="1" outline="0" fieldPosition="0">
        <references count="3">
          <reference field="2" count="1" selected="0">
            <x v="11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270">
      <pivotArea dataOnly="0" labelOnly="1" outline="0" fieldPosition="0">
        <references count="3">
          <reference field="2" count="1" selected="0">
            <x v="11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269">
      <pivotArea dataOnly="0" labelOnly="1" outline="0" fieldPosition="0">
        <references count="3">
          <reference field="2" count="1" selected="0">
            <x v="118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268">
      <pivotArea dataOnly="0" labelOnly="1" outline="0" fieldPosition="0">
        <references count="3">
          <reference field="2" count="1" selected="0">
            <x v="11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267">
      <pivotArea dataOnly="0" labelOnly="1" outline="0" fieldPosition="0">
        <references count="3">
          <reference field="2" count="1" selected="0">
            <x v="12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266">
      <pivotArea dataOnly="0" labelOnly="1" outline="0" fieldPosition="0">
        <references count="3">
          <reference field="2" count="1" selected="0">
            <x v="12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265">
      <pivotArea dataOnly="0" labelOnly="1" outline="0" fieldPosition="0">
        <references count="3">
          <reference field="2" count="1" selected="0">
            <x v="12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264">
      <pivotArea dataOnly="0" labelOnly="1" outline="0" fieldPosition="0">
        <references count="3">
          <reference field="2" count="1" selected="0">
            <x v="12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263">
      <pivotArea dataOnly="0" labelOnly="1" outline="0" fieldPosition="0">
        <references count="3">
          <reference field="2" count="1" selected="0">
            <x v="12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262">
      <pivotArea dataOnly="0" labelOnly="1" outline="0" fieldPosition="0">
        <references count="3">
          <reference field="2" count="1" selected="0">
            <x v="12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261">
      <pivotArea dataOnly="0" labelOnly="1" outline="0" fieldPosition="0">
        <references count="3">
          <reference field="2" count="1" selected="0">
            <x v="12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260">
      <pivotArea dataOnly="0" labelOnly="1" outline="0" fieldPosition="0">
        <references count="3">
          <reference field="2" count="1" selected="0">
            <x v="12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259">
      <pivotArea dataOnly="0" labelOnly="1" outline="0" fieldPosition="0">
        <references count="3">
          <reference field="2" count="1" selected="0">
            <x v="12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258">
      <pivotArea dataOnly="0" labelOnly="1" outline="0" fieldPosition="0">
        <references count="3">
          <reference field="2" count="1" selected="0">
            <x v="12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257">
      <pivotArea dataOnly="0" labelOnly="1" outline="0" fieldPosition="0">
        <references count="3">
          <reference field="2" count="1" selected="0">
            <x v="13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256">
      <pivotArea dataOnly="0" labelOnly="1" outline="0" fieldPosition="0">
        <references count="3">
          <reference field="2" count="1" selected="0">
            <x v="13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255">
      <pivotArea dataOnly="0" labelOnly="1" outline="0" fieldPosition="0">
        <references count="3">
          <reference field="2" count="1" selected="0">
            <x v="13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254">
      <pivotArea dataOnly="0" labelOnly="1" outline="0" fieldPosition="0">
        <references count="3">
          <reference field="2" count="1" selected="0">
            <x v="13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253">
      <pivotArea dataOnly="0" labelOnly="1" outline="0" fieldPosition="0">
        <references count="3">
          <reference field="2" count="1" selected="0">
            <x v="13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252">
      <pivotArea dataOnly="0" labelOnly="1" outline="0" fieldPosition="0">
        <references count="3">
          <reference field="2" count="1" selected="0">
            <x v="13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251">
      <pivotArea dataOnly="0" labelOnly="1" outline="0" fieldPosition="0">
        <references count="3">
          <reference field="2" count="1" selected="0">
            <x v="13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250">
      <pivotArea dataOnly="0" labelOnly="1" outline="0" fieldPosition="0">
        <references count="3">
          <reference field="2" count="1" selected="0">
            <x v="13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249">
      <pivotArea dataOnly="0" labelOnly="1" outline="0" fieldPosition="0">
        <references count="3">
          <reference field="2" count="1" selected="0">
            <x v="13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248">
      <pivotArea dataOnly="0" labelOnly="1" outline="0" fieldPosition="0">
        <references count="3">
          <reference field="2" count="1" selected="0">
            <x v="13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247">
      <pivotArea dataOnly="0" labelOnly="1" outline="0" fieldPosition="0">
        <references count="3">
          <reference field="2" count="1" selected="0">
            <x v="14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246">
      <pivotArea dataOnly="0" labelOnly="1" outline="0" fieldPosition="0">
        <references count="3">
          <reference field="2" count="1" selected="0">
            <x v="14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245">
      <pivotArea dataOnly="0" labelOnly="1" outline="0" fieldPosition="0">
        <references count="3">
          <reference field="2" count="1" selected="0">
            <x v="14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244">
      <pivotArea dataOnly="0" labelOnly="1" outline="0" fieldPosition="0">
        <references count="3">
          <reference field="2" count="1" selected="0">
            <x v="14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243">
      <pivotArea dataOnly="0" labelOnly="1" outline="0" fieldPosition="0">
        <references count="3">
          <reference field="2" count="1" selected="0">
            <x v="14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242">
      <pivotArea dataOnly="0" labelOnly="1" outline="0" fieldPosition="0">
        <references count="3">
          <reference field="2" count="1" selected="0">
            <x v="14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241">
      <pivotArea dataOnly="0" labelOnly="1" outline="0" fieldPosition="0">
        <references count="3">
          <reference field="2" count="1" selected="0">
            <x v="14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240">
      <pivotArea dataOnly="0" labelOnly="1" outline="0" fieldPosition="0">
        <references count="3">
          <reference field="2" count="1" selected="0">
            <x v="14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239">
      <pivotArea dataOnly="0" labelOnly="1" outline="0" fieldPosition="0">
        <references count="3">
          <reference field="2" count="1" selected="0">
            <x v="148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238">
      <pivotArea dataOnly="0" labelOnly="1" outline="0" fieldPosition="0">
        <references count="3">
          <reference field="2" count="1" selected="0">
            <x v="14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237">
      <pivotArea dataOnly="0" labelOnly="1" outline="0" fieldPosition="0">
        <references count="3">
          <reference field="2" count="1" selected="0">
            <x v="15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236">
      <pivotArea dataOnly="0" labelOnly="1" outline="0" fieldPosition="0">
        <references count="3">
          <reference field="2" count="1" selected="0">
            <x v="15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235">
      <pivotArea dataOnly="0" labelOnly="1" outline="0" fieldPosition="0">
        <references count="3">
          <reference field="2" count="1" selected="0">
            <x v="15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234">
      <pivotArea dataOnly="0" labelOnly="1" outline="0" fieldPosition="0">
        <references count="3">
          <reference field="2" count="1" selected="0">
            <x v="15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233">
      <pivotArea dataOnly="0" labelOnly="1" outline="0" fieldPosition="0">
        <references count="3">
          <reference field="2" count="1" selected="0">
            <x v="15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232">
      <pivotArea dataOnly="0" labelOnly="1" outline="0" fieldPosition="0">
        <references count="3">
          <reference field="2" count="1" selected="0">
            <x v="15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231">
      <pivotArea dataOnly="0" labelOnly="1" outline="0" fieldPosition="0">
        <references count="3">
          <reference field="2" count="1" selected="0">
            <x v="15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230">
      <pivotArea dataOnly="0" labelOnly="1" outline="0" fieldPosition="0">
        <references count="3">
          <reference field="2" count="1" selected="0">
            <x v="15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8229">
      <pivotArea dataOnly="0" labelOnly="1" outline="0" fieldPosition="0">
        <references count="3">
          <reference field="2" count="1" selected="0">
            <x v="158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8228">
      <pivotArea dataOnly="0" labelOnly="1" outline="0" fieldPosition="0">
        <references count="3">
          <reference field="2" count="1" selected="0">
            <x v="159"/>
          </reference>
          <reference field="3" count="1" selected="0">
            <x v="16"/>
          </reference>
          <reference field="4" count="1">
            <x v="27"/>
          </reference>
        </references>
      </pivotArea>
    </format>
    <format dxfId="8227">
      <pivotArea dataOnly="0" labelOnly="1" outline="0" fieldPosition="0">
        <references count="3">
          <reference field="2" count="1" selected="0">
            <x v="160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8226">
      <pivotArea dataOnly="0" labelOnly="1" outline="0" fieldPosition="0">
        <references count="3">
          <reference field="2" count="1" selected="0">
            <x v="161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8225">
      <pivotArea dataOnly="0" labelOnly="1" outline="0" fieldPosition="0">
        <references count="3">
          <reference field="2" count="1" selected="0">
            <x v="162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8224">
      <pivotArea dataOnly="0" labelOnly="1" outline="0" fieldPosition="0">
        <references count="3">
          <reference field="2" count="1" selected="0">
            <x v="163"/>
          </reference>
          <reference field="3" count="1" selected="0">
            <x v="16"/>
          </reference>
          <reference field="4" count="1">
            <x v="27"/>
          </reference>
        </references>
      </pivotArea>
    </format>
    <format dxfId="8223">
      <pivotArea dataOnly="0" labelOnly="1" outline="0" fieldPosition="0">
        <references count="3">
          <reference field="2" count="1" selected="0">
            <x v="164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8222">
      <pivotArea dataOnly="0" labelOnly="1" outline="0" fieldPosition="0">
        <references count="3">
          <reference field="2" count="1" selected="0">
            <x v="165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8221">
      <pivotArea dataOnly="0" labelOnly="1" outline="0" fieldPosition="0">
        <references count="3">
          <reference field="2" count="1" selected="0">
            <x v="166"/>
          </reference>
          <reference field="3" count="1" selected="0">
            <x v="14"/>
          </reference>
          <reference field="4" count="1">
            <x v="13"/>
          </reference>
        </references>
      </pivotArea>
    </format>
    <format dxfId="8220">
      <pivotArea dataOnly="0" labelOnly="1" outline="0" fieldPosition="0">
        <references count="3">
          <reference field="2" count="1" selected="0">
            <x v="167"/>
          </reference>
          <reference field="3" count="1" selected="0">
            <x v="14"/>
          </reference>
          <reference field="4" count="1">
            <x v="13"/>
          </reference>
        </references>
      </pivotArea>
    </format>
    <format dxfId="8219">
      <pivotArea dataOnly="0" labelOnly="1" outline="0" fieldPosition="0">
        <references count="3">
          <reference field="2" count="1" selected="0">
            <x v="168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8218">
      <pivotArea dataOnly="0" labelOnly="1" outline="0" fieldPosition="0">
        <references count="3">
          <reference field="2" count="1" selected="0">
            <x v="169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8217">
      <pivotArea dataOnly="0" labelOnly="1" outline="0" fieldPosition="0">
        <references count="3">
          <reference field="2" count="1" selected="0">
            <x v="170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8216">
      <pivotArea dataOnly="0" labelOnly="1" outline="0" fieldPosition="0">
        <references count="3">
          <reference field="2" count="1" selected="0">
            <x v="171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8215">
      <pivotArea dataOnly="0" labelOnly="1" outline="0" fieldPosition="0">
        <references count="3">
          <reference field="2" count="1" selected="0">
            <x v="172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8214">
      <pivotArea dataOnly="0" labelOnly="1" outline="0" fieldPosition="0">
        <references count="3">
          <reference field="2" count="1" selected="0">
            <x v="173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8213">
      <pivotArea dataOnly="0" labelOnly="1" outline="0" fieldPosition="0">
        <references count="3">
          <reference field="2" count="1" selected="0">
            <x v="17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212">
      <pivotArea dataOnly="0" labelOnly="1" outline="0" fieldPosition="0">
        <references count="3">
          <reference field="2" count="1" selected="0">
            <x v="17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211">
      <pivotArea dataOnly="0" labelOnly="1" outline="0" fieldPosition="0">
        <references count="3">
          <reference field="2" count="1" selected="0">
            <x v="17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8210">
      <pivotArea dataOnly="0" labelOnly="1" outline="0" fieldPosition="0">
        <references count="3">
          <reference field="2" count="1" selected="0">
            <x v="177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8209">
      <pivotArea dataOnly="0" labelOnly="1" outline="0" fieldPosition="0">
        <references count="3">
          <reference field="2" count="1" selected="0">
            <x v="178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8208">
      <pivotArea dataOnly="0" labelOnly="1" outline="0" fieldPosition="0">
        <references count="3">
          <reference field="2" count="1" selected="0">
            <x v="179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8207">
      <pivotArea dataOnly="0" labelOnly="1" outline="0" fieldPosition="0">
        <references count="3">
          <reference field="2" count="1" selected="0">
            <x v="180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8206">
      <pivotArea dataOnly="0" labelOnly="1" outline="0" fieldPosition="0">
        <references count="3">
          <reference field="2" count="1" selected="0">
            <x v="181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8205">
      <pivotArea dataOnly="0" labelOnly="1" outline="0" fieldPosition="0">
        <references count="3">
          <reference field="2" count="1" selected="0">
            <x v="182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8204">
      <pivotArea dataOnly="0" labelOnly="1" outline="0" fieldPosition="0">
        <references count="3">
          <reference field="2" count="1" selected="0">
            <x v="183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8203">
      <pivotArea dataOnly="0" labelOnly="1" outline="0" fieldPosition="0">
        <references count="3">
          <reference field="2" count="1" selected="0">
            <x v="184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8202">
      <pivotArea dataOnly="0" labelOnly="1" outline="0" fieldPosition="0">
        <references count="3">
          <reference field="2" count="1" selected="0">
            <x v="185"/>
          </reference>
          <reference field="3" count="1" selected="0">
            <x v="17"/>
          </reference>
          <reference field="4" count="1">
            <x v="27"/>
          </reference>
        </references>
      </pivotArea>
    </format>
    <format dxfId="8201">
      <pivotArea dataOnly="0" labelOnly="1" outline="0" fieldPosition="0">
        <references count="3">
          <reference field="2" count="1" selected="0">
            <x v="18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8200">
      <pivotArea dataOnly="0" labelOnly="1" outline="0" fieldPosition="0">
        <references count="3">
          <reference field="2" count="1" selected="0">
            <x v="18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8199">
      <pivotArea dataOnly="0" labelOnly="1" outline="0" fieldPosition="0">
        <references count="3">
          <reference field="2" count="1" selected="0">
            <x v="188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8198">
      <pivotArea dataOnly="0" labelOnly="1" outline="0" fieldPosition="0">
        <references count="3">
          <reference field="2" count="1" selected="0">
            <x v="189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8197">
      <pivotArea dataOnly="0" labelOnly="1" outline="0" fieldPosition="0">
        <references count="3">
          <reference field="2" count="1" selected="0">
            <x v="190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8196">
      <pivotArea dataOnly="0" labelOnly="1" outline="0" fieldPosition="0">
        <references count="3">
          <reference field="2" count="1" selected="0">
            <x v="191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8195">
      <pivotArea dataOnly="0" labelOnly="1" outline="0" fieldPosition="0">
        <references count="3">
          <reference field="2" count="1" selected="0">
            <x v="19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8194">
      <pivotArea dataOnly="0" labelOnly="1" outline="0" fieldPosition="0">
        <references count="3">
          <reference field="2" count="1" selected="0">
            <x v="193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8193">
      <pivotArea dataOnly="0" labelOnly="1" outline="0" fieldPosition="0">
        <references count="3">
          <reference field="2" count="1" selected="0">
            <x v="19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8192">
      <pivotArea dataOnly="0" labelOnly="1" outline="0" fieldPosition="0">
        <references count="3">
          <reference field="2" count="1" selected="0">
            <x v="19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8191">
      <pivotArea dataOnly="0" labelOnly="1" outline="0" fieldPosition="0">
        <references count="3">
          <reference field="2" count="1" selected="0">
            <x v="19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90">
      <pivotArea dataOnly="0" labelOnly="1" outline="0" fieldPosition="0">
        <references count="3">
          <reference field="2" count="1" selected="0">
            <x v="19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189">
      <pivotArea dataOnly="0" labelOnly="1" outline="0" fieldPosition="0">
        <references count="3">
          <reference field="2" count="1" selected="0">
            <x v="198"/>
          </reference>
          <reference field="3" count="1" selected="0">
            <x v="19"/>
          </reference>
          <reference field="4" count="1">
            <x v="27"/>
          </reference>
        </references>
      </pivotArea>
    </format>
    <format dxfId="8188">
      <pivotArea dataOnly="0" labelOnly="1" outline="0" fieldPosition="0">
        <references count="3">
          <reference field="2" count="1" selected="0">
            <x v="19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187">
      <pivotArea dataOnly="0" labelOnly="1" outline="0" fieldPosition="0">
        <references count="3">
          <reference field="2" count="1" selected="0">
            <x v="200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8186">
      <pivotArea dataOnly="0" labelOnly="1" outline="0" fieldPosition="0">
        <references count="3">
          <reference field="2" count="1" selected="0">
            <x v="201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8185">
      <pivotArea dataOnly="0" labelOnly="1" outline="0" fieldPosition="0">
        <references count="3">
          <reference field="2" count="1" selected="0">
            <x v="20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8184">
      <pivotArea dataOnly="0" labelOnly="1" outline="0" fieldPosition="0">
        <references count="3">
          <reference field="2" count="1" selected="0">
            <x v="20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183">
      <pivotArea dataOnly="0" labelOnly="1" outline="0" fieldPosition="0">
        <references count="3">
          <reference field="2" count="1" selected="0">
            <x v="20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82">
      <pivotArea dataOnly="0" labelOnly="1" outline="0" fieldPosition="0">
        <references count="3">
          <reference field="2" count="1" selected="0">
            <x v="20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81">
      <pivotArea dataOnly="0" labelOnly="1" outline="0" fieldPosition="0">
        <references count="3">
          <reference field="2" count="1" selected="0">
            <x v="20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180">
      <pivotArea dataOnly="0" labelOnly="1" outline="0" fieldPosition="0">
        <references count="3">
          <reference field="2" count="1" selected="0">
            <x v="20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179">
      <pivotArea dataOnly="0" labelOnly="1" outline="0" fieldPosition="0">
        <references count="3">
          <reference field="2" count="1" selected="0">
            <x v="20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78">
      <pivotArea dataOnly="0" labelOnly="1" outline="0" fieldPosition="0">
        <references count="3">
          <reference field="2" count="1" selected="0">
            <x v="20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77">
      <pivotArea dataOnly="0" labelOnly="1" outline="0" fieldPosition="0">
        <references count="3">
          <reference field="2" count="1" selected="0">
            <x v="21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176">
      <pivotArea dataOnly="0" labelOnly="1" outline="0" fieldPosition="0">
        <references count="3">
          <reference field="2" count="1" selected="0">
            <x v="21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75">
      <pivotArea dataOnly="0" labelOnly="1" outline="0" fieldPosition="0">
        <references count="3">
          <reference field="2" count="1" selected="0">
            <x v="21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174">
      <pivotArea dataOnly="0" labelOnly="1" outline="0" fieldPosition="0">
        <references count="3">
          <reference field="2" count="1" selected="0">
            <x v="21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73">
      <pivotArea dataOnly="0" labelOnly="1" outline="0" fieldPosition="0">
        <references count="3">
          <reference field="2" count="1" selected="0">
            <x v="21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72">
      <pivotArea dataOnly="0" labelOnly="1" outline="0" fieldPosition="0">
        <references count="3">
          <reference field="2" count="1" selected="0">
            <x v="21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71">
      <pivotArea dataOnly="0" labelOnly="1" outline="0" fieldPosition="0">
        <references count="3">
          <reference field="2" count="1" selected="0">
            <x v="21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70">
      <pivotArea dataOnly="0" labelOnly="1" outline="0" fieldPosition="0">
        <references count="3">
          <reference field="2" count="1" selected="0">
            <x v="21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169">
      <pivotArea dataOnly="0" labelOnly="1" outline="0" fieldPosition="0">
        <references count="3">
          <reference field="2" count="1" selected="0">
            <x v="21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168">
      <pivotArea dataOnly="0" labelOnly="1" outline="0" fieldPosition="0">
        <references count="3">
          <reference field="2" count="1" selected="0">
            <x v="21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67">
      <pivotArea dataOnly="0" labelOnly="1" outline="0" fieldPosition="0">
        <references count="3">
          <reference field="2" count="1" selected="0">
            <x v="22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166">
      <pivotArea dataOnly="0" labelOnly="1" outline="0" fieldPosition="0">
        <references count="3">
          <reference field="2" count="1" selected="0">
            <x v="22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165">
      <pivotArea dataOnly="0" labelOnly="1" outline="0" fieldPosition="0">
        <references count="3">
          <reference field="2" count="1" selected="0">
            <x v="22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64">
      <pivotArea dataOnly="0" labelOnly="1" outline="0" fieldPosition="0">
        <references count="3">
          <reference field="2" count="1" selected="0">
            <x v="22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63">
      <pivotArea dataOnly="0" labelOnly="1" outline="0" fieldPosition="0">
        <references count="3">
          <reference field="2" count="1" selected="0">
            <x v="22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62">
      <pivotArea dataOnly="0" labelOnly="1" outline="0" fieldPosition="0">
        <references count="3">
          <reference field="2" count="1" selected="0">
            <x v="22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61">
      <pivotArea dataOnly="0" labelOnly="1" outline="0" fieldPosition="0">
        <references count="3">
          <reference field="2" count="1" selected="0">
            <x v="22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60">
      <pivotArea dataOnly="0" labelOnly="1" outline="0" fieldPosition="0">
        <references count="3">
          <reference field="2" count="1" selected="0">
            <x v="22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59">
      <pivotArea dataOnly="0" labelOnly="1" outline="0" fieldPosition="0">
        <references count="3">
          <reference field="2" count="1" selected="0">
            <x v="22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58">
      <pivotArea dataOnly="0" labelOnly="1" outline="0" fieldPosition="0">
        <references count="3">
          <reference field="2" count="1" selected="0">
            <x v="22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57">
      <pivotArea dataOnly="0" labelOnly="1" outline="0" fieldPosition="0">
        <references count="3">
          <reference field="2" count="1" selected="0">
            <x v="230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56">
      <pivotArea dataOnly="0" labelOnly="1" outline="0" fieldPosition="0">
        <references count="3">
          <reference field="2" count="1" selected="0">
            <x v="23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155">
      <pivotArea dataOnly="0" labelOnly="1" outline="0" fieldPosition="0">
        <references count="3">
          <reference field="2" count="1" selected="0">
            <x v="23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154">
      <pivotArea dataOnly="0" labelOnly="1" outline="0" fieldPosition="0">
        <references count="3">
          <reference field="2" count="1" selected="0">
            <x v="23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53">
      <pivotArea dataOnly="0" labelOnly="1" outline="0" fieldPosition="0">
        <references count="3">
          <reference field="2" count="1" selected="0">
            <x v="23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52">
      <pivotArea dataOnly="0" labelOnly="1" outline="0" fieldPosition="0">
        <references count="3">
          <reference field="2" count="1" selected="0">
            <x v="23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51">
      <pivotArea dataOnly="0" labelOnly="1" outline="0" fieldPosition="0">
        <references count="3">
          <reference field="2" count="1" selected="0">
            <x v="23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50">
      <pivotArea dataOnly="0" labelOnly="1" outline="0" fieldPosition="0">
        <references count="3">
          <reference field="2" count="1" selected="0">
            <x v="23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49">
      <pivotArea dataOnly="0" labelOnly="1" outline="0" fieldPosition="0">
        <references count="3">
          <reference field="2" count="1" selected="0">
            <x v="23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48">
      <pivotArea dataOnly="0" labelOnly="1" outline="0" fieldPosition="0">
        <references count="3">
          <reference field="2" count="1" selected="0">
            <x v="23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147">
      <pivotArea dataOnly="0" labelOnly="1" outline="0" fieldPosition="0">
        <references count="3">
          <reference field="2" count="1" selected="0">
            <x v="24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146">
      <pivotArea dataOnly="0" labelOnly="1" outline="0" fieldPosition="0">
        <references count="3">
          <reference field="2" count="1" selected="0">
            <x v="24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45">
      <pivotArea dataOnly="0" labelOnly="1" outline="0" fieldPosition="0">
        <references count="3">
          <reference field="2" count="1" selected="0">
            <x v="24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44">
      <pivotArea dataOnly="0" labelOnly="1" outline="0" fieldPosition="0">
        <references count="3">
          <reference field="2" count="1" selected="0">
            <x v="24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43">
      <pivotArea dataOnly="0" labelOnly="1" outline="0" fieldPosition="0">
        <references count="3">
          <reference field="2" count="1" selected="0">
            <x v="24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42">
      <pivotArea dataOnly="0" labelOnly="1" outline="0" fieldPosition="0">
        <references count="3">
          <reference field="2" count="1" selected="0">
            <x v="24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41">
      <pivotArea dataOnly="0" labelOnly="1" outline="0" fieldPosition="0">
        <references count="3">
          <reference field="2" count="1" selected="0">
            <x v="24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40">
      <pivotArea dataOnly="0" labelOnly="1" outline="0" fieldPosition="0">
        <references count="3">
          <reference field="2" count="1" selected="0">
            <x v="24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39">
      <pivotArea dataOnly="0" labelOnly="1" outline="0" fieldPosition="0">
        <references count="3">
          <reference field="2" count="1" selected="0">
            <x v="24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38">
      <pivotArea dataOnly="0" labelOnly="1" outline="0" fieldPosition="0">
        <references count="3">
          <reference field="2" count="1" selected="0">
            <x v="24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37">
      <pivotArea dataOnly="0" labelOnly="1" outline="0" fieldPosition="0">
        <references count="3">
          <reference field="2" count="1" selected="0">
            <x v="250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36">
      <pivotArea dataOnly="0" labelOnly="1" outline="0" fieldPosition="0">
        <references count="3">
          <reference field="2" count="1" selected="0">
            <x v="25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35">
      <pivotArea dataOnly="0" labelOnly="1" outline="0" fieldPosition="0">
        <references count="3">
          <reference field="2" count="1" selected="0">
            <x v="25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34">
      <pivotArea dataOnly="0" labelOnly="1" outline="0" fieldPosition="0">
        <references count="3">
          <reference field="2" count="1" selected="0">
            <x v="25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33">
      <pivotArea dataOnly="0" labelOnly="1" outline="0" fieldPosition="0">
        <references count="3">
          <reference field="2" count="1" selected="0">
            <x v="25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32">
      <pivotArea dataOnly="0" labelOnly="1" outline="0" fieldPosition="0">
        <references count="3">
          <reference field="2" count="1" selected="0">
            <x v="25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31">
      <pivotArea dataOnly="0" labelOnly="1" outline="0" fieldPosition="0">
        <references count="3">
          <reference field="2" count="1" selected="0">
            <x v="25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30">
      <pivotArea dataOnly="0" labelOnly="1" outline="0" fieldPosition="0">
        <references count="3">
          <reference field="2" count="1" selected="0">
            <x v="25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29">
      <pivotArea dataOnly="0" labelOnly="1" outline="0" fieldPosition="0">
        <references count="3">
          <reference field="2" count="1" selected="0">
            <x v="25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28">
      <pivotArea dataOnly="0" labelOnly="1" outline="0" fieldPosition="0">
        <references count="3">
          <reference field="2" count="1" selected="0">
            <x v="25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27">
      <pivotArea dataOnly="0" labelOnly="1" outline="0" fieldPosition="0">
        <references count="3">
          <reference field="2" count="1" selected="0">
            <x v="260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26">
      <pivotArea dataOnly="0" labelOnly="1" outline="0" fieldPosition="0">
        <references count="3">
          <reference field="2" count="1" selected="0">
            <x v="26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25">
      <pivotArea dataOnly="0" labelOnly="1" outline="0" fieldPosition="0">
        <references count="3">
          <reference field="2" count="1" selected="0">
            <x v="26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24">
      <pivotArea dataOnly="0" labelOnly="1" outline="0" fieldPosition="0">
        <references count="3">
          <reference field="2" count="1" selected="0">
            <x v="26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23">
      <pivotArea dataOnly="0" labelOnly="1" outline="0" fieldPosition="0">
        <references count="3">
          <reference field="2" count="1" selected="0">
            <x v="26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22">
      <pivotArea dataOnly="0" labelOnly="1" outline="0" fieldPosition="0">
        <references count="3">
          <reference field="2" count="1" selected="0">
            <x v="26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21">
      <pivotArea dataOnly="0" labelOnly="1" outline="0" fieldPosition="0">
        <references count="3">
          <reference field="2" count="1" selected="0">
            <x v="26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20">
      <pivotArea dataOnly="0" labelOnly="1" outline="0" fieldPosition="0">
        <references count="3">
          <reference field="2" count="1" selected="0">
            <x v="26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19">
      <pivotArea dataOnly="0" labelOnly="1" outline="0" fieldPosition="0">
        <references count="3">
          <reference field="2" count="1" selected="0">
            <x v="26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18">
      <pivotArea dataOnly="0" labelOnly="1" outline="0" fieldPosition="0">
        <references count="3">
          <reference field="2" count="1" selected="0">
            <x v="26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17">
      <pivotArea dataOnly="0" labelOnly="1" outline="0" fieldPosition="0">
        <references count="3">
          <reference field="2" count="1" selected="0">
            <x v="27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116">
      <pivotArea dataOnly="0" labelOnly="1" outline="0" fieldPosition="0">
        <references count="3">
          <reference field="2" count="1" selected="0">
            <x v="27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15">
      <pivotArea dataOnly="0" labelOnly="1" outline="0" fieldPosition="0">
        <references count="3">
          <reference field="2" count="1" selected="0">
            <x v="27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8114">
      <pivotArea dataOnly="0" labelOnly="1" outline="0" fieldPosition="0">
        <references count="3">
          <reference field="2" count="1" selected="0">
            <x v="27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13">
      <pivotArea dataOnly="0" labelOnly="1" outline="0" fieldPosition="0">
        <references count="3">
          <reference field="2" count="1" selected="0">
            <x v="27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12">
      <pivotArea dataOnly="0" labelOnly="1" outline="0" fieldPosition="0">
        <references count="3">
          <reference field="2" count="1" selected="0">
            <x v="27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11">
      <pivotArea dataOnly="0" labelOnly="1" outline="0" fieldPosition="0">
        <references count="3">
          <reference field="2" count="1" selected="0">
            <x v="27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10">
      <pivotArea dataOnly="0" labelOnly="1" outline="0" fieldPosition="0">
        <references count="3">
          <reference field="2" count="1" selected="0">
            <x v="277"/>
          </reference>
          <reference field="3" count="1" selected="0">
            <x v="23"/>
          </reference>
          <reference field="4" count="1">
            <x v="26"/>
          </reference>
        </references>
      </pivotArea>
    </format>
    <format dxfId="8109">
      <pivotArea dataOnly="0" labelOnly="1" outline="0" fieldPosition="0">
        <references count="3">
          <reference field="2" count="1" selected="0">
            <x v="27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8108">
      <pivotArea dataOnly="0" labelOnly="1" outline="0" fieldPosition="0">
        <references count="3">
          <reference field="2" count="1" selected="0">
            <x v="27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8107">
      <pivotArea dataOnly="0" labelOnly="1" outline="0" fieldPosition="0">
        <references count="3">
          <reference field="2" count="1" selected="0">
            <x v="280"/>
          </reference>
          <reference field="3" count="1" selected="0">
            <x v="2"/>
          </reference>
          <reference field="4" count="1">
            <x v="0"/>
          </reference>
        </references>
      </pivotArea>
    </format>
    <format dxfId="8106">
      <pivotArea dataOnly="0" labelOnly="1" outline="0" fieldPosition="0">
        <references count="3">
          <reference field="2" count="1" selected="0">
            <x v="281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8105">
      <pivotArea dataOnly="0" labelOnly="1" outline="0" fieldPosition="0">
        <references count="3">
          <reference field="2" count="1" selected="0">
            <x v="282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8104">
      <pivotArea dataOnly="0" labelOnly="1" outline="0" fieldPosition="0">
        <references count="3">
          <reference field="2" count="1" selected="0">
            <x v="283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8103">
      <pivotArea dataOnly="0" labelOnly="1" outline="0" fieldPosition="0">
        <references count="3">
          <reference field="2" count="1" selected="0">
            <x v="284"/>
          </reference>
          <reference field="3" count="1" selected="0">
            <x v="3"/>
          </reference>
          <reference field="4" count="1">
            <x v="7"/>
          </reference>
        </references>
      </pivotArea>
    </format>
    <format dxfId="8102">
      <pivotArea dataOnly="0" labelOnly="1" outline="0" fieldPosition="0">
        <references count="3">
          <reference field="2" count="1" selected="0">
            <x v="285"/>
          </reference>
          <reference field="3" count="1" selected="0">
            <x v="3"/>
          </reference>
          <reference field="4" count="1">
            <x v="7"/>
          </reference>
        </references>
      </pivotArea>
    </format>
    <format dxfId="8101">
      <pivotArea dataOnly="0" labelOnly="1" outline="0" fieldPosition="0">
        <references count="3">
          <reference field="2" count="1" selected="0">
            <x v="286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8100">
      <pivotArea dataOnly="0" labelOnly="1" outline="0" fieldPosition="0">
        <references count="3">
          <reference field="2" count="1" selected="0">
            <x v="287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8099">
      <pivotArea dataOnly="0" labelOnly="1" outline="0" fieldPosition="0">
        <references count="3">
          <reference field="2" count="1" selected="0">
            <x v="288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8098">
      <pivotArea dataOnly="0" labelOnly="1" outline="0" fieldPosition="0">
        <references count="3">
          <reference field="2" count="1" selected="0">
            <x v="289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8097">
      <pivotArea dataOnly="0" labelOnly="1" outline="0" fieldPosition="0">
        <references count="3">
          <reference field="2" count="1" selected="0">
            <x v="290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8096">
      <pivotArea dataOnly="0" labelOnly="1" outline="0" fieldPosition="0">
        <references count="3">
          <reference field="2" count="1" selected="0">
            <x v="291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8095">
      <pivotArea dataOnly="0" labelOnly="1" outline="0" fieldPosition="0">
        <references count="3">
          <reference field="2" count="1" selected="0">
            <x v="292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8094">
      <pivotArea dataOnly="0" labelOnly="1" outline="0" fieldPosition="0">
        <references count="3">
          <reference field="2" count="1" selected="0">
            <x v="29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093">
      <pivotArea dataOnly="0" labelOnly="1" outline="0" fieldPosition="0">
        <references count="3">
          <reference field="2" count="1" selected="0">
            <x v="29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092">
      <pivotArea dataOnly="0" labelOnly="1" outline="0" fieldPosition="0">
        <references count="3">
          <reference field="2" count="1" selected="0">
            <x v="29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091">
      <pivotArea dataOnly="0" labelOnly="1" outline="0" fieldPosition="0">
        <references count="3">
          <reference field="2" count="1" selected="0">
            <x v="29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090">
      <pivotArea dataOnly="0" labelOnly="1" outline="0" fieldPosition="0">
        <references count="3">
          <reference field="2" count="1" selected="0">
            <x v="297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8089">
      <pivotArea dataOnly="0" labelOnly="1" outline="0" fieldPosition="0">
        <references count="3">
          <reference field="2" count="1" selected="0">
            <x v="29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8088">
      <pivotArea dataOnly="0" labelOnly="1" outline="0" fieldPosition="0">
        <references count="3">
          <reference field="2" count="1" selected="0">
            <x v="299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8087">
      <pivotArea dataOnly="0" labelOnly="1" outline="0" fieldPosition="0">
        <references count="3">
          <reference field="2" count="1" selected="0">
            <x v="300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8086">
      <pivotArea dataOnly="0" labelOnly="1" outline="0" fieldPosition="0">
        <references count="3">
          <reference field="2" count="1" selected="0">
            <x v="301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8085">
      <pivotArea dataOnly="0" labelOnly="1" outline="0" fieldPosition="0">
        <references count="3">
          <reference field="2" count="1" selected="0">
            <x v="30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084">
      <pivotArea dataOnly="0" labelOnly="1" outline="0" fieldPosition="0">
        <references count="3">
          <reference field="2" count="1" selected="0">
            <x v="30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083">
      <pivotArea dataOnly="0" labelOnly="1" outline="0" fieldPosition="0">
        <references count="3">
          <reference field="2" count="1" selected="0">
            <x v="30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082">
      <pivotArea dataOnly="0" labelOnly="1" outline="0" fieldPosition="0">
        <references count="3">
          <reference field="2" count="1" selected="0">
            <x v="30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8081">
      <pivotArea dataOnly="0" labelOnly="1" outline="0" fieldPosition="0">
        <references count="3">
          <reference field="2" count="1" selected="0">
            <x v="30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080">
      <pivotArea dataOnly="0" labelOnly="1" outline="0" fieldPosition="0">
        <references count="3">
          <reference field="2" count="1" selected="0">
            <x v="30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079">
      <pivotArea dataOnly="0" labelOnly="1" outline="0" fieldPosition="0">
        <references count="3">
          <reference field="2" count="1" selected="0">
            <x v="30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078">
      <pivotArea dataOnly="0" labelOnly="1" outline="0" fieldPosition="0">
        <references count="3">
          <reference field="2" count="1" selected="0">
            <x v="30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077">
      <pivotArea dataOnly="0" labelOnly="1" outline="0" fieldPosition="0">
        <references count="3">
          <reference field="2" count="1" selected="0">
            <x v="31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076">
      <pivotArea dataOnly="0" labelOnly="1" outline="0" fieldPosition="0">
        <references count="3">
          <reference field="2" count="1" selected="0">
            <x v="31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075">
      <pivotArea dataOnly="0" labelOnly="1" outline="0" fieldPosition="0">
        <references count="3">
          <reference field="2" count="1" selected="0">
            <x v="31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074">
      <pivotArea dataOnly="0" labelOnly="1" outline="0" fieldPosition="0">
        <references count="3">
          <reference field="2" count="1" selected="0">
            <x v="31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073">
      <pivotArea dataOnly="0" labelOnly="1" outline="0" fieldPosition="0">
        <references count="3">
          <reference field="2" count="1" selected="0">
            <x v="31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072">
      <pivotArea dataOnly="0" labelOnly="1" outline="0" fieldPosition="0">
        <references count="3">
          <reference field="2" count="1" selected="0">
            <x v="31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71">
      <pivotArea dataOnly="0" labelOnly="1" outline="0" fieldPosition="0">
        <references count="3">
          <reference field="2" count="1" selected="0">
            <x v="31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070">
      <pivotArea dataOnly="0" labelOnly="1" outline="0" fieldPosition="0">
        <references count="3">
          <reference field="2" count="1" selected="0">
            <x v="31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069">
      <pivotArea dataOnly="0" labelOnly="1" outline="0" fieldPosition="0">
        <references count="3">
          <reference field="2" count="1" selected="0">
            <x v="31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068">
      <pivotArea dataOnly="0" labelOnly="1" outline="0" fieldPosition="0">
        <references count="3">
          <reference field="2" count="1" selected="0">
            <x v="31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067">
      <pivotArea dataOnly="0" labelOnly="1" outline="0" fieldPosition="0">
        <references count="3">
          <reference field="2" count="1" selected="0">
            <x v="32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066">
      <pivotArea dataOnly="0" labelOnly="1" outline="0" fieldPosition="0">
        <references count="3">
          <reference field="2" count="1" selected="0">
            <x v="32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65">
      <pivotArea dataOnly="0" labelOnly="1" outline="0" fieldPosition="0">
        <references count="3">
          <reference field="2" count="1" selected="0">
            <x v="322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8064">
      <pivotArea dataOnly="0" labelOnly="1" outline="0" fieldPosition="0">
        <references count="3">
          <reference field="2" count="1" selected="0">
            <x v="323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8063">
      <pivotArea dataOnly="0" labelOnly="1" outline="0" fieldPosition="0">
        <references count="3">
          <reference field="2" count="1" selected="0">
            <x v="324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8062">
      <pivotArea dataOnly="0" labelOnly="1" outline="0" fieldPosition="0">
        <references count="3">
          <reference field="2" count="1" selected="0">
            <x v="325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8061">
      <pivotArea dataOnly="0" labelOnly="1" outline="0" fieldPosition="0">
        <references count="3">
          <reference field="2" count="1" selected="0">
            <x v="326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8060">
      <pivotArea dataOnly="0" labelOnly="1" outline="0" fieldPosition="0">
        <references count="3">
          <reference field="2" count="1" selected="0">
            <x v="327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8059">
      <pivotArea dataOnly="0" labelOnly="1" outline="0" fieldPosition="0">
        <references count="3">
          <reference field="2" count="1" selected="0">
            <x v="328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8058">
      <pivotArea dataOnly="0" labelOnly="1" outline="0" fieldPosition="0">
        <references count="3">
          <reference field="2" count="1" selected="0">
            <x v="329"/>
          </reference>
          <reference field="3" count="1" selected="0">
            <x v="21"/>
          </reference>
          <reference field="4" count="1">
            <x v="27"/>
          </reference>
        </references>
      </pivotArea>
    </format>
    <format dxfId="8057">
      <pivotArea dataOnly="0" labelOnly="1" outline="0" fieldPosition="0">
        <references count="3">
          <reference field="2" count="1" selected="0">
            <x v="330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8056">
      <pivotArea dataOnly="0" labelOnly="1" outline="0" fieldPosition="0">
        <references count="3">
          <reference field="2" count="1" selected="0">
            <x v="331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8055">
      <pivotArea dataOnly="0" labelOnly="1" outline="0" fieldPosition="0">
        <references count="3">
          <reference field="2" count="1" selected="0">
            <x v="332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8054">
      <pivotArea dataOnly="0" labelOnly="1" outline="0" fieldPosition="0">
        <references count="3">
          <reference field="2" count="1" selected="0">
            <x v="333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8053">
      <pivotArea dataOnly="0" labelOnly="1" outline="0" fieldPosition="0">
        <references count="3">
          <reference field="2" count="1" selected="0">
            <x v="334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8052">
      <pivotArea dataOnly="0" labelOnly="1" outline="0" fieldPosition="0">
        <references count="3">
          <reference field="2" count="1" selected="0">
            <x v="335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8051">
      <pivotArea dataOnly="0" labelOnly="1" outline="0" fieldPosition="0">
        <references count="3">
          <reference field="2" count="1" selected="0">
            <x v="336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8050">
      <pivotArea dataOnly="0" labelOnly="1" outline="0" fieldPosition="0">
        <references count="3">
          <reference field="2" count="1" selected="0">
            <x v="337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8049">
      <pivotArea dataOnly="0" labelOnly="1" outline="0" fieldPosition="0">
        <references count="3">
          <reference field="2" count="1" selected="0">
            <x v="338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8048">
      <pivotArea dataOnly="0" labelOnly="1" outline="0" fieldPosition="0">
        <references count="3">
          <reference field="2" count="1" selected="0">
            <x v="339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8047">
      <pivotArea dataOnly="0" labelOnly="1" outline="0" fieldPosition="0">
        <references count="3">
          <reference field="2" count="1" selected="0">
            <x v="340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8046">
      <pivotArea dataOnly="0" labelOnly="1" outline="0" fieldPosition="0">
        <references count="3">
          <reference field="2" count="1" selected="0">
            <x v="34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45">
      <pivotArea dataOnly="0" labelOnly="1" outline="0" fieldPosition="0">
        <references count="3">
          <reference field="2" count="1" selected="0">
            <x v="342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8044">
      <pivotArea dataOnly="0" labelOnly="1" outline="0" fieldPosition="0">
        <references count="3">
          <reference field="2" count="1" selected="0">
            <x v="343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8043">
      <pivotArea dataOnly="0" labelOnly="1" outline="0" fieldPosition="0">
        <references count="3">
          <reference field="2" count="1" selected="0">
            <x v="344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8042">
      <pivotArea dataOnly="0" labelOnly="1" outline="0" fieldPosition="0">
        <references count="3">
          <reference field="2" count="1" selected="0">
            <x v="345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8041">
      <pivotArea dataOnly="0" labelOnly="1" outline="0" fieldPosition="0">
        <references count="3">
          <reference field="2" count="1" selected="0">
            <x v="346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8040">
      <pivotArea dataOnly="0" labelOnly="1" outline="0" fieldPosition="0">
        <references count="3">
          <reference field="2" count="1" selected="0">
            <x v="347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8039">
      <pivotArea dataOnly="0" labelOnly="1" outline="0" fieldPosition="0">
        <references count="3">
          <reference field="2" count="1" selected="0">
            <x v="348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8038">
      <pivotArea dataOnly="0" labelOnly="1" outline="0" fieldPosition="0">
        <references count="3">
          <reference field="2" count="1" selected="0">
            <x v="349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8037">
      <pivotArea dataOnly="0" labelOnly="1" outline="0" fieldPosition="0">
        <references count="3">
          <reference field="2" count="1" selected="0">
            <x v="350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8036">
      <pivotArea dataOnly="0" labelOnly="1" outline="0" fieldPosition="0">
        <references count="3">
          <reference field="2" count="1" selected="0">
            <x v="351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8035">
      <pivotArea dataOnly="0" labelOnly="1" outline="0" fieldPosition="0">
        <references count="3">
          <reference field="2" count="1" selected="0">
            <x v="352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8034">
      <pivotArea dataOnly="0" labelOnly="1" outline="0" fieldPosition="0">
        <references count="3">
          <reference field="2" count="1" selected="0">
            <x v="353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8033">
      <pivotArea dataOnly="0" labelOnly="1" outline="0" fieldPosition="0">
        <references count="3">
          <reference field="2" count="1" selected="0">
            <x v="35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32">
      <pivotArea dataOnly="0" labelOnly="1" outline="0" fieldPosition="0">
        <references count="3">
          <reference field="2" count="1" selected="0">
            <x v="35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31">
      <pivotArea dataOnly="0" labelOnly="1" outline="0" fieldPosition="0">
        <references count="3">
          <reference field="2" count="1" selected="0">
            <x v="35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30">
      <pivotArea dataOnly="0" labelOnly="1" outline="0" fieldPosition="0">
        <references count="3">
          <reference field="2" count="1" selected="0">
            <x v="35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29">
      <pivotArea dataOnly="0" labelOnly="1" outline="0" fieldPosition="0">
        <references count="3">
          <reference field="2" count="1" selected="0">
            <x v="35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28">
      <pivotArea dataOnly="0" labelOnly="1" outline="0" fieldPosition="0">
        <references count="3">
          <reference field="2" count="1" selected="0">
            <x v="35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27">
      <pivotArea dataOnly="0" labelOnly="1" outline="0" fieldPosition="0">
        <references count="3">
          <reference field="2" count="1" selected="0">
            <x v="36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26">
      <pivotArea dataOnly="0" labelOnly="1" outline="0" fieldPosition="0">
        <references count="3">
          <reference field="2" count="1" selected="0">
            <x v="36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25">
      <pivotArea dataOnly="0" labelOnly="1" outline="0" fieldPosition="0">
        <references count="3">
          <reference field="2" count="1" selected="0">
            <x v="36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24">
      <pivotArea dataOnly="0" labelOnly="1" outline="0" fieldPosition="0">
        <references count="3">
          <reference field="2" count="1" selected="0">
            <x v="363"/>
          </reference>
          <reference field="3" count="1" selected="0">
            <x v="21"/>
          </reference>
          <reference field="4" count="1">
            <x v="26"/>
          </reference>
        </references>
      </pivotArea>
    </format>
    <format dxfId="8023">
      <pivotArea dataOnly="0" labelOnly="1" outline="0" fieldPosition="0">
        <references count="3">
          <reference field="2" count="1" selected="0">
            <x v="36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22">
      <pivotArea dataOnly="0" labelOnly="1" outline="0" fieldPosition="0">
        <references count="3">
          <reference field="2" count="1" selected="0">
            <x v="36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21">
      <pivotArea dataOnly="0" labelOnly="1" outline="0" fieldPosition="0">
        <references count="3">
          <reference field="2" count="1" selected="0">
            <x v="36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20">
      <pivotArea dataOnly="0" labelOnly="1" outline="0" fieldPosition="0">
        <references count="3">
          <reference field="2" count="1" selected="0">
            <x v="36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19">
      <pivotArea dataOnly="0" labelOnly="1" outline="0" fieldPosition="0">
        <references count="3">
          <reference field="2" count="1" selected="0">
            <x v="36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18">
      <pivotArea dataOnly="0" labelOnly="1" outline="0" fieldPosition="0">
        <references count="3">
          <reference field="2" count="1" selected="0">
            <x v="36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17">
      <pivotArea dataOnly="0" labelOnly="1" outline="0" fieldPosition="0">
        <references count="3">
          <reference field="2" count="1" selected="0">
            <x v="370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8016">
      <pivotArea dataOnly="0" labelOnly="1" outline="0" fieldPosition="0">
        <references count="3">
          <reference field="2" count="1" selected="0">
            <x v="37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15">
      <pivotArea dataOnly="0" labelOnly="1" outline="0" fieldPosition="0">
        <references count="3">
          <reference field="2" count="1" selected="0">
            <x v="37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14">
      <pivotArea dataOnly="0" labelOnly="1" outline="0" fieldPosition="0">
        <references count="3">
          <reference field="2" count="1" selected="0">
            <x v="37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13">
      <pivotArea dataOnly="0" labelOnly="1" outline="0" fieldPosition="0">
        <references count="3">
          <reference field="2" count="1" selected="0">
            <x v="37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12">
      <pivotArea dataOnly="0" labelOnly="1" outline="0" fieldPosition="0">
        <references count="3">
          <reference field="2" count="1" selected="0">
            <x v="37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11">
      <pivotArea dataOnly="0" labelOnly="1" outline="0" fieldPosition="0">
        <references count="3">
          <reference field="2" count="1" selected="0">
            <x v="37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10">
      <pivotArea dataOnly="0" labelOnly="1" outline="0" fieldPosition="0">
        <references count="3">
          <reference field="2" count="1" selected="0">
            <x v="37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09">
      <pivotArea dataOnly="0" labelOnly="1" outline="0" fieldPosition="0">
        <references count="3">
          <reference field="2" count="1" selected="0">
            <x v="37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08">
      <pivotArea dataOnly="0" labelOnly="1" outline="0" fieldPosition="0">
        <references count="3">
          <reference field="2" count="1" selected="0">
            <x v="37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07">
      <pivotArea dataOnly="0" labelOnly="1" outline="0" fieldPosition="0">
        <references count="3">
          <reference field="2" count="1" selected="0">
            <x v="38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06">
      <pivotArea dataOnly="0" labelOnly="1" outline="0" fieldPosition="0">
        <references count="3">
          <reference field="2" count="1" selected="0">
            <x v="38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05">
      <pivotArea dataOnly="0" labelOnly="1" outline="0" fieldPosition="0">
        <references count="3">
          <reference field="2" count="1" selected="0">
            <x v="38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04">
      <pivotArea dataOnly="0" labelOnly="1" outline="0" fieldPosition="0">
        <references count="3">
          <reference field="2" count="1" selected="0">
            <x v="38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03">
      <pivotArea dataOnly="0" labelOnly="1" outline="0" fieldPosition="0">
        <references count="3">
          <reference field="2" count="1" selected="0">
            <x v="38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02">
      <pivotArea dataOnly="0" labelOnly="1" outline="0" fieldPosition="0">
        <references count="3">
          <reference field="2" count="1" selected="0">
            <x v="38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01">
      <pivotArea dataOnly="0" labelOnly="1" outline="0" fieldPosition="0">
        <references count="3">
          <reference field="2" count="1" selected="0">
            <x v="38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8000">
      <pivotArea dataOnly="0" labelOnly="1" outline="0" fieldPosition="0">
        <references count="3">
          <reference field="2" count="1" selected="0">
            <x v="38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999">
      <pivotArea dataOnly="0" labelOnly="1" outline="0" fieldPosition="0">
        <references count="3">
          <reference field="2" count="1" selected="0">
            <x v="38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998">
      <pivotArea dataOnly="0" labelOnly="1" outline="0" fieldPosition="0">
        <references count="3">
          <reference field="2" count="1" selected="0">
            <x v="38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997">
      <pivotArea dataOnly="0" labelOnly="1" outline="0" fieldPosition="0">
        <references count="3">
          <reference field="2" count="1" selected="0">
            <x v="39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996">
      <pivotArea dataOnly="0" labelOnly="1" outline="0" fieldPosition="0">
        <references count="3">
          <reference field="2" count="1" selected="0">
            <x v="39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995">
      <pivotArea dataOnly="0" labelOnly="1" outline="0" fieldPosition="0">
        <references count="3">
          <reference field="2" count="1" selected="0">
            <x v="39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994">
      <pivotArea dataOnly="0" labelOnly="1" outline="0" fieldPosition="0">
        <references count="3">
          <reference field="2" count="1" selected="0">
            <x v="39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993">
      <pivotArea dataOnly="0" labelOnly="1" outline="0" fieldPosition="0">
        <references count="3">
          <reference field="2" count="1" selected="0">
            <x v="39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992">
      <pivotArea dataOnly="0" labelOnly="1" outline="0" fieldPosition="0">
        <references count="3">
          <reference field="2" count="1" selected="0">
            <x v="39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991">
      <pivotArea dataOnly="0" labelOnly="1" outline="0" fieldPosition="0">
        <references count="3">
          <reference field="2" count="1" selected="0">
            <x v="39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990">
      <pivotArea dataOnly="0" labelOnly="1" outline="0" fieldPosition="0">
        <references count="3">
          <reference field="2" count="1" selected="0">
            <x v="39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989">
      <pivotArea dataOnly="0" labelOnly="1" outline="0" fieldPosition="0">
        <references count="3">
          <reference field="2" count="1" selected="0">
            <x v="39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988">
      <pivotArea dataOnly="0" labelOnly="1" outline="0" fieldPosition="0">
        <references count="3">
          <reference field="2" count="1" selected="0">
            <x v="39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987">
      <pivotArea dataOnly="0" labelOnly="1" outline="0" fieldPosition="0">
        <references count="3">
          <reference field="2" count="1" selected="0">
            <x v="40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986">
      <pivotArea dataOnly="0" labelOnly="1" outline="0" fieldPosition="0">
        <references count="3">
          <reference field="2" count="1" selected="0">
            <x v="40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985">
      <pivotArea dataOnly="0" labelOnly="1" outline="0" fieldPosition="0">
        <references count="3">
          <reference field="2" count="1" selected="0">
            <x v="40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984">
      <pivotArea dataOnly="0" labelOnly="1" outline="0" fieldPosition="0">
        <references count="3">
          <reference field="2" count="1" selected="0">
            <x v="40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983">
      <pivotArea dataOnly="0" labelOnly="1" outline="0" fieldPosition="0">
        <references count="3">
          <reference field="2" count="1" selected="0">
            <x v="40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982">
      <pivotArea dataOnly="0" labelOnly="1" outline="0" fieldPosition="0">
        <references count="3">
          <reference field="2" count="1" selected="0">
            <x v="40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981">
      <pivotArea dataOnly="0" labelOnly="1" outline="0" fieldPosition="0">
        <references count="3">
          <reference field="2" count="1" selected="0">
            <x v="40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980">
      <pivotArea dataOnly="0" labelOnly="1" outline="0" fieldPosition="0">
        <references count="3">
          <reference field="2" count="1" selected="0">
            <x v="407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7979">
      <pivotArea dataOnly="0" labelOnly="1" outline="0" fieldPosition="0">
        <references count="3">
          <reference field="2" count="1" selected="0">
            <x v="408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7978">
      <pivotArea dataOnly="0" labelOnly="1" outline="0" fieldPosition="0">
        <references count="3">
          <reference field="2" count="1" selected="0">
            <x v="40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7977">
      <pivotArea dataOnly="0" labelOnly="1" outline="0" fieldPosition="0">
        <references count="3">
          <reference field="2" count="1" selected="0">
            <x v="410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7976">
      <pivotArea dataOnly="0" labelOnly="1" outline="0" fieldPosition="0">
        <references count="3">
          <reference field="2" count="1" selected="0">
            <x v="411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7975">
      <pivotArea dataOnly="0" labelOnly="1" outline="0" fieldPosition="0">
        <references count="3">
          <reference field="2" count="1" selected="0">
            <x v="412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7974">
      <pivotArea dataOnly="0" labelOnly="1" outline="0" fieldPosition="0">
        <references count="3">
          <reference field="2" count="1" selected="0">
            <x v="413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7973">
      <pivotArea dataOnly="0" labelOnly="1" outline="0" fieldPosition="0">
        <references count="3">
          <reference field="2" count="1" selected="0">
            <x v="414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7972">
      <pivotArea dataOnly="0" labelOnly="1" outline="0" fieldPosition="0">
        <references count="3">
          <reference field="2" count="1" selected="0">
            <x v="415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7971">
      <pivotArea dataOnly="0" labelOnly="1" outline="0" fieldPosition="0">
        <references count="3">
          <reference field="2" count="1" selected="0">
            <x v="416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7970">
      <pivotArea dataOnly="0" labelOnly="1" outline="0" fieldPosition="0">
        <references count="3">
          <reference field="2" count="1" selected="0">
            <x v="417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7969">
      <pivotArea dataOnly="0" labelOnly="1" outline="0" fieldPosition="0">
        <references count="3">
          <reference field="2" count="1" selected="0">
            <x v="418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7968">
      <pivotArea dataOnly="0" labelOnly="1" outline="0" fieldPosition="0">
        <references count="3">
          <reference field="2" count="1" selected="0">
            <x v="419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7967">
      <pivotArea dataOnly="0" labelOnly="1" outline="0" fieldPosition="0">
        <references count="3">
          <reference field="2" count="1" selected="0">
            <x v="420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7966">
      <pivotArea dataOnly="0" labelOnly="1" outline="0" fieldPosition="0">
        <references count="3">
          <reference field="2" count="1" selected="0">
            <x v="421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7965">
      <pivotArea dataOnly="0" labelOnly="1" outline="0" fieldPosition="0">
        <references count="3">
          <reference field="2" count="1" selected="0">
            <x v="422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7964">
      <pivotArea dataOnly="0" labelOnly="1" outline="0" fieldPosition="0">
        <references count="3">
          <reference field="2" count="1" selected="0">
            <x v="423"/>
          </reference>
          <reference field="3" count="1" selected="0">
            <x v="5"/>
          </reference>
          <reference field="4" count="1">
            <x v="18"/>
          </reference>
        </references>
      </pivotArea>
    </format>
    <format dxfId="7963">
      <pivotArea dataOnly="0" labelOnly="1" outline="0" fieldPosition="0">
        <references count="3">
          <reference field="2" count="1" selected="0">
            <x v="424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7962">
      <pivotArea dataOnly="0" labelOnly="1" outline="0" fieldPosition="0">
        <references count="3">
          <reference field="2" count="1" selected="0">
            <x v="425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7961">
      <pivotArea dataOnly="0" labelOnly="1" outline="0" fieldPosition="0">
        <references count="3">
          <reference field="2" count="1" selected="0">
            <x v="426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7960">
      <pivotArea dataOnly="0" labelOnly="1" outline="0" fieldPosition="0">
        <references count="3">
          <reference field="2" count="1" selected="0">
            <x v="427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7959">
      <pivotArea dataOnly="0" labelOnly="1" outline="0" fieldPosition="0">
        <references count="3">
          <reference field="2" count="1" selected="0">
            <x v="428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7958">
      <pivotArea dataOnly="0" labelOnly="1" outline="0" fieldPosition="0">
        <references count="3">
          <reference field="2" count="1" selected="0">
            <x v="429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7957">
      <pivotArea dataOnly="0" labelOnly="1" outline="0" fieldPosition="0">
        <references count="3">
          <reference field="2" count="1" selected="0">
            <x v="430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7956">
      <pivotArea dataOnly="0" labelOnly="1" outline="0" fieldPosition="0">
        <references count="3">
          <reference field="2" count="1" selected="0">
            <x v="431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7955">
      <pivotArea dataOnly="0" labelOnly="1" outline="0" fieldPosition="0">
        <references count="3">
          <reference field="2" count="1" selected="0">
            <x v="432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7954">
      <pivotArea dataOnly="0" labelOnly="1" outline="0" fieldPosition="0">
        <references count="3">
          <reference field="2" count="1" selected="0">
            <x v="433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7953">
      <pivotArea dataOnly="0" labelOnly="1" outline="0" fieldPosition="0">
        <references count="3">
          <reference field="2" count="1" selected="0">
            <x v="434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7952">
      <pivotArea dataOnly="0" labelOnly="1" outline="0" fieldPosition="0">
        <references count="3">
          <reference field="2" count="1" selected="0">
            <x v="435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7951">
      <pivotArea dataOnly="0" labelOnly="1" outline="0" fieldPosition="0">
        <references count="3">
          <reference field="2" count="1" selected="0">
            <x v="436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7950">
      <pivotArea dataOnly="0" labelOnly="1" outline="0" fieldPosition="0">
        <references count="3">
          <reference field="2" count="1" selected="0">
            <x v="437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7949">
      <pivotArea dataOnly="0" labelOnly="1" outline="0" fieldPosition="0">
        <references count="3">
          <reference field="2" count="1" selected="0">
            <x v="438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7948">
      <pivotArea dataOnly="0" labelOnly="1" outline="0" fieldPosition="0">
        <references count="3">
          <reference field="2" count="1" selected="0">
            <x v="439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7947">
      <pivotArea dataOnly="0" labelOnly="1" outline="0" fieldPosition="0">
        <references count="3">
          <reference field="2" count="1" selected="0">
            <x v="440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7946">
      <pivotArea dataOnly="0" labelOnly="1" outline="0" fieldPosition="0">
        <references count="3">
          <reference field="2" count="1" selected="0">
            <x v="441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7945">
      <pivotArea dataOnly="0" labelOnly="1" outline="0" fieldPosition="0">
        <references count="3">
          <reference field="2" count="1" selected="0">
            <x v="442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7944">
      <pivotArea dataOnly="0" labelOnly="1" outline="0" fieldPosition="0">
        <references count="3">
          <reference field="2" count="1" selected="0">
            <x v="443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7943">
      <pivotArea dataOnly="0" labelOnly="1" outline="0" fieldPosition="0">
        <references count="3">
          <reference field="2" count="1" selected="0">
            <x v="444"/>
          </reference>
          <reference field="3" count="1" selected="0">
            <x v="4"/>
          </reference>
          <reference field="4" count="1">
            <x v="16"/>
          </reference>
        </references>
      </pivotArea>
    </format>
    <format dxfId="7942">
      <pivotArea dataOnly="0" labelOnly="1" outline="0" fieldPosition="0">
        <references count="3">
          <reference field="2" count="1" selected="0">
            <x v="445"/>
          </reference>
          <reference field="3" count="1" selected="0">
            <x v="6"/>
          </reference>
          <reference field="4" count="1">
            <x v="22"/>
          </reference>
        </references>
      </pivotArea>
    </format>
    <format dxfId="7941">
      <pivotArea dataOnly="0" labelOnly="1" outline="0" fieldPosition="0">
        <references count="3">
          <reference field="2" count="1" selected="0">
            <x v="44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40">
      <pivotArea dataOnly="0" labelOnly="1" outline="0" fieldPosition="0">
        <references count="3">
          <reference field="2" count="1" selected="0">
            <x v="44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939">
      <pivotArea dataOnly="0" labelOnly="1" outline="0" fieldPosition="0">
        <references count="3">
          <reference field="2" count="1" selected="0">
            <x v="44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38">
      <pivotArea dataOnly="0" labelOnly="1" outline="0" fieldPosition="0">
        <references count="3">
          <reference field="2" count="1" selected="0">
            <x v="44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37">
      <pivotArea dataOnly="0" labelOnly="1" outline="0" fieldPosition="0">
        <references count="3">
          <reference field="2" count="1" selected="0">
            <x v="45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36">
      <pivotArea dataOnly="0" labelOnly="1" outline="0" fieldPosition="0">
        <references count="3">
          <reference field="2" count="1" selected="0">
            <x v="45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35">
      <pivotArea dataOnly="0" labelOnly="1" outline="0" fieldPosition="0">
        <references count="3">
          <reference field="2" count="1" selected="0">
            <x v="45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34">
      <pivotArea dataOnly="0" labelOnly="1" outline="0" fieldPosition="0">
        <references count="3">
          <reference field="2" count="1" selected="0">
            <x v="45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33">
      <pivotArea dataOnly="0" labelOnly="1" outline="0" fieldPosition="0">
        <references count="3">
          <reference field="2" count="1" selected="0">
            <x v="45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32">
      <pivotArea dataOnly="0" labelOnly="1" outline="0" fieldPosition="0">
        <references count="3">
          <reference field="2" count="1" selected="0">
            <x v="45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31">
      <pivotArea dataOnly="0" labelOnly="1" outline="0" fieldPosition="0">
        <references count="3">
          <reference field="2" count="1" selected="0">
            <x v="45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30">
      <pivotArea dataOnly="0" labelOnly="1" outline="0" fieldPosition="0">
        <references count="3">
          <reference field="2" count="1" selected="0">
            <x v="45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29">
      <pivotArea dataOnly="0" labelOnly="1" outline="0" fieldPosition="0">
        <references count="3">
          <reference field="2" count="1" selected="0">
            <x v="45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28">
      <pivotArea dataOnly="0" labelOnly="1" outline="0" fieldPosition="0">
        <references count="3">
          <reference field="2" count="1" selected="0">
            <x v="45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27">
      <pivotArea dataOnly="0" labelOnly="1" outline="0" fieldPosition="0">
        <references count="3">
          <reference field="2" count="1" selected="0">
            <x v="46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926">
      <pivotArea dataOnly="0" labelOnly="1" outline="0" fieldPosition="0">
        <references count="3">
          <reference field="2" count="1" selected="0">
            <x v="46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25">
      <pivotArea dataOnly="0" labelOnly="1" outline="0" fieldPosition="0">
        <references count="3">
          <reference field="2" count="1" selected="0">
            <x v="46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24">
      <pivotArea dataOnly="0" labelOnly="1" outline="0" fieldPosition="0">
        <references count="3">
          <reference field="2" count="1" selected="0">
            <x v="46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23">
      <pivotArea dataOnly="0" labelOnly="1" outline="0" fieldPosition="0">
        <references count="3">
          <reference field="2" count="1" selected="0">
            <x v="46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22">
      <pivotArea dataOnly="0" labelOnly="1" outline="0" fieldPosition="0">
        <references count="3">
          <reference field="2" count="1" selected="0">
            <x v="46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21">
      <pivotArea dataOnly="0" labelOnly="1" outline="0" fieldPosition="0">
        <references count="3">
          <reference field="2" count="1" selected="0">
            <x v="46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20">
      <pivotArea dataOnly="0" labelOnly="1" outline="0" fieldPosition="0">
        <references count="3">
          <reference field="2" count="1" selected="0">
            <x v="46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19">
      <pivotArea dataOnly="0" labelOnly="1" outline="0" fieldPosition="0">
        <references count="3">
          <reference field="2" count="1" selected="0">
            <x v="46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18">
      <pivotArea dataOnly="0" labelOnly="1" outline="0" fieldPosition="0">
        <references count="3">
          <reference field="2" count="1" selected="0">
            <x v="46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17">
      <pivotArea dataOnly="0" labelOnly="1" outline="0" fieldPosition="0">
        <references count="3">
          <reference field="2" count="1" selected="0">
            <x v="47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16">
      <pivotArea dataOnly="0" labelOnly="1" outline="0" fieldPosition="0">
        <references count="3">
          <reference field="2" count="1" selected="0">
            <x v="47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15">
      <pivotArea dataOnly="0" labelOnly="1" outline="0" fieldPosition="0">
        <references count="3">
          <reference field="2" count="1" selected="0">
            <x v="47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14">
      <pivotArea dataOnly="0" labelOnly="1" outline="0" fieldPosition="0">
        <references count="3">
          <reference field="2" count="1" selected="0">
            <x v="47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13">
      <pivotArea dataOnly="0" labelOnly="1" outline="0" fieldPosition="0">
        <references count="3">
          <reference field="2" count="1" selected="0">
            <x v="47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12">
      <pivotArea dataOnly="0" labelOnly="1" outline="0" fieldPosition="0">
        <references count="3">
          <reference field="2" count="1" selected="0">
            <x v="47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11">
      <pivotArea dataOnly="0" labelOnly="1" outline="0" fieldPosition="0">
        <references count="3">
          <reference field="2" count="1" selected="0">
            <x v="47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10">
      <pivotArea dataOnly="0" labelOnly="1" outline="0" fieldPosition="0">
        <references count="3">
          <reference field="2" count="1" selected="0">
            <x v="47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09">
      <pivotArea dataOnly="0" labelOnly="1" outline="0" fieldPosition="0">
        <references count="3">
          <reference field="2" count="1" selected="0">
            <x v="47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08">
      <pivotArea dataOnly="0" labelOnly="1" outline="0" fieldPosition="0">
        <references count="3">
          <reference field="2" count="1" selected="0">
            <x v="47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907">
      <pivotArea dataOnly="0" labelOnly="1" outline="0" fieldPosition="0">
        <references count="3">
          <reference field="2" count="1" selected="0">
            <x v="48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06">
      <pivotArea dataOnly="0" labelOnly="1" outline="0" fieldPosition="0">
        <references count="3">
          <reference field="2" count="1" selected="0">
            <x v="48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05">
      <pivotArea dataOnly="0" labelOnly="1" outline="0" fieldPosition="0">
        <references count="3">
          <reference field="2" count="1" selected="0">
            <x v="48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04">
      <pivotArea dataOnly="0" labelOnly="1" outline="0" fieldPosition="0">
        <references count="3">
          <reference field="2" count="1" selected="0">
            <x v="48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03">
      <pivotArea dataOnly="0" labelOnly="1" outline="0" fieldPosition="0">
        <references count="3">
          <reference field="2" count="1" selected="0">
            <x v="48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02">
      <pivotArea dataOnly="0" labelOnly="1" outline="0" fieldPosition="0">
        <references count="3">
          <reference field="2" count="1" selected="0">
            <x v="48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01">
      <pivotArea dataOnly="0" labelOnly="1" outline="0" fieldPosition="0">
        <references count="3">
          <reference field="2" count="1" selected="0">
            <x v="48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900">
      <pivotArea dataOnly="0" labelOnly="1" outline="0" fieldPosition="0">
        <references count="3">
          <reference field="2" count="1" selected="0">
            <x v="48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99">
      <pivotArea dataOnly="0" labelOnly="1" outline="0" fieldPosition="0">
        <references count="3">
          <reference field="2" count="1" selected="0">
            <x v="48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98">
      <pivotArea dataOnly="0" labelOnly="1" outline="0" fieldPosition="0">
        <references count="3">
          <reference field="2" count="1" selected="0">
            <x v="48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97">
      <pivotArea dataOnly="0" labelOnly="1" outline="0" fieldPosition="0">
        <references count="3">
          <reference field="2" count="1" selected="0">
            <x v="49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96">
      <pivotArea dataOnly="0" labelOnly="1" outline="0" fieldPosition="0">
        <references count="3">
          <reference field="2" count="1" selected="0">
            <x v="49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95">
      <pivotArea dataOnly="0" labelOnly="1" outline="0" fieldPosition="0">
        <references count="3">
          <reference field="2" count="1" selected="0">
            <x v="49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94">
      <pivotArea dataOnly="0" labelOnly="1" outline="0" fieldPosition="0">
        <references count="3">
          <reference field="2" count="1" selected="0">
            <x v="49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93">
      <pivotArea dataOnly="0" labelOnly="1" outline="0" fieldPosition="0">
        <references count="3">
          <reference field="2" count="1" selected="0">
            <x v="49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92">
      <pivotArea dataOnly="0" labelOnly="1" outline="0" fieldPosition="0">
        <references count="3">
          <reference field="2" count="1" selected="0">
            <x v="49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91">
      <pivotArea dataOnly="0" labelOnly="1" outline="0" fieldPosition="0">
        <references count="3">
          <reference field="2" count="1" selected="0">
            <x v="49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90">
      <pivotArea dataOnly="0" labelOnly="1" outline="0" fieldPosition="0">
        <references count="3">
          <reference field="2" count="1" selected="0">
            <x v="49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89">
      <pivotArea dataOnly="0" labelOnly="1" outline="0" fieldPosition="0">
        <references count="3">
          <reference field="2" count="1" selected="0">
            <x v="49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88">
      <pivotArea dataOnly="0" labelOnly="1" outline="0" fieldPosition="0">
        <references count="3">
          <reference field="2" count="1" selected="0">
            <x v="49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87">
      <pivotArea dataOnly="0" labelOnly="1" outline="0" fieldPosition="0">
        <references count="3">
          <reference field="2" count="1" selected="0">
            <x v="50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86">
      <pivotArea dataOnly="0" labelOnly="1" outline="0" fieldPosition="0">
        <references count="3">
          <reference field="2" count="1" selected="0">
            <x v="50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85">
      <pivotArea dataOnly="0" labelOnly="1" outline="0" fieldPosition="0">
        <references count="3">
          <reference field="2" count="1" selected="0">
            <x v="50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84">
      <pivotArea dataOnly="0" labelOnly="1" outline="0" fieldPosition="0">
        <references count="3">
          <reference field="2" count="1" selected="0">
            <x v="50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83">
      <pivotArea dataOnly="0" labelOnly="1" outline="0" fieldPosition="0">
        <references count="3">
          <reference field="2" count="1" selected="0">
            <x v="50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82">
      <pivotArea dataOnly="0" labelOnly="1" outline="0" fieldPosition="0">
        <references count="3">
          <reference field="2" count="1" selected="0">
            <x v="50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81">
      <pivotArea dataOnly="0" labelOnly="1" outline="0" fieldPosition="0">
        <references count="3">
          <reference field="2" count="1" selected="0">
            <x v="506"/>
          </reference>
          <reference field="3" count="1" selected="0">
            <x v="8"/>
          </reference>
          <reference field="4" count="1">
            <x v="28"/>
          </reference>
        </references>
      </pivotArea>
    </format>
    <format dxfId="7880">
      <pivotArea dataOnly="0" labelOnly="1" outline="0" fieldPosition="0">
        <references count="3">
          <reference field="2" count="1" selected="0">
            <x v="50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79">
      <pivotArea dataOnly="0" labelOnly="1" outline="0" fieldPosition="0">
        <references count="3">
          <reference field="2" count="1" selected="0">
            <x v="50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78">
      <pivotArea dataOnly="0" labelOnly="1" outline="0" fieldPosition="0">
        <references count="3">
          <reference field="2" count="1" selected="0">
            <x v="50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77">
      <pivotArea dataOnly="0" labelOnly="1" outline="0" fieldPosition="0">
        <references count="3">
          <reference field="2" count="1" selected="0">
            <x v="51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76">
      <pivotArea dataOnly="0" labelOnly="1" outline="0" fieldPosition="0">
        <references count="3">
          <reference field="2" count="1" selected="0">
            <x v="51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75">
      <pivotArea dataOnly="0" labelOnly="1" outline="0" fieldPosition="0">
        <references count="3">
          <reference field="2" count="1" selected="0">
            <x v="51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74">
      <pivotArea dataOnly="0" labelOnly="1" outline="0" fieldPosition="0">
        <references count="3">
          <reference field="2" count="1" selected="0">
            <x v="51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73">
      <pivotArea dataOnly="0" labelOnly="1" outline="0" fieldPosition="0">
        <references count="3">
          <reference field="2" count="1" selected="0">
            <x v="51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72">
      <pivotArea dataOnly="0" labelOnly="1" outline="0" fieldPosition="0">
        <references count="3">
          <reference field="2" count="1" selected="0">
            <x v="51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71">
      <pivotArea dataOnly="0" labelOnly="1" outline="0" fieldPosition="0">
        <references count="3">
          <reference field="2" count="1" selected="0">
            <x v="51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70">
      <pivotArea dataOnly="0" labelOnly="1" outline="0" fieldPosition="0">
        <references count="3">
          <reference field="2" count="1" selected="0">
            <x v="51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69">
      <pivotArea dataOnly="0" labelOnly="1" outline="0" fieldPosition="0">
        <references count="3">
          <reference field="2" count="1" selected="0">
            <x v="51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68">
      <pivotArea dataOnly="0" labelOnly="1" outline="0" fieldPosition="0">
        <references count="3">
          <reference field="2" count="1" selected="0">
            <x v="51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67">
      <pivotArea dataOnly="0" labelOnly="1" outline="0" fieldPosition="0">
        <references count="3">
          <reference field="2" count="1" selected="0">
            <x v="52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66">
      <pivotArea dataOnly="0" labelOnly="1" outline="0" fieldPosition="0">
        <references count="3">
          <reference field="2" count="1" selected="0">
            <x v="52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65">
      <pivotArea dataOnly="0" labelOnly="1" outline="0" fieldPosition="0">
        <references count="3">
          <reference field="2" count="1" selected="0">
            <x v="52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64">
      <pivotArea dataOnly="0" labelOnly="1" outline="0" fieldPosition="0">
        <references count="3">
          <reference field="2" count="1" selected="0">
            <x v="52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63">
      <pivotArea dataOnly="0" labelOnly="1" outline="0" fieldPosition="0">
        <references count="3">
          <reference field="2" count="1" selected="0">
            <x v="52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62">
      <pivotArea dataOnly="0" labelOnly="1" outline="0" fieldPosition="0">
        <references count="3">
          <reference field="2" count="1" selected="0">
            <x v="52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61">
      <pivotArea dataOnly="0" labelOnly="1" outline="0" fieldPosition="0">
        <references count="3">
          <reference field="2" count="1" selected="0">
            <x v="526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7860">
      <pivotArea dataOnly="0" labelOnly="1" outline="0" fieldPosition="0">
        <references count="3">
          <reference field="2" count="1" selected="0">
            <x v="52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59">
      <pivotArea dataOnly="0" labelOnly="1" outline="0" fieldPosition="0">
        <references count="3">
          <reference field="2" count="1" selected="0">
            <x v="52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58">
      <pivotArea dataOnly="0" labelOnly="1" outline="0" fieldPosition="0">
        <references count="3">
          <reference field="2" count="1" selected="0">
            <x v="52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57">
      <pivotArea dataOnly="0" labelOnly="1" outline="0" fieldPosition="0">
        <references count="3">
          <reference field="2" count="1" selected="0">
            <x v="53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56">
      <pivotArea dataOnly="0" labelOnly="1" outline="0" fieldPosition="0">
        <references count="3">
          <reference field="2" count="1" selected="0">
            <x v="53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55">
      <pivotArea dataOnly="0" labelOnly="1" outline="0" fieldPosition="0">
        <references count="3">
          <reference field="2" count="1" selected="0">
            <x v="53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54">
      <pivotArea dataOnly="0" labelOnly="1" outline="0" fieldPosition="0">
        <references count="3">
          <reference field="2" count="1" selected="0">
            <x v="53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53">
      <pivotArea dataOnly="0" labelOnly="1" outline="0" fieldPosition="0">
        <references count="3">
          <reference field="2" count="1" selected="0">
            <x v="53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52">
      <pivotArea dataOnly="0" labelOnly="1" outline="0" fieldPosition="0">
        <references count="3">
          <reference field="2" count="1" selected="0">
            <x v="53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51">
      <pivotArea dataOnly="0" labelOnly="1" outline="0" fieldPosition="0">
        <references count="3">
          <reference field="2" count="1" selected="0">
            <x v="53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50">
      <pivotArea dataOnly="0" labelOnly="1" outline="0" fieldPosition="0">
        <references count="3">
          <reference field="2" count="1" selected="0">
            <x v="53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49">
      <pivotArea dataOnly="0" labelOnly="1" outline="0" fieldPosition="0">
        <references count="3">
          <reference field="2" count="1" selected="0">
            <x v="53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48">
      <pivotArea dataOnly="0" labelOnly="1" outline="0" fieldPosition="0">
        <references count="3">
          <reference field="2" count="1" selected="0">
            <x v="53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47">
      <pivotArea dataOnly="0" labelOnly="1" outline="0" fieldPosition="0">
        <references count="3">
          <reference field="2" count="1" selected="0">
            <x v="54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46">
      <pivotArea dataOnly="0" labelOnly="1" outline="0" fieldPosition="0">
        <references count="3">
          <reference field="2" count="1" selected="0">
            <x v="54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45">
      <pivotArea dataOnly="0" labelOnly="1" outline="0" fieldPosition="0">
        <references count="3">
          <reference field="2" count="1" selected="0">
            <x v="54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44">
      <pivotArea dataOnly="0" labelOnly="1" outline="0" fieldPosition="0">
        <references count="3">
          <reference field="2" count="1" selected="0">
            <x v="54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43">
      <pivotArea dataOnly="0" labelOnly="1" outline="0" fieldPosition="0">
        <references count="3">
          <reference field="2" count="1" selected="0">
            <x v="54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42">
      <pivotArea dataOnly="0" labelOnly="1" outline="0" fieldPosition="0">
        <references count="3">
          <reference field="2" count="1" selected="0">
            <x v="54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41">
      <pivotArea dataOnly="0" labelOnly="1" outline="0" fieldPosition="0">
        <references count="3">
          <reference field="2" count="1" selected="0">
            <x v="546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7840">
      <pivotArea dataOnly="0" labelOnly="1" outline="0" fieldPosition="0">
        <references count="3">
          <reference field="2" count="1" selected="0">
            <x v="54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39">
      <pivotArea dataOnly="0" labelOnly="1" outline="0" fieldPosition="0">
        <references count="3">
          <reference field="2" count="1" selected="0">
            <x v="54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38">
      <pivotArea dataOnly="0" labelOnly="1" outline="0" fieldPosition="0">
        <references count="3">
          <reference field="2" count="1" selected="0">
            <x v="54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37">
      <pivotArea dataOnly="0" labelOnly="1" outline="0" fieldPosition="0">
        <references count="3">
          <reference field="2" count="1" selected="0">
            <x v="55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36">
      <pivotArea dataOnly="0" labelOnly="1" outline="0" fieldPosition="0">
        <references count="3">
          <reference field="2" count="1" selected="0">
            <x v="55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35">
      <pivotArea dataOnly="0" labelOnly="1" outline="0" fieldPosition="0">
        <references count="3">
          <reference field="2" count="1" selected="0">
            <x v="55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34">
      <pivotArea dataOnly="0" labelOnly="1" outline="0" fieldPosition="0">
        <references count="3">
          <reference field="2" count="1" selected="0">
            <x v="55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33">
      <pivotArea dataOnly="0" labelOnly="1" outline="0" fieldPosition="0">
        <references count="3">
          <reference field="2" count="1" selected="0">
            <x v="55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32">
      <pivotArea dataOnly="0" labelOnly="1" outline="0" fieldPosition="0">
        <references count="3">
          <reference field="2" count="1" selected="0">
            <x v="55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31">
      <pivotArea dataOnly="0" labelOnly="1" outline="0" fieldPosition="0">
        <references count="3">
          <reference field="2" count="1" selected="0">
            <x v="55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30">
      <pivotArea dataOnly="0" labelOnly="1" outline="0" fieldPosition="0">
        <references count="3">
          <reference field="2" count="1" selected="0">
            <x v="55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29">
      <pivotArea dataOnly="0" labelOnly="1" outline="0" fieldPosition="0">
        <references count="3">
          <reference field="2" count="1" selected="0">
            <x v="55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28">
      <pivotArea dataOnly="0" labelOnly="1" outline="0" fieldPosition="0">
        <references count="3">
          <reference field="2" count="1" selected="0">
            <x v="55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27">
      <pivotArea dataOnly="0" labelOnly="1" outline="0" fieldPosition="0">
        <references count="3">
          <reference field="2" count="1" selected="0">
            <x v="56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26">
      <pivotArea dataOnly="0" labelOnly="1" outline="0" fieldPosition="0">
        <references count="3">
          <reference field="2" count="1" selected="0">
            <x v="56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25">
      <pivotArea dataOnly="0" labelOnly="1" outline="0" fieldPosition="0">
        <references count="3">
          <reference field="2" count="1" selected="0">
            <x v="56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24">
      <pivotArea dataOnly="0" labelOnly="1" outline="0" fieldPosition="0">
        <references count="3">
          <reference field="2" count="1" selected="0">
            <x v="56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23">
      <pivotArea dataOnly="0" labelOnly="1" outline="0" fieldPosition="0">
        <references count="3">
          <reference field="2" count="1" selected="0">
            <x v="56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22">
      <pivotArea dataOnly="0" labelOnly="1" outline="0" fieldPosition="0">
        <references count="3">
          <reference field="2" count="1" selected="0">
            <x v="56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21">
      <pivotArea dataOnly="0" labelOnly="1" outline="0" fieldPosition="0">
        <references count="3">
          <reference field="2" count="1" selected="0">
            <x v="56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20">
      <pivotArea dataOnly="0" labelOnly="1" outline="0" fieldPosition="0">
        <references count="3">
          <reference field="2" count="1" selected="0">
            <x v="56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19">
      <pivotArea dataOnly="0" labelOnly="1" outline="0" fieldPosition="0">
        <references count="3">
          <reference field="2" count="1" selected="0">
            <x v="56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18">
      <pivotArea dataOnly="0" labelOnly="1" outline="0" fieldPosition="0">
        <references count="3">
          <reference field="2" count="1" selected="0">
            <x v="56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17">
      <pivotArea dataOnly="0" labelOnly="1" outline="0" fieldPosition="0">
        <references count="3">
          <reference field="2" count="1" selected="0">
            <x v="57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16">
      <pivotArea dataOnly="0" labelOnly="1" outline="0" fieldPosition="0">
        <references count="3">
          <reference field="2" count="1" selected="0">
            <x v="57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15">
      <pivotArea dataOnly="0" labelOnly="1" outline="0" fieldPosition="0">
        <references count="3">
          <reference field="2" count="1" selected="0">
            <x v="57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14">
      <pivotArea dataOnly="0" labelOnly="1" outline="0" fieldPosition="0">
        <references count="3">
          <reference field="2" count="1" selected="0">
            <x v="57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13">
      <pivotArea dataOnly="0" labelOnly="1" outline="0" fieldPosition="0">
        <references count="3">
          <reference field="2" count="1" selected="0">
            <x v="57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12">
      <pivotArea dataOnly="0" labelOnly="1" outline="0" fieldPosition="0">
        <references count="3">
          <reference field="2" count="1" selected="0">
            <x v="57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11">
      <pivotArea dataOnly="0" labelOnly="1" outline="0" fieldPosition="0">
        <references count="3">
          <reference field="2" count="1" selected="0">
            <x v="57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10">
      <pivotArea dataOnly="0" labelOnly="1" outline="0" fieldPosition="0">
        <references count="3">
          <reference field="2" count="1" selected="0">
            <x v="57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09">
      <pivotArea dataOnly="0" labelOnly="1" outline="0" fieldPosition="0">
        <references count="3">
          <reference field="2" count="1" selected="0">
            <x v="57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08">
      <pivotArea dataOnly="0" labelOnly="1" outline="0" fieldPosition="0">
        <references count="3">
          <reference field="2" count="1" selected="0">
            <x v="57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07">
      <pivotArea dataOnly="0" labelOnly="1" outline="0" fieldPosition="0">
        <references count="3">
          <reference field="2" count="1" selected="0">
            <x v="58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06">
      <pivotArea dataOnly="0" labelOnly="1" outline="0" fieldPosition="0">
        <references count="3">
          <reference field="2" count="1" selected="0">
            <x v="58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05">
      <pivotArea dataOnly="0" labelOnly="1" outline="0" fieldPosition="0">
        <references count="3">
          <reference field="2" count="1" selected="0">
            <x v="58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04">
      <pivotArea dataOnly="0" labelOnly="1" outline="0" fieldPosition="0">
        <references count="3">
          <reference field="2" count="1" selected="0">
            <x v="58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803">
      <pivotArea dataOnly="0" labelOnly="1" outline="0" fieldPosition="0">
        <references count="3">
          <reference field="2" count="1" selected="0">
            <x v="58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02">
      <pivotArea dataOnly="0" labelOnly="1" outline="0" fieldPosition="0">
        <references count="3">
          <reference field="2" count="1" selected="0">
            <x v="58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01">
      <pivotArea dataOnly="0" labelOnly="1" outline="0" fieldPosition="0">
        <references count="3">
          <reference field="2" count="1" selected="0">
            <x v="58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800">
      <pivotArea dataOnly="0" labelOnly="1" outline="0" fieldPosition="0">
        <references count="3">
          <reference field="2" count="1" selected="0">
            <x v="587"/>
          </reference>
          <reference field="3" count="1" selected="0">
            <x v="10"/>
          </reference>
          <reference field="4" count="1">
            <x v="23"/>
          </reference>
        </references>
      </pivotArea>
    </format>
    <format dxfId="7799">
      <pivotArea dataOnly="0" labelOnly="1" outline="0" fieldPosition="0">
        <references count="3">
          <reference field="2" count="1" selected="0">
            <x v="58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798">
      <pivotArea dataOnly="0" labelOnly="1" outline="0" fieldPosition="0">
        <references count="3">
          <reference field="2" count="1" selected="0">
            <x v="589"/>
          </reference>
          <reference field="3" count="1" selected="0">
            <x v="11"/>
          </reference>
          <reference field="4" count="1">
            <x v="31"/>
          </reference>
        </references>
      </pivotArea>
    </format>
    <format dxfId="7797">
      <pivotArea dataOnly="0" labelOnly="1" outline="0" fieldPosition="0">
        <references count="3">
          <reference field="2" count="1" selected="0">
            <x v="590"/>
          </reference>
          <reference field="3" count="1" selected="0">
            <x v="11"/>
          </reference>
          <reference field="4" count="1">
            <x v="31"/>
          </reference>
        </references>
      </pivotArea>
    </format>
    <format dxfId="7796">
      <pivotArea dataOnly="0" labelOnly="1" outline="0" fieldPosition="0">
        <references count="3">
          <reference field="2" count="1" selected="0">
            <x v="591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7795">
      <pivotArea dataOnly="0" labelOnly="1" outline="0" fieldPosition="0">
        <references count="3">
          <reference field="2" count="1" selected="0">
            <x v="592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7794">
      <pivotArea dataOnly="0" labelOnly="1" outline="0" fieldPosition="0">
        <references count="3">
          <reference field="2" count="1" selected="0">
            <x v="593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7793">
      <pivotArea dataOnly="0" labelOnly="1" outline="0" fieldPosition="0">
        <references count="3">
          <reference field="2" count="1" selected="0">
            <x v="594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7792">
      <pivotArea dataOnly="0" labelOnly="1" outline="0" fieldPosition="0">
        <references count="3">
          <reference field="2" count="1" selected="0">
            <x v="595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7791">
      <pivotArea dataOnly="0" labelOnly="1" outline="0" fieldPosition="0">
        <references count="3">
          <reference field="2" count="1" selected="0">
            <x v="596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7790">
      <pivotArea dataOnly="0" labelOnly="1" outline="0" fieldPosition="0">
        <references count="3">
          <reference field="2" count="1" selected="0">
            <x v="597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7789">
      <pivotArea dataOnly="0" labelOnly="1" outline="0" fieldPosition="0">
        <references count="3">
          <reference field="2" count="1" selected="0">
            <x v="598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7788">
      <pivotArea dataOnly="0" labelOnly="1" outline="0" fieldPosition="0">
        <references count="3">
          <reference field="2" count="1" selected="0">
            <x v="599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7787">
      <pivotArea dataOnly="0" labelOnly="1" outline="0" fieldPosition="0">
        <references count="3">
          <reference field="2" count="1" selected="0">
            <x v="600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7786">
      <pivotArea dataOnly="0" labelOnly="1" outline="0" fieldPosition="0">
        <references count="3">
          <reference field="2" count="1" selected="0">
            <x v="601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7785">
      <pivotArea dataOnly="0" labelOnly="1" outline="0" fieldPosition="0">
        <references count="3">
          <reference field="2" count="1" selected="0">
            <x v="60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784">
      <pivotArea dataOnly="0" labelOnly="1" outline="0" fieldPosition="0">
        <references count="3">
          <reference field="2" count="1" selected="0">
            <x v="603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7783">
      <pivotArea dataOnly="0" labelOnly="1" outline="0" fieldPosition="0">
        <references count="3">
          <reference field="2" count="1" selected="0">
            <x v="604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7782">
      <pivotArea dataOnly="0" labelOnly="1" outline="0" fieldPosition="0">
        <references count="3">
          <reference field="2" count="1" selected="0">
            <x v="605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7781">
      <pivotArea dataOnly="0" labelOnly="1" outline="0" fieldPosition="0">
        <references count="3">
          <reference field="2" count="1" selected="0">
            <x v="606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7780">
      <pivotArea dataOnly="0" labelOnly="1" outline="0" fieldPosition="0">
        <references count="3">
          <reference field="2" count="1" selected="0">
            <x v="607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7779">
      <pivotArea dataOnly="0" labelOnly="1" outline="0" fieldPosition="0">
        <references count="3">
          <reference field="2" count="1" selected="0">
            <x v="608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7778">
      <pivotArea dataOnly="0" labelOnly="1" outline="0" fieldPosition="0">
        <references count="3">
          <reference field="2" count="1" selected="0">
            <x v="609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7777">
      <pivotArea dataOnly="0" labelOnly="1" outline="0" fieldPosition="0">
        <references count="3">
          <reference field="2" count="1" selected="0">
            <x v="610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7776">
      <pivotArea dataOnly="0" labelOnly="1" outline="0" fieldPosition="0">
        <references count="3">
          <reference field="2" count="1" selected="0">
            <x v="611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7775">
      <pivotArea dataOnly="0" labelOnly="1" outline="0" fieldPosition="0">
        <references count="3">
          <reference field="2" count="1" selected="0">
            <x v="612"/>
          </reference>
          <reference field="3" count="1" selected="0">
            <x v="15"/>
          </reference>
          <reference field="4" count="1">
            <x v="38"/>
          </reference>
        </references>
      </pivotArea>
    </format>
    <format dxfId="7774">
      <pivotArea dataOnly="0" labelOnly="1" outline="0" fieldPosition="0">
        <references count="3">
          <reference field="2" count="1" selected="0">
            <x v="613"/>
          </reference>
          <reference field="3" count="1" selected="0">
            <x v="15"/>
          </reference>
          <reference field="4" count="1">
            <x v="38"/>
          </reference>
        </references>
      </pivotArea>
    </format>
    <format dxfId="7773">
      <pivotArea dataOnly="0" labelOnly="1" outline="0" fieldPosition="0">
        <references count="3">
          <reference field="2" count="1" selected="0">
            <x v="61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7772">
      <pivotArea dataOnly="0" labelOnly="1" outline="0" fieldPosition="0">
        <references count="3">
          <reference field="2" count="1" selected="0">
            <x v="615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7771">
      <pivotArea dataOnly="0" labelOnly="1" outline="0" fieldPosition="0">
        <references count="3">
          <reference field="2" count="1" selected="0">
            <x v="61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7770">
      <pivotArea dataOnly="0" labelOnly="1" outline="0" fieldPosition="0">
        <references count="3">
          <reference field="2" count="1" selected="0">
            <x v="61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7769">
      <pivotArea dataOnly="0" labelOnly="1" outline="0" fieldPosition="0">
        <references count="3">
          <reference field="2" count="1" selected="0">
            <x v="618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7768">
      <pivotArea dataOnly="0" labelOnly="1" outline="0" fieldPosition="0">
        <references count="3">
          <reference field="2" count="1" selected="0">
            <x v="619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7767">
      <pivotArea dataOnly="0" labelOnly="1" outline="0" fieldPosition="0">
        <references count="3">
          <reference field="2" count="1" selected="0">
            <x v="62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766">
      <pivotArea dataOnly="0" labelOnly="1" outline="0" fieldPosition="0">
        <references count="3">
          <reference field="2" count="1" selected="0">
            <x v="62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765">
      <pivotArea dataOnly="0" labelOnly="1" outline="0" fieldPosition="0">
        <references count="3">
          <reference field="2" count="1" selected="0">
            <x v="62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764">
      <pivotArea dataOnly="0" labelOnly="1" outline="0" fieldPosition="0">
        <references count="3">
          <reference field="2" count="1" selected="0">
            <x v="62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763">
      <pivotArea dataOnly="0" labelOnly="1" outline="0" fieldPosition="0">
        <references count="3">
          <reference field="2" count="1" selected="0">
            <x v="62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762">
      <pivotArea dataOnly="0" labelOnly="1" outline="0" fieldPosition="0">
        <references count="3">
          <reference field="2" count="1" selected="0">
            <x v="625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7761">
      <pivotArea dataOnly="0" labelOnly="1" outline="0" fieldPosition="0">
        <references count="3">
          <reference field="2" count="1" selected="0">
            <x v="62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7760">
      <pivotArea dataOnly="0" labelOnly="1" outline="0" fieldPosition="0">
        <references count="3">
          <reference field="2" count="1" selected="0">
            <x v="62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7759">
      <pivotArea dataOnly="0" labelOnly="1" outline="0" fieldPosition="0">
        <references count="3">
          <reference field="2" count="1" selected="0">
            <x v="628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7758">
      <pivotArea dataOnly="0" labelOnly="1" outline="0" fieldPosition="0">
        <references count="3">
          <reference field="2" count="1" selected="0">
            <x v="629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7757">
      <pivotArea dataOnly="0" labelOnly="1" outline="0" fieldPosition="0">
        <references count="3">
          <reference field="2" count="1" selected="0">
            <x v="630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7756">
      <pivotArea dataOnly="0" labelOnly="1" outline="0" fieldPosition="0">
        <references count="3">
          <reference field="2" count="1" selected="0">
            <x v="63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755">
      <pivotArea dataOnly="0" labelOnly="1" outline="0" fieldPosition="0">
        <references count="3">
          <reference field="2" count="1" selected="0">
            <x v="632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7754">
      <pivotArea dataOnly="0" labelOnly="1" outline="0" fieldPosition="0">
        <references count="3">
          <reference field="2" count="1" selected="0">
            <x v="633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7753">
      <pivotArea dataOnly="0" labelOnly="1" outline="0" fieldPosition="0">
        <references count="3">
          <reference field="2" count="1" selected="0">
            <x v="634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7752">
      <pivotArea dataOnly="0" labelOnly="1" outline="0" fieldPosition="0">
        <references count="3">
          <reference field="2" count="1" selected="0">
            <x v="63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7751">
      <pivotArea dataOnly="0" labelOnly="1" outline="0" fieldPosition="0">
        <references count="3">
          <reference field="2" count="1" selected="0">
            <x v="63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7750">
      <pivotArea dataOnly="0" labelOnly="1" outline="0" fieldPosition="0">
        <references count="3">
          <reference field="2" count="1" selected="0">
            <x v="63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7749">
      <pivotArea dataOnly="0" labelOnly="1" outline="0" fieldPosition="0">
        <references count="3">
          <reference field="2" count="1" selected="0">
            <x v="638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7748">
      <pivotArea dataOnly="0" labelOnly="1" outline="0" fieldPosition="0">
        <references count="3">
          <reference field="2" count="1" selected="0">
            <x v="639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7747">
      <pivotArea dataOnly="0" labelOnly="1" outline="0" fieldPosition="0">
        <references count="3">
          <reference field="2" count="1" selected="0">
            <x v="640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7746">
      <pivotArea dataOnly="0" labelOnly="1" outline="0" fieldPosition="0">
        <references count="3">
          <reference field="2" count="1" selected="0">
            <x v="641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7745">
      <pivotArea dataOnly="0" labelOnly="1" outline="0" fieldPosition="0">
        <references count="3">
          <reference field="2" count="1" selected="0">
            <x v="64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7744">
      <pivotArea dataOnly="0" labelOnly="1" outline="0" fieldPosition="0">
        <references count="3">
          <reference field="2" count="1" selected="0">
            <x v="643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7743">
      <pivotArea dataOnly="0" labelOnly="1" outline="0" fieldPosition="0">
        <references count="3">
          <reference field="2" count="1" selected="0">
            <x v="644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7742">
      <pivotArea dataOnly="0" labelOnly="1" outline="0" fieldPosition="0">
        <references count="3">
          <reference field="2" count="1" selected="0">
            <x v="64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7741">
      <pivotArea dataOnly="0" labelOnly="1" outline="0" fieldPosition="0">
        <references count="3">
          <reference field="2" count="1" selected="0">
            <x v="64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7740">
      <pivotArea dataOnly="0" labelOnly="1" outline="0" fieldPosition="0">
        <references count="3">
          <reference field="2" count="1" selected="0">
            <x v="647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7739">
      <pivotArea dataOnly="0" labelOnly="1" outline="0" fieldPosition="0">
        <references count="3">
          <reference field="2" count="1" selected="0">
            <x v="64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738">
      <pivotArea dataOnly="0" labelOnly="1" outline="0" fieldPosition="0">
        <references count="3">
          <reference field="2" count="1" selected="0">
            <x v="64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737">
      <pivotArea dataOnly="0" labelOnly="1" outline="0" fieldPosition="0">
        <references count="3">
          <reference field="2" count="1" selected="0">
            <x v="650"/>
          </reference>
          <reference field="3" count="1" selected="0">
            <x v="18"/>
          </reference>
          <reference field="4" count="1">
            <x v="31"/>
          </reference>
        </references>
      </pivotArea>
    </format>
    <format dxfId="7736">
      <pivotArea dataOnly="0" labelOnly="1" outline="0" fieldPosition="0">
        <references count="3">
          <reference field="2" count="1" selected="0">
            <x v="651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7735">
      <pivotArea dataOnly="0" labelOnly="1" outline="0" fieldPosition="0">
        <references count="3">
          <reference field="2" count="1" selected="0">
            <x v="65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7734">
      <pivotArea dataOnly="0" labelOnly="1" outline="0" fieldPosition="0">
        <references count="3">
          <reference field="2" count="1" selected="0">
            <x v="653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7733">
      <pivotArea dataOnly="0" labelOnly="1" outline="0" fieldPosition="0">
        <references count="3">
          <reference field="2" count="1" selected="0">
            <x v="65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7732">
      <pivotArea dataOnly="0" labelOnly="1" outline="0" fieldPosition="0">
        <references count="3">
          <reference field="2" count="1" selected="0">
            <x v="655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7731">
      <pivotArea dataOnly="0" labelOnly="1" outline="0" fieldPosition="0">
        <references count="3">
          <reference field="2" count="1" selected="0">
            <x v="65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7730">
      <pivotArea dataOnly="0" labelOnly="1" outline="0" fieldPosition="0">
        <references count="3">
          <reference field="2" count="1" selected="0">
            <x v="657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7729">
      <pivotArea dataOnly="0" labelOnly="1" outline="0" fieldPosition="0">
        <references count="3">
          <reference field="2" count="1" selected="0">
            <x v="658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7728">
      <pivotArea dataOnly="0" labelOnly="1" outline="0" fieldPosition="0">
        <references count="3">
          <reference field="2" count="1" selected="0">
            <x v="659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7727">
      <pivotArea dataOnly="0" labelOnly="1" outline="0" fieldPosition="0">
        <references count="3">
          <reference field="2" count="1" selected="0">
            <x v="660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7726">
      <pivotArea dataOnly="0" labelOnly="1" outline="0" fieldPosition="0">
        <references count="3">
          <reference field="2" count="1" selected="0">
            <x v="661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7725">
      <pivotArea dataOnly="0" labelOnly="1" outline="0" fieldPosition="0">
        <references count="3">
          <reference field="2" count="1" selected="0">
            <x v="66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7724">
      <pivotArea dataOnly="0" labelOnly="1" outline="0" fieldPosition="0">
        <references count="3">
          <reference field="2" count="1" selected="0">
            <x v="66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723">
      <pivotArea dataOnly="0" labelOnly="1" outline="0" fieldPosition="0">
        <references count="3">
          <reference field="2" count="1" selected="0">
            <x v="66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7722">
      <pivotArea dataOnly="0" labelOnly="1" outline="0" fieldPosition="0">
        <references count="3">
          <reference field="2" count="1" selected="0">
            <x v="66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7721">
      <pivotArea dataOnly="0" labelOnly="1" outline="0" fieldPosition="0">
        <references count="3">
          <reference field="2" count="1" selected="0">
            <x v="66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720">
      <pivotArea dataOnly="0" labelOnly="1" outline="0" fieldPosition="0">
        <references count="3">
          <reference field="2" count="1" selected="0">
            <x v="66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7719">
      <pivotArea dataOnly="0" labelOnly="1" outline="0" fieldPosition="0">
        <references count="3">
          <reference field="2" count="1" selected="0">
            <x v="668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7718">
      <pivotArea dataOnly="0" labelOnly="1" outline="0" fieldPosition="0">
        <references count="3">
          <reference field="2" count="1" selected="0">
            <x v="669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7717">
      <pivotArea dataOnly="0" labelOnly="1" outline="0" fieldPosition="0">
        <references count="3">
          <reference field="2" count="1" selected="0">
            <x v="67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716">
      <pivotArea dataOnly="0" labelOnly="1" outline="0" fieldPosition="0">
        <references count="3">
          <reference field="2" count="1" selected="0">
            <x v="671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7715">
      <pivotArea dataOnly="0" labelOnly="1" outline="0" fieldPosition="0">
        <references count="3">
          <reference field="2" count="1" selected="0">
            <x v="672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7714">
      <pivotArea dataOnly="0" labelOnly="1" outline="0" fieldPosition="0">
        <references count="3">
          <reference field="2" count="1" selected="0">
            <x v="673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7713">
      <pivotArea dataOnly="0" labelOnly="1" outline="0" fieldPosition="0">
        <references count="3">
          <reference field="2" count="1" selected="0">
            <x v="67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712">
      <pivotArea dataOnly="0" labelOnly="1" outline="0" fieldPosition="0">
        <references count="3">
          <reference field="2" count="1" selected="0">
            <x v="67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711">
      <pivotArea dataOnly="0" labelOnly="1" outline="0" fieldPosition="0">
        <references count="3">
          <reference field="2" count="1" selected="0">
            <x v="67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710">
      <pivotArea dataOnly="0" labelOnly="1" outline="0" fieldPosition="0">
        <references count="3">
          <reference field="2" count="1" selected="0">
            <x v="67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709">
      <pivotArea dataOnly="0" labelOnly="1" outline="0" fieldPosition="0">
        <references count="3">
          <reference field="2" count="1" selected="0">
            <x v="67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708">
      <pivotArea dataOnly="0" labelOnly="1" outline="0" fieldPosition="0">
        <references count="3">
          <reference field="2" count="1" selected="0">
            <x v="67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707">
      <pivotArea dataOnly="0" labelOnly="1" outline="0" fieldPosition="0">
        <references count="3">
          <reference field="2" count="1" selected="0">
            <x v="68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706">
      <pivotArea dataOnly="0" labelOnly="1" outline="0" fieldPosition="0">
        <references count="3">
          <reference field="2" count="1" selected="0">
            <x v="68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705">
      <pivotArea dataOnly="0" labelOnly="1" outline="0" fieldPosition="0">
        <references count="3">
          <reference field="2" count="1" selected="0">
            <x v="68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704">
      <pivotArea dataOnly="0" labelOnly="1" outline="0" fieldPosition="0">
        <references count="3">
          <reference field="2" count="1" selected="0">
            <x v="68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703">
      <pivotArea dataOnly="0" labelOnly="1" outline="0" fieldPosition="0">
        <references count="3">
          <reference field="2" count="1" selected="0">
            <x v="68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702">
      <pivotArea dataOnly="0" labelOnly="1" outline="0" fieldPosition="0">
        <references count="3">
          <reference field="2" count="1" selected="0">
            <x v="68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701">
      <pivotArea dataOnly="0" labelOnly="1" outline="0" fieldPosition="0">
        <references count="3">
          <reference field="2" count="1" selected="0">
            <x v="68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700">
      <pivotArea dataOnly="0" labelOnly="1" outline="0" fieldPosition="0">
        <references count="3">
          <reference field="2" count="1" selected="0">
            <x v="68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99">
      <pivotArea dataOnly="0" labelOnly="1" outline="0" fieldPosition="0">
        <references count="3">
          <reference field="2" count="1" selected="0">
            <x v="68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98">
      <pivotArea dataOnly="0" labelOnly="1" outline="0" fieldPosition="0">
        <references count="3">
          <reference field="2" count="1" selected="0">
            <x v="68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97">
      <pivotArea dataOnly="0" labelOnly="1" outline="0" fieldPosition="0">
        <references count="3">
          <reference field="2" count="1" selected="0">
            <x v="69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96">
      <pivotArea dataOnly="0" labelOnly="1" outline="0" fieldPosition="0">
        <references count="3">
          <reference field="2" count="1" selected="0">
            <x v="69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95">
      <pivotArea dataOnly="0" labelOnly="1" outline="0" fieldPosition="0">
        <references count="3">
          <reference field="2" count="1" selected="0">
            <x v="69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94">
      <pivotArea dataOnly="0" labelOnly="1" outline="0" fieldPosition="0">
        <references count="3">
          <reference field="2" count="1" selected="0">
            <x v="69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93">
      <pivotArea dataOnly="0" labelOnly="1" outline="0" fieldPosition="0">
        <references count="3">
          <reference field="2" count="1" selected="0">
            <x v="69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92">
      <pivotArea dataOnly="0" labelOnly="1" outline="0" fieldPosition="0">
        <references count="3">
          <reference field="2" count="1" selected="0">
            <x v="69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91">
      <pivotArea dataOnly="0" labelOnly="1" outline="0" fieldPosition="0">
        <references count="3">
          <reference field="2" count="1" selected="0">
            <x v="69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690">
      <pivotArea dataOnly="0" labelOnly="1" outline="0" fieldPosition="0">
        <references count="3">
          <reference field="2" count="1" selected="0">
            <x v="69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89">
      <pivotArea dataOnly="0" labelOnly="1" outline="0" fieldPosition="0">
        <references count="3">
          <reference field="2" count="1" selected="0">
            <x v="69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688">
      <pivotArea dataOnly="0" labelOnly="1" outline="0" fieldPosition="0">
        <references count="3">
          <reference field="2" count="1" selected="0">
            <x v="699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7687">
      <pivotArea dataOnly="0" labelOnly="1" outline="0" fieldPosition="0">
        <references count="3">
          <reference field="2" count="1" selected="0">
            <x v="700"/>
          </reference>
          <reference field="3" count="1" selected="0">
            <x v="19"/>
          </reference>
          <reference field="4" count="1">
            <x v="24"/>
          </reference>
        </references>
      </pivotArea>
    </format>
    <format dxfId="7686">
      <pivotArea dataOnly="0" labelOnly="1" outline="0" fieldPosition="0">
        <references count="3">
          <reference field="2" count="1" selected="0">
            <x v="701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7685">
      <pivotArea dataOnly="0" labelOnly="1" outline="0" fieldPosition="0">
        <references count="3">
          <reference field="2" count="1" selected="0">
            <x v="702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7684">
      <pivotArea dataOnly="0" labelOnly="1" outline="0" fieldPosition="0">
        <references count="3">
          <reference field="2" count="1" selected="0">
            <x v="703"/>
          </reference>
          <reference field="3" count="1" selected="0">
            <x v="20"/>
          </reference>
          <reference field="4" count="1">
            <x v="34"/>
          </reference>
        </references>
      </pivotArea>
    </format>
    <format dxfId="7683">
      <pivotArea dataOnly="0" labelOnly="1" outline="0" fieldPosition="0">
        <references count="3">
          <reference field="2" count="1" selected="0">
            <x v="704"/>
          </reference>
          <reference field="3" count="1" selected="0">
            <x v="20"/>
          </reference>
          <reference field="4" count="1">
            <x v="34"/>
          </reference>
        </references>
      </pivotArea>
    </format>
    <format dxfId="7682">
      <pivotArea dataOnly="0" labelOnly="1" outline="0" fieldPosition="0">
        <references count="3">
          <reference field="2" count="1" selected="0">
            <x v="705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7681">
      <pivotArea dataOnly="0" labelOnly="1" outline="0" fieldPosition="0">
        <references count="3">
          <reference field="2" count="1" selected="0">
            <x v="70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680">
      <pivotArea dataOnly="0" labelOnly="1" outline="0" fieldPosition="0">
        <references count="3">
          <reference field="2" count="1" selected="0">
            <x v="70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79">
      <pivotArea dataOnly="0" labelOnly="1" outline="0" fieldPosition="0">
        <references count="3">
          <reference field="2" count="1" selected="0">
            <x v="70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78">
      <pivotArea dataOnly="0" labelOnly="1" outline="0" fieldPosition="0">
        <references count="3">
          <reference field="2" count="1" selected="0">
            <x v="70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677">
      <pivotArea dataOnly="0" labelOnly="1" outline="0" fieldPosition="0">
        <references count="3">
          <reference field="2" count="1" selected="0">
            <x v="71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676">
      <pivotArea dataOnly="0" labelOnly="1" outline="0" fieldPosition="0">
        <references count="3">
          <reference field="2" count="1" selected="0">
            <x v="71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675">
      <pivotArea dataOnly="0" labelOnly="1" outline="0" fieldPosition="0">
        <references count="3">
          <reference field="2" count="1" selected="0">
            <x v="71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674">
      <pivotArea dataOnly="0" labelOnly="1" outline="0" fieldPosition="0">
        <references count="3">
          <reference field="2" count="1" selected="0">
            <x v="71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73">
      <pivotArea dataOnly="0" labelOnly="1" outline="0" fieldPosition="0">
        <references count="3">
          <reference field="2" count="1" selected="0">
            <x v="71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672">
      <pivotArea dataOnly="0" labelOnly="1" outline="0" fieldPosition="0">
        <references count="3">
          <reference field="2" count="1" selected="0">
            <x v="71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71">
      <pivotArea dataOnly="0" labelOnly="1" outline="0" fieldPosition="0">
        <references count="3">
          <reference field="2" count="1" selected="0">
            <x v="71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670">
      <pivotArea dataOnly="0" labelOnly="1" outline="0" fieldPosition="0">
        <references count="3">
          <reference field="2" count="1" selected="0">
            <x v="71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69">
      <pivotArea dataOnly="0" labelOnly="1" outline="0" fieldPosition="0">
        <references count="3">
          <reference field="2" count="1" selected="0">
            <x v="71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668">
      <pivotArea dataOnly="0" labelOnly="1" outline="0" fieldPosition="0">
        <references count="3">
          <reference field="2" count="1" selected="0">
            <x v="71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667">
      <pivotArea dataOnly="0" labelOnly="1" outline="0" fieldPosition="0">
        <references count="3">
          <reference field="2" count="1" selected="0">
            <x v="72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666">
      <pivotArea dataOnly="0" labelOnly="1" outline="0" fieldPosition="0">
        <references count="3">
          <reference field="2" count="1" selected="0">
            <x v="72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665">
      <pivotArea dataOnly="0" labelOnly="1" outline="0" fieldPosition="0">
        <references count="3">
          <reference field="2" count="1" selected="0">
            <x v="72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664">
      <pivotArea dataOnly="0" labelOnly="1" outline="0" fieldPosition="0">
        <references count="3">
          <reference field="2" count="1" selected="0">
            <x v="72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63">
      <pivotArea dataOnly="0" labelOnly="1" outline="0" fieldPosition="0">
        <references count="3">
          <reference field="2" count="1" selected="0">
            <x v="724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7662">
      <pivotArea dataOnly="0" labelOnly="1" outline="0" fieldPosition="0">
        <references count="3">
          <reference field="2" count="1" selected="0">
            <x v="72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661">
      <pivotArea dataOnly="0" labelOnly="1" outline="0" fieldPosition="0">
        <references count="3">
          <reference field="2" count="1" selected="0">
            <x v="72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660">
      <pivotArea dataOnly="0" labelOnly="1" outline="0" fieldPosition="0">
        <references count="3">
          <reference field="2" count="1" selected="0">
            <x v="72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659">
      <pivotArea dataOnly="0" labelOnly="1" outline="0" fieldPosition="0">
        <references count="3">
          <reference field="2" count="1" selected="0">
            <x v="728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7658">
      <pivotArea dataOnly="0" labelOnly="1" outline="0" fieldPosition="0">
        <references count="3">
          <reference field="2" count="1" selected="0">
            <x v="729"/>
          </reference>
          <reference field="3" count="1" selected="0">
            <x v="20"/>
          </reference>
          <reference field="4" count="1">
            <x v="34"/>
          </reference>
        </references>
      </pivotArea>
    </format>
    <format dxfId="7657">
      <pivotArea dataOnly="0" labelOnly="1" outline="0" fieldPosition="0">
        <references count="3">
          <reference field="2" count="1" selected="0">
            <x v="73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56">
      <pivotArea dataOnly="0" labelOnly="1" outline="0" fieldPosition="0">
        <references count="3">
          <reference field="2" count="1" selected="0">
            <x v="73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55">
      <pivotArea dataOnly="0" labelOnly="1" outline="0" fieldPosition="0">
        <references count="3">
          <reference field="2" count="1" selected="0">
            <x v="73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654">
      <pivotArea dataOnly="0" labelOnly="1" outline="0" fieldPosition="0">
        <references count="3">
          <reference field="2" count="1" selected="0">
            <x v="73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53">
      <pivotArea dataOnly="0" labelOnly="1" outline="0" fieldPosition="0">
        <references count="3">
          <reference field="2" count="1" selected="0">
            <x v="73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52">
      <pivotArea dataOnly="0" labelOnly="1" outline="0" fieldPosition="0">
        <references count="3">
          <reference field="2" count="1" selected="0">
            <x v="73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51">
      <pivotArea dataOnly="0" labelOnly="1" outline="0" fieldPosition="0">
        <references count="3">
          <reference field="2" count="1" selected="0">
            <x v="73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650">
      <pivotArea dataOnly="0" labelOnly="1" outline="0" fieldPosition="0">
        <references count="3">
          <reference field="2" count="1" selected="0">
            <x v="73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49">
      <pivotArea dataOnly="0" labelOnly="1" outline="0" fieldPosition="0">
        <references count="3">
          <reference field="2" count="1" selected="0">
            <x v="73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48">
      <pivotArea dataOnly="0" labelOnly="1" outline="0" fieldPosition="0">
        <references count="3">
          <reference field="2" count="1" selected="0">
            <x v="739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7647">
      <pivotArea dataOnly="0" labelOnly="1" outline="0" fieldPosition="0">
        <references count="3">
          <reference field="2" count="1" selected="0">
            <x v="740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7646">
      <pivotArea dataOnly="0" labelOnly="1" outline="0" fieldPosition="0">
        <references count="3">
          <reference field="2" count="1" selected="0">
            <x v="741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7645">
      <pivotArea dataOnly="0" labelOnly="1" outline="0" fieldPosition="0">
        <references count="3">
          <reference field="2" count="1" selected="0">
            <x v="74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644">
      <pivotArea dataOnly="0" labelOnly="1" outline="0" fieldPosition="0">
        <references count="3">
          <reference field="2" count="1" selected="0">
            <x v="74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643">
      <pivotArea dataOnly="0" labelOnly="1" outline="0" fieldPosition="0">
        <references count="3">
          <reference field="2" count="1" selected="0">
            <x v="74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642">
      <pivotArea dataOnly="0" labelOnly="1" outline="0" fieldPosition="0">
        <references count="3">
          <reference field="2" count="1" selected="0">
            <x v="74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641">
      <pivotArea dataOnly="0" labelOnly="1" outline="0" fieldPosition="0">
        <references count="3">
          <reference field="2" count="1" selected="0">
            <x v="74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40">
      <pivotArea dataOnly="0" labelOnly="1" outline="0" fieldPosition="0">
        <references count="3">
          <reference field="2" count="1" selected="0">
            <x v="74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39">
      <pivotArea dataOnly="0" labelOnly="1" outline="0" fieldPosition="0">
        <references count="3">
          <reference field="2" count="1" selected="0">
            <x v="74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38">
      <pivotArea dataOnly="0" labelOnly="1" outline="0" fieldPosition="0">
        <references count="3">
          <reference field="2" count="1" selected="0">
            <x v="74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37">
      <pivotArea dataOnly="0" labelOnly="1" outline="0" fieldPosition="0">
        <references count="3">
          <reference field="2" count="1" selected="0">
            <x v="75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36">
      <pivotArea dataOnly="0" labelOnly="1" outline="0" fieldPosition="0">
        <references count="3">
          <reference field="2" count="1" selected="0">
            <x v="75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35">
      <pivotArea dataOnly="0" labelOnly="1" outline="0" fieldPosition="0">
        <references count="3">
          <reference field="2" count="1" selected="0">
            <x v="75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34">
      <pivotArea dataOnly="0" labelOnly="1" outline="0" fieldPosition="0">
        <references count="3">
          <reference field="2" count="1" selected="0">
            <x v="75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33">
      <pivotArea dataOnly="0" labelOnly="1" outline="0" fieldPosition="0">
        <references count="3">
          <reference field="2" count="1" selected="0">
            <x v="75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32">
      <pivotArea dataOnly="0" labelOnly="1" outline="0" fieldPosition="0">
        <references count="3">
          <reference field="2" count="1" selected="0">
            <x v="75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31">
      <pivotArea dataOnly="0" labelOnly="1" outline="0" fieldPosition="0">
        <references count="3">
          <reference field="2" count="1" selected="0">
            <x v="75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30">
      <pivotArea dataOnly="0" labelOnly="1" outline="0" fieldPosition="0">
        <references count="3">
          <reference field="2" count="1" selected="0">
            <x v="75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629">
      <pivotArea dataOnly="0" labelOnly="1" outline="0" fieldPosition="0">
        <references count="3">
          <reference field="2" count="1" selected="0">
            <x v="75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28">
      <pivotArea dataOnly="0" labelOnly="1" outline="0" fieldPosition="0">
        <references count="3">
          <reference field="2" count="1" selected="0">
            <x v="75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27">
      <pivotArea dataOnly="0" labelOnly="1" outline="0" fieldPosition="0">
        <references count="3">
          <reference field="2" count="1" selected="0">
            <x v="76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26">
      <pivotArea dataOnly="0" labelOnly="1" outline="0" fieldPosition="0">
        <references count="3">
          <reference field="2" count="1" selected="0">
            <x v="76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625">
      <pivotArea dataOnly="0" labelOnly="1" outline="0" fieldPosition="0">
        <references count="3">
          <reference field="2" count="1" selected="0">
            <x v="76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24">
      <pivotArea dataOnly="0" labelOnly="1" outline="0" fieldPosition="0">
        <references count="3">
          <reference field="2" count="1" selected="0">
            <x v="76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23">
      <pivotArea dataOnly="0" labelOnly="1" outline="0" fieldPosition="0">
        <references count="3">
          <reference field="2" count="1" selected="0">
            <x v="76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22">
      <pivotArea dataOnly="0" labelOnly="1" outline="0" fieldPosition="0">
        <references count="3">
          <reference field="2" count="1" selected="0">
            <x v="76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21">
      <pivotArea dataOnly="0" labelOnly="1" outline="0" fieldPosition="0">
        <references count="3">
          <reference field="2" count="1" selected="0">
            <x v="76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20">
      <pivotArea dataOnly="0" labelOnly="1" outline="0" fieldPosition="0">
        <references count="3">
          <reference field="2" count="1" selected="0">
            <x v="76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19">
      <pivotArea dataOnly="0" labelOnly="1" outline="0" fieldPosition="0">
        <references count="3">
          <reference field="2" count="1" selected="0">
            <x v="76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18">
      <pivotArea dataOnly="0" labelOnly="1" outline="0" fieldPosition="0">
        <references count="3">
          <reference field="2" count="1" selected="0">
            <x v="76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17">
      <pivotArea dataOnly="0" labelOnly="1" outline="0" fieldPosition="0">
        <references count="3">
          <reference field="2" count="1" selected="0">
            <x v="77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16">
      <pivotArea dataOnly="0" labelOnly="1" outline="0" fieldPosition="0">
        <references count="3">
          <reference field="2" count="1" selected="0">
            <x v="77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15">
      <pivotArea dataOnly="0" labelOnly="1" outline="0" fieldPosition="0">
        <references count="3">
          <reference field="2" count="1" selected="0">
            <x v="77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14">
      <pivotArea dataOnly="0" labelOnly="1" outline="0" fieldPosition="0">
        <references count="3">
          <reference field="2" count="1" selected="0">
            <x v="77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13">
      <pivotArea dataOnly="0" labelOnly="1" outline="0" fieldPosition="0">
        <references count="3">
          <reference field="2" count="1" selected="0">
            <x v="77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12">
      <pivotArea dataOnly="0" labelOnly="1" outline="0" fieldPosition="0">
        <references count="3">
          <reference field="2" count="1" selected="0">
            <x v="77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11">
      <pivotArea dataOnly="0" labelOnly="1" outline="0" fieldPosition="0">
        <references count="3">
          <reference field="2" count="1" selected="0">
            <x v="77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610">
      <pivotArea dataOnly="0" labelOnly="1" outline="0" fieldPosition="0">
        <references count="3">
          <reference field="2" count="1" selected="0">
            <x v="77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09">
      <pivotArea dataOnly="0" labelOnly="1" outline="0" fieldPosition="0">
        <references count="3">
          <reference field="2" count="1" selected="0">
            <x v="77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08">
      <pivotArea dataOnly="0" labelOnly="1" outline="0" fieldPosition="0">
        <references count="3">
          <reference field="2" count="1" selected="0">
            <x v="77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07">
      <pivotArea dataOnly="0" labelOnly="1" outline="0" fieldPosition="0">
        <references count="3">
          <reference field="2" count="1" selected="0">
            <x v="78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06">
      <pivotArea dataOnly="0" labelOnly="1" outline="0" fieldPosition="0">
        <references count="3">
          <reference field="2" count="1" selected="0">
            <x v="78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605">
      <pivotArea dataOnly="0" labelOnly="1" outline="0" fieldPosition="0">
        <references count="3">
          <reference field="2" count="1" selected="0">
            <x v="78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604">
      <pivotArea dataOnly="0" labelOnly="1" outline="0" fieldPosition="0">
        <references count="3">
          <reference field="2" count="1" selected="0">
            <x v="78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603">
      <pivotArea dataOnly="0" labelOnly="1" outline="0" fieldPosition="0">
        <references count="3">
          <reference field="2" count="1" selected="0">
            <x v="78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02">
      <pivotArea dataOnly="0" labelOnly="1" outline="0" fieldPosition="0">
        <references count="3">
          <reference field="2" count="1" selected="0">
            <x v="78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601">
      <pivotArea dataOnly="0" labelOnly="1" outline="0" fieldPosition="0">
        <references count="3">
          <reference field="2" count="1" selected="0">
            <x v="78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600">
      <pivotArea dataOnly="0" labelOnly="1" outline="0" fieldPosition="0">
        <references count="3">
          <reference field="2" count="1" selected="0">
            <x v="78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599">
      <pivotArea dataOnly="0" labelOnly="1" outline="0" fieldPosition="0">
        <references count="3">
          <reference field="2" count="1" selected="0">
            <x v="78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598">
      <pivotArea dataOnly="0" labelOnly="1" outline="0" fieldPosition="0">
        <references count="3">
          <reference field="2" count="1" selected="0">
            <x v="78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597">
      <pivotArea dataOnly="0" labelOnly="1" outline="0" fieldPosition="0">
        <references count="3">
          <reference field="2" count="1" selected="0">
            <x v="79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596">
      <pivotArea dataOnly="0" labelOnly="1" outline="0" fieldPosition="0">
        <references count="3">
          <reference field="2" count="1" selected="0">
            <x v="79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595">
      <pivotArea dataOnly="0" labelOnly="1" outline="0" fieldPosition="0">
        <references count="3">
          <reference field="2" count="1" selected="0">
            <x v="79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594">
      <pivotArea dataOnly="0" labelOnly="1" outline="0" fieldPosition="0">
        <references count="3">
          <reference field="2" count="1" selected="0">
            <x v="79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593">
      <pivotArea dataOnly="0" labelOnly="1" outline="0" fieldPosition="0">
        <references count="3">
          <reference field="2" count="1" selected="0">
            <x v="79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592">
      <pivotArea dataOnly="0" labelOnly="1" outline="0" fieldPosition="0">
        <references count="3">
          <reference field="2" count="1" selected="0">
            <x v="79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591">
      <pivotArea dataOnly="0" labelOnly="1" outline="0" fieldPosition="0">
        <references count="3">
          <reference field="2" count="1" selected="0">
            <x v="79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590">
      <pivotArea dataOnly="0" labelOnly="1" outline="0" fieldPosition="0">
        <references count="3">
          <reference field="2" count="1" selected="0">
            <x v="79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589">
      <pivotArea dataOnly="0" labelOnly="1" outline="0" fieldPosition="0">
        <references count="3">
          <reference field="2" count="1" selected="0">
            <x v="79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588">
      <pivotArea dataOnly="0" labelOnly="1" outline="0" fieldPosition="0">
        <references count="3">
          <reference field="2" count="1" selected="0">
            <x v="79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587">
      <pivotArea dataOnly="0" labelOnly="1" outline="0" fieldPosition="0">
        <references count="3">
          <reference field="2" count="1" selected="0">
            <x v="80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586">
      <pivotArea dataOnly="0" labelOnly="1" outline="0" fieldPosition="0">
        <references count="3">
          <reference field="2" count="1" selected="0">
            <x v="80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585">
      <pivotArea dataOnly="0" labelOnly="1" outline="0" fieldPosition="0">
        <references count="3">
          <reference field="2" count="1" selected="0">
            <x v="80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584">
      <pivotArea dataOnly="0" labelOnly="1" outline="0" fieldPosition="0">
        <references count="3">
          <reference field="2" count="1" selected="0">
            <x v="80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583">
      <pivotArea dataOnly="0" labelOnly="1" outline="0" fieldPosition="0">
        <references count="3">
          <reference field="2" count="1" selected="0">
            <x v="80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582">
      <pivotArea dataOnly="0" labelOnly="1" outline="0" fieldPosition="0">
        <references count="3">
          <reference field="2" count="1" selected="0">
            <x v="80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581">
      <pivotArea dataOnly="0" labelOnly="1" outline="0" fieldPosition="0">
        <references count="3">
          <reference field="2" count="1" selected="0">
            <x v="80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580">
      <pivotArea dataOnly="0" labelOnly="1" outline="0" fieldPosition="0">
        <references count="3">
          <reference field="2" count="1" selected="0">
            <x v="80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579">
      <pivotArea dataOnly="0" labelOnly="1" outline="0" fieldPosition="0">
        <references count="3">
          <reference field="2" count="1" selected="0">
            <x v="80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578">
      <pivotArea dataOnly="0" labelOnly="1" outline="0" fieldPosition="0">
        <references count="3">
          <reference field="2" count="1" selected="0">
            <x v="80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577">
      <pivotArea dataOnly="0" labelOnly="1" outline="0" fieldPosition="0">
        <references count="3">
          <reference field="2" count="1" selected="0">
            <x v="81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576">
      <pivotArea dataOnly="0" labelOnly="1" outline="0" fieldPosition="0">
        <references count="3">
          <reference field="2" count="1" selected="0">
            <x v="81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575">
      <pivotArea dataOnly="0" labelOnly="1" outline="0" fieldPosition="0">
        <references count="3">
          <reference field="2" count="1" selected="0">
            <x v="81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574">
      <pivotArea dataOnly="0" labelOnly="1" outline="0" fieldPosition="0">
        <references count="3">
          <reference field="2" count="1" selected="0">
            <x v="81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573">
      <pivotArea dataOnly="0" labelOnly="1" outline="0" fieldPosition="0">
        <references count="3">
          <reference field="2" count="1" selected="0">
            <x v="81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572">
      <pivotArea dataOnly="0" labelOnly="1" outline="0" fieldPosition="0">
        <references count="3">
          <reference field="2" count="1" selected="0">
            <x v="81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571">
      <pivotArea dataOnly="0" labelOnly="1" outline="0" fieldPosition="0">
        <references count="3">
          <reference field="2" count="1" selected="0">
            <x v="81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570">
      <pivotArea dataOnly="0" labelOnly="1" outline="0" fieldPosition="0">
        <references count="3">
          <reference field="2" count="1" selected="0">
            <x v="81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569">
      <pivotArea dataOnly="0" labelOnly="1" outline="0" fieldPosition="0">
        <references count="3">
          <reference field="2" count="1" selected="0">
            <x v="81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568">
      <pivotArea dataOnly="0" labelOnly="1" outline="0" fieldPosition="0">
        <references count="3">
          <reference field="2" count="1" selected="0">
            <x v="81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567">
      <pivotArea dataOnly="0" labelOnly="1" outline="0" fieldPosition="0">
        <references count="3">
          <reference field="2" count="1" selected="0">
            <x v="82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566">
      <pivotArea dataOnly="0" labelOnly="1" outline="0" fieldPosition="0">
        <references count="3">
          <reference field="2" count="1" selected="0">
            <x v="82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565">
      <pivotArea dataOnly="0" labelOnly="1" outline="0" fieldPosition="0">
        <references count="3">
          <reference field="2" count="1" selected="0">
            <x v="82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564">
      <pivotArea dataOnly="0" labelOnly="1" outline="0" fieldPosition="0">
        <references count="3">
          <reference field="2" count="1" selected="0">
            <x v="82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563">
      <pivotArea dataOnly="0" labelOnly="1" outline="0" fieldPosition="0">
        <references count="3">
          <reference field="2" count="1" selected="0">
            <x v="82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562">
      <pivotArea dataOnly="0" labelOnly="1" outline="0" fieldPosition="0">
        <references count="3">
          <reference field="2" count="1" selected="0">
            <x v="82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561">
      <pivotArea dataOnly="0" labelOnly="1" outline="0" fieldPosition="0">
        <references count="3">
          <reference field="2" count="1" selected="0">
            <x v="826"/>
          </reference>
          <reference field="3" count="1" selected="0">
            <x v="22"/>
          </reference>
          <reference field="4" count="1">
            <x v="40"/>
          </reference>
        </references>
      </pivotArea>
    </format>
    <format dxfId="7560">
      <pivotArea dataOnly="0" labelOnly="1" outline="0" fieldPosition="0">
        <references count="3">
          <reference field="2" count="1" selected="0">
            <x v="82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559">
      <pivotArea dataOnly="0" labelOnly="1" outline="0" fieldPosition="0">
        <references count="3">
          <reference field="2" count="1" selected="0">
            <x v="82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7558">
      <pivotArea dataOnly="0" labelOnly="1" outline="0" fieldPosition="0">
        <references count="3">
          <reference field="2" count="1" selected="0">
            <x v="829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7557">
      <pivotArea dataOnly="0" labelOnly="1" outline="0" fieldPosition="0">
        <references count="3">
          <reference field="2" count="1" selected="0">
            <x v="830"/>
          </reference>
          <reference field="3" count="1" selected="0">
            <x v="19"/>
          </reference>
          <reference field="4" count="1">
            <x v="24"/>
          </reference>
        </references>
      </pivotArea>
    </format>
    <format dxfId="7556">
      <pivotArea dataOnly="0" labelOnly="1" outline="0" fieldPosition="0">
        <references count="3">
          <reference field="2" count="1" selected="0">
            <x v="831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7555">
      <pivotArea dataOnly="0" labelOnly="1" outline="0" fieldPosition="0">
        <references count="3">
          <reference field="2" count="1" selected="0">
            <x v="83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554">
      <pivotArea dataOnly="0" labelOnly="1" outline="0" fieldPosition="0">
        <references count="3">
          <reference field="2" count="1" selected="0">
            <x v="833"/>
          </reference>
          <reference field="3" count="1" selected="0">
            <x v="24"/>
          </reference>
          <reference field="4" count="1">
            <x v="46"/>
          </reference>
        </references>
      </pivotArea>
    </format>
    <format dxfId="7553">
      <pivotArea dataOnly="0" labelOnly="1" outline="0" fieldPosition="0">
        <references count="3">
          <reference field="2" count="1" selected="0">
            <x v="833"/>
          </reference>
          <reference field="3" count="1" selected="0">
            <x v="26"/>
          </reference>
          <reference field="4" count="1">
            <x v="46"/>
          </reference>
        </references>
      </pivotArea>
    </format>
    <format dxfId="7552">
      <pivotArea dataOnly="0" labelOnly="1" outline="0" fieldPosition="0">
        <references count="3">
          <reference field="2" count="1" selected="0">
            <x v="833"/>
          </reference>
          <reference field="3" count="1" selected="0">
            <x v="27"/>
          </reference>
          <reference field="4" count="1">
            <x v="46"/>
          </reference>
        </references>
      </pivotArea>
    </format>
    <format dxfId="755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7550">
      <pivotArea type="all" dataOnly="0" outline="0" fieldPosition="0"/>
    </format>
    <format dxfId="7549">
      <pivotArea outline="0" collapsedLevelsAreSubtotals="1" fieldPosition="0"/>
    </format>
    <format dxfId="7548">
      <pivotArea field="2" type="button" dataOnly="0" labelOnly="1" outline="0" axis="axisRow" fieldPosition="0"/>
    </format>
    <format dxfId="7547">
      <pivotArea field="3" type="button" dataOnly="0" labelOnly="1" outline="0" axis="axisRow" fieldPosition="1"/>
    </format>
    <format dxfId="7546">
      <pivotArea field="4" type="button" dataOnly="0" labelOnly="1" outline="0" axis="axisRow" fieldPosition="2"/>
    </format>
    <format dxfId="7545">
      <pivotArea dataOnly="0" labelOnly="1" outline="0" fieldPosition="0">
        <references count="1">
          <reference field="2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7544">
      <pivotArea dataOnly="0" labelOnly="1" outline="0" fieldPosition="0">
        <references count="1">
          <reference field="2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7543">
      <pivotArea dataOnly="0" labelOnly="1" outline="0" fieldPosition="0">
        <references count="1">
          <reference field="2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7542">
      <pivotArea dataOnly="0" labelOnly="1" outline="0" fieldPosition="0">
        <references count="1">
          <reference field="2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7541">
      <pivotArea dataOnly="0" labelOnly="1" outline="0" fieldPosition="0">
        <references count="1">
          <reference field="2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7540">
      <pivotArea dataOnly="0" labelOnly="1" outline="0" fieldPosition="0">
        <references count="1">
          <reference field="2" count="50"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</reference>
        </references>
      </pivotArea>
    </format>
    <format dxfId="7539">
      <pivotArea dataOnly="0" labelOnly="1" outline="0" fieldPosition="0">
        <references count="1">
          <reference field="2" count="50"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344"/>
            <x v="345"/>
            <x v="346"/>
            <x v="347"/>
            <x v="348"/>
            <x v="349"/>
          </reference>
        </references>
      </pivotArea>
    </format>
    <format dxfId="7538">
      <pivotArea dataOnly="0" labelOnly="1" outline="0" fieldPosition="0">
        <references count="1">
          <reference field="2" count="50"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  <x v="363"/>
            <x v="364"/>
            <x v="365"/>
            <x v="366"/>
            <x v="367"/>
            <x v="368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397"/>
            <x v="398"/>
            <x v="399"/>
          </reference>
        </references>
      </pivotArea>
    </format>
    <format dxfId="7537">
      <pivotArea dataOnly="0" labelOnly="1" outline="0" fieldPosition="0">
        <references count="1">
          <reference field="2" count="50">
            <x v="400"/>
            <x v="401"/>
            <x v="402"/>
            <x v="403"/>
            <x v="404"/>
            <x v="405"/>
            <x v="406"/>
            <x v="407"/>
            <x v="408"/>
            <x v="409"/>
            <x v="410"/>
            <x v="411"/>
            <x v="412"/>
            <x v="413"/>
            <x v="414"/>
            <x v="415"/>
            <x v="416"/>
            <x v="417"/>
            <x v="418"/>
            <x v="419"/>
            <x v="420"/>
            <x v="421"/>
            <x v="422"/>
            <x v="423"/>
            <x v="424"/>
            <x v="425"/>
            <x v="426"/>
            <x v="427"/>
            <x v="428"/>
            <x v="429"/>
            <x v="430"/>
            <x v="431"/>
            <x v="432"/>
            <x v="433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49"/>
          </reference>
        </references>
      </pivotArea>
    </format>
    <format dxfId="7536">
      <pivotArea dataOnly="0" labelOnly="1" outline="0" fieldPosition="0">
        <references count="1">
          <reference field="2" count="50">
            <x v="450"/>
            <x v="451"/>
            <x v="452"/>
            <x v="453"/>
            <x v="454"/>
            <x v="455"/>
            <x v="456"/>
            <x v="457"/>
            <x v="458"/>
            <x v="459"/>
            <x v="460"/>
            <x v="461"/>
            <x v="462"/>
            <x v="463"/>
            <x v="464"/>
            <x v="465"/>
            <x v="466"/>
            <x v="467"/>
            <x v="468"/>
            <x v="469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6"/>
            <x v="487"/>
            <x v="488"/>
            <x v="489"/>
            <x v="490"/>
            <x v="491"/>
            <x v="492"/>
            <x v="493"/>
            <x v="494"/>
            <x v="495"/>
            <x v="496"/>
            <x v="497"/>
            <x v="498"/>
            <x v="499"/>
          </reference>
        </references>
      </pivotArea>
    </format>
    <format dxfId="7535">
      <pivotArea dataOnly="0" labelOnly="1" outline="0" fieldPosition="0">
        <references count="1">
          <reference field="2" count="50">
            <x v="500"/>
            <x v="501"/>
            <x v="502"/>
            <x v="503"/>
            <x v="504"/>
            <x v="505"/>
            <x v="506"/>
            <x v="507"/>
            <x v="508"/>
            <x v="509"/>
            <x v="510"/>
            <x v="511"/>
            <x v="512"/>
            <x v="513"/>
            <x v="514"/>
            <x v="515"/>
            <x v="516"/>
            <x v="517"/>
            <x v="518"/>
            <x v="519"/>
            <x v="520"/>
            <x v="521"/>
            <x v="522"/>
            <x v="523"/>
            <x v="524"/>
            <x v="525"/>
            <x v="526"/>
            <x v="527"/>
            <x v="528"/>
            <x v="529"/>
            <x v="530"/>
            <x v="531"/>
            <x v="532"/>
            <x v="533"/>
            <x v="534"/>
            <x v="535"/>
            <x v="536"/>
            <x v="537"/>
            <x v="538"/>
            <x v="539"/>
            <x v="540"/>
            <x v="541"/>
            <x v="542"/>
            <x v="543"/>
            <x v="544"/>
            <x v="545"/>
            <x v="546"/>
            <x v="547"/>
            <x v="548"/>
            <x v="549"/>
          </reference>
        </references>
      </pivotArea>
    </format>
    <format dxfId="7534">
      <pivotArea dataOnly="0" labelOnly="1" outline="0" fieldPosition="0">
        <references count="1">
          <reference field="2" count="50">
            <x v="550"/>
            <x v="551"/>
            <x v="552"/>
            <x v="553"/>
            <x v="554"/>
            <x v="555"/>
            <x v="556"/>
            <x v="557"/>
            <x v="558"/>
            <x v="559"/>
            <x v="560"/>
            <x v="561"/>
            <x v="562"/>
            <x v="563"/>
            <x v="564"/>
            <x v="565"/>
            <x v="566"/>
            <x v="567"/>
            <x v="568"/>
            <x v="569"/>
            <x v="570"/>
            <x v="571"/>
            <x v="572"/>
            <x v="573"/>
            <x v="574"/>
            <x v="575"/>
            <x v="576"/>
            <x v="577"/>
            <x v="578"/>
            <x v="579"/>
            <x v="580"/>
            <x v="581"/>
            <x v="582"/>
            <x v="583"/>
            <x v="584"/>
            <x v="585"/>
            <x v="586"/>
            <x v="587"/>
            <x v="588"/>
            <x v="589"/>
            <x v="590"/>
            <x v="591"/>
            <x v="592"/>
            <x v="593"/>
            <x v="594"/>
            <x v="595"/>
            <x v="596"/>
            <x v="597"/>
            <x v="598"/>
            <x v="599"/>
          </reference>
        </references>
      </pivotArea>
    </format>
    <format dxfId="7533">
      <pivotArea dataOnly="0" labelOnly="1" outline="0" fieldPosition="0">
        <references count="1">
          <reference field="2" count="50">
            <x v="600"/>
            <x v="601"/>
            <x v="602"/>
            <x v="603"/>
            <x v="604"/>
            <x v="605"/>
            <x v="606"/>
            <x v="607"/>
            <x v="608"/>
            <x v="609"/>
            <x v="610"/>
            <x v="611"/>
            <x v="612"/>
            <x v="613"/>
            <x v="614"/>
            <x v="615"/>
            <x v="616"/>
            <x v="617"/>
            <x v="618"/>
            <x v="619"/>
            <x v="620"/>
            <x v="621"/>
            <x v="622"/>
            <x v="623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2"/>
            <x v="643"/>
            <x v="644"/>
            <x v="645"/>
            <x v="646"/>
            <x v="647"/>
            <x v="648"/>
            <x v="649"/>
          </reference>
        </references>
      </pivotArea>
    </format>
    <format dxfId="7532">
      <pivotArea dataOnly="0" labelOnly="1" outline="0" fieldPosition="0">
        <references count="1">
          <reference field="2" count="50"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0"/>
            <x v="681"/>
            <x v="682"/>
            <x v="683"/>
            <x v="684"/>
            <x v="685"/>
            <x v="686"/>
            <x v="687"/>
            <x v="688"/>
            <x v="689"/>
            <x v="690"/>
            <x v="691"/>
            <x v="692"/>
            <x v="693"/>
            <x v="694"/>
            <x v="695"/>
            <x v="696"/>
            <x v="697"/>
            <x v="698"/>
            <x v="699"/>
          </reference>
        </references>
      </pivotArea>
    </format>
    <format dxfId="7531">
      <pivotArea dataOnly="0" labelOnly="1" outline="0" fieldPosition="0">
        <references count="1">
          <reference field="2" count="50">
            <x v="700"/>
            <x v="701"/>
            <x v="702"/>
            <x v="703"/>
            <x v="704"/>
            <x v="705"/>
            <x v="706"/>
            <x v="707"/>
            <x v="708"/>
            <x v="709"/>
            <x v="710"/>
            <x v="711"/>
            <x v="712"/>
            <x v="713"/>
            <x v="714"/>
            <x v="715"/>
            <x v="716"/>
            <x v="717"/>
            <x v="718"/>
            <x v="719"/>
            <x v="720"/>
            <x v="721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38"/>
            <x v="739"/>
            <x v="740"/>
            <x v="741"/>
            <x v="742"/>
            <x v="743"/>
            <x v="744"/>
            <x v="745"/>
            <x v="746"/>
            <x v="747"/>
            <x v="748"/>
            <x v="749"/>
          </reference>
        </references>
      </pivotArea>
    </format>
    <format dxfId="7530">
      <pivotArea dataOnly="0" labelOnly="1" outline="0" fieldPosition="0">
        <references count="1">
          <reference field="2" count="50">
            <x v="750"/>
            <x v="751"/>
            <x v="752"/>
            <x v="753"/>
            <x v="754"/>
            <x v="755"/>
            <x v="756"/>
            <x v="757"/>
            <x v="758"/>
            <x v="759"/>
            <x v="760"/>
            <x v="761"/>
            <x v="762"/>
            <x v="763"/>
            <x v="764"/>
            <x v="765"/>
            <x v="766"/>
            <x v="767"/>
            <x v="768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794"/>
            <x v="795"/>
            <x v="796"/>
            <x v="797"/>
            <x v="798"/>
            <x v="799"/>
          </reference>
        </references>
      </pivotArea>
    </format>
    <format dxfId="7529">
      <pivotArea dataOnly="0" labelOnly="1" outline="0" fieldPosition="0">
        <references count="1">
          <reference field="2" count="34">
            <x v="800"/>
            <x v="801"/>
            <x v="802"/>
            <x v="803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7"/>
            <x v="818"/>
            <x v="819"/>
            <x v="820"/>
            <x v="821"/>
            <x v="822"/>
            <x v="823"/>
            <x v="824"/>
            <x v="825"/>
            <x v="826"/>
            <x v="827"/>
            <x v="828"/>
            <x v="829"/>
            <x v="830"/>
            <x v="831"/>
            <x v="832"/>
            <x v="833"/>
          </reference>
        </references>
      </pivotArea>
    </format>
    <format dxfId="7528">
      <pivotArea dataOnly="0" labelOnly="1" grandRow="1" outline="0" fieldPosition="0"/>
    </format>
    <format dxfId="7527">
      <pivotArea dataOnly="0" labelOnly="1" outline="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526">
      <pivotArea dataOnly="0" labelOnly="1" outline="0" fieldPosition="0">
        <references count="2">
          <reference field="2" count="1" selected="0">
            <x v="1"/>
          </reference>
          <reference field="3" count="1">
            <x v="7"/>
          </reference>
        </references>
      </pivotArea>
    </format>
    <format dxfId="7525">
      <pivotArea dataOnly="0" labelOnly="1" outline="0" fieldPosition="0">
        <references count="2">
          <reference field="2" count="1" selected="0">
            <x v="2"/>
          </reference>
          <reference field="3" count="1">
            <x v="12"/>
          </reference>
        </references>
      </pivotArea>
    </format>
    <format dxfId="7524">
      <pivotArea dataOnly="0" labelOnly="1" outline="0" fieldPosition="0">
        <references count="2">
          <reference field="2" count="1" selected="0">
            <x v="3"/>
          </reference>
          <reference field="3" count="1">
            <x v="13"/>
          </reference>
        </references>
      </pivotArea>
    </format>
    <format dxfId="7523">
      <pivotArea dataOnly="0" labelOnly="1" outline="0" fieldPosition="0">
        <references count="2">
          <reference field="2" count="1" selected="0">
            <x v="5"/>
          </reference>
          <reference field="3" count="1">
            <x v="25"/>
          </reference>
        </references>
      </pivotArea>
    </format>
    <format dxfId="7522">
      <pivotArea dataOnly="0" labelOnly="1" outline="0" fieldPosition="0">
        <references count="2">
          <reference field="2" count="1" selected="0">
            <x v="6"/>
          </reference>
          <reference field="3" count="1">
            <x v="3"/>
          </reference>
        </references>
      </pivotArea>
    </format>
    <format dxfId="7521">
      <pivotArea dataOnly="0" labelOnly="1" outline="0" fieldPosition="0">
        <references count="2">
          <reference field="2" count="1" selected="0">
            <x v="14"/>
          </reference>
          <reference field="3" count="1">
            <x v="7"/>
          </reference>
        </references>
      </pivotArea>
    </format>
    <format dxfId="7520">
      <pivotArea dataOnly="0" labelOnly="1" outline="0" fieldPosition="0">
        <references count="2">
          <reference field="2" count="1" selected="0">
            <x v="36"/>
          </reference>
          <reference field="3" count="1">
            <x v="21"/>
          </reference>
        </references>
      </pivotArea>
    </format>
    <format dxfId="7519">
      <pivotArea dataOnly="0" labelOnly="1" outline="0" fieldPosition="0">
        <references count="2">
          <reference field="2" count="1" selected="0">
            <x v="97"/>
          </reference>
          <reference field="3" count="1">
            <x v="1"/>
          </reference>
        </references>
      </pivotArea>
    </format>
    <format dxfId="7518">
      <pivotArea dataOnly="0" labelOnly="1" outline="0" fieldPosition="0">
        <references count="2">
          <reference field="2" count="1" selected="0">
            <x v="98"/>
          </reference>
          <reference field="3" count="1">
            <x v="3"/>
          </reference>
        </references>
      </pivotArea>
    </format>
    <format dxfId="7517">
      <pivotArea dataOnly="0" labelOnly="1" outline="0" fieldPosition="0">
        <references count="2">
          <reference field="2" count="1" selected="0">
            <x v="110"/>
          </reference>
          <reference field="3" count="1">
            <x v="6"/>
          </reference>
        </references>
      </pivotArea>
    </format>
    <format dxfId="7516">
      <pivotArea dataOnly="0" labelOnly="1" outline="0" fieldPosition="0">
        <references count="2">
          <reference field="2" count="1" selected="0">
            <x v="111"/>
          </reference>
          <reference field="3" count="1">
            <x v="7"/>
          </reference>
        </references>
      </pivotArea>
    </format>
    <format dxfId="7515">
      <pivotArea dataOnly="0" labelOnly="1" outline="0" fieldPosition="0">
        <references count="2">
          <reference field="2" count="1" selected="0">
            <x v="113"/>
          </reference>
          <reference field="3" count="1">
            <x v="16"/>
          </reference>
        </references>
      </pivotArea>
    </format>
    <format dxfId="7514">
      <pivotArea dataOnly="0" labelOnly="1" outline="0" fieldPosition="0">
        <references count="2">
          <reference field="2" count="1" selected="0">
            <x v="115"/>
          </reference>
          <reference field="3" count="1">
            <x v="7"/>
          </reference>
        </references>
      </pivotArea>
    </format>
    <format dxfId="7513">
      <pivotArea dataOnly="0" labelOnly="1" outline="0" fieldPosition="0">
        <references count="2">
          <reference field="2" count="1" selected="0">
            <x v="158"/>
          </reference>
          <reference field="3" count="1">
            <x v="16"/>
          </reference>
        </references>
      </pivotArea>
    </format>
    <format dxfId="7512">
      <pivotArea dataOnly="0" labelOnly="1" outline="0" fieldPosition="0">
        <references count="2">
          <reference field="2" count="1" selected="0">
            <x v="164"/>
          </reference>
          <reference field="3" count="1">
            <x v="13"/>
          </reference>
        </references>
      </pivotArea>
    </format>
    <format dxfId="7511">
      <pivotArea dataOnly="0" labelOnly="1" outline="0" fieldPosition="0">
        <references count="2">
          <reference field="2" count="1" selected="0">
            <x v="166"/>
          </reference>
          <reference field="3" count="1">
            <x v="14"/>
          </reference>
        </references>
      </pivotArea>
    </format>
    <format dxfId="7510">
      <pivotArea dataOnly="0" labelOnly="1" outline="0" fieldPosition="0">
        <references count="2">
          <reference field="2" count="1" selected="0">
            <x v="168"/>
          </reference>
          <reference field="3" count="1">
            <x v="18"/>
          </reference>
        </references>
      </pivotArea>
    </format>
    <format dxfId="7509">
      <pivotArea dataOnly="0" labelOnly="1" outline="0" fieldPosition="0">
        <references count="2">
          <reference field="2" count="1" selected="0">
            <x v="169"/>
          </reference>
          <reference field="3" count="1">
            <x v="16"/>
          </reference>
        </references>
      </pivotArea>
    </format>
    <format dxfId="7508">
      <pivotArea dataOnly="0" labelOnly="1" outline="0" fieldPosition="0">
        <references count="2">
          <reference field="2" count="1" selected="0">
            <x v="170"/>
          </reference>
          <reference field="3" count="1">
            <x v="18"/>
          </reference>
        </references>
      </pivotArea>
    </format>
    <format dxfId="7507">
      <pivotArea dataOnly="0" labelOnly="1" outline="0" fieldPosition="0">
        <references count="2">
          <reference field="2" count="1" selected="0">
            <x v="172"/>
          </reference>
          <reference field="3" count="1">
            <x v="16"/>
          </reference>
        </references>
      </pivotArea>
    </format>
    <format dxfId="7506">
      <pivotArea dataOnly="0" labelOnly="1" outline="0" fieldPosition="0">
        <references count="2">
          <reference field="2" count="1" selected="0">
            <x v="174"/>
          </reference>
          <reference field="3" count="1">
            <x v="19"/>
          </reference>
        </references>
      </pivotArea>
    </format>
    <format dxfId="7505">
      <pivotArea dataOnly="0" labelOnly="1" outline="0" fieldPosition="0">
        <references count="2">
          <reference field="2" count="1" selected="0">
            <x v="176"/>
          </reference>
          <reference field="3" count="1">
            <x v="18"/>
          </reference>
        </references>
      </pivotArea>
    </format>
    <format dxfId="7504">
      <pivotArea dataOnly="0" labelOnly="1" outline="0" fieldPosition="0">
        <references count="2">
          <reference field="2" count="1" selected="0">
            <x v="185"/>
          </reference>
          <reference field="3" count="1">
            <x v="17"/>
          </reference>
        </references>
      </pivotArea>
    </format>
    <format dxfId="7503">
      <pivotArea dataOnly="0" labelOnly="1" outline="0" fieldPosition="0">
        <references count="2">
          <reference field="2" count="1" selected="0">
            <x v="186"/>
          </reference>
          <reference field="3" count="1">
            <x v="18"/>
          </reference>
        </references>
      </pivotArea>
    </format>
    <format dxfId="7502">
      <pivotArea dataOnly="0" labelOnly="1" outline="0" fieldPosition="0">
        <references count="2">
          <reference field="2" count="1" selected="0">
            <x v="196"/>
          </reference>
          <reference field="3" count="1">
            <x v="19"/>
          </reference>
        </references>
      </pivotArea>
    </format>
    <format dxfId="7501">
      <pivotArea dataOnly="0" labelOnly="1" outline="0" fieldPosition="0">
        <references count="2">
          <reference field="2" count="1" selected="0">
            <x v="200"/>
          </reference>
          <reference field="3" count="1">
            <x v="18"/>
          </reference>
        </references>
      </pivotArea>
    </format>
    <format dxfId="7500">
      <pivotArea dataOnly="0" labelOnly="1" outline="0" fieldPosition="0">
        <references count="2">
          <reference field="2" count="1" selected="0">
            <x v="203"/>
          </reference>
          <reference field="3" count="1">
            <x v="19"/>
          </reference>
        </references>
      </pivotArea>
    </format>
    <format dxfId="7499">
      <pivotArea dataOnly="0" labelOnly="1" outline="0" fieldPosition="0">
        <references count="2">
          <reference field="2" count="1" selected="0">
            <x v="239"/>
          </reference>
          <reference field="3" count="1">
            <x v="21"/>
          </reference>
        </references>
      </pivotArea>
    </format>
    <format dxfId="7498">
      <pivotArea dataOnly="0" labelOnly="1" outline="0" fieldPosition="0">
        <references count="2">
          <reference field="2" count="1" selected="0">
            <x v="241"/>
          </reference>
          <reference field="3" count="1">
            <x v="19"/>
          </reference>
        </references>
      </pivotArea>
    </format>
    <format dxfId="7497">
      <pivotArea dataOnly="0" labelOnly="1" outline="0" fieldPosition="0">
        <references count="2">
          <reference field="2" count="1" selected="0">
            <x v="277"/>
          </reference>
          <reference field="3" count="1">
            <x v="23"/>
          </reference>
        </references>
      </pivotArea>
    </format>
    <format dxfId="7496">
      <pivotArea dataOnly="0" labelOnly="1" outline="0" fieldPosition="0">
        <references count="2">
          <reference field="2" count="1" selected="0">
            <x v="278"/>
          </reference>
          <reference field="3" count="1">
            <x v="19"/>
          </reference>
        </references>
      </pivotArea>
    </format>
    <format dxfId="7495">
      <pivotArea dataOnly="0" labelOnly="1" outline="0" fieldPosition="0">
        <references count="2">
          <reference field="2" count="1" selected="0">
            <x v="279"/>
          </reference>
          <reference field="3" count="1">
            <x v="21"/>
          </reference>
        </references>
      </pivotArea>
    </format>
    <format dxfId="7494">
      <pivotArea dataOnly="0" labelOnly="1" outline="0" fieldPosition="0">
        <references count="2">
          <reference field="2" count="1" selected="0">
            <x v="280"/>
          </reference>
          <reference field="3" count="1">
            <x v="2"/>
          </reference>
        </references>
      </pivotArea>
    </format>
    <format dxfId="7493">
      <pivotArea dataOnly="0" labelOnly="1" outline="0" fieldPosition="0">
        <references count="2">
          <reference field="2" count="1" selected="0">
            <x v="283"/>
          </reference>
          <reference field="3" count="1">
            <x v="3"/>
          </reference>
        </references>
      </pivotArea>
    </format>
    <format dxfId="7492">
      <pivotArea dataOnly="0" labelOnly="1" outline="0" fieldPosition="0">
        <references count="2">
          <reference field="2" count="1" selected="0">
            <x v="293"/>
          </reference>
          <reference field="3" count="1">
            <x v="7"/>
          </reference>
        </references>
      </pivotArea>
    </format>
    <format dxfId="7491">
      <pivotArea dataOnly="0" labelOnly="1" outline="0" fieldPosition="0">
        <references count="2">
          <reference field="2" count="1" selected="0">
            <x v="315"/>
          </reference>
          <reference field="3" count="1">
            <x v="21"/>
          </reference>
        </references>
      </pivotArea>
    </format>
    <format dxfId="7490">
      <pivotArea dataOnly="0" labelOnly="1" outline="0" fieldPosition="0">
        <references count="2">
          <reference field="2" count="1" selected="0">
            <x v="316"/>
          </reference>
          <reference field="3" count="1">
            <x v="7"/>
          </reference>
        </references>
      </pivotArea>
    </format>
    <format dxfId="7489">
      <pivotArea dataOnly="0" labelOnly="1" outline="0" fieldPosition="0">
        <references count="2">
          <reference field="2" count="1" selected="0">
            <x v="321"/>
          </reference>
          <reference field="3" count="1">
            <x v="21"/>
          </reference>
        </references>
      </pivotArea>
    </format>
    <format dxfId="7488">
      <pivotArea dataOnly="0" labelOnly="1" outline="0" fieldPosition="0">
        <references count="2">
          <reference field="2" count="1" selected="0">
            <x v="408"/>
          </reference>
          <reference field="3" count="1">
            <x v="2"/>
          </reference>
        </references>
      </pivotArea>
    </format>
    <format dxfId="7487">
      <pivotArea dataOnly="0" labelOnly="1" outline="0" fieldPosition="0">
        <references count="2">
          <reference field="2" count="1" selected="0">
            <x v="411"/>
          </reference>
          <reference field="3" count="1">
            <x v="1"/>
          </reference>
        </references>
      </pivotArea>
    </format>
    <format dxfId="7486">
      <pivotArea dataOnly="0" labelOnly="1" outline="0" fieldPosition="0">
        <references count="2">
          <reference field="2" count="1" selected="0">
            <x v="414"/>
          </reference>
          <reference field="3" count="1">
            <x v="2"/>
          </reference>
        </references>
      </pivotArea>
    </format>
    <format dxfId="7485">
      <pivotArea dataOnly="0" labelOnly="1" outline="0" fieldPosition="0">
        <references count="2">
          <reference field="2" count="1" selected="0">
            <x v="415"/>
          </reference>
          <reference field="3" count="1">
            <x v="1"/>
          </reference>
        </references>
      </pivotArea>
    </format>
    <format dxfId="7484">
      <pivotArea dataOnly="0" labelOnly="1" outline="0" fieldPosition="0">
        <references count="2">
          <reference field="2" count="1" selected="0">
            <x v="417"/>
          </reference>
          <reference field="3" count="1">
            <x v="3"/>
          </reference>
        </references>
      </pivotArea>
    </format>
    <format dxfId="7483">
      <pivotArea dataOnly="0" labelOnly="1" outline="0" fieldPosition="0">
        <references count="2">
          <reference field="2" count="1" selected="0">
            <x v="423"/>
          </reference>
          <reference field="3" count="1">
            <x v="5"/>
          </reference>
        </references>
      </pivotArea>
    </format>
    <format dxfId="7482">
      <pivotArea dataOnly="0" labelOnly="1" outline="0" fieldPosition="0">
        <references count="2">
          <reference field="2" count="1" selected="0">
            <x v="424"/>
          </reference>
          <reference field="3" count="1">
            <x v="3"/>
          </reference>
        </references>
      </pivotArea>
    </format>
    <format dxfId="7481">
      <pivotArea dataOnly="0" labelOnly="1" outline="0" fieldPosition="0">
        <references count="2">
          <reference field="2" count="1" selected="0">
            <x v="444"/>
          </reference>
          <reference field="3" count="1">
            <x v="4"/>
          </reference>
        </references>
      </pivotArea>
    </format>
    <format dxfId="7480">
      <pivotArea dataOnly="0" labelOnly="1" outline="0" fieldPosition="0">
        <references count="2">
          <reference field="2" count="1" selected="0">
            <x v="445"/>
          </reference>
          <reference field="3" count="1">
            <x v="6"/>
          </reference>
        </references>
      </pivotArea>
    </format>
    <format dxfId="7479">
      <pivotArea dataOnly="0" labelOnly="1" outline="0" fieldPosition="0">
        <references count="2">
          <reference field="2" count="1" selected="0">
            <x v="446"/>
          </reference>
          <reference field="3" count="1">
            <x v="7"/>
          </reference>
        </references>
      </pivotArea>
    </format>
    <format dxfId="7478">
      <pivotArea dataOnly="0" labelOnly="1" outline="0" fieldPosition="0">
        <references count="2">
          <reference field="2" count="1" selected="0">
            <x v="506"/>
          </reference>
          <reference field="3" count="1">
            <x v="8"/>
          </reference>
        </references>
      </pivotArea>
    </format>
    <format dxfId="7477">
      <pivotArea dataOnly="0" labelOnly="1" outline="0" fieldPosition="0">
        <references count="2">
          <reference field="2" count="1" selected="0">
            <x v="507"/>
          </reference>
          <reference field="3" count="1">
            <x v="7"/>
          </reference>
        </references>
      </pivotArea>
    </format>
    <format dxfId="7476">
      <pivotArea dataOnly="0" labelOnly="1" outline="0" fieldPosition="0">
        <references count="2">
          <reference field="2" count="1" selected="0">
            <x v="526"/>
          </reference>
          <reference field="3" count="1">
            <x v="9"/>
          </reference>
        </references>
      </pivotArea>
    </format>
    <format dxfId="7475">
      <pivotArea dataOnly="0" labelOnly="1" outline="0" fieldPosition="0">
        <references count="2">
          <reference field="2" count="1" selected="0">
            <x v="527"/>
          </reference>
          <reference field="3" count="1">
            <x v="7"/>
          </reference>
        </references>
      </pivotArea>
    </format>
    <format dxfId="7474">
      <pivotArea dataOnly="0" labelOnly="1" outline="0" fieldPosition="0">
        <references count="2">
          <reference field="2" count="1" selected="0">
            <x v="587"/>
          </reference>
          <reference field="3" count="1">
            <x v="10"/>
          </reference>
        </references>
      </pivotArea>
    </format>
    <format dxfId="7473">
      <pivotArea dataOnly="0" labelOnly="1" outline="0" fieldPosition="0">
        <references count="2">
          <reference field="2" count="1" selected="0">
            <x v="588"/>
          </reference>
          <reference field="3" count="1">
            <x v="7"/>
          </reference>
        </references>
      </pivotArea>
    </format>
    <format dxfId="7472">
      <pivotArea dataOnly="0" labelOnly="1" outline="0" fieldPosition="0">
        <references count="2">
          <reference field="2" count="1" selected="0">
            <x v="589"/>
          </reference>
          <reference field="3" count="1">
            <x v="11"/>
          </reference>
        </references>
      </pivotArea>
    </format>
    <format dxfId="7471">
      <pivotArea dataOnly="0" labelOnly="1" outline="0" fieldPosition="0">
        <references count="2">
          <reference field="2" count="1" selected="0">
            <x v="591"/>
          </reference>
          <reference field="3" count="1">
            <x v="16"/>
          </reference>
        </references>
      </pivotArea>
    </format>
    <format dxfId="7470">
      <pivotArea dataOnly="0" labelOnly="1" outline="0" fieldPosition="0">
        <references count="2">
          <reference field="2" count="1" selected="0">
            <x v="594"/>
          </reference>
          <reference field="3" count="1">
            <x v="7"/>
          </reference>
        </references>
      </pivotArea>
    </format>
    <format dxfId="7469">
      <pivotArea dataOnly="0" labelOnly="1" outline="0" fieldPosition="0">
        <references count="2">
          <reference field="2" count="1" selected="0">
            <x v="595"/>
          </reference>
          <reference field="3" count="1">
            <x v="16"/>
          </reference>
        </references>
      </pivotArea>
    </format>
    <format dxfId="7468">
      <pivotArea dataOnly="0" labelOnly="1" outline="0" fieldPosition="0">
        <references count="2">
          <reference field="2" count="1" selected="0">
            <x v="602"/>
          </reference>
          <reference field="3" count="1">
            <x v="19"/>
          </reference>
        </references>
      </pivotArea>
    </format>
    <format dxfId="7467">
      <pivotArea dataOnly="0" labelOnly="1" outline="0" fieldPosition="0">
        <references count="2">
          <reference field="2" count="1" selected="0">
            <x v="603"/>
          </reference>
          <reference field="3" count="1">
            <x v="16"/>
          </reference>
        </references>
      </pivotArea>
    </format>
    <format dxfId="7466">
      <pivotArea dataOnly="0" labelOnly="1" outline="0" fieldPosition="0">
        <references count="2">
          <reference field="2" count="1" selected="0">
            <x v="606"/>
          </reference>
          <reference field="3" count="1">
            <x v="13"/>
          </reference>
        </references>
      </pivotArea>
    </format>
    <format dxfId="7465">
      <pivotArea dataOnly="0" labelOnly="1" outline="0" fieldPosition="0">
        <references count="2">
          <reference field="2" count="1" selected="0">
            <x v="608"/>
          </reference>
          <reference field="3" count="1">
            <x v="14"/>
          </reference>
        </references>
      </pivotArea>
    </format>
    <format dxfId="7464">
      <pivotArea dataOnly="0" labelOnly="1" outline="0" fieldPosition="0">
        <references count="2">
          <reference field="2" count="1" selected="0">
            <x v="612"/>
          </reference>
          <reference field="3" count="1">
            <x v="15"/>
          </reference>
        </references>
      </pivotArea>
    </format>
    <format dxfId="7463">
      <pivotArea dataOnly="0" labelOnly="1" outline="0" fieldPosition="0">
        <references count="2">
          <reference field="2" count="1" selected="0">
            <x v="614"/>
          </reference>
          <reference field="3" count="1">
            <x v="18"/>
          </reference>
        </references>
      </pivotArea>
    </format>
    <format dxfId="7462">
      <pivotArea dataOnly="0" labelOnly="1" outline="0" fieldPosition="0">
        <references count="2">
          <reference field="2" count="1" selected="0">
            <x v="615"/>
          </reference>
          <reference field="3" count="1">
            <x v="21"/>
          </reference>
        </references>
      </pivotArea>
    </format>
    <format dxfId="7461">
      <pivotArea dataOnly="0" labelOnly="1" outline="0" fieldPosition="0">
        <references count="2">
          <reference field="2" count="1" selected="0">
            <x v="616"/>
          </reference>
          <reference field="3" count="1">
            <x v="18"/>
          </reference>
        </references>
      </pivotArea>
    </format>
    <format dxfId="7460">
      <pivotArea dataOnly="0" labelOnly="1" outline="0" fieldPosition="0">
        <references count="2">
          <reference field="2" count="1" selected="0">
            <x v="618"/>
          </reference>
          <reference field="3" count="1">
            <x v="16"/>
          </reference>
        </references>
      </pivotArea>
    </format>
    <format dxfId="7459">
      <pivotArea dataOnly="0" labelOnly="1" outline="0" fieldPosition="0">
        <references count="2">
          <reference field="2" count="1" selected="0">
            <x v="620"/>
          </reference>
          <reference field="3" count="1">
            <x v="19"/>
          </reference>
        </references>
      </pivotArea>
    </format>
    <format dxfId="7458">
      <pivotArea dataOnly="0" labelOnly="1" outline="0" fieldPosition="0">
        <references count="2">
          <reference field="2" count="1" selected="0">
            <x v="625"/>
          </reference>
          <reference field="3" count="1">
            <x v="18"/>
          </reference>
        </references>
      </pivotArea>
    </format>
    <format dxfId="7457">
      <pivotArea dataOnly="0" labelOnly="1" outline="0" fieldPosition="0">
        <references count="2">
          <reference field="2" count="1" selected="0">
            <x v="631"/>
          </reference>
          <reference field="3" count="1">
            <x v="19"/>
          </reference>
        </references>
      </pivotArea>
    </format>
    <format dxfId="7456">
      <pivotArea dataOnly="0" labelOnly="1" outline="0" fieldPosition="0">
        <references count="2">
          <reference field="2" count="1" selected="0">
            <x v="632"/>
          </reference>
          <reference field="3" count="1">
            <x v="17"/>
          </reference>
        </references>
      </pivotArea>
    </format>
    <format dxfId="7455">
      <pivotArea dataOnly="0" labelOnly="1" outline="0" fieldPosition="0">
        <references count="2">
          <reference field="2" count="1" selected="0">
            <x v="635"/>
          </reference>
          <reference field="3" count="1">
            <x v="18"/>
          </reference>
        </references>
      </pivotArea>
    </format>
    <format dxfId="7454">
      <pivotArea dataOnly="0" labelOnly="1" outline="0" fieldPosition="0">
        <references count="2">
          <reference field="2" count="1" selected="0">
            <x v="640"/>
          </reference>
          <reference field="3" count="1">
            <x v="17"/>
          </reference>
        </references>
      </pivotArea>
    </format>
    <format dxfId="7453">
      <pivotArea dataOnly="0" labelOnly="1" outline="0" fieldPosition="0">
        <references count="2">
          <reference field="2" count="1" selected="0">
            <x v="642"/>
          </reference>
          <reference field="3" count="1">
            <x v="18"/>
          </reference>
        </references>
      </pivotArea>
    </format>
    <format dxfId="7452">
      <pivotArea dataOnly="0" labelOnly="1" outline="0" fieldPosition="0">
        <references count="2">
          <reference field="2" count="1" selected="0">
            <x v="648"/>
          </reference>
          <reference field="3" count="1">
            <x v="21"/>
          </reference>
        </references>
      </pivotArea>
    </format>
    <format dxfId="7451">
      <pivotArea dataOnly="0" labelOnly="1" outline="0" fieldPosition="0">
        <references count="2">
          <reference field="2" count="1" selected="0">
            <x v="650"/>
          </reference>
          <reference field="3" count="1">
            <x v="18"/>
          </reference>
        </references>
      </pivotArea>
    </format>
    <format dxfId="7450">
      <pivotArea dataOnly="0" labelOnly="1" outline="0" fieldPosition="0">
        <references count="2">
          <reference field="2" count="1" selected="0">
            <x v="663"/>
          </reference>
          <reference field="3" count="1">
            <x v="19"/>
          </reference>
        </references>
      </pivotArea>
    </format>
    <format dxfId="7449">
      <pivotArea dataOnly="0" labelOnly="1" outline="0" fieldPosition="0">
        <references count="2">
          <reference field="2" count="1" selected="0">
            <x v="664"/>
          </reference>
          <reference field="3" count="1">
            <x v="18"/>
          </reference>
        </references>
      </pivotArea>
    </format>
    <format dxfId="7448">
      <pivotArea dataOnly="0" labelOnly="1" outline="0" fieldPosition="0">
        <references count="2">
          <reference field="2" count="1" selected="0">
            <x v="666"/>
          </reference>
          <reference field="3" count="1">
            <x v="19"/>
          </reference>
        </references>
      </pivotArea>
    </format>
    <format dxfId="7447">
      <pivotArea dataOnly="0" labelOnly="1" outline="0" fieldPosition="0">
        <references count="2">
          <reference field="2" count="1" selected="0">
            <x v="667"/>
          </reference>
          <reference field="3" count="1">
            <x v="18"/>
          </reference>
        </references>
      </pivotArea>
    </format>
    <format dxfId="7446">
      <pivotArea dataOnly="0" labelOnly="1" outline="0" fieldPosition="0">
        <references count="2">
          <reference field="2" count="1" selected="0">
            <x v="670"/>
          </reference>
          <reference field="3" count="1">
            <x v="19"/>
          </reference>
        </references>
      </pivotArea>
    </format>
    <format dxfId="7445">
      <pivotArea dataOnly="0" labelOnly="1" outline="0" fieldPosition="0">
        <references count="2">
          <reference field="2" count="1" selected="0">
            <x v="671"/>
          </reference>
          <reference field="3" count="1">
            <x v="18"/>
          </reference>
        </references>
      </pivotArea>
    </format>
    <format dxfId="7444">
      <pivotArea dataOnly="0" labelOnly="1" outline="0" fieldPosition="0">
        <references count="2">
          <reference field="2" count="1" selected="0">
            <x v="674"/>
          </reference>
          <reference field="3" count="1">
            <x v="19"/>
          </reference>
        </references>
      </pivotArea>
    </format>
    <format dxfId="7443">
      <pivotArea dataOnly="0" labelOnly="1" outline="0" fieldPosition="0">
        <references count="2">
          <reference field="2" count="1" selected="0">
            <x v="696"/>
          </reference>
          <reference field="3" count="1">
            <x v="21"/>
          </reference>
        </references>
      </pivotArea>
    </format>
    <format dxfId="7442">
      <pivotArea dataOnly="0" labelOnly="1" outline="0" fieldPosition="0">
        <references count="2">
          <reference field="2" count="1" selected="0">
            <x v="697"/>
          </reference>
          <reference field="3" count="1">
            <x v="19"/>
          </reference>
        </references>
      </pivotArea>
    </format>
    <format dxfId="7441">
      <pivotArea dataOnly="0" labelOnly="1" outline="0" fieldPosition="0">
        <references count="2">
          <reference field="2" count="1" selected="0">
            <x v="699"/>
          </reference>
          <reference field="3" count="1">
            <x v="20"/>
          </reference>
        </references>
      </pivotArea>
    </format>
    <format dxfId="7440">
      <pivotArea dataOnly="0" labelOnly="1" outline="0" fieldPosition="0">
        <references count="2">
          <reference field="2" count="1" selected="0">
            <x v="700"/>
          </reference>
          <reference field="3" count="1">
            <x v="19"/>
          </reference>
        </references>
      </pivotArea>
    </format>
    <format dxfId="7439">
      <pivotArea dataOnly="0" labelOnly="1" outline="0" fieldPosition="0">
        <references count="2">
          <reference field="2" count="1" selected="0">
            <x v="701"/>
          </reference>
          <reference field="3" count="1">
            <x v="20"/>
          </reference>
        </references>
      </pivotArea>
    </format>
    <format dxfId="7438">
      <pivotArea dataOnly="0" labelOnly="1" outline="0" fieldPosition="0">
        <references count="2">
          <reference field="2" count="1" selected="0">
            <x v="706"/>
          </reference>
          <reference field="3" count="1">
            <x v="19"/>
          </reference>
        </references>
      </pivotArea>
    </format>
    <format dxfId="7437">
      <pivotArea dataOnly="0" labelOnly="1" outline="0" fieldPosition="0">
        <references count="2">
          <reference field="2" count="1" selected="0">
            <x v="724"/>
          </reference>
          <reference field="3" count="1">
            <x v="20"/>
          </reference>
        </references>
      </pivotArea>
    </format>
    <format dxfId="7436">
      <pivotArea dataOnly="0" labelOnly="1" outline="0" fieldPosition="0">
        <references count="2">
          <reference field="2" count="1" selected="0">
            <x v="725"/>
          </reference>
          <reference field="3" count="1">
            <x v="19"/>
          </reference>
        </references>
      </pivotArea>
    </format>
    <format dxfId="7435">
      <pivotArea dataOnly="0" labelOnly="1" outline="0" fieldPosition="0">
        <references count="2">
          <reference field="2" count="1" selected="0">
            <x v="728"/>
          </reference>
          <reference field="3" count="1">
            <x v="20"/>
          </reference>
        </references>
      </pivotArea>
    </format>
    <format dxfId="7434">
      <pivotArea dataOnly="0" labelOnly="1" outline="0" fieldPosition="0">
        <references count="2">
          <reference field="2" count="1" selected="0">
            <x v="730"/>
          </reference>
          <reference field="3" count="1">
            <x v="19"/>
          </reference>
        </references>
      </pivotArea>
    </format>
    <format dxfId="7433">
      <pivotArea dataOnly="0" labelOnly="1" outline="0" fieldPosition="0">
        <references count="2">
          <reference field="2" count="1" selected="0">
            <x v="739"/>
          </reference>
          <reference field="3" count="1">
            <x v="20"/>
          </reference>
        </references>
      </pivotArea>
    </format>
    <format dxfId="7432">
      <pivotArea dataOnly="0" labelOnly="1" outline="0" fieldPosition="0">
        <references count="2">
          <reference field="2" count="1" selected="0">
            <x v="740"/>
          </reference>
          <reference field="3" count="1">
            <x v="21"/>
          </reference>
        </references>
      </pivotArea>
    </format>
    <format dxfId="7431">
      <pivotArea dataOnly="0" labelOnly="1" outline="0" fieldPosition="0">
        <references count="2">
          <reference field="2" count="1" selected="0">
            <x v="741"/>
          </reference>
          <reference field="3" count="1">
            <x v="20"/>
          </reference>
        </references>
      </pivotArea>
    </format>
    <format dxfId="7430">
      <pivotArea dataOnly="0" labelOnly="1" outline="0" fieldPosition="0">
        <references count="2">
          <reference field="2" count="1" selected="0">
            <x v="742"/>
          </reference>
          <reference field="3" count="1">
            <x v="21"/>
          </reference>
        </references>
      </pivotArea>
    </format>
    <format dxfId="7429">
      <pivotArea dataOnly="0" labelOnly="1" outline="0" fieldPosition="0">
        <references count="2">
          <reference field="2" count="1" selected="0">
            <x v="743"/>
          </reference>
          <reference field="3" count="1">
            <x v="19"/>
          </reference>
        </references>
      </pivotArea>
    </format>
    <format dxfId="7428">
      <pivotArea dataOnly="0" labelOnly="1" outline="0" fieldPosition="0">
        <references count="2">
          <reference field="2" count="1" selected="0">
            <x v="826"/>
          </reference>
          <reference field="3" count="1">
            <x v="22"/>
          </reference>
        </references>
      </pivotArea>
    </format>
    <format dxfId="7427">
      <pivotArea dataOnly="0" labelOnly="1" outline="0" fieldPosition="0">
        <references count="2">
          <reference field="2" count="1" selected="0">
            <x v="827"/>
          </reference>
          <reference field="3" count="1">
            <x v="19"/>
          </reference>
        </references>
      </pivotArea>
    </format>
    <format dxfId="7426">
      <pivotArea dataOnly="0" labelOnly="1" outline="0" fieldPosition="0">
        <references count="2">
          <reference field="2" count="1" selected="0">
            <x v="829"/>
          </reference>
          <reference field="3" count="1">
            <x v="20"/>
          </reference>
        </references>
      </pivotArea>
    </format>
    <format dxfId="7425">
      <pivotArea dataOnly="0" labelOnly="1" outline="0" fieldPosition="0">
        <references count="2">
          <reference field="2" count="1" selected="0">
            <x v="830"/>
          </reference>
          <reference field="3" count="1">
            <x v="19"/>
          </reference>
        </references>
      </pivotArea>
    </format>
    <format dxfId="7424">
      <pivotArea dataOnly="0" labelOnly="1" outline="0" fieldPosition="0">
        <references count="2">
          <reference field="2" count="1" selected="0">
            <x v="831"/>
          </reference>
          <reference field="3" count="1">
            <x v="21"/>
          </reference>
        </references>
      </pivotArea>
    </format>
    <format dxfId="7423">
      <pivotArea dataOnly="0" labelOnly="1" outline="0" fieldPosition="0">
        <references count="2">
          <reference field="2" count="1" selected="0">
            <x v="833"/>
          </reference>
          <reference field="3" count="3">
            <x v="24"/>
            <x v="26"/>
            <x v="27"/>
          </reference>
        </references>
      </pivotArea>
    </format>
    <format dxfId="7422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7421">
      <pivotArea dataOnly="0" labelOnly="1" outline="0" fieldPosition="0">
        <references count="3">
          <reference field="2" count="1" selected="0">
            <x v="1"/>
          </reference>
          <reference field="3" count="1" selected="0">
            <x v="7"/>
          </reference>
          <reference field="4" count="1">
            <x v="46"/>
          </reference>
        </references>
      </pivotArea>
    </format>
    <format dxfId="7420">
      <pivotArea dataOnly="0" labelOnly="1" outline="0" fieldPosition="0">
        <references count="3">
          <reference field="2" count="1" selected="0">
            <x v="2"/>
          </reference>
          <reference field="3" count="1" selected="0">
            <x v="12"/>
          </reference>
          <reference field="4" count="1">
            <x v="46"/>
          </reference>
        </references>
      </pivotArea>
    </format>
    <format dxfId="7419">
      <pivotArea dataOnly="0" labelOnly="1" outline="0" fieldPosition="0">
        <references count="3">
          <reference field="2" count="1" selected="0">
            <x v="3"/>
          </reference>
          <reference field="3" count="1" selected="0">
            <x v="13"/>
          </reference>
          <reference field="4" count="1">
            <x v="46"/>
          </reference>
        </references>
      </pivotArea>
    </format>
    <format dxfId="7418">
      <pivotArea dataOnly="0" labelOnly="1" outline="0" fieldPosition="0">
        <references count="3">
          <reference field="2" count="1" selected="0">
            <x v="4"/>
          </reference>
          <reference field="3" count="1" selected="0">
            <x v="13"/>
          </reference>
          <reference field="4" count="1">
            <x v="46"/>
          </reference>
        </references>
      </pivotArea>
    </format>
    <format dxfId="7417">
      <pivotArea dataOnly="0" labelOnly="1" outline="0" fieldPosition="0">
        <references count="3">
          <reference field="2" count="1" selected="0">
            <x v="5"/>
          </reference>
          <reference field="3" count="1" selected="0">
            <x v="25"/>
          </reference>
          <reference field="4" count="1">
            <x v="46"/>
          </reference>
        </references>
      </pivotArea>
    </format>
    <format dxfId="7416">
      <pivotArea dataOnly="0" labelOnly="1" outline="0" fieldPosition="0">
        <references count="3">
          <reference field="2" count="1" selected="0">
            <x v="6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7415">
      <pivotArea dataOnly="0" labelOnly="1" outline="0" fieldPosition="0">
        <references count="3">
          <reference field="2" count="1" selected="0">
            <x v="7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7414">
      <pivotArea dataOnly="0" labelOnly="1" outline="0" fieldPosition="0">
        <references count="3">
          <reference field="2" count="1" selected="0">
            <x v="8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7413">
      <pivotArea dataOnly="0" labelOnly="1" outline="0" fieldPosition="0">
        <references count="3">
          <reference field="2" count="1" selected="0">
            <x v="9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7412">
      <pivotArea dataOnly="0" labelOnly="1" outline="0" fieldPosition="0">
        <references count="3">
          <reference field="2" count="1" selected="0">
            <x v="10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7411">
      <pivotArea dataOnly="0" labelOnly="1" outline="0" fieldPosition="0">
        <references count="3">
          <reference field="2" count="1" selected="0">
            <x v="11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7410">
      <pivotArea dataOnly="0" labelOnly="1" outline="0" fieldPosition="0">
        <references count="3">
          <reference field="2" count="1" selected="0">
            <x v="12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7409">
      <pivotArea dataOnly="0" labelOnly="1" outline="0" fieldPosition="0">
        <references count="3">
          <reference field="2" count="1" selected="0">
            <x v="13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7408">
      <pivotArea dataOnly="0" labelOnly="1" outline="0" fieldPosition="0">
        <references count="3">
          <reference field="2" count="1" selected="0">
            <x v="1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407">
      <pivotArea dataOnly="0" labelOnly="1" outline="0" fieldPosition="0">
        <references count="3">
          <reference field="2" count="1" selected="0">
            <x v="1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406">
      <pivotArea dataOnly="0" labelOnly="1" outline="0" fieldPosition="0">
        <references count="3">
          <reference field="2" count="1" selected="0">
            <x v="1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405">
      <pivotArea dataOnly="0" labelOnly="1" outline="0" fieldPosition="0">
        <references count="3">
          <reference field="2" count="1" selected="0">
            <x v="1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404">
      <pivotArea dataOnly="0" labelOnly="1" outline="0" fieldPosition="0">
        <references count="3">
          <reference field="2" count="1" selected="0">
            <x v="1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7403">
      <pivotArea dataOnly="0" labelOnly="1" outline="0" fieldPosition="0">
        <references count="3">
          <reference field="2" count="1" selected="0">
            <x v="1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402">
      <pivotArea dataOnly="0" labelOnly="1" outline="0" fieldPosition="0">
        <references count="3">
          <reference field="2" count="1" selected="0">
            <x v="2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401">
      <pivotArea dataOnly="0" labelOnly="1" outline="0" fieldPosition="0">
        <references count="3">
          <reference field="2" count="1" selected="0">
            <x v="2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400">
      <pivotArea dataOnly="0" labelOnly="1" outline="0" fieldPosition="0">
        <references count="3">
          <reference field="2" count="1" selected="0">
            <x v="2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399">
      <pivotArea dataOnly="0" labelOnly="1" outline="0" fieldPosition="0">
        <references count="3">
          <reference field="2" count="1" selected="0">
            <x v="2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398">
      <pivotArea dataOnly="0" labelOnly="1" outline="0" fieldPosition="0">
        <references count="3">
          <reference field="2" count="1" selected="0">
            <x v="2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397">
      <pivotArea dataOnly="0" labelOnly="1" outline="0" fieldPosition="0">
        <references count="3">
          <reference field="2" count="1" selected="0">
            <x v="2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396">
      <pivotArea dataOnly="0" labelOnly="1" outline="0" fieldPosition="0">
        <references count="3">
          <reference field="2" count="1" selected="0">
            <x v="2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395">
      <pivotArea dataOnly="0" labelOnly="1" outline="0" fieldPosition="0">
        <references count="3">
          <reference field="2" count="1" selected="0">
            <x v="2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394">
      <pivotArea dataOnly="0" labelOnly="1" outline="0" fieldPosition="0">
        <references count="3">
          <reference field="2" count="1" selected="0">
            <x v="28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393">
      <pivotArea dataOnly="0" labelOnly="1" outline="0" fieldPosition="0">
        <references count="3">
          <reference field="2" count="1" selected="0">
            <x v="2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392">
      <pivotArea dataOnly="0" labelOnly="1" outline="0" fieldPosition="0">
        <references count="3">
          <reference field="2" count="1" selected="0">
            <x v="3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391">
      <pivotArea dataOnly="0" labelOnly="1" outline="0" fieldPosition="0">
        <references count="3">
          <reference field="2" count="1" selected="0">
            <x v="3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390">
      <pivotArea dataOnly="0" labelOnly="1" outline="0" fieldPosition="0">
        <references count="3">
          <reference field="2" count="1" selected="0">
            <x v="3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389">
      <pivotArea dataOnly="0" labelOnly="1" outline="0" fieldPosition="0">
        <references count="3">
          <reference field="2" count="1" selected="0">
            <x v="3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388">
      <pivotArea dataOnly="0" labelOnly="1" outline="0" fieldPosition="0">
        <references count="3">
          <reference field="2" count="1" selected="0">
            <x v="3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387">
      <pivotArea dataOnly="0" labelOnly="1" outline="0" fieldPosition="0">
        <references count="3">
          <reference field="2" count="1" selected="0">
            <x v="3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386">
      <pivotArea dataOnly="0" labelOnly="1" outline="0" fieldPosition="0">
        <references count="3">
          <reference field="2" count="1" selected="0">
            <x v="3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85">
      <pivotArea dataOnly="0" labelOnly="1" outline="0" fieldPosition="0">
        <references count="3">
          <reference field="2" count="1" selected="0">
            <x v="37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7384">
      <pivotArea dataOnly="0" labelOnly="1" outline="0" fieldPosition="0">
        <references count="3">
          <reference field="2" count="1" selected="0">
            <x v="38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7383">
      <pivotArea dataOnly="0" labelOnly="1" outline="0" fieldPosition="0">
        <references count="3">
          <reference field="2" count="1" selected="0">
            <x v="39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7382">
      <pivotArea dataOnly="0" labelOnly="1" outline="0" fieldPosition="0">
        <references count="3">
          <reference field="2" count="1" selected="0">
            <x v="4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81">
      <pivotArea dataOnly="0" labelOnly="1" outline="0" fieldPosition="0">
        <references count="3">
          <reference field="2" count="1" selected="0">
            <x v="4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80">
      <pivotArea dataOnly="0" labelOnly="1" outline="0" fieldPosition="0">
        <references count="3">
          <reference field="2" count="1" selected="0">
            <x v="4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79">
      <pivotArea dataOnly="0" labelOnly="1" outline="0" fieldPosition="0">
        <references count="3">
          <reference field="2" count="1" selected="0">
            <x v="4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78">
      <pivotArea dataOnly="0" labelOnly="1" outline="0" fieldPosition="0">
        <references count="3">
          <reference field="2" count="1" selected="0">
            <x v="44"/>
          </reference>
          <reference field="3" count="1" selected="0">
            <x v="21"/>
          </reference>
          <reference field="4" count="1">
            <x v="27"/>
          </reference>
        </references>
      </pivotArea>
    </format>
    <format dxfId="7377">
      <pivotArea dataOnly="0" labelOnly="1" outline="0" fieldPosition="0">
        <references count="3">
          <reference field="2" count="1" selected="0">
            <x v="4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76">
      <pivotArea dataOnly="0" labelOnly="1" outline="0" fieldPosition="0">
        <references count="3">
          <reference field="2" count="1" selected="0">
            <x v="4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75">
      <pivotArea dataOnly="0" labelOnly="1" outline="0" fieldPosition="0">
        <references count="3">
          <reference field="2" count="1" selected="0">
            <x v="4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74">
      <pivotArea dataOnly="0" labelOnly="1" outline="0" fieldPosition="0">
        <references count="3">
          <reference field="2" count="1" selected="0">
            <x v="4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73">
      <pivotArea dataOnly="0" labelOnly="1" outline="0" fieldPosition="0">
        <references count="3">
          <reference field="2" count="1" selected="0">
            <x v="4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72">
      <pivotArea dataOnly="0" labelOnly="1" outline="0" fieldPosition="0">
        <references count="3">
          <reference field="2" count="1" selected="0">
            <x v="5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71">
      <pivotArea dataOnly="0" labelOnly="1" outline="0" fieldPosition="0">
        <references count="3">
          <reference field="2" count="1" selected="0">
            <x v="5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70">
      <pivotArea dataOnly="0" labelOnly="1" outline="0" fieldPosition="0">
        <references count="3">
          <reference field="2" count="1" selected="0">
            <x v="5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69">
      <pivotArea dataOnly="0" labelOnly="1" outline="0" fieldPosition="0">
        <references count="3">
          <reference field="2" count="1" selected="0">
            <x v="5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68">
      <pivotArea dataOnly="0" labelOnly="1" outline="0" fieldPosition="0">
        <references count="3">
          <reference field="2" count="1" selected="0">
            <x v="5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67">
      <pivotArea dataOnly="0" labelOnly="1" outline="0" fieldPosition="0">
        <references count="3">
          <reference field="2" count="1" selected="0">
            <x v="5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66">
      <pivotArea dataOnly="0" labelOnly="1" outline="0" fieldPosition="0">
        <references count="3">
          <reference field="2" count="1" selected="0">
            <x v="5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65">
      <pivotArea dataOnly="0" labelOnly="1" outline="0" fieldPosition="0">
        <references count="3">
          <reference field="2" count="1" selected="0">
            <x v="5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64">
      <pivotArea dataOnly="0" labelOnly="1" outline="0" fieldPosition="0">
        <references count="3">
          <reference field="2" count="1" selected="0">
            <x v="5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63">
      <pivotArea dataOnly="0" labelOnly="1" outline="0" fieldPosition="0">
        <references count="3">
          <reference field="2" count="1" selected="0">
            <x v="5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62">
      <pivotArea dataOnly="0" labelOnly="1" outline="0" fieldPosition="0">
        <references count="3">
          <reference field="2" count="1" selected="0">
            <x v="6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61">
      <pivotArea dataOnly="0" labelOnly="1" outline="0" fieldPosition="0">
        <references count="3">
          <reference field="2" count="1" selected="0">
            <x v="6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60">
      <pivotArea dataOnly="0" labelOnly="1" outline="0" fieldPosition="0">
        <references count="3">
          <reference field="2" count="1" selected="0">
            <x v="6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59">
      <pivotArea dataOnly="0" labelOnly="1" outline="0" fieldPosition="0">
        <references count="3">
          <reference field="2" count="1" selected="0">
            <x v="6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58">
      <pivotArea dataOnly="0" labelOnly="1" outline="0" fieldPosition="0">
        <references count="3">
          <reference field="2" count="1" selected="0">
            <x v="6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57">
      <pivotArea dataOnly="0" labelOnly="1" outline="0" fieldPosition="0">
        <references count="3">
          <reference field="2" count="1" selected="0">
            <x v="6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56">
      <pivotArea dataOnly="0" labelOnly="1" outline="0" fieldPosition="0">
        <references count="3">
          <reference field="2" count="1" selected="0">
            <x v="6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55">
      <pivotArea dataOnly="0" labelOnly="1" outline="0" fieldPosition="0">
        <references count="3">
          <reference field="2" count="1" selected="0">
            <x v="6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54">
      <pivotArea dataOnly="0" labelOnly="1" outline="0" fieldPosition="0">
        <references count="3">
          <reference field="2" count="1" selected="0">
            <x v="6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53">
      <pivotArea dataOnly="0" labelOnly="1" outline="0" fieldPosition="0">
        <references count="3">
          <reference field="2" count="1" selected="0">
            <x v="6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52">
      <pivotArea dataOnly="0" labelOnly="1" outline="0" fieldPosition="0">
        <references count="3">
          <reference field="2" count="1" selected="0">
            <x v="7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51">
      <pivotArea dataOnly="0" labelOnly="1" outline="0" fieldPosition="0">
        <references count="3">
          <reference field="2" count="1" selected="0">
            <x v="7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50">
      <pivotArea dataOnly="0" labelOnly="1" outline="0" fieldPosition="0">
        <references count="3">
          <reference field="2" count="1" selected="0">
            <x v="7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49">
      <pivotArea dataOnly="0" labelOnly="1" outline="0" fieldPosition="0">
        <references count="3">
          <reference field="2" count="1" selected="0">
            <x v="7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48">
      <pivotArea dataOnly="0" labelOnly="1" outline="0" fieldPosition="0">
        <references count="3">
          <reference field="2" count="1" selected="0">
            <x v="7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47">
      <pivotArea dataOnly="0" labelOnly="1" outline="0" fieldPosition="0">
        <references count="3">
          <reference field="2" count="1" selected="0">
            <x v="7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46">
      <pivotArea dataOnly="0" labelOnly="1" outline="0" fieldPosition="0">
        <references count="3">
          <reference field="2" count="1" selected="0">
            <x v="7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45">
      <pivotArea dataOnly="0" labelOnly="1" outline="0" fieldPosition="0">
        <references count="3">
          <reference field="2" count="1" selected="0">
            <x v="7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44">
      <pivotArea dataOnly="0" labelOnly="1" outline="0" fieldPosition="0">
        <references count="3">
          <reference field="2" count="1" selected="0">
            <x v="7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43">
      <pivotArea dataOnly="0" labelOnly="1" outline="0" fieldPosition="0">
        <references count="3">
          <reference field="2" count="1" selected="0">
            <x v="7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42">
      <pivotArea dataOnly="0" labelOnly="1" outline="0" fieldPosition="0">
        <references count="3">
          <reference field="2" count="1" selected="0">
            <x v="8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41">
      <pivotArea dataOnly="0" labelOnly="1" outline="0" fieldPosition="0">
        <references count="3">
          <reference field="2" count="1" selected="0">
            <x v="8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40">
      <pivotArea dataOnly="0" labelOnly="1" outline="0" fieldPosition="0">
        <references count="3">
          <reference field="2" count="1" selected="0">
            <x v="8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39">
      <pivotArea dataOnly="0" labelOnly="1" outline="0" fieldPosition="0">
        <references count="3">
          <reference field="2" count="1" selected="0">
            <x v="8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38">
      <pivotArea dataOnly="0" labelOnly="1" outline="0" fieldPosition="0">
        <references count="3">
          <reference field="2" count="1" selected="0">
            <x v="8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37">
      <pivotArea dataOnly="0" labelOnly="1" outline="0" fieldPosition="0">
        <references count="3">
          <reference field="2" count="1" selected="0">
            <x v="8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36">
      <pivotArea dataOnly="0" labelOnly="1" outline="0" fieldPosition="0">
        <references count="3">
          <reference field="2" count="1" selected="0">
            <x v="8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35">
      <pivotArea dataOnly="0" labelOnly="1" outline="0" fieldPosition="0">
        <references count="3">
          <reference field="2" count="1" selected="0">
            <x v="8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34">
      <pivotArea dataOnly="0" labelOnly="1" outline="0" fieldPosition="0">
        <references count="3">
          <reference field="2" count="1" selected="0">
            <x v="8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33">
      <pivotArea dataOnly="0" labelOnly="1" outline="0" fieldPosition="0">
        <references count="3">
          <reference field="2" count="1" selected="0">
            <x v="8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32">
      <pivotArea dataOnly="0" labelOnly="1" outline="0" fieldPosition="0">
        <references count="3">
          <reference field="2" count="1" selected="0">
            <x v="9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31">
      <pivotArea dataOnly="0" labelOnly="1" outline="0" fieldPosition="0">
        <references count="3">
          <reference field="2" count="1" selected="0">
            <x v="9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30">
      <pivotArea dataOnly="0" labelOnly="1" outline="0" fieldPosition="0">
        <references count="3">
          <reference field="2" count="1" selected="0">
            <x v="9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29">
      <pivotArea dataOnly="0" labelOnly="1" outline="0" fieldPosition="0">
        <references count="3">
          <reference field="2" count="1" selected="0">
            <x v="9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28">
      <pivotArea dataOnly="0" labelOnly="1" outline="0" fieldPosition="0">
        <references count="3">
          <reference field="2" count="1" selected="0">
            <x v="9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27">
      <pivotArea dataOnly="0" labelOnly="1" outline="0" fieldPosition="0">
        <references count="3">
          <reference field="2" count="1" selected="0">
            <x v="9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26">
      <pivotArea dataOnly="0" labelOnly="1" outline="0" fieldPosition="0">
        <references count="3">
          <reference field="2" count="1" selected="0">
            <x v="9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325">
      <pivotArea dataOnly="0" labelOnly="1" outline="0" fieldPosition="0">
        <references count="3">
          <reference field="2" count="1" selected="0">
            <x v="97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7324">
      <pivotArea dataOnly="0" labelOnly="1" outline="0" fieldPosition="0">
        <references count="3">
          <reference field="2" count="1" selected="0">
            <x v="98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7323">
      <pivotArea dataOnly="0" labelOnly="1" outline="0" fieldPosition="0">
        <references count="3">
          <reference field="2" count="1" selected="0">
            <x v="99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7322">
      <pivotArea dataOnly="0" labelOnly="1" outline="0" fieldPosition="0">
        <references count="3">
          <reference field="2" count="1" selected="0">
            <x v="100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7321">
      <pivotArea dataOnly="0" labelOnly="1" outline="0" fieldPosition="0">
        <references count="3">
          <reference field="2" count="1" selected="0">
            <x v="101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7320">
      <pivotArea dataOnly="0" labelOnly="1" outline="0" fieldPosition="0">
        <references count="3">
          <reference field="2" count="1" selected="0">
            <x v="102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7319">
      <pivotArea dataOnly="0" labelOnly="1" outline="0" fieldPosition="0">
        <references count="3">
          <reference field="2" count="1" selected="0">
            <x v="103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7318">
      <pivotArea dataOnly="0" labelOnly="1" outline="0" fieldPosition="0">
        <references count="3">
          <reference field="2" count="1" selected="0">
            <x v="104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7317">
      <pivotArea dataOnly="0" labelOnly="1" outline="0" fieldPosition="0">
        <references count="3">
          <reference field="2" count="1" selected="0">
            <x v="105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7316">
      <pivotArea dataOnly="0" labelOnly="1" outline="0" fieldPosition="0">
        <references count="3">
          <reference field="2" count="1" selected="0">
            <x v="106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7315">
      <pivotArea dataOnly="0" labelOnly="1" outline="0" fieldPosition="0">
        <references count="3">
          <reference field="2" count="1" selected="0">
            <x v="107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7314">
      <pivotArea dataOnly="0" labelOnly="1" outline="0" fieldPosition="0">
        <references count="3">
          <reference field="2" count="1" selected="0">
            <x v="108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7313">
      <pivotArea dataOnly="0" labelOnly="1" outline="0" fieldPosition="0">
        <references count="3">
          <reference field="2" count="1" selected="0">
            <x v="109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7312">
      <pivotArea dataOnly="0" labelOnly="1" outline="0" fieldPosition="0">
        <references count="3">
          <reference field="2" count="1" selected="0">
            <x v="110"/>
          </reference>
          <reference field="3" count="1" selected="0">
            <x v="6"/>
          </reference>
          <reference field="4" count="1">
            <x v="8"/>
          </reference>
        </references>
      </pivotArea>
    </format>
    <format dxfId="7311">
      <pivotArea dataOnly="0" labelOnly="1" outline="0" fieldPosition="0">
        <references count="3">
          <reference field="2" count="1" selected="0">
            <x v="11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310">
      <pivotArea dataOnly="0" labelOnly="1" outline="0" fieldPosition="0">
        <references count="3">
          <reference field="2" count="1" selected="0">
            <x v="112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7309">
      <pivotArea dataOnly="0" labelOnly="1" outline="0" fieldPosition="0">
        <references count="3">
          <reference field="2" count="1" selected="0">
            <x v="113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7308">
      <pivotArea dataOnly="0" labelOnly="1" outline="0" fieldPosition="0">
        <references count="3">
          <reference field="2" count="1" selected="0">
            <x v="114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7307">
      <pivotArea dataOnly="0" labelOnly="1" outline="0" fieldPosition="0">
        <references count="3">
          <reference field="2" count="1" selected="0">
            <x v="11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306">
      <pivotArea dataOnly="0" labelOnly="1" outline="0" fieldPosition="0">
        <references count="3">
          <reference field="2" count="1" selected="0">
            <x v="11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305">
      <pivotArea dataOnly="0" labelOnly="1" outline="0" fieldPosition="0">
        <references count="3">
          <reference field="2" count="1" selected="0">
            <x v="11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304">
      <pivotArea dataOnly="0" labelOnly="1" outline="0" fieldPosition="0">
        <references count="3">
          <reference field="2" count="1" selected="0">
            <x v="118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303">
      <pivotArea dataOnly="0" labelOnly="1" outline="0" fieldPosition="0">
        <references count="3">
          <reference field="2" count="1" selected="0">
            <x v="11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302">
      <pivotArea dataOnly="0" labelOnly="1" outline="0" fieldPosition="0">
        <references count="3">
          <reference field="2" count="1" selected="0">
            <x v="12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301">
      <pivotArea dataOnly="0" labelOnly="1" outline="0" fieldPosition="0">
        <references count="3">
          <reference field="2" count="1" selected="0">
            <x v="12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300">
      <pivotArea dataOnly="0" labelOnly="1" outline="0" fieldPosition="0">
        <references count="3">
          <reference field="2" count="1" selected="0">
            <x v="12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299">
      <pivotArea dataOnly="0" labelOnly="1" outline="0" fieldPosition="0">
        <references count="3">
          <reference field="2" count="1" selected="0">
            <x v="12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298">
      <pivotArea dataOnly="0" labelOnly="1" outline="0" fieldPosition="0">
        <references count="3">
          <reference field="2" count="1" selected="0">
            <x v="12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297">
      <pivotArea dataOnly="0" labelOnly="1" outline="0" fieldPosition="0">
        <references count="3">
          <reference field="2" count="1" selected="0">
            <x v="12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296">
      <pivotArea dataOnly="0" labelOnly="1" outline="0" fieldPosition="0">
        <references count="3">
          <reference field="2" count="1" selected="0">
            <x v="12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295">
      <pivotArea dataOnly="0" labelOnly="1" outline="0" fieldPosition="0">
        <references count="3">
          <reference field="2" count="1" selected="0">
            <x v="12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294">
      <pivotArea dataOnly="0" labelOnly="1" outline="0" fieldPosition="0">
        <references count="3">
          <reference field="2" count="1" selected="0">
            <x v="12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293">
      <pivotArea dataOnly="0" labelOnly="1" outline="0" fieldPosition="0">
        <references count="3">
          <reference field="2" count="1" selected="0">
            <x v="12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292">
      <pivotArea dataOnly="0" labelOnly="1" outline="0" fieldPosition="0">
        <references count="3">
          <reference field="2" count="1" selected="0">
            <x v="13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291">
      <pivotArea dataOnly="0" labelOnly="1" outline="0" fieldPosition="0">
        <references count="3">
          <reference field="2" count="1" selected="0">
            <x v="13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290">
      <pivotArea dataOnly="0" labelOnly="1" outline="0" fieldPosition="0">
        <references count="3">
          <reference field="2" count="1" selected="0">
            <x v="13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289">
      <pivotArea dataOnly="0" labelOnly="1" outline="0" fieldPosition="0">
        <references count="3">
          <reference field="2" count="1" selected="0">
            <x v="13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288">
      <pivotArea dataOnly="0" labelOnly="1" outline="0" fieldPosition="0">
        <references count="3">
          <reference field="2" count="1" selected="0">
            <x v="13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287">
      <pivotArea dataOnly="0" labelOnly="1" outline="0" fieldPosition="0">
        <references count="3">
          <reference field="2" count="1" selected="0">
            <x v="13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286">
      <pivotArea dataOnly="0" labelOnly="1" outline="0" fieldPosition="0">
        <references count="3">
          <reference field="2" count="1" selected="0">
            <x v="13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285">
      <pivotArea dataOnly="0" labelOnly="1" outline="0" fieldPosition="0">
        <references count="3">
          <reference field="2" count="1" selected="0">
            <x v="13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284">
      <pivotArea dataOnly="0" labelOnly="1" outline="0" fieldPosition="0">
        <references count="3">
          <reference field="2" count="1" selected="0">
            <x v="13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283">
      <pivotArea dataOnly="0" labelOnly="1" outline="0" fieldPosition="0">
        <references count="3">
          <reference field="2" count="1" selected="0">
            <x v="13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282">
      <pivotArea dataOnly="0" labelOnly="1" outline="0" fieldPosition="0">
        <references count="3">
          <reference field="2" count="1" selected="0">
            <x v="14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281">
      <pivotArea dataOnly="0" labelOnly="1" outline="0" fieldPosition="0">
        <references count="3">
          <reference field="2" count="1" selected="0">
            <x v="14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280">
      <pivotArea dataOnly="0" labelOnly="1" outline="0" fieldPosition="0">
        <references count="3">
          <reference field="2" count="1" selected="0">
            <x v="14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279">
      <pivotArea dataOnly="0" labelOnly="1" outline="0" fieldPosition="0">
        <references count="3">
          <reference field="2" count="1" selected="0">
            <x v="14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278">
      <pivotArea dataOnly="0" labelOnly="1" outline="0" fieldPosition="0">
        <references count="3">
          <reference field="2" count="1" selected="0">
            <x v="14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277">
      <pivotArea dataOnly="0" labelOnly="1" outline="0" fieldPosition="0">
        <references count="3">
          <reference field="2" count="1" selected="0">
            <x v="14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276">
      <pivotArea dataOnly="0" labelOnly="1" outline="0" fieldPosition="0">
        <references count="3">
          <reference field="2" count="1" selected="0">
            <x v="14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275">
      <pivotArea dataOnly="0" labelOnly="1" outline="0" fieldPosition="0">
        <references count="3">
          <reference field="2" count="1" selected="0">
            <x v="14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274">
      <pivotArea dataOnly="0" labelOnly="1" outline="0" fieldPosition="0">
        <references count="3">
          <reference field="2" count="1" selected="0">
            <x v="148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273">
      <pivotArea dataOnly="0" labelOnly="1" outline="0" fieldPosition="0">
        <references count="3">
          <reference field="2" count="1" selected="0">
            <x v="14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272">
      <pivotArea dataOnly="0" labelOnly="1" outline="0" fieldPosition="0">
        <references count="3">
          <reference field="2" count="1" selected="0">
            <x v="15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271">
      <pivotArea dataOnly="0" labelOnly="1" outline="0" fieldPosition="0">
        <references count="3">
          <reference field="2" count="1" selected="0">
            <x v="15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270">
      <pivotArea dataOnly="0" labelOnly="1" outline="0" fieldPosition="0">
        <references count="3">
          <reference field="2" count="1" selected="0">
            <x v="15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269">
      <pivotArea dataOnly="0" labelOnly="1" outline="0" fieldPosition="0">
        <references count="3">
          <reference field="2" count="1" selected="0">
            <x v="15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268">
      <pivotArea dataOnly="0" labelOnly="1" outline="0" fieldPosition="0">
        <references count="3">
          <reference field="2" count="1" selected="0">
            <x v="15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267">
      <pivotArea dataOnly="0" labelOnly="1" outline="0" fieldPosition="0">
        <references count="3">
          <reference field="2" count="1" selected="0">
            <x v="15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266">
      <pivotArea dataOnly="0" labelOnly="1" outline="0" fieldPosition="0">
        <references count="3">
          <reference field="2" count="1" selected="0">
            <x v="15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265">
      <pivotArea dataOnly="0" labelOnly="1" outline="0" fieldPosition="0">
        <references count="3">
          <reference field="2" count="1" selected="0">
            <x v="15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7264">
      <pivotArea dataOnly="0" labelOnly="1" outline="0" fieldPosition="0">
        <references count="3">
          <reference field="2" count="1" selected="0">
            <x v="158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7263">
      <pivotArea dataOnly="0" labelOnly="1" outline="0" fieldPosition="0">
        <references count="3">
          <reference field="2" count="1" selected="0">
            <x v="159"/>
          </reference>
          <reference field="3" count="1" selected="0">
            <x v="16"/>
          </reference>
          <reference field="4" count="1">
            <x v="27"/>
          </reference>
        </references>
      </pivotArea>
    </format>
    <format dxfId="7262">
      <pivotArea dataOnly="0" labelOnly="1" outline="0" fieldPosition="0">
        <references count="3">
          <reference field="2" count="1" selected="0">
            <x v="160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7261">
      <pivotArea dataOnly="0" labelOnly="1" outline="0" fieldPosition="0">
        <references count="3">
          <reference field="2" count="1" selected="0">
            <x v="161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7260">
      <pivotArea dataOnly="0" labelOnly="1" outline="0" fieldPosition="0">
        <references count="3">
          <reference field="2" count="1" selected="0">
            <x v="162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7259">
      <pivotArea dataOnly="0" labelOnly="1" outline="0" fieldPosition="0">
        <references count="3">
          <reference field="2" count="1" selected="0">
            <x v="163"/>
          </reference>
          <reference field="3" count="1" selected="0">
            <x v="16"/>
          </reference>
          <reference field="4" count="1">
            <x v="27"/>
          </reference>
        </references>
      </pivotArea>
    </format>
    <format dxfId="7258">
      <pivotArea dataOnly="0" labelOnly="1" outline="0" fieldPosition="0">
        <references count="3">
          <reference field="2" count="1" selected="0">
            <x v="164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7257">
      <pivotArea dataOnly="0" labelOnly="1" outline="0" fieldPosition="0">
        <references count="3">
          <reference field="2" count="1" selected="0">
            <x v="165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7256">
      <pivotArea dataOnly="0" labelOnly="1" outline="0" fieldPosition="0">
        <references count="3">
          <reference field="2" count="1" selected="0">
            <x v="166"/>
          </reference>
          <reference field="3" count="1" selected="0">
            <x v="14"/>
          </reference>
          <reference field="4" count="1">
            <x v="13"/>
          </reference>
        </references>
      </pivotArea>
    </format>
    <format dxfId="7255">
      <pivotArea dataOnly="0" labelOnly="1" outline="0" fieldPosition="0">
        <references count="3">
          <reference field="2" count="1" selected="0">
            <x v="167"/>
          </reference>
          <reference field="3" count="1" selected="0">
            <x v="14"/>
          </reference>
          <reference field="4" count="1">
            <x v="13"/>
          </reference>
        </references>
      </pivotArea>
    </format>
    <format dxfId="7254">
      <pivotArea dataOnly="0" labelOnly="1" outline="0" fieldPosition="0">
        <references count="3">
          <reference field="2" count="1" selected="0">
            <x v="168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7253">
      <pivotArea dataOnly="0" labelOnly="1" outline="0" fieldPosition="0">
        <references count="3">
          <reference field="2" count="1" selected="0">
            <x v="169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7252">
      <pivotArea dataOnly="0" labelOnly="1" outline="0" fieldPosition="0">
        <references count="3">
          <reference field="2" count="1" selected="0">
            <x v="170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7251">
      <pivotArea dataOnly="0" labelOnly="1" outline="0" fieldPosition="0">
        <references count="3">
          <reference field="2" count="1" selected="0">
            <x v="171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7250">
      <pivotArea dataOnly="0" labelOnly="1" outline="0" fieldPosition="0">
        <references count="3">
          <reference field="2" count="1" selected="0">
            <x v="172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7249">
      <pivotArea dataOnly="0" labelOnly="1" outline="0" fieldPosition="0">
        <references count="3">
          <reference field="2" count="1" selected="0">
            <x v="173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7248">
      <pivotArea dataOnly="0" labelOnly="1" outline="0" fieldPosition="0">
        <references count="3">
          <reference field="2" count="1" selected="0">
            <x v="17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247">
      <pivotArea dataOnly="0" labelOnly="1" outline="0" fieldPosition="0">
        <references count="3">
          <reference field="2" count="1" selected="0">
            <x v="17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246">
      <pivotArea dataOnly="0" labelOnly="1" outline="0" fieldPosition="0">
        <references count="3">
          <reference field="2" count="1" selected="0">
            <x v="17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7245">
      <pivotArea dataOnly="0" labelOnly="1" outline="0" fieldPosition="0">
        <references count="3">
          <reference field="2" count="1" selected="0">
            <x v="177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7244">
      <pivotArea dataOnly="0" labelOnly="1" outline="0" fieldPosition="0">
        <references count="3">
          <reference field="2" count="1" selected="0">
            <x v="178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7243">
      <pivotArea dataOnly="0" labelOnly="1" outline="0" fieldPosition="0">
        <references count="3">
          <reference field="2" count="1" selected="0">
            <x v="179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7242">
      <pivotArea dataOnly="0" labelOnly="1" outline="0" fieldPosition="0">
        <references count="3">
          <reference field="2" count="1" selected="0">
            <x v="180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7241">
      <pivotArea dataOnly="0" labelOnly="1" outline="0" fieldPosition="0">
        <references count="3">
          <reference field="2" count="1" selected="0">
            <x v="181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7240">
      <pivotArea dataOnly="0" labelOnly="1" outline="0" fieldPosition="0">
        <references count="3">
          <reference field="2" count="1" selected="0">
            <x v="182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7239">
      <pivotArea dataOnly="0" labelOnly="1" outline="0" fieldPosition="0">
        <references count="3">
          <reference field="2" count="1" selected="0">
            <x v="183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7238">
      <pivotArea dataOnly="0" labelOnly="1" outline="0" fieldPosition="0">
        <references count="3">
          <reference field="2" count="1" selected="0">
            <x v="184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7237">
      <pivotArea dataOnly="0" labelOnly="1" outline="0" fieldPosition="0">
        <references count="3">
          <reference field="2" count="1" selected="0">
            <x v="185"/>
          </reference>
          <reference field="3" count="1" selected="0">
            <x v="17"/>
          </reference>
          <reference field="4" count="1">
            <x v="27"/>
          </reference>
        </references>
      </pivotArea>
    </format>
    <format dxfId="7236">
      <pivotArea dataOnly="0" labelOnly="1" outline="0" fieldPosition="0">
        <references count="3">
          <reference field="2" count="1" selected="0">
            <x v="18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7235">
      <pivotArea dataOnly="0" labelOnly="1" outline="0" fieldPosition="0">
        <references count="3">
          <reference field="2" count="1" selected="0">
            <x v="18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7234">
      <pivotArea dataOnly="0" labelOnly="1" outline="0" fieldPosition="0">
        <references count="3">
          <reference field="2" count="1" selected="0">
            <x v="188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7233">
      <pivotArea dataOnly="0" labelOnly="1" outline="0" fieldPosition="0">
        <references count="3">
          <reference field="2" count="1" selected="0">
            <x v="189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7232">
      <pivotArea dataOnly="0" labelOnly="1" outline="0" fieldPosition="0">
        <references count="3">
          <reference field="2" count="1" selected="0">
            <x v="190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7231">
      <pivotArea dataOnly="0" labelOnly="1" outline="0" fieldPosition="0">
        <references count="3">
          <reference field="2" count="1" selected="0">
            <x v="191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7230">
      <pivotArea dataOnly="0" labelOnly="1" outline="0" fieldPosition="0">
        <references count="3">
          <reference field="2" count="1" selected="0">
            <x v="19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7229">
      <pivotArea dataOnly="0" labelOnly="1" outline="0" fieldPosition="0">
        <references count="3">
          <reference field="2" count="1" selected="0">
            <x v="193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7228">
      <pivotArea dataOnly="0" labelOnly="1" outline="0" fieldPosition="0">
        <references count="3">
          <reference field="2" count="1" selected="0">
            <x v="19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7227">
      <pivotArea dataOnly="0" labelOnly="1" outline="0" fieldPosition="0">
        <references count="3">
          <reference field="2" count="1" selected="0">
            <x v="19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7226">
      <pivotArea dataOnly="0" labelOnly="1" outline="0" fieldPosition="0">
        <references count="3">
          <reference field="2" count="1" selected="0">
            <x v="19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225">
      <pivotArea dataOnly="0" labelOnly="1" outline="0" fieldPosition="0">
        <references count="3">
          <reference field="2" count="1" selected="0">
            <x v="19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224">
      <pivotArea dataOnly="0" labelOnly="1" outline="0" fieldPosition="0">
        <references count="3">
          <reference field="2" count="1" selected="0">
            <x v="198"/>
          </reference>
          <reference field="3" count="1" selected="0">
            <x v="19"/>
          </reference>
          <reference field="4" count="1">
            <x v="27"/>
          </reference>
        </references>
      </pivotArea>
    </format>
    <format dxfId="7223">
      <pivotArea dataOnly="0" labelOnly="1" outline="0" fieldPosition="0">
        <references count="3">
          <reference field="2" count="1" selected="0">
            <x v="19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222">
      <pivotArea dataOnly="0" labelOnly="1" outline="0" fieldPosition="0">
        <references count="3">
          <reference field="2" count="1" selected="0">
            <x v="200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7221">
      <pivotArea dataOnly="0" labelOnly="1" outline="0" fieldPosition="0">
        <references count="3">
          <reference field="2" count="1" selected="0">
            <x v="201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7220">
      <pivotArea dataOnly="0" labelOnly="1" outline="0" fieldPosition="0">
        <references count="3">
          <reference field="2" count="1" selected="0">
            <x v="20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7219">
      <pivotArea dataOnly="0" labelOnly="1" outline="0" fieldPosition="0">
        <references count="3">
          <reference field="2" count="1" selected="0">
            <x v="20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218">
      <pivotArea dataOnly="0" labelOnly="1" outline="0" fieldPosition="0">
        <references count="3">
          <reference field="2" count="1" selected="0">
            <x v="20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217">
      <pivotArea dataOnly="0" labelOnly="1" outline="0" fieldPosition="0">
        <references count="3">
          <reference field="2" count="1" selected="0">
            <x v="20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216">
      <pivotArea dataOnly="0" labelOnly="1" outline="0" fieldPosition="0">
        <references count="3">
          <reference field="2" count="1" selected="0">
            <x v="20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215">
      <pivotArea dataOnly="0" labelOnly="1" outline="0" fieldPosition="0">
        <references count="3">
          <reference field="2" count="1" selected="0">
            <x v="20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214">
      <pivotArea dataOnly="0" labelOnly="1" outline="0" fieldPosition="0">
        <references count="3">
          <reference field="2" count="1" selected="0">
            <x v="20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213">
      <pivotArea dataOnly="0" labelOnly="1" outline="0" fieldPosition="0">
        <references count="3">
          <reference field="2" count="1" selected="0">
            <x v="20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212">
      <pivotArea dataOnly="0" labelOnly="1" outline="0" fieldPosition="0">
        <references count="3">
          <reference field="2" count="1" selected="0">
            <x v="21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211">
      <pivotArea dataOnly="0" labelOnly="1" outline="0" fieldPosition="0">
        <references count="3">
          <reference field="2" count="1" selected="0">
            <x v="21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210">
      <pivotArea dataOnly="0" labelOnly="1" outline="0" fieldPosition="0">
        <references count="3">
          <reference field="2" count="1" selected="0">
            <x v="21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209">
      <pivotArea dataOnly="0" labelOnly="1" outline="0" fieldPosition="0">
        <references count="3">
          <reference field="2" count="1" selected="0">
            <x v="21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208">
      <pivotArea dataOnly="0" labelOnly="1" outline="0" fieldPosition="0">
        <references count="3">
          <reference field="2" count="1" selected="0">
            <x v="21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207">
      <pivotArea dataOnly="0" labelOnly="1" outline="0" fieldPosition="0">
        <references count="3">
          <reference field="2" count="1" selected="0">
            <x v="21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206">
      <pivotArea dataOnly="0" labelOnly="1" outline="0" fieldPosition="0">
        <references count="3">
          <reference field="2" count="1" selected="0">
            <x v="21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205">
      <pivotArea dataOnly="0" labelOnly="1" outline="0" fieldPosition="0">
        <references count="3">
          <reference field="2" count="1" selected="0">
            <x v="21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204">
      <pivotArea dataOnly="0" labelOnly="1" outline="0" fieldPosition="0">
        <references count="3">
          <reference field="2" count="1" selected="0">
            <x v="21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203">
      <pivotArea dataOnly="0" labelOnly="1" outline="0" fieldPosition="0">
        <references count="3">
          <reference field="2" count="1" selected="0">
            <x v="21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202">
      <pivotArea dataOnly="0" labelOnly="1" outline="0" fieldPosition="0">
        <references count="3">
          <reference field="2" count="1" selected="0">
            <x v="22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201">
      <pivotArea dataOnly="0" labelOnly="1" outline="0" fieldPosition="0">
        <references count="3">
          <reference field="2" count="1" selected="0">
            <x v="22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200">
      <pivotArea dataOnly="0" labelOnly="1" outline="0" fieldPosition="0">
        <references count="3">
          <reference field="2" count="1" selected="0">
            <x v="22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99">
      <pivotArea dataOnly="0" labelOnly="1" outline="0" fieldPosition="0">
        <references count="3">
          <reference field="2" count="1" selected="0">
            <x v="22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98">
      <pivotArea dataOnly="0" labelOnly="1" outline="0" fieldPosition="0">
        <references count="3">
          <reference field="2" count="1" selected="0">
            <x v="22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97">
      <pivotArea dataOnly="0" labelOnly="1" outline="0" fieldPosition="0">
        <references count="3">
          <reference field="2" count="1" selected="0">
            <x v="22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96">
      <pivotArea dataOnly="0" labelOnly="1" outline="0" fieldPosition="0">
        <references count="3">
          <reference field="2" count="1" selected="0">
            <x v="22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95">
      <pivotArea dataOnly="0" labelOnly="1" outline="0" fieldPosition="0">
        <references count="3">
          <reference field="2" count="1" selected="0">
            <x v="22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94">
      <pivotArea dataOnly="0" labelOnly="1" outline="0" fieldPosition="0">
        <references count="3">
          <reference field="2" count="1" selected="0">
            <x v="22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93">
      <pivotArea dataOnly="0" labelOnly="1" outline="0" fieldPosition="0">
        <references count="3">
          <reference field="2" count="1" selected="0">
            <x v="22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92">
      <pivotArea dataOnly="0" labelOnly="1" outline="0" fieldPosition="0">
        <references count="3">
          <reference field="2" count="1" selected="0">
            <x v="230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91">
      <pivotArea dataOnly="0" labelOnly="1" outline="0" fieldPosition="0">
        <references count="3">
          <reference field="2" count="1" selected="0">
            <x v="23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190">
      <pivotArea dataOnly="0" labelOnly="1" outline="0" fieldPosition="0">
        <references count="3">
          <reference field="2" count="1" selected="0">
            <x v="23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189">
      <pivotArea dataOnly="0" labelOnly="1" outline="0" fieldPosition="0">
        <references count="3">
          <reference field="2" count="1" selected="0">
            <x v="23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88">
      <pivotArea dataOnly="0" labelOnly="1" outline="0" fieldPosition="0">
        <references count="3">
          <reference field="2" count="1" selected="0">
            <x v="23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87">
      <pivotArea dataOnly="0" labelOnly="1" outline="0" fieldPosition="0">
        <references count="3">
          <reference field="2" count="1" selected="0">
            <x v="23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86">
      <pivotArea dataOnly="0" labelOnly="1" outline="0" fieldPosition="0">
        <references count="3">
          <reference field="2" count="1" selected="0">
            <x v="23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85">
      <pivotArea dataOnly="0" labelOnly="1" outline="0" fieldPosition="0">
        <references count="3">
          <reference field="2" count="1" selected="0">
            <x v="23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84">
      <pivotArea dataOnly="0" labelOnly="1" outline="0" fieldPosition="0">
        <references count="3">
          <reference field="2" count="1" selected="0">
            <x v="23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83">
      <pivotArea dataOnly="0" labelOnly="1" outline="0" fieldPosition="0">
        <references count="3">
          <reference field="2" count="1" selected="0">
            <x v="23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182">
      <pivotArea dataOnly="0" labelOnly="1" outline="0" fieldPosition="0">
        <references count="3">
          <reference field="2" count="1" selected="0">
            <x v="24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181">
      <pivotArea dataOnly="0" labelOnly="1" outline="0" fieldPosition="0">
        <references count="3">
          <reference field="2" count="1" selected="0">
            <x v="24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80">
      <pivotArea dataOnly="0" labelOnly="1" outline="0" fieldPosition="0">
        <references count="3">
          <reference field="2" count="1" selected="0">
            <x v="24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79">
      <pivotArea dataOnly="0" labelOnly="1" outline="0" fieldPosition="0">
        <references count="3">
          <reference field="2" count="1" selected="0">
            <x v="24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78">
      <pivotArea dataOnly="0" labelOnly="1" outline="0" fieldPosition="0">
        <references count="3">
          <reference field="2" count="1" selected="0">
            <x v="24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77">
      <pivotArea dataOnly="0" labelOnly="1" outline="0" fieldPosition="0">
        <references count="3">
          <reference field="2" count="1" selected="0">
            <x v="24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76">
      <pivotArea dataOnly="0" labelOnly="1" outline="0" fieldPosition="0">
        <references count="3">
          <reference field="2" count="1" selected="0">
            <x v="24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75">
      <pivotArea dataOnly="0" labelOnly="1" outline="0" fieldPosition="0">
        <references count="3">
          <reference field="2" count="1" selected="0">
            <x v="24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74">
      <pivotArea dataOnly="0" labelOnly="1" outline="0" fieldPosition="0">
        <references count="3">
          <reference field="2" count="1" selected="0">
            <x v="24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73">
      <pivotArea dataOnly="0" labelOnly="1" outline="0" fieldPosition="0">
        <references count="3">
          <reference field="2" count="1" selected="0">
            <x v="24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72">
      <pivotArea dataOnly="0" labelOnly="1" outline="0" fieldPosition="0">
        <references count="3">
          <reference field="2" count="1" selected="0">
            <x v="250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71">
      <pivotArea dataOnly="0" labelOnly="1" outline="0" fieldPosition="0">
        <references count="3">
          <reference field="2" count="1" selected="0">
            <x v="25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70">
      <pivotArea dataOnly="0" labelOnly="1" outline="0" fieldPosition="0">
        <references count="3">
          <reference field="2" count="1" selected="0">
            <x v="25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69">
      <pivotArea dataOnly="0" labelOnly="1" outline="0" fieldPosition="0">
        <references count="3">
          <reference field="2" count="1" selected="0">
            <x v="25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68">
      <pivotArea dataOnly="0" labelOnly="1" outline="0" fieldPosition="0">
        <references count="3">
          <reference field="2" count="1" selected="0">
            <x v="25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67">
      <pivotArea dataOnly="0" labelOnly="1" outline="0" fieldPosition="0">
        <references count="3">
          <reference field="2" count="1" selected="0">
            <x v="25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66">
      <pivotArea dataOnly="0" labelOnly="1" outline="0" fieldPosition="0">
        <references count="3">
          <reference field="2" count="1" selected="0">
            <x v="25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65">
      <pivotArea dataOnly="0" labelOnly="1" outline="0" fieldPosition="0">
        <references count="3">
          <reference field="2" count="1" selected="0">
            <x v="25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64">
      <pivotArea dataOnly="0" labelOnly="1" outline="0" fieldPosition="0">
        <references count="3">
          <reference field="2" count="1" selected="0">
            <x v="25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63">
      <pivotArea dataOnly="0" labelOnly="1" outline="0" fieldPosition="0">
        <references count="3">
          <reference field="2" count="1" selected="0">
            <x v="25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62">
      <pivotArea dataOnly="0" labelOnly="1" outline="0" fieldPosition="0">
        <references count="3">
          <reference field="2" count="1" selected="0">
            <x v="260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61">
      <pivotArea dataOnly="0" labelOnly="1" outline="0" fieldPosition="0">
        <references count="3">
          <reference field="2" count="1" selected="0">
            <x v="26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60">
      <pivotArea dataOnly="0" labelOnly="1" outline="0" fieldPosition="0">
        <references count="3">
          <reference field="2" count="1" selected="0">
            <x v="26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59">
      <pivotArea dataOnly="0" labelOnly="1" outline="0" fieldPosition="0">
        <references count="3">
          <reference field="2" count="1" selected="0">
            <x v="26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58">
      <pivotArea dataOnly="0" labelOnly="1" outline="0" fieldPosition="0">
        <references count="3">
          <reference field="2" count="1" selected="0">
            <x v="26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57">
      <pivotArea dataOnly="0" labelOnly="1" outline="0" fieldPosition="0">
        <references count="3">
          <reference field="2" count="1" selected="0">
            <x v="26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56">
      <pivotArea dataOnly="0" labelOnly="1" outline="0" fieldPosition="0">
        <references count="3">
          <reference field="2" count="1" selected="0">
            <x v="26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55">
      <pivotArea dataOnly="0" labelOnly="1" outline="0" fieldPosition="0">
        <references count="3">
          <reference field="2" count="1" selected="0">
            <x v="26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54">
      <pivotArea dataOnly="0" labelOnly="1" outline="0" fieldPosition="0">
        <references count="3">
          <reference field="2" count="1" selected="0">
            <x v="26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53">
      <pivotArea dataOnly="0" labelOnly="1" outline="0" fieldPosition="0">
        <references count="3">
          <reference field="2" count="1" selected="0">
            <x v="26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52">
      <pivotArea dataOnly="0" labelOnly="1" outline="0" fieldPosition="0">
        <references count="3">
          <reference field="2" count="1" selected="0">
            <x v="27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151">
      <pivotArea dataOnly="0" labelOnly="1" outline="0" fieldPosition="0">
        <references count="3">
          <reference field="2" count="1" selected="0">
            <x v="27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50">
      <pivotArea dataOnly="0" labelOnly="1" outline="0" fieldPosition="0">
        <references count="3">
          <reference field="2" count="1" selected="0">
            <x v="27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7149">
      <pivotArea dataOnly="0" labelOnly="1" outline="0" fieldPosition="0">
        <references count="3">
          <reference field="2" count="1" selected="0">
            <x v="27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48">
      <pivotArea dataOnly="0" labelOnly="1" outline="0" fieldPosition="0">
        <references count="3">
          <reference field="2" count="1" selected="0">
            <x v="27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47">
      <pivotArea dataOnly="0" labelOnly="1" outline="0" fieldPosition="0">
        <references count="3">
          <reference field="2" count="1" selected="0">
            <x v="27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46">
      <pivotArea dataOnly="0" labelOnly="1" outline="0" fieldPosition="0">
        <references count="3">
          <reference field="2" count="1" selected="0">
            <x v="27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45">
      <pivotArea dataOnly="0" labelOnly="1" outline="0" fieldPosition="0">
        <references count="3">
          <reference field="2" count="1" selected="0">
            <x v="277"/>
          </reference>
          <reference field="3" count="1" selected="0">
            <x v="23"/>
          </reference>
          <reference field="4" count="1">
            <x v="26"/>
          </reference>
        </references>
      </pivotArea>
    </format>
    <format dxfId="7144">
      <pivotArea dataOnly="0" labelOnly="1" outline="0" fieldPosition="0">
        <references count="3">
          <reference field="2" count="1" selected="0">
            <x v="27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7143">
      <pivotArea dataOnly="0" labelOnly="1" outline="0" fieldPosition="0">
        <references count="3">
          <reference field="2" count="1" selected="0">
            <x v="27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7142">
      <pivotArea dataOnly="0" labelOnly="1" outline="0" fieldPosition="0">
        <references count="3">
          <reference field="2" count="1" selected="0">
            <x v="280"/>
          </reference>
          <reference field="3" count="1" selected="0">
            <x v="2"/>
          </reference>
          <reference field="4" count="1">
            <x v="0"/>
          </reference>
        </references>
      </pivotArea>
    </format>
    <format dxfId="7141">
      <pivotArea dataOnly="0" labelOnly="1" outline="0" fieldPosition="0">
        <references count="3">
          <reference field="2" count="1" selected="0">
            <x v="281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7140">
      <pivotArea dataOnly="0" labelOnly="1" outline="0" fieldPosition="0">
        <references count="3">
          <reference field="2" count="1" selected="0">
            <x v="282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7139">
      <pivotArea dataOnly="0" labelOnly="1" outline="0" fieldPosition="0">
        <references count="3">
          <reference field="2" count="1" selected="0">
            <x v="283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7138">
      <pivotArea dataOnly="0" labelOnly="1" outline="0" fieldPosition="0">
        <references count="3">
          <reference field="2" count="1" selected="0">
            <x v="284"/>
          </reference>
          <reference field="3" count="1" selected="0">
            <x v="3"/>
          </reference>
          <reference field="4" count="1">
            <x v="7"/>
          </reference>
        </references>
      </pivotArea>
    </format>
    <format dxfId="7137">
      <pivotArea dataOnly="0" labelOnly="1" outline="0" fieldPosition="0">
        <references count="3">
          <reference field="2" count="1" selected="0">
            <x v="285"/>
          </reference>
          <reference field="3" count="1" selected="0">
            <x v="3"/>
          </reference>
          <reference field="4" count="1">
            <x v="7"/>
          </reference>
        </references>
      </pivotArea>
    </format>
    <format dxfId="7136">
      <pivotArea dataOnly="0" labelOnly="1" outline="0" fieldPosition="0">
        <references count="3">
          <reference field="2" count="1" selected="0">
            <x v="286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7135">
      <pivotArea dataOnly="0" labelOnly="1" outline="0" fieldPosition="0">
        <references count="3">
          <reference field="2" count="1" selected="0">
            <x v="287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7134">
      <pivotArea dataOnly="0" labelOnly="1" outline="0" fieldPosition="0">
        <references count="3">
          <reference field="2" count="1" selected="0">
            <x v="288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7133">
      <pivotArea dataOnly="0" labelOnly="1" outline="0" fieldPosition="0">
        <references count="3">
          <reference field="2" count="1" selected="0">
            <x v="289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7132">
      <pivotArea dataOnly="0" labelOnly="1" outline="0" fieldPosition="0">
        <references count="3">
          <reference field="2" count="1" selected="0">
            <x v="290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7131">
      <pivotArea dataOnly="0" labelOnly="1" outline="0" fieldPosition="0">
        <references count="3">
          <reference field="2" count="1" selected="0">
            <x v="291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7130">
      <pivotArea dataOnly="0" labelOnly="1" outline="0" fieldPosition="0">
        <references count="3">
          <reference field="2" count="1" selected="0">
            <x v="292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7129">
      <pivotArea dataOnly="0" labelOnly="1" outline="0" fieldPosition="0">
        <references count="3">
          <reference field="2" count="1" selected="0">
            <x v="29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128">
      <pivotArea dataOnly="0" labelOnly="1" outline="0" fieldPosition="0">
        <references count="3">
          <reference field="2" count="1" selected="0">
            <x v="29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127">
      <pivotArea dataOnly="0" labelOnly="1" outline="0" fieldPosition="0">
        <references count="3">
          <reference field="2" count="1" selected="0">
            <x v="29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126">
      <pivotArea dataOnly="0" labelOnly="1" outline="0" fieldPosition="0">
        <references count="3">
          <reference field="2" count="1" selected="0">
            <x v="29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125">
      <pivotArea dataOnly="0" labelOnly="1" outline="0" fieldPosition="0">
        <references count="3">
          <reference field="2" count="1" selected="0">
            <x v="297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7124">
      <pivotArea dataOnly="0" labelOnly="1" outline="0" fieldPosition="0">
        <references count="3">
          <reference field="2" count="1" selected="0">
            <x v="29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7123">
      <pivotArea dataOnly="0" labelOnly="1" outline="0" fieldPosition="0">
        <references count="3">
          <reference field="2" count="1" selected="0">
            <x v="299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7122">
      <pivotArea dataOnly="0" labelOnly="1" outline="0" fieldPosition="0">
        <references count="3">
          <reference field="2" count="1" selected="0">
            <x v="300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7121">
      <pivotArea dataOnly="0" labelOnly="1" outline="0" fieldPosition="0">
        <references count="3">
          <reference field="2" count="1" selected="0">
            <x v="301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7120">
      <pivotArea dataOnly="0" labelOnly="1" outline="0" fieldPosition="0">
        <references count="3">
          <reference field="2" count="1" selected="0">
            <x v="30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119">
      <pivotArea dataOnly="0" labelOnly="1" outline="0" fieldPosition="0">
        <references count="3">
          <reference field="2" count="1" selected="0">
            <x v="30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118">
      <pivotArea dataOnly="0" labelOnly="1" outline="0" fieldPosition="0">
        <references count="3">
          <reference field="2" count="1" selected="0">
            <x v="30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117">
      <pivotArea dataOnly="0" labelOnly="1" outline="0" fieldPosition="0">
        <references count="3">
          <reference field="2" count="1" selected="0">
            <x v="30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7116">
      <pivotArea dataOnly="0" labelOnly="1" outline="0" fieldPosition="0">
        <references count="3">
          <reference field="2" count="1" selected="0">
            <x v="30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115">
      <pivotArea dataOnly="0" labelOnly="1" outline="0" fieldPosition="0">
        <references count="3">
          <reference field="2" count="1" selected="0">
            <x v="30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114">
      <pivotArea dataOnly="0" labelOnly="1" outline="0" fieldPosition="0">
        <references count="3">
          <reference field="2" count="1" selected="0">
            <x v="30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113">
      <pivotArea dataOnly="0" labelOnly="1" outline="0" fieldPosition="0">
        <references count="3">
          <reference field="2" count="1" selected="0">
            <x v="30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112">
      <pivotArea dataOnly="0" labelOnly="1" outline="0" fieldPosition="0">
        <references count="3">
          <reference field="2" count="1" selected="0">
            <x v="31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111">
      <pivotArea dataOnly="0" labelOnly="1" outline="0" fieldPosition="0">
        <references count="3">
          <reference field="2" count="1" selected="0">
            <x v="31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110">
      <pivotArea dataOnly="0" labelOnly="1" outline="0" fieldPosition="0">
        <references count="3">
          <reference field="2" count="1" selected="0">
            <x v="31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109">
      <pivotArea dataOnly="0" labelOnly="1" outline="0" fieldPosition="0">
        <references count="3">
          <reference field="2" count="1" selected="0">
            <x v="31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108">
      <pivotArea dataOnly="0" labelOnly="1" outline="0" fieldPosition="0">
        <references count="3">
          <reference field="2" count="1" selected="0">
            <x v="31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107">
      <pivotArea dataOnly="0" labelOnly="1" outline="0" fieldPosition="0">
        <references count="3">
          <reference field="2" count="1" selected="0">
            <x v="31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106">
      <pivotArea dataOnly="0" labelOnly="1" outline="0" fieldPosition="0">
        <references count="3">
          <reference field="2" count="1" selected="0">
            <x v="31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105">
      <pivotArea dataOnly="0" labelOnly="1" outline="0" fieldPosition="0">
        <references count="3">
          <reference field="2" count="1" selected="0">
            <x v="31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104">
      <pivotArea dataOnly="0" labelOnly="1" outline="0" fieldPosition="0">
        <references count="3">
          <reference field="2" count="1" selected="0">
            <x v="31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103">
      <pivotArea dataOnly="0" labelOnly="1" outline="0" fieldPosition="0">
        <references count="3">
          <reference field="2" count="1" selected="0">
            <x v="31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102">
      <pivotArea dataOnly="0" labelOnly="1" outline="0" fieldPosition="0">
        <references count="3">
          <reference field="2" count="1" selected="0">
            <x v="32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7101">
      <pivotArea dataOnly="0" labelOnly="1" outline="0" fieldPosition="0">
        <references count="3">
          <reference field="2" count="1" selected="0">
            <x v="32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100">
      <pivotArea dataOnly="0" labelOnly="1" outline="0" fieldPosition="0">
        <references count="3">
          <reference field="2" count="1" selected="0">
            <x v="322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7099">
      <pivotArea dataOnly="0" labelOnly="1" outline="0" fieldPosition="0">
        <references count="3">
          <reference field="2" count="1" selected="0">
            <x v="323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7098">
      <pivotArea dataOnly="0" labelOnly="1" outline="0" fieldPosition="0">
        <references count="3">
          <reference field="2" count="1" selected="0">
            <x v="324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7097">
      <pivotArea dataOnly="0" labelOnly="1" outline="0" fieldPosition="0">
        <references count="3">
          <reference field="2" count="1" selected="0">
            <x v="325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7096">
      <pivotArea dataOnly="0" labelOnly="1" outline="0" fieldPosition="0">
        <references count="3">
          <reference field="2" count="1" selected="0">
            <x v="326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7095">
      <pivotArea dataOnly="0" labelOnly="1" outline="0" fieldPosition="0">
        <references count="3">
          <reference field="2" count="1" selected="0">
            <x v="327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7094">
      <pivotArea dataOnly="0" labelOnly="1" outline="0" fieldPosition="0">
        <references count="3">
          <reference field="2" count="1" selected="0">
            <x v="328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7093">
      <pivotArea dataOnly="0" labelOnly="1" outline="0" fieldPosition="0">
        <references count="3">
          <reference field="2" count="1" selected="0">
            <x v="329"/>
          </reference>
          <reference field="3" count="1" selected="0">
            <x v="21"/>
          </reference>
          <reference field="4" count="1">
            <x v="27"/>
          </reference>
        </references>
      </pivotArea>
    </format>
    <format dxfId="7092">
      <pivotArea dataOnly="0" labelOnly="1" outline="0" fieldPosition="0">
        <references count="3">
          <reference field="2" count="1" selected="0">
            <x v="330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7091">
      <pivotArea dataOnly="0" labelOnly="1" outline="0" fieldPosition="0">
        <references count="3">
          <reference field="2" count="1" selected="0">
            <x v="331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7090">
      <pivotArea dataOnly="0" labelOnly="1" outline="0" fieldPosition="0">
        <references count="3">
          <reference field="2" count="1" selected="0">
            <x v="332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7089">
      <pivotArea dataOnly="0" labelOnly="1" outline="0" fieldPosition="0">
        <references count="3">
          <reference field="2" count="1" selected="0">
            <x v="333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7088">
      <pivotArea dataOnly="0" labelOnly="1" outline="0" fieldPosition="0">
        <references count="3">
          <reference field="2" count="1" selected="0">
            <x v="334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7087">
      <pivotArea dataOnly="0" labelOnly="1" outline="0" fieldPosition="0">
        <references count="3">
          <reference field="2" count="1" selected="0">
            <x v="335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7086">
      <pivotArea dataOnly="0" labelOnly="1" outline="0" fieldPosition="0">
        <references count="3">
          <reference field="2" count="1" selected="0">
            <x v="336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7085">
      <pivotArea dataOnly="0" labelOnly="1" outline="0" fieldPosition="0">
        <references count="3">
          <reference field="2" count="1" selected="0">
            <x v="337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7084">
      <pivotArea dataOnly="0" labelOnly="1" outline="0" fieldPosition="0">
        <references count="3">
          <reference field="2" count="1" selected="0">
            <x v="338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7083">
      <pivotArea dataOnly="0" labelOnly="1" outline="0" fieldPosition="0">
        <references count="3">
          <reference field="2" count="1" selected="0">
            <x v="339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7082">
      <pivotArea dataOnly="0" labelOnly="1" outline="0" fieldPosition="0">
        <references count="3">
          <reference field="2" count="1" selected="0">
            <x v="340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7081">
      <pivotArea dataOnly="0" labelOnly="1" outline="0" fieldPosition="0">
        <references count="3">
          <reference field="2" count="1" selected="0">
            <x v="34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80">
      <pivotArea dataOnly="0" labelOnly="1" outline="0" fieldPosition="0">
        <references count="3">
          <reference field="2" count="1" selected="0">
            <x v="342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7079">
      <pivotArea dataOnly="0" labelOnly="1" outline="0" fieldPosition="0">
        <references count="3">
          <reference field="2" count="1" selected="0">
            <x v="343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7078">
      <pivotArea dataOnly="0" labelOnly="1" outline="0" fieldPosition="0">
        <references count="3">
          <reference field="2" count="1" selected="0">
            <x v="344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7077">
      <pivotArea dataOnly="0" labelOnly="1" outline="0" fieldPosition="0">
        <references count="3">
          <reference field="2" count="1" selected="0">
            <x v="345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7076">
      <pivotArea dataOnly="0" labelOnly="1" outline="0" fieldPosition="0">
        <references count="3">
          <reference field="2" count="1" selected="0">
            <x v="346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7075">
      <pivotArea dataOnly="0" labelOnly="1" outline="0" fieldPosition="0">
        <references count="3">
          <reference field="2" count="1" selected="0">
            <x v="347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7074">
      <pivotArea dataOnly="0" labelOnly="1" outline="0" fieldPosition="0">
        <references count="3">
          <reference field="2" count="1" selected="0">
            <x v="348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7073">
      <pivotArea dataOnly="0" labelOnly="1" outline="0" fieldPosition="0">
        <references count="3">
          <reference field="2" count="1" selected="0">
            <x v="349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7072">
      <pivotArea dataOnly="0" labelOnly="1" outline="0" fieldPosition="0">
        <references count="3">
          <reference field="2" count="1" selected="0">
            <x v="350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7071">
      <pivotArea dataOnly="0" labelOnly="1" outline="0" fieldPosition="0">
        <references count="3">
          <reference field="2" count="1" selected="0">
            <x v="351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7070">
      <pivotArea dataOnly="0" labelOnly="1" outline="0" fieldPosition="0">
        <references count="3">
          <reference field="2" count="1" selected="0">
            <x v="352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7069">
      <pivotArea dataOnly="0" labelOnly="1" outline="0" fieldPosition="0">
        <references count="3">
          <reference field="2" count="1" selected="0">
            <x v="353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7068">
      <pivotArea dataOnly="0" labelOnly="1" outline="0" fieldPosition="0">
        <references count="3">
          <reference field="2" count="1" selected="0">
            <x v="35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67">
      <pivotArea dataOnly="0" labelOnly="1" outline="0" fieldPosition="0">
        <references count="3">
          <reference field="2" count="1" selected="0">
            <x v="35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66">
      <pivotArea dataOnly="0" labelOnly="1" outline="0" fieldPosition="0">
        <references count="3">
          <reference field="2" count="1" selected="0">
            <x v="35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65">
      <pivotArea dataOnly="0" labelOnly="1" outline="0" fieldPosition="0">
        <references count="3">
          <reference field="2" count="1" selected="0">
            <x v="35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64">
      <pivotArea dataOnly="0" labelOnly="1" outline="0" fieldPosition="0">
        <references count="3">
          <reference field="2" count="1" selected="0">
            <x v="35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63">
      <pivotArea dataOnly="0" labelOnly="1" outline="0" fieldPosition="0">
        <references count="3">
          <reference field="2" count="1" selected="0">
            <x v="35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62">
      <pivotArea dataOnly="0" labelOnly="1" outline="0" fieldPosition="0">
        <references count="3">
          <reference field="2" count="1" selected="0">
            <x v="36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61">
      <pivotArea dataOnly="0" labelOnly="1" outline="0" fieldPosition="0">
        <references count="3">
          <reference field="2" count="1" selected="0">
            <x v="36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60">
      <pivotArea dataOnly="0" labelOnly="1" outline="0" fieldPosition="0">
        <references count="3">
          <reference field="2" count="1" selected="0">
            <x v="36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59">
      <pivotArea dataOnly="0" labelOnly="1" outline="0" fieldPosition="0">
        <references count="3">
          <reference field="2" count="1" selected="0">
            <x v="363"/>
          </reference>
          <reference field="3" count="1" selected="0">
            <x v="21"/>
          </reference>
          <reference field="4" count="1">
            <x v="26"/>
          </reference>
        </references>
      </pivotArea>
    </format>
    <format dxfId="7058">
      <pivotArea dataOnly="0" labelOnly="1" outline="0" fieldPosition="0">
        <references count="3">
          <reference field="2" count="1" selected="0">
            <x v="36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57">
      <pivotArea dataOnly="0" labelOnly="1" outline="0" fieldPosition="0">
        <references count="3">
          <reference field="2" count="1" selected="0">
            <x v="36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56">
      <pivotArea dataOnly="0" labelOnly="1" outline="0" fieldPosition="0">
        <references count="3">
          <reference field="2" count="1" selected="0">
            <x v="36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55">
      <pivotArea dataOnly="0" labelOnly="1" outline="0" fieldPosition="0">
        <references count="3">
          <reference field="2" count="1" selected="0">
            <x v="36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54">
      <pivotArea dataOnly="0" labelOnly="1" outline="0" fieldPosition="0">
        <references count="3">
          <reference field="2" count="1" selected="0">
            <x v="36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53">
      <pivotArea dataOnly="0" labelOnly="1" outline="0" fieldPosition="0">
        <references count="3">
          <reference field="2" count="1" selected="0">
            <x v="36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52">
      <pivotArea dataOnly="0" labelOnly="1" outline="0" fieldPosition="0">
        <references count="3">
          <reference field="2" count="1" selected="0">
            <x v="370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7051">
      <pivotArea dataOnly="0" labelOnly="1" outline="0" fieldPosition="0">
        <references count="3">
          <reference field="2" count="1" selected="0">
            <x v="37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50">
      <pivotArea dataOnly="0" labelOnly="1" outline="0" fieldPosition="0">
        <references count="3">
          <reference field="2" count="1" selected="0">
            <x v="37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49">
      <pivotArea dataOnly="0" labelOnly="1" outline="0" fieldPosition="0">
        <references count="3">
          <reference field="2" count="1" selected="0">
            <x v="37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48">
      <pivotArea dataOnly="0" labelOnly="1" outline="0" fieldPosition="0">
        <references count="3">
          <reference field="2" count="1" selected="0">
            <x v="37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47">
      <pivotArea dataOnly="0" labelOnly="1" outline="0" fieldPosition="0">
        <references count="3">
          <reference field="2" count="1" selected="0">
            <x v="37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46">
      <pivotArea dataOnly="0" labelOnly="1" outline="0" fieldPosition="0">
        <references count="3">
          <reference field="2" count="1" selected="0">
            <x v="37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45">
      <pivotArea dataOnly="0" labelOnly="1" outline="0" fieldPosition="0">
        <references count="3">
          <reference field="2" count="1" selected="0">
            <x v="37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44">
      <pivotArea dataOnly="0" labelOnly="1" outline="0" fieldPosition="0">
        <references count="3">
          <reference field="2" count="1" selected="0">
            <x v="37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43">
      <pivotArea dataOnly="0" labelOnly="1" outline="0" fieldPosition="0">
        <references count="3">
          <reference field="2" count="1" selected="0">
            <x v="37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42">
      <pivotArea dataOnly="0" labelOnly="1" outline="0" fieldPosition="0">
        <references count="3">
          <reference field="2" count="1" selected="0">
            <x v="38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41">
      <pivotArea dataOnly="0" labelOnly="1" outline="0" fieldPosition="0">
        <references count="3">
          <reference field="2" count="1" selected="0">
            <x v="38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40">
      <pivotArea dataOnly="0" labelOnly="1" outline="0" fieldPosition="0">
        <references count="3">
          <reference field="2" count="1" selected="0">
            <x v="38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39">
      <pivotArea dataOnly="0" labelOnly="1" outline="0" fieldPosition="0">
        <references count="3">
          <reference field="2" count="1" selected="0">
            <x v="38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38">
      <pivotArea dataOnly="0" labelOnly="1" outline="0" fieldPosition="0">
        <references count="3">
          <reference field="2" count="1" selected="0">
            <x v="38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37">
      <pivotArea dataOnly="0" labelOnly="1" outline="0" fieldPosition="0">
        <references count="3">
          <reference field="2" count="1" selected="0">
            <x v="38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36">
      <pivotArea dataOnly="0" labelOnly="1" outline="0" fieldPosition="0">
        <references count="3">
          <reference field="2" count="1" selected="0">
            <x v="38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35">
      <pivotArea dataOnly="0" labelOnly="1" outline="0" fieldPosition="0">
        <references count="3">
          <reference field="2" count="1" selected="0">
            <x v="38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34">
      <pivotArea dataOnly="0" labelOnly="1" outline="0" fieldPosition="0">
        <references count="3">
          <reference field="2" count="1" selected="0">
            <x v="38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33">
      <pivotArea dataOnly="0" labelOnly="1" outline="0" fieldPosition="0">
        <references count="3">
          <reference field="2" count="1" selected="0">
            <x v="38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32">
      <pivotArea dataOnly="0" labelOnly="1" outline="0" fieldPosition="0">
        <references count="3">
          <reference field="2" count="1" selected="0">
            <x v="39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31">
      <pivotArea dataOnly="0" labelOnly="1" outline="0" fieldPosition="0">
        <references count="3">
          <reference field="2" count="1" selected="0">
            <x v="39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30">
      <pivotArea dataOnly="0" labelOnly="1" outline="0" fieldPosition="0">
        <references count="3">
          <reference field="2" count="1" selected="0">
            <x v="39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29">
      <pivotArea dataOnly="0" labelOnly="1" outline="0" fieldPosition="0">
        <references count="3">
          <reference field="2" count="1" selected="0">
            <x v="39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28">
      <pivotArea dataOnly="0" labelOnly="1" outline="0" fieldPosition="0">
        <references count="3">
          <reference field="2" count="1" selected="0">
            <x v="39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27">
      <pivotArea dataOnly="0" labelOnly="1" outline="0" fieldPosition="0">
        <references count="3">
          <reference field="2" count="1" selected="0">
            <x v="39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26">
      <pivotArea dataOnly="0" labelOnly="1" outline="0" fieldPosition="0">
        <references count="3">
          <reference field="2" count="1" selected="0">
            <x v="39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25">
      <pivotArea dataOnly="0" labelOnly="1" outline="0" fieldPosition="0">
        <references count="3">
          <reference field="2" count="1" selected="0">
            <x v="39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24">
      <pivotArea dataOnly="0" labelOnly="1" outline="0" fieldPosition="0">
        <references count="3">
          <reference field="2" count="1" selected="0">
            <x v="39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23">
      <pivotArea dataOnly="0" labelOnly="1" outline="0" fieldPosition="0">
        <references count="3">
          <reference field="2" count="1" selected="0">
            <x v="39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22">
      <pivotArea dataOnly="0" labelOnly="1" outline="0" fieldPosition="0">
        <references count="3">
          <reference field="2" count="1" selected="0">
            <x v="40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21">
      <pivotArea dataOnly="0" labelOnly="1" outline="0" fieldPosition="0">
        <references count="3">
          <reference field="2" count="1" selected="0">
            <x v="40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20">
      <pivotArea dataOnly="0" labelOnly="1" outline="0" fieldPosition="0">
        <references count="3">
          <reference field="2" count="1" selected="0">
            <x v="40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19">
      <pivotArea dataOnly="0" labelOnly="1" outline="0" fieldPosition="0">
        <references count="3">
          <reference field="2" count="1" selected="0">
            <x v="40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18">
      <pivotArea dataOnly="0" labelOnly="1" outline="0" fieldPosition="0">
        <references count="3">
          <reference field="2" count="1" selected="0">
            <x v="40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17">
      <pivotArea dataOnly="0" labelOnly="1" outline="0" fieldPosition="0">
        <references count="3">
          <reference field="2" count="1" selected="0">
            <x v="40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16">
      <pivotArea dataOnly="0" labelOnly="1" outline="0" fieldPosition="0">
        <references count="3">
          <reference field="2" count="1" selected="0">
            <x v="40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7015">
      <pivotArea dataOnly="0" labelOnly="1" outline="0" fieldPosition="0">
        <references count="3">
          <reference field="2" count="1" selected="0">
            <x v="407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7014">
      <pivotArea dataOnly="0" labelOnly="1" outline="0" fieldPosition="0">
        <references count="3">
          <reference field="2" count="1" selected="0">
            <x v="408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7013">
      <pivotArea dataOnly="0" labelOnly="1" outline="0" fieldPosition="0">
        <references count="3">
          <reference field="2" count="1" selected="0">
            <x v="40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7012">
      <pivotArea dataOnly="0" labelOnly="1" outline="0" fieldPosition="0">
        <references count="3">
          <reference field="2" count="1" selected="0">
            <x v="410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7011">
      <pivotArea dataOnly="0" labelOnly="1" outline="0" fieldPosition="0">
        <references count="3">
          <reference field="2" count="1" selected="0">
            <x v="411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7010">
      <pivotArea dataOnly="0" labelOnly="1" outline="0" fieldPosition="0">
        <references count="3">
          <reference field="2" count="1" selected="0">
            <x v="412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7009">
      <pivotArea dataOnly="0" labelOnly="1" outline="0" fieldPosition="0">
        <references count="3">
          <reference field="2" count="1" selected="0">
            <x v="413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7008">
      <pivotArea dataOnly="0" labelOnly="1" outline="0" fieldPosition="0">
        <references count="3">
          <reference field="2" count="1" selected="0">
            <x v="414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7007">
      <pivotArea dataOnly="0" labelOnly="1" outline="0" fieldPosition="0">
        <references count="3">
          <reference field="2" count="1" selected="0">
            <x v="415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7006">
      <pivotArea dataOnly="0" labelOnly="1" outline="0" fieldPosition="0">
        <references count="3">
          <reference field="2" count="1" selected="0">
            <x v="416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7005">
      <pivotArea dataOnly="0" labelOnly="1" outline="0" fieldPosition="0">
        <references count="3">
          <reference field="2" count="1" selected="0">
            <x v="417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7004">
      <pivotArea dataOnly="0" labelOnly="1" outline="0" fieldPosition="0">
        <references count="3">
          <reference field="2" count="1" selected="0">
            <x v="418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7003">
      <pivotArea dataOnly="0" labelOnly="1" outline="0" fieldPosition="0">
        <references count="3">
          <reference field="2" count="1" selected="0">
            <x v="419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7002">
      <pivotArea dataOnly="0" labelOnly="1" outline="0" fieldPosition="0">
        <references count="3">
          <reference field="2" count="1" selected="0">
            <x v="420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7001">
      <pivotArea dataOnly="0" labelOnly="1" outline="0" fieldPosition="0">
        <references count="3">
          <reference field="2" count="1" selected="0">
            <x v="421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7000">
      <pivotArea dataOnly="0" labelOnly="1" outline="0" fieldPosition="0">
        <references count="3">
          <reference field="2" count="1" selected="0">
            <x v="422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6999">
      <pivotArea dataOnly="0" labelOnly="1" outline="0" fieldPosition="0">
        <references count="3">
          <reference field="2" count="1" selected="0">
            <x v="423"/>
          </reference>
          <reference field="3" count="1" selected="0">
            <x v="5"/>
          </reference>
          <reference field="4" count="1">
            <x v="18"/>
          </reference>
        </references>
      </pivotArea>
    </format>
    <format dxfId="6998">
      <pivotArea dataOnly="0" labelOnly="1" outline="0" fieldPosition="0">
        <references count="3">
          <reference field="2" count="1" selected="0">
            <x v="424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6997">
      <pivotArea dataOnly="0" labelOnly="1" outline="0" fieldPosition="0">
        <references count="3">
          <reference field="2" count="1" selected="0">
            <x v="425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6996">
      <pivotArea dataOnly="0" labelOnly="1" outline="0" fieldPosition="0">
        <references count="3">
          <reference field="2" count="1" selected="0">
            <x v="426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6995">
      <pivotArea dataOnly="0" labelOnly="1" outline="0" fieldPosition="0">
        <references count="3">
          <reference field="2" count="1" selected="0">
            <x v="427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6994">
      <pivotArea dataOnly="0" labelOnly="1" outline="0" fieldPosition="0">
        <references count="3">
          <reference field="2" count="1" selected="0">
            <x v="428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6993">
      <pivotArea dataOnly="0" labelOnly="1" outline="0" fieldPosition="0">
        <references count="3">
          <reference field="2" count="1" selected="0">
            <x v="429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6992">
      <pivotArea dataOnly="0" labelOnly="1" outline="0" fieldPosition="0">
        <references count="3">
          <reference field="2" count="1" selected="0">
            <x v="430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6991">
      <pivotArea dataOnly="0" labelOnly="1" outline="0" fieldPosition="0">
        <references count="3">
          <reference field="2" count="1" selected="0">
            <x v="431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6990">
      <pivotArea dataOnly="0" labelOnly="1" outline="0" fieldPosition="0">
        <references count="3">
          <reference field="2" count="1" selected="0">
            <x v="432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6989">
      <pivotArea dataOnly="0" labelOnly="1" outline="0" fieldPosition="0">
        <references count="3">
          <reference field="2" count="1" selected="0">
            <x v="433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6988">
      <pivotArea dataOnly="0" labelOnly="1" outline="0" fieldPosition="0">
        <references count="3">
          <reference field="2" count="1" selected="0">
            <x v="434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6987">
      <pivotArea dataOnly="0" labelOnly="1" outline="0" fieldPosition="0">
        <references count="3">
          <reference field="2" count="1" selected="0">
            <x v="435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6986">
      <pivotArea dataOnly="0" labelOnly="1" outline="0" fieldPosition="0">
        <references count="3">
          <reference field="2" count="1" selected="0">
            <x v="436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6985">
      <pivotArea dataOnly="0" labelOnly="1" outline="0" fieldPosition="0">
        <references count="3">
          <reference field="2" count="1" selected="0">
            <x v="437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6984">
      <pivotArea dataOnly="0" labelOnly="1" outline="0" fieldPosition="0">
        <references count="3">
          <reference field="2" count="1" selected="0">
            <x v="438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6983">
      <pivotArea dataOnly="0" labelOnly="1" outline="0" fieldPosition="0">
        <references count="3">
          <reference field="2" count="1" selected="0">
            <x v="439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6982">
      <pivotArea dataOnly="0" labelOnly="1" outline="0" fieldPosition="0">
        <references count="3">
          <reference field="2" count="1" selected="0">
            <x v="440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6981">
      <pivotArea dataOnly="0" labelOnly="1" outline="0" fieldPosition="0">
        <references count="3">
          <reference field="2" count="1" selected="0">
            <x v="441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6980">
      <pivotArea dataOnly="0" labelOnly="1" outline="0" fieldPosition="0">
        <references count="3">
          <reference field="2" count="1" selected="0">
            <x v="442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6979">
      <pivotArea dataOnly="0" labelOnly="1" outline="0" fieldPosition="0">
        <references count="3">
          <reference field="2" count="1" selected="0">
            <x v="443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6978">
      <pivotArea dataOnly="0" labelOnly="1" outline="0" fieldPosition="0">
        <references count="3">
          <reference field="2" count="1" selected="0">
            <x v="444"/>
          </reference>
          <reference field="3" count="1" selected="0">
            <x v="4"/>
          </reference>
          <reference field="4" count="1">
            <x v="16"/>
          </reference>
        </references>
      </pivotArea>
    </format>
    <format dxfId="6977">
      <pivotArea dataOnly="0" labelOnly="1" outline="0" fieldPosition="0">
        <references count="3">
          <reference field="2" count="1" selected="0">
            <x v="445"/>
          </reference>
          <reference field="3" count="1" selected="0">
            <x v="6"/>
          </reference>
          <reference field="4" count="1">
            <x v="22"/>
          </reference>
        </references>
      </pivotArea>
    </format>
    <format dxfId="6976">
      <pivotArea dataOnly="0" labelOnly="1" outline="0" fieldPosition="0">
        <references count="3">
          <reference field="2" count="1" selected="0">
            <x v="44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75">
      <pivotArea dataOnly="0" labelOnly="1" outline="0" fieldPosition="0">
        <references count="3">
          <reference field="2" count="1" selected="0">
            <x v="44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974">
      <pivotArea dataOnly="0" labelOnly="1" outline="0" fieldPosition="0">
        <references count="3">
          <reference field="2" count="1" selected="0">
            <x v="44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73">
      <pivotArea dataOnly="0" labelOnly="1" outline="0" fieldPosition="0">
        <references count="3">
          <reference field="2" count="1" selected="0">
            <x v="44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72">
      <pivotArea dataOnly="0" labelOnly="1" outline="0" fieldPosition="0">
        <references count="3">
          <reference field="2" count="1" selected="0">
            <x v="45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71">
      <pivotArea dataOnly="0" labelOnly="1" outline="0" fieldPosition="0">
        <references count="3">
          <reference field="2" count="1" selected="0">
            <x v="45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70">
      <pivotArea dataOnly="0" labelOnly="1" outline="0" fieldPosition="0">
        <references count="3">
          <reference field="2" count="1" selected="0">
            <x v="45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69">
      <pivotArea dataOnly="0" labelOnly="1" outline="0" fieldPosition="0">
        <references count="3">
          <reference field="2" count="1" selected="0">
            <x v="45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68">
      <pivotArea dataOnly="0" labelOnly="1" outline="0" fieldPosition="0">
        <references count="3">
          <reference field="2" count="1" selected="0">
            <x v="45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67">
      <pivotArea dataOnly="0" labelOnly="1" outline="0" fieldPosition="0">
        <references count="3">
          <reference field="2" count="1" selected="0">
            <x v="45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66">
      <pivotArea dataOnly="0" labelOnly="1" outline="0" fieldPosition="0">
        <references count="3">
          <reference field="2" count="1" selected="0">
            <x v="45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65">
      <pivotArea dataOnly="0" labelOnly="1" outline="0" fieldPosition="0">
        <references count="3">
          <reference field="2" count="1" selected="0">
            <x v="45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64">
      <pivotArea dataOnly="0" labelOnly="1" outline="0" fieldPosition="0">
        <references count="3">
          <reference field="2" count="1" selected="0">
            <x v="45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63">
      <pivotArea dataOnly="0" labelOnly="1" outline="0" fieldPosition="0">
        <references count="3">
          <reference field="2" count="1" selected="0">
            <x v="45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62">
      <pivotArea dataOnly="0" labelOnly="1" outline="0" fieldPosition="0">
        <references count="3">
          <reference field="2" count="1" selected="0">
            <x v="46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961">
      <pivotArea dataOnly="0" labelOnly="1" outline="0" fieldPosition="0">
        <references count="3">
          <reference field="2" count="1" selected="0">
            <x v="46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60">
      <pivotArea dataOnly="0" labelOnly="1" outline="0" fieldPosition="0">
        <references count="3">
          <reference field="2" count="1" selected="0">
            <x v="46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59">
      <pivotArea dataOnly="0" labelOnly="1" outline="0" fieldPosition="0">
        <references count="3">
          <reference field="2" count="1" selected="0">
            <x v="46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58">
      <pivotArea dataOnly="0" labelOnly="1" outline="0" fieldPosition="0">
        <references count="3">
          <reference field="2" count="1" selected="0">
            <x v="46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57">
      <pivotArea dataOnly="0" labelOnly="1" outline="0" fieldPosition="0">
        <references count="3">
          <reference field="2" count="1" selected="0">
            <x v="46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56">
      <pivotArea dataOnly="0" labelOnly="1" outline="0" fieldPosition="0">
        <references count="3">
          <reference field="2" count="1" selected="0">
            <x v="46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55">
      <pivotArea dataOnly="0" labelOnly="1" outline="0" fieldPosition="0">
        <references count="3">
          <reference field="2" count="1" selected="0">
            <x v="46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54">
      <pivotArea dataOnly="0" labelOnly="1" outline="0" fieldPosition="0">
        <references count="3">
          <reference field="2" count="1" selected="0">
            <x v="46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53">
      <pivotArea dataOnly="0" labelOnly="1" outline="0" fieldPosition="0">
        <references count="3">
          <reference field="2" count="1" selected="0">
            <x v="46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52">
      <pivotArea dataOnly="0" labelOnly="1" outline="0" fieldPosition="0">
        <references count="3">
          <reference field="2" count="1" selected="0">
            <x v="47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51">
      <pivotArea dataOnly="0" labelOnly="1" outline="0" fieldPosition="0">
        <references count="3">
          <reference field="2" count="1" selected="0">
            <x v="47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50">
      <pivotArea dataOnly="0" labelOnly="1" outline="0" fieldPosition="0">
        <references count="3">
          <reference field="2" count="1" selected="0">
            <x v="47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49">
      <pivotArea dataOnly="0" labelOnly="1" outline="0" fieldPosition="0">
        <references count="3">
          <reference field="2" count="1" selected="0">
            <x v="47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48">
      <pivotArea dataOnly="0" labelOnly="1" outline="0" fieldPosition="0">
        <references count="3">
          <reference field="2" count="1" selected="0">
            <x v="47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47">
      <pivotArea dataOnly="0" labelOnly="1" outline="0" fieldPosition="0">
        <references count="3">
          <reference field="2" count="1" selected="0">
            <x v="47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46">
      <pivotArea dataOnly="0" labelOnly="1" outline="0" fieldPosition="0">
        <references count="3">
          <reference field="2" count="1" selected="0">
            <x v="47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45">
      <pivotArea dataOnly="0" labelOnly="1" outline="0" fieldPosition="0">
        <references count="3">
          <reference field="2" count="1" selected="0">
            <x v="47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44">
      <pivotArea dataOnly="0" labelOnly="1" outline="0" fieldPosition="0">
        <references count="3">
          <reference field="2" count="1" selected="0">
            <x v="47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43">
      <pivotArea dataOnly="0" labelOnly="1" outline="0" fieldPosition="0">
        <references count="3">
          <reference field="2" count="1" selected="0">
            <x v="47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942">
      <pivotArea dataOnly="0" labelOnly="1" outline="0" fieldPosition="0">
        <references count="3">
          <reference field="2" count="1" selected="0">
            <x v="48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41">
      <pivotArea dataOnly="0" labelOnly="1" outline="0" fieldPosition="0">
        <references count="3">
          <reference field="2" count="1" selected="0">
            <x v="48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40">
      <pivotArea dataOnly="0" labelOnly="1" outline="0" fieldPosition="0">
        <references count="3">
          <reference field="2" count="1" selected="0">
            <x v="48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39">
      <pivotArea dataOnly="0" labelOnly="1" outline="0" fieldPosition="0">
        <references count="3">
          <reference field="2" count="1" selected="0">
            <x v="48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38">
      <pivotArea dataOnly="0" labelOnly="1" outline="0" fieldPosition="0">
        <references count="3">
          <reference field="2" count="1" selected="0">
            <x v="48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37">
      <pivotArea dataOnly="0" labelOnly="1" outline="0" fieldPosition="0">
        <references count="3">
          <reference field="2" count="1" selected="0">
            <x v="48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36">
      <pivotArea dataOnly="0" labelOnly="1" outline="0" fieldPosition="0">
        <references count="3">
          <reference field="2" count="1" selected="0">
            <x v="48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35">
      <pivotArea dataOnly="0" labelOnly="1" outline="0" fieldPosition="0">
        <references count="3">
          <reference field="2" count="1" selected="0">
            <x v="48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34">
      <pivotArea dataOnly="0" labelOnly="1" outline="0" fieldPosition="0">
        <references count="3">
          <reference field="2" count="1" selected="0">
            <x v="48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33">
      <pivotArea dataOnly="0" labelOnly="1" outline="0" fieldPosition="0">
        <references count="3">
          <reference field="2" count="1" selected="0">
            <x v="48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32">
      <pivotArea dataOnly="0" labelOnly="1" outline="0" fieldPosition="0">
        <references count="3">
          <reference field="2" count="1" selected="0">
            <x v="49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31">
      <pivotArea dataOnly="0" labelOnly="1" outline="0" fieldPosition="0">
        <references count="3">
          <reference field="2" count="1" selected="0">
            <x v="49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30">
      <pivotArea dataOnly="0" labelOnly="1" outline="0" fieldPosition="0">
        <references count="3">
          <reference field="2" count="1" selected="0">
            <x v="49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29">
      <pivotArea dataOnly="0" labelOnly="1" outline="0" fieldPosition="0">
        <references count="3">
          <reference field="2" count="1" selected="0">
            <x v="49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928">
      <pivotArea dataOnly="0" labelOnly="1" outline="0" fieldPosition="0">
        <references count="3">
          <reference field="2" count="1" selected="0">
            <x v="49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27">
      <pivotArea dataOnly="0" labelOnly="1" outline="0" fieldPosition="0">
        <references count="3">
          <reference field="2" count="1" selected="0">
            <x v="49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26">
      <pivotArea dataOnly="0" labelOnly="1" outline="0" fieldPosition="0">
        <references count="3">
          <reference field="2" count="1" selected="0">
            <x v="49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25">
      <pivotArea dataOnly="0" labelOnly="1" outline="0" fieldPosition="0">
        <references count="3">
          <reference field="2" count="1" selected="0">
            <x v="49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24">
      <pivotArea dataOnly="0" labelOnly="1" outline="0" fieldPosition="0">
        <references count="3">
          <reference field="2" count="1" selected="0">
            <x v="49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23">
      <pivotArea dataOnly="0" labelOnly="1" outline="0" fieldPosition="0">
        <references count="3">
          <reference field="2" count="1" selected="0">
            <x v="49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22">
      <pivotArea dataOnly="0" labelOnly="1" outline="0" fieldPosition="0">
        <references count="3">
          <reference field="2" count="1" selected="0">
            <x v="50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21">
      <pivotArea dataOnly="0" labelOnly="1" outline="0" fieldPosition="0">
        <references count="3">
          <reference field="2" count="1" selected="0">
            <x v="50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920">
      <pivotArea dataOnly="0" labelOnly="1" outline="0" fieldPosition="0">
        <references count="3">
          <reference field="2" count="1" selected="0">
            <x v="50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19">
      <pivotArea dataOnly="0" labelOnly="1" outline="0" fieldPosition="0">
        <references count="3">
          <reference field="2" count="1" selected="0">
            <x v="50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18">
      <pivotArea dataOnly="0" labelOnly="1" outline="0" fieldPosition="0">
        <references count="3">
          <reference field="2" count="1" selected="0">
            <x v="50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917">
      <pivotArea dataOnly="0" labelOnly="1" outline="0" fieldPosition="0">
        <references count="3">
          <reference field="2" count="1" selected="0">
            <x v="50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16">
      <pivotArea dataOnly="0" labelOnly="1" outline="0" fieldPosition="0">
        <references count="3">
          <reference field="2" count="1" selected="0">
            <x v="506"/>
          </reference>
          <reference field="3" count="1" selected="0">
            <x v="8"/>
          </reference>
          <reference field="4" count="1">
            <x v="28"/>
          </reference>
        </references>
      </pivotArea>
    </format>
    <format dxfId="6915">
      <pivotArea dataOnly="0" labelOnly="1" outline="0" fieldPosition="0">
        <references count="3">
          <reference field="2" count="1" selected="0">
            <x v="50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14">
      <pivotArea dataOnly="0" labelOnly="1" outline="0" fieldPosition="0">
        <references count="3">
          <reference field="2" count="1" selected="0">
            <x v="50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13">
      <pivotArea dataOnly="0" labelOnly="1" outline="0" fieldPosition="0">
        <references count="3">
          <reference field="2" count="1" selected="0">
            <x v="50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12">
      <pivotArea dataOnly="0" labelOnly="1" outline="0" fieldPosition="0">
        <references count="3">
          <reference field="2" count="1" selected="0">
            <x v="51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911">
      <pivotArea dataOnly="0" labelOnly="1" outline="0" fieldPosition="0">
        <references count="3">
          <reference field="2" count="1" selected="0">
            <x v="51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910">
      <pivotArea dataOnly="0" labelOnly="1" outline="0" fieldPosition="0">
        <references count="3">
          <reference field="2" count="1" selected="0">
            <x v="51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09">
      <pivotArea dataOnly="0" labelOnly="1" outline="0" fieldPosition="0">
        <references count="3">
          <reference field="2" count="1" selected="0">
            <x v="51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08">
      <pivotArea dataOnly="0" labelOnly="1" outline="0" fieldPosition="0">
        <references count="3">
          <reference field="2" count="1" selected="0">
            <x v="51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07">
      <pivotArea dataOnly="0" labelOnly="1" outline="0" fieldPosition="0">
        <references count="3">
          <reference field="2" count="1" selected="0">
            <x v="51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06">
      <pivotArea dataOnly="0" labelOnly="1" outline="0" fieldPosition="0">
        <references count="3">
          <reference field="2" count="1" selected="0">
            <x v="51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05">
      <pivotArea dataOnly="0" labelOnly="1" outline="0" fieldPosition="0">
        <references count="3">
          <reference field="2" count="1" selected="0">
            <x v="51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04">
      <pivotArea dataOnly="0" labelOnly="1" outline="0" fieldPosition="0">
        <references count="3">
          <reference field="2" count="1" selected="0">
            <x v="51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03">
      <pivotArea dataOnly="0" labelOnly="1" outline="0" fieldPosition="0">
        <references count="3">
          <reference field="2" count="1" selected="0">
            <x v="51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02">
      <pivotArea dataOnly="0" labelOnly="1" outline="0" fieldPosition="0">
        <references count="3">
          <reference field="2" count="1" selected="0">
            <x v="52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901">
      <pivotArea dataOnly="0" labelOnly="1" outline="0" fieldPosition="0">
        <references count="3">
          <reference field="2" count="1" selected="0">
            <x v="52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900">
      <pivotArea dataOnly="0" labelOnly="1" outline="0" fieldPosition="0">
        <references count="3">
          <reference field="2" count="1" selected="0">
            <x v="52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99">
      <pivotArea dataOnly="0" labelOnly="1" outline="0" fieldPosition="0">
        <references count="3">
          <reference field="2" count="1" selected="0">
            <x v="52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898">
      <pivotArea dataOnly="0" labelOnly="1" outline="0" fieldPosition="0">
        <references count="3">
          <reference field="2" count="1" selected="0">
            <x v="52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897">
      <pivotArea dataOnly="0" labelOnly="1" outline="0" fieldPosition="0">
        <references count="3">
          <reference field="2" count="1" selected="0">
            <x v="52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96">
      <pivotArea dataOnly="0" labelOnly="1" outline="0" fieldPosition="0">
        <references count="3">
          <reference field="2" count="1" selected="0">
            <x v="526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6895">
      <pivotArea dataOnly="0" labelOnly="1" outline="0" fieldPosition="0">
        <references count="3">
          <reference field="2" count="1" selected="0">
            <x v="52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894">
      <pivotArea dataOnly="0" labelOnly="1" outline="0" fieldPosition="0">
        <references count="3">
          <reference field="2" count="1" selected="0">
            <x v="52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893">
      <pivotArea dataOnly="0" labelOnly="1" outline="0" fieldPosition="0">
        <references count="3">
          <reference field="2" count="1" selected="0">
            <x v="52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892">
      <pivotArea dataOnly="0" labelOnly="1" outline="0" fieldPosition="0">
        <references count="3">
          <reference field="2" count="1" selected="0">
            <x v="53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891">
      <pivotArea dataOnly="0" labelOnly="1" outline="0" fieldPosition="0">
        <references count="3">
          <reference field="2" count="1" selected="0">
            <x v="53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890">
      <pivotArea dataOnly="0" labelOnly="1" outline="0" fieldPosition="0">
        <references count="3">
          <reference field="2" count="1" selected="0">
            <x v="53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889">
      <pivotArea dataOnly="0" labelOnly="1" outline="0" fieldPosition="0">
        <references count="3">
          <reference field="2" count="1" selected="0">
            <x v="53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888">
      <pivotArea dataOnly="0" labelOnly="1" outline="0" fieldPosition="0">
        <references count="3">
          <reference field="2" count="1" selected="0">
            <x v="53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887">
      <pivotArea dataOnly="0" labelOnly="1" outline="0" fieldPosition="0">
        <references count="3">
          <reference field="2" count="1" selected="0">
            <x v="53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886">
      <pivotArea dataOnly="0" labelOnly="1" outline="0" fieldPosition="0">
        <references count="3">
          <reference field="2" count="1" selected="0">
            <x v="53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85">
      <pivotArea dataOnly="0" labelOnly="1" outline="0" fieldPosition="0">
        <references count="3">
          <reference field="2" count="1" selected="0">
            <x v="53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84">
      <pivotArea dataOnly="0" labelOnly="1" outline="0" fieldPosition="0">
        <references count="3">
          <reference field="2" count="1" selected="0">
            <x v="53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883">
      <pivotArea dataOnly="0" labelOnly="1" outline="0" fieldPosition="0">
        <references count="3">
          <reference field="2" count="1" selected="0">
            <x v="53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82">
      <pivotArea dataOnly="0" labelOnly="1" outline="0" fieldPosition="0">
        <references count="3">
          <reference field="2" count="1" selected="0">
            <x v="54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81">
      <pivotArea dataOnly="0" labelOnly="1" outline="0" fieldPosition="0">
        <references count="3">
          <reference field="2" count="1" selected="0">
            <x v="54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880">
      <pivotArea dataOnly="0" labelOnly="1" outline="0" fieldPosition="0">
        <references count="3">
          <reference field="2" count="1" selected="0">
            <x v="54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879">
      <pivotArea dataOnly="0" labelOnly="1" outline="0" fieldPosition="0">
        <references count="3">
          <reference field="2" count="1" selected="0">
            <x v="54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78">
      <pivotArea dataOnly="0" labelOnly="1" outline="0" fieldPosition="0">
        <references count="3">
          <reference field="2" count="1" selected="0">
            <x v="54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877">
      <pivotArea dataOnly="0" labelOnly="1" outline="0" fieldPosition="0">
        <references count="3">
          <reference field="2" count="1" selected="0">
            <x v="54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76">
      <pivotArea dataOnly="0" labelOnly="1" outline="0" fieldPosition="0">
        <references count="3">
          <reference field="2" count="1" selected="0">
            <x v="546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6875">
      <pivotArea dataOnly="0" labelOnly="1" outline="0" fieldPosition="0">
        <references count="3">
          <reference field="2" count="1" selected="0">
            <x v="54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74">
      <pivotArea dataOnly="0" labelOnly="1" outline="0" fieldPosition="0">
        <references count="3">
          <reference field="2" count="1" selected="0">
            <x v="54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873">
      <pivotArea dataOnly="0" labelOnly="1" outline="0" fieldPosition="0">
        <references count="3">
          <reference field="2" count="1" selected="0">
            <x v="54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72">
      <pivotArea dataOnly="0" labelOnly="1" outline="0" fieldPosition="0">
        <references count="3">
          <reference field="2" count="1" selected="0">
            <x v="55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71">
      <pivotArea dataOnly="0" labelOnly="1" outline="0" fieldPosition="0">
        <references count="3">
          <reference field="2" count="1" selected="0">
            <x v="55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70">
      <pivotArea dataOnly="0" labelOnly="1" outline="0" fieldPosition="0">
        <references count="3">
          <reference field="2" count="1" selected="0">
            <x v="55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869">
      <pivotArea dataOnly="0" labelOnly="1" outline="0" fieldPosition="0">
        <references count="3">
          <reference field="2" count="1" selected="0">
            <x v="55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868">
      <pivotArea dataOnly="0" labelOnly="1" outline="0" fieldPosition="0">
        <references count="3">
          <reference field="2" count="1" selected="0">
            <x v="55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67">
      <pivotArea dataOnly="0" labelOnly="1" outline="0" fieldPosition="0">
        <references count="3">
          <reference field="2" count="1" selected="0">
            <x v="55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866">
      <pivotArea dataOnly="0" labelOnly="1" outline="0" fieldPosition="0">
        <references count="3">
          <reference field="2" count="1" selected="0">
            <x v="55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865">
      <pivotArea dataOnly="0" labelOnly="1" outline="0" fieldPosition="0">
        <references count="3">
          <reference field="2" count="1" selected="0">
            <x v="55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864">
      <pivotArea dataOnly="0" labelOnly="1" outline="0" fieldPosition="0">
        <references count="3">
          <reference field="2" count="1" selected="0">
            <x v="55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863">
      <pivotArea dataOnly="0" labelOnly="1" outline="0" fieldPosition="0">
        <references count="3">
          <reference field="2" count="1" selected="0">
            <x v="55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62">
      <pivotArea dataOnly="0" labelOnly="1" outline="0" fieldPosition="0">
        <references count="3">
          <reference field="2" count="1" selected="0">
            <x v="56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61">
      <pivotArea dataOnly="0" labelOnly="1" outline="0" fieldPosition="0">
        <references count="3">
          <reference field="2" count="1" selected="0">
            <x v="56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60">
      <pivotArea dataOnly="0" labelOnly="1" outline="0" fieldPosition="0">
        <references count="3">
          <reference field="2" count="1" selected="0">
            <x v="56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59">
      <pivotArea dataOnly="0" labelOnly="1" outline="0" fieldPosition="0">
        <references count="3">
          <reference field="2" count="1" selected="0">
            <x v="56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58">
      <pivotArea dataOnly="0" labelOnly="1" outline="0" fieldPosition="0">
        <references count="3">
          <reference field="2" count="1" selected="0">
            <x v="56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857">
      <pivotArea dataOnly="0" labelOnly="1" outline="0" fieldPosition="0">
        <references count="3">
          <reference field="2" count="1" selected="0">
            <x v="56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56">
      <pivotArea dataOnly="0" labelOnly="1" outline="0" fieldPosition="0">
        <references count="3">
          <reference field="2" count="1" selected="0">
            <x v="56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55">
      <pivotArea dataOnly="0" labelOnly="1" outline="0" fieldPosition="0">
        <references count="3">
          <reference field="2" count="1" selected="0">
            <x v="56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54">
      <pivotArea dataOnly="0" labelOnly="1" outline="0" fieldPosition="0">
        <references count="3">
          <reference field="2" count="1" selected="0">
            <x v="56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53">
      <pivotArea dataOnly="0" labelOnly="1" outline="0" fieldPosition="0">
        <references count="3">
          <reference field="2" count="1" selected="0">
            <x v="56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52">
      <pivotArea dataOnly="0" labelOnly="1" outline="0" fieldPosition="0">
        <references count="3">
          <reference field="2" count="1" selected="0">
            <x v="57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51">
      <pivotArea dataOnly="0" labelOnly="1" outline="0" fieldPosition="0">
        <references count="3">
          <reference field="2" count="1" selected="0">
            <x v="57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50">
      <pivotArea dataOnly="0" labelOnly="1" outline="0" fieldPosition="0">
        <references count="3">
          <reference field="2" count="1" selected="0">
            <x v="57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49">
      <pivotArea dataOnly="0" labelOnly="1" outline="0" fieldPosition="0">
        <references count="3">
          <reference field="2" count="1" selected="0">
            <x v="57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48">
      <pivotArea dataOnly="0" labelOnly="1" outline="0" fieldPosition="0">
        <references count="3">
          <reference field="2" count="1" selected="0">
            <x v="57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47">
      <pivotArea dataOnly="0" labelOnly="1" outline="0" fieldPosition="0">
        <references count="3">
          <reference field="2" count="1" selected="0">
            <x v="57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46">
      <pivotArea dataOnly="0" labelOnly="1" outline="0" fieldPosition="0">
        <references count="3">
          <reference field="2" count="1" selected="0">
            <x v="57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45">
      <pivotArea dataOnly="0" labelOnly="1" outline="0" fieldPosition="0">
        <references count="3">
          <reference field="2" count="1" selected="0">
            <x v="57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44">
      <pivotArea dataOnly="0" labelOnly="1" outline="0" fieldPosition="0">
        <references count="3">
          <reference field="2" count="1" selected="0">
            <x v="57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43">
      <pivotArea dataOnly="0" labelOnly="1" outline="0" fieldPosition="0">
        <references count="3">
          <reference field="2" count="1" selected="0">
            <x v="57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42">
      <pivotArea dataOnly="0" labelOnly="1" outline="0" fieldPosition="0">
        <references count="3">
          <reference field="2" count="1" selected="0">
            <x v="58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41">
      <pivotArea dataOnly="0" labelOnly="1" outline="0" fieldPosition="0">
        <references count="3">
          <reference field="2" count="1" selected="0">
            <x v="58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40">
      <pivotArea dataOnly="0" labelOnly="1" outline="0" fieldPosition="0">
        <references count="3">
          <reference field="2" count="1" selected="0">
            <x v="58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39">
      <pivotArea dataOnly="0" labelOnly="1" outline="0" fieldPosition="0">
        <references count="3">
          <reference field="2" count="1" selected="0">
            <x v="58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838">
      <pivotArea dataOnly="0" labelOnly="1" outline="0" fieldPosition="0">
        <references count="3">
          <reference field="2" count="1" selected="0">
            <x v="58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37">
      <pivotArea dataOnly="0" labelOnly="1" outline="0" fieldPosition="0">
        <references count="3">
          <reference field="2" count="1" selected="0">
            <x v="58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36">
      <pivotArea dataOnly="0" labelOnly="1" outline="0" fieldPosition="0">
        <references count="3">
          <reference field="2" count="1" selected="0">
            <x v="58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835">
      <pivotArea dataOnly="0" labelOnly="1" outline="0" fieldPosition="0">
        <references count="3">
          <reference field="2" count="1" selected="0">
            <x v="587"/>
          </reference>
          <reference field="3" count="1" selected="0">
            <x v="10"/>
          </reference>
          <reference field="4" count="1">
            <x v="23"/>
          </reference>
        </references>
      </pivotArea>
    </format>
    <format dxfId="6834">
      <pivotArea dataOnly="0" labelOnly="1" outline="0" fieldPosition="0">
        <references count="3">
          <reference field="2" count="1" selected="0">
            <x v="58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833">
      <pivotArea dataOnly="0" labelOnly="1" outline="0" fieldPosition="0">
        <references count="3">
          <reference field="2" count="1" selected="0">
            <x v="589"/>
          </reference>
          <reference field="3" count="1" selected="0">
            <x v="11"/>
          </reference>
          <reference field="4" count="1">
            <x v="31"/>
          </reference>
        </references>
      </pivotArea>
    </format>
    <format dxfId="6832">
      <pivotArea dataOnly="0" labelOnly="1" outline="0" fieldPosition="0">
        <references count="3">
          <reference field="2" count="1" selected="0">
            <x v="590"/>
          </reference>
          <reference field="3" count="1" selected="0">
            <x v="11"/>
          </reference>
          <reference field="4" count="1">
            <x v="31"/>
          </reference>
        </references>
      </pivotArea>
    </format>
    <format dxfId="6831">
      <pivotArea dataOnly="0" labelOnly="1" outline="0" fieldPosition="0">
        <references count="3">
          <reference field="2" count="1" selected="0">
            <x v="591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6830">
      <pivotArea dataOnly="0" labelOnly="1" outline="0" fieldPosition="0">
        <references count="3">
          <reference field="2" count="1" selected="0">
            <x v="592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6829">
      <pivotArea dataOnly="0" labelOnly="1" outline="0" fieldPosition="0">
        <references count="3">
          <reference field="2" count="1" selected="0">
            <x v="593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6828">
      <pivotArea dataOnly="0" labelOnly="1" outline="0" fieldPosition="0">
        <references count="3">
          <reference field="2" count="1" selected="0">
            <x v="594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6827">
      <pivotArea dataOnly="0" labelOnly="1" outline="0" fieldPosition="0">
        <references count="3">
          <reference field="2" count="1" selected="0">
            <x v="595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6826">
      <pivotArea dataOnly="0" labelOnly="1" outline="0" fieldPosition="0">
        <references count="3">
          <reference field="2" count="1" selected="0">
            <x v="596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6825">
      <pivotArea dataOnly="0" labelOnly="1" outline="0" fieldPosition="0">
        <references count="3">
          <reference field="2" count="1" selected="0">
            <x v="597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6824">
      <pivotArea dataOnly="0" labelOnly="1" outline="0" fieldPosition="0">
        <references count="3">
          <reference field="2" count="1" selected="0">
            <x v="598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6823">
      <pivotArea dataOnly="0" labelOnly="1" outline="0" fieldPosition="0">
        <references count="3">
          <reference field="2" count="1" selected="0">
            <x v="599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6822">
      <pivotArea dataOnly="0" labelOnly="1" outline="0" fieldPosition="0">
        <references count="3">
          <reference field="2" count="1" selected="0">
            <x v="600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6821">
      <pivotArea dataOnly="0" labelOnly="1" outline="0" fieldPosition="0">
        <references count="3">
          <reference field="2" count="1" selected="0">
            <x v="601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6820">
      <pivotArea dataOnly="0" labelOnly="1" outline="0" fieldPosition="0">
        <references count="3">
          <reference field="2" count="1" selected="0">
            <x v="60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819">
      <pivotArea dataOnly="0" labelOnly="1" outline="0" fieldPosition="0">
        <references count="3">
          <reference field="2" count="1" selected="0">
            <x v="603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6818">
      <pivotArea dataOnly="0" labelOnly="1" outline="0" fieldPosition="0">
        <references count="3">
          <reference field="2" count="1" selected="0">
            <x v="604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6817">
      <pivotArea dataOnly="0" labelOnly="1" outline="0" fieldPosition="0">
        <references count="3">
          <reference field="2" count="1" selected="0">
            <x v="605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6816">
      <pivotArea dataOnly="0" labelOnly="1" outline="0" fieldPosition="0">
        <references count="3">
          <reference field="2" count="1" selected="0">
            <x v="606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6815">
      <pivotArea dataOnly="0" labelOnly="1" outline="0" fieldPosition="0">
        <references count="3">
          <reference field="2" count="1" selected="0">
            <x v="607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6814">
      <pivotArea dataOnly="0" labelOnly="1" outline="0" fieldPosition="0">
        <references count="3">
          <reference field="2" count="1" selected="0">
            <x v="608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6813">
      <pivotArea dataOnly="0" labelOnly="1" outline="0" fieldPosition="0">
        <references count="3">
          <reference field="2" count="1" selected="0">
            <x v="609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6812">
      <pivotArea dataOnly="0" labelOnly="1" outline="0" fieldPosition="0">
        <references count="3">
          <reference field="2" count="1" selected="0">
            <x v="610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6811">
      <pivotArea dataOnly="0" labelOnly="1" outline="0" fieldPosition="0">
        <references count="3">
          <reference field="2" count="1" selected="0">
            <x v="611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6810">
      <pivotArea dataOnly="0" labelOnly="1" outline="0" fieldPosition="0">
        <references count="3">
          <reference field="2" count="1" selected="0">
            <x v="612"/>
          </reference>
          <reference field="3" count="1" selected="0">
            <x v="15"/>
          </reference>
          <reference field="4" count="1">
            <x v="38"/>
          </reference>
        </references>
      </pivotArea>
    </format>
    <format dxfId="6809">
      <pivotArea dataOnly="0" labelOnly="1" outline="0" fieldPosition="0">
        <references count="3">
          <reference field="2" count="1" selected="0">
            <x v="613"/>
          </reference>
          <reference field="3" count="1" selected="0">
            <x v="15"/>
          </reference>
          <reference field="4" count="1">
            <x v="38"/>
          </reference>
        </references>
      </pivotArea>
    </format>
    <format dxfId="6808">
      <pivotArea dataOnly="0" labelOnly="1" outline="0" fieldPosition="0">
        <references count="3">
          <reference field="2" count="1" selected="0">
            <x v="61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6807">
      <pivotArea dataOnly="0" labelOnly="1" outline="0" fieldPosition="0">
        <references count="3">
          <reference field="2" count="1" selected="0">
            <x v="615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6806">
      <pivotArea dataOnly="0" labelOnly="1" outline="0" fieldPosition="0">
        <references count="3">
          <reference field="2" count="1" selected="0">
            <x v="61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805">
      <pivotArea dataOnly="0" labelOnly="1" outline="0" fieldPosition="0">
        <references count="3">
          <reference field="2" count="1" selected="0">
            <x v="61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6804">
      <pivotArea dataOnly="0" labelOnly="1" outline="0" fieldPosition="0">
        <references count="3">
          <reference field="2" count="1" selected="0">
            <x v="618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6803">
      <pivotArea dataOnly="0" labelOnly="1" outline="0" fieldPosition="0">
        <references count="3">
          <reference field="2" count="1" selected="0">
            <x v="619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6802">
      <pivotArea dataOnly="0" labelOnly="1" outline="0" fieldPosition="0">
        <references count="3">
          <reference field="2" count="1" selected="0">
            <x v="62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801">
      <pivotArea dataOnly="0" labelOnly="1" outline="0" fieldPosition="0">
        <references count="3">
          <reference field="2" count="1" selected="0">
            <x v="62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800">
      <pivotArea dataOnly="0" labelOnly="1" outline="0" fieldPosition="0">
        <references count="3">
          <reference field="2" count="1" selected="0">
            <x v="62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799">
      <pivotArea dataOnly="0" labelOnly="1" outline="0" fieldPosition="0">
        <references count="3">
          <reference field="2" count="1" selected="0">
            <x v="62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798">
      <pivotArea dataOnly="0" labelOnly="1" outline="0" fieldPosition="0">
        <references count="3">
          <reference field="2" count="1" selected="0">
            <x v="62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797">
      <pivotArea dataOnly="0" labelOnly="1" outline="0" fieldPosition="0">
        <references count="3">
          <reference field="2" count="1" selected="0">
            <x v="625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796">
      <pivotArea dataOnly="0" labelOnly="1" outline="0" fieldPosition="0">
        <references count="3">
          <reference field="2" count="1" selected="0">
            <x v="62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795">
      <pivotArea dataOnly="0" labelOnly="1" outline="0" fieldPosition="0">
        <references count="3">
          <reference field="2" count="1" selected="0">
            <x v="62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6794">
      <pivotArea dataOnly="0" labelOnly="1" outline="0" fieldPosition="0">
        <references count="3">
          <reference field="2" count="1" selected="0">
            <x v="628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793">
      <pivotArea dataOnly="0" labelOnly="1" outline="0" fieldPosition="0">
        <references count="3">
          <reference field="2" count="1" selected="0">
            <x v="629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792">
      <pivotArea dataOnly="0" labelOnly="1" outline="0" fieldPosition="0">
        <references count="3">
          <reference field="2" count="1" selected="0">
            <x v="630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791">
      <pivotArea dataOnly="0" labelOnly="1" outline="0" fieldPosition="0">
        <references count="3">
          <reference field="2" count="1" selected="0">
            <x v="63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790">
      <pivotArea dataOnly="0" labelOnly="1" outline="0" fieldPosition="0">
        <references count="3">
          <reference field="2" count="1" selected="0">
            <x v="632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6789">
      <pivotArea dataOnly="0" labelOnly="1" outline="0" fieldPosition="0">
        <references count="3">
          <reference field="2" count="1" selected="0">
            <x v="633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6788">
      <pivotArea dataOnly="0" labelOnly="1" outline="0" fieldPosition="0">
        <references count="3">
          <reference field="2" count="1" selected="0">
            <x v="634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6787">
      <pivotArea dataOnly="0" labelOnly="1" outline="0" fieldPosition="0">
        <references count="3">
          <reference field="2" count="1" selected="0">
            <x v="63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6786">
      <pivotArea dataOnly="0" labelOnly="1" outline="0" fieldPosition="0">
        <references count="3">
          <reference field="2" count="1" selected="0">
            <x v="63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785">
      <pivotArea dataOnly="0" labelOnly="1" outline="0" fieldPosition="0">
        <references count="3">
          <reference field="2" count="1" selected="0">
            <x v="63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6784">
      <pivotArea dataOnly="0" labelOnly="1" outline="0" fieldPosition="0">
        <references count="3">
          <reference field="2" count="1" selected="0">
            <x v="638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783">
      <pivotArea dataOnly="0" labelOnly="1" outline="0" fieldPosition="0">
        <references count="3">
          <reference field="2" count="1" selected="0">
            <x v="639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782">
      <pivotArea dataOnly="0" labelOnly="1" outline="0" fieldPosition="0">
        <references count="3">
          <reference field="2" count="1" selected="0">
            <x v="640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6781">
      <pivotArea dataOnly="0" labelOnly="1" outline="0" fieldPosition="0">
        <references count="3">
          <reference field="2" count="1" selected="0">
            <x v="641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6780">
      <pivotArea dataOnly="0" labelOnly="1" outline="0" fieldPosition="0">
        <references count="3">
          <reference field="2" count="1" selected="0">
            <x v="64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779">
      <pivotArea dataOnly="0" labelOnly="1" outline="0" fieldPosition="0">
        <references count="3">
          <reference field="2" count="1" selected="0">
            <x v="643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6778">
      <pivotArea dataOnly="0" labelOnly="1" outline="0" fieldPosition="0">
        <references count="3">
          <reference field="2" count="1" selected="0">
            <x v="644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777">
      <pivotArea dataOnly="0" labelOnly="1" outline="0" fieldPosition="0">
        <references count="3">
          <reference field="2" count="1" selected="0">
            <x v="64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6776">
      <pivotArea dataOnly="0" labelOnly="1" outline="0" fieldPosition="0">
        <references count="3">
          <reference field="2" count="1" selected="0">
            <x v="64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775">
      <pivotArea dataOnly="0" labelOnly="1" outline="0" fieldPosition="0">
        <references count="3">
          <reference field="2" count="1" selected="0">
            <x v="647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774">
      <pivotArea dataOnly="0" labelOnly="1" outline="0" fieldPosition="0">
        <references count="3">
          <reference field="2" count="1" selected="0">
            <x v="64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773">
      <pivotArea dataOnly="0" labelOnly="1" outline="0" fieldPosition="0">
        <references count="3">
          <reference field="2" count="1" selected="0">
            <x v="64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772">
      <pivotArea dataOnly="0" labelOnly="1" outline="0" fieldPosition="0">
        <references count="3">
          <reference field="2" count="1" selected="0">
            <x v="650"/>
          </reference>
          <reference field="3" count="1" selected="0">
            <x v="18"/>
          </reference>
          <reference field="4" count="1">
            <x v="31"/>
          </reference>
        </references>
      </pivotArea>
    </format>
    <format dxfId="6771">
      <pivotArea dataOnly="0" labelOnly="1" outline="0" fieldPosition="0">
        <references count="3">
          <reference field="2" count="1" selected="0">
            <x v="651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6770">
      <pivotArea dataOnly="0" labelOnly="1" outline="0" fieldPosition="0">
        <references count="3">
          <reference field="2" count="1" selected="0">
            <x v="65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769">
      <pivotArea dataOnly="0" labelOnly="1" outline="0" fieldPosition="0">
        <references count="3">
          <reference field="2" count="1" selected="0">
            <x v="653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768">
      <pivotArea dataOnly="0" labelOnly="1" outline="0" fieldPosition="0">
        <references count="3">
          <reference field="2" count="1" selected="0">
            <x v="65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6767">
      <pivotArea dataOnly="0" labelOnly="1" outline="0" fieldPosition="0">
        <references count="3">
          <reference field="2" count="1" selected="0">
            <x v="655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766">
      <pivotArea dataOnly="0" labelOnly="1" outline="0" fieldPosition="0">
        <references count="3">
          <reference field="2" count="1" selected="0">
            <x v="65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765">
      <pivotArea dataOnly="0" labelOnly="1" outline="0" fieldPosition="0">
        <references count="3">
          <reference field="2" count="1" selected="0">
            <x v="657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764">
      <pivotArea dataOnly="0" labelOnly="1" outline="0" fieldPosition="0">
        <references count="3">
          <reference field="2" count="1" selected="0">
            <x v="658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6763">
      <pivotArea dataOnly="0" labelOnly="1" outline="0" fieldPosition="0">
        <references count="3">
          <reference field="2" count="1" selected="0">
            <x v="659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6762">
      <pivotArea dataOnly="0" labelOnly="1" outline="0" fieldPosition="0">
        <references count="3">
          <reference field="2" count="1" selected="0">
            <x v="660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6761">
      <pivotArea dataOnly="0" labelOnly="1" outline="0" fieldPosition="0">
        <references count="3">
          <reference field="2" count="1" selected="0">
            <x v="661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6760">
      <pivotArea dataOnly="0" labelOnly="1" outline="0" fieldPosition="0">
        <references count="3">
          <reference field="2" count="1" selected="0">
            <x v="66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759">
      <pivotArea dataOnly="0" labelOnly="1" outline="0" fieldPosition="0">
        <references count="3">
          <reference field="2" count="1" selected="0">
            <x v="66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758">
      <pivotArea dataOnly="0" labelOnly="1" outline="0" fieldPosition="0">
        <references count="3">
          <reference field="2" count="1" selected="0">
            <x v="66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6757">
      <pivotArea dataOnly="0" labelOnly="1" outline="0" fieldPosition="0">
        <references count="3">
          <reference field="2" count="1" selected="0">
            <x v="66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6756">
      <pivotArea dataOnly="0" labelOnly="1" outline="0" fieldPosition="0">
        <references count="3">
          <reference field="2" count="1" selected="0">
            <x v="66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755">
      <pivotArea dataOnly="0" labelOnly="1" outline="0" fieldPosition="0">
        <references count="3">
          <reference field="2" count="1" selected="0">
            <x v="66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6754">
      <pivotArea dataOnly="0" labelOnly="1" outline="0" fieldPosition="0">
        <references count="3">
          <reference field="2" count="1" selected="0">
            <x v="668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753">
      <pivotArea dataOnly="0" labelOnly="1" outline="0" fieldPosition="0">
        <references count="3">
          <reference field="2" count="1" selected="0">
            <x v="669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6752">
      <pivotArea dataOnly="0" labelOnly="1" outline="0" fieldPosition="0">
        <references count="3">
          <reference field="2" count="1" selected="0">
            <x v="67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751">
      <pivotArea dataOnly="0" labelOnly="1" outline="0" fieldPosition="0">
        <references count="3">
          <reference field="2" count="1" selected="0">
            <x v="671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6750">
      <pivotArea dataOnly="0" labelOnly="1" outline="0" fieldPosition="0">
        <references count="3">
          <reference field="2" count="1" selected="0">
            <x v="672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6749">
      <pivotArea dataOnly="0" labelOnly="1" outline="0" fieldPosition="0">
        <references count="3">
          <reference field="2" count="1" selected="0">
            <x v="673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748">
      <pivotArea dataOnly="0" labelOnly="1" outline="0" fieldPosition="0">
        <references count="3">
          <reference field="2" count="1" selected="0">
            <x v="67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747">
      <pivotArea dataOnly="0" labelOnly="1" outline="0" fieldPosition="0">
        <references count="3">
          <reference field="2" count="1" selected="0">
            <x v="67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746">
      <pivotArea dataOnly="0" labelOnly="1" outline="0" fieldPosition="0">
        <references count="3">
          <reference field="2" count="1" selected="0">
            <x v="67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745">
      <pivotArea dataOnly="0" labelOnly="1" outline="0" fieldPosition="0">
        <references count="3">
          <reference field="2" count="1" selected="0">
            <x v="67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744">
      <pivotArea dataOnly="0" labelOnly="1" outline="0" fieldPosition="0">
        <references count="3">
          <reference field="2" count="1" selected="0">
            <x v="67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743">
      <pivotArea dataOnly="0" labelOnly="1" outline="0" fieldPosition="0">
        <references count="3">
          <reference field="2" count="1" selected="0">
            <x v="67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742">
      <pivotArea dataOnly="0" labelOnly="1" outline="0" fieldPosition="0">
        <references count="3">
          <reference field="2" count="1" selected="0">
            <x v="68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741">
      <pivotArea dataOnly="0" labelOnly="1" outline="0" fieldPosition="0">
        <references count="3">
          <reference field="2" count="1" selected="0">
            <x v="68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740">
      <pivotArea dataOnly="0" labelOnly="1" outline="0" fieldPosition="0">
        <references count="3">
          <reference field="2" count="1" selected="0">
            <x v="68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739">
      <pivotArea dataOnly="0" labelOnly="1" outline="0" fieldPosition="0">
        <references count="3">
          <reference field="2" count="1" selected="0">
            <x v="68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738">
      <pivotArea dataOnly="0" labelOnly="1" outline="0" fieldPosition="0">
        <references count="3">
          <reference field="2" count="1" selected="0">
            <x v="68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737">
      <pivotArea dataOnly="0" labelOnly="1" outline="0" fieldPosition="0">
        <references count="3">
          <reference field="2" count="1" selected="0">
            <x v="68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736">
      <pivotArea dataOnly="0" labelOnly="1" outline="0" fieldPosition="0">
        <references count="3">
          <reference field="2" count="1" selected="0">
            <x v="68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735">
      <pivotArea dataOnly="0" labelOnly="1" outline="0" fieldPosition="0">
        <references count="3">
          <reference field="2" count="1" selected="0">
            <x v="68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734">
      <pivotArea dataOnly="0" labelOnly="1" outline="0" fieldPosition="0">
        <references count="3">
          <reference field="2" count="1" selected="0">
            <x v="68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733">
      <pivotArea dataOnly="0" labelOnly="1" outline="0" fieldPosition="0">
        <references count="3">
          <reference field="2" count="1" selected="0">
            <x v="68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732">
      <pivotArea dataOnly="0" labelOnly="1" outline="0" fieldPosition="0">
        <references count="3">
          <reference field="2" count="1" selected="0">
            <x v="69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731">
      <pivotArea dataOnly="0" labelOnly="1" outline="0" fieldPosition="0">
        <references count="3">
          <reference field="2" count="1" selected="0">
            <x v="69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730">
      <pivotArea dataOnly="0" labelOnly="1" outline="0" fieldPosition="0">
        <references count="3">
          <reference field="2" count="1" selected="0">
            <x v="69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729">
      <pivotArea dataOnly="0" labelOnly="1" outline="0" fieldPosition="0">
        <references count="3">
          <reference field="2" count="1" selected="0">
            <x v="69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728">
      <pivotArea dataOnly="0" labelOnly="1" outline="0" fieldPosition="0">
        <references count="3">
          <reference field="2" count="1" selected="0">
            <x v="69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727">
      <pivotArea dataOnly="0" labelOnly="1" outline="0" fieldPosition="0">
        <references count="3">
          <reference field="2" count="1" selected="0">
            <x v="69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726">
      <pivotArea dataOnly="0" labelOnly="1" outline="0" fieldPosition="0">
        <references count="3">
          <reference field="2" count="1" selected="0">
            <x v="69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725">
      <pivotArea dataOnly="0" labelOnly="1" outline="0" fieldPosition="0">
        <references count="3">
          <reference field="2" count="1" selected="0">
            <x v="69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724">
      <pivotArea dataOnly="0" labelOnly="1" outline="0" fieldPosition="0">
        <references count="3">
          <reference field="2" count="1" selected="0">
            <x v="69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723">
      <pivotArea dataOnly="0" labelOnly="1" outline="0" fieldPosition="0">
        <references count="3">
          <reference field="2" count="1" selected="0">
            <x v="699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6722">
      <pivotArea dataOnly="0" labelOnly="1" outline="0" fieldPosition="0">
        <references count="3">
          <reference field="2" count="1" selected="0">
            <x v="700"/>
          </reference>
          <reference field="3" count="1" selected="0">
            <x v="19"/>
          </reference>
          <reference field="4" count="1">
            <x v="24"/>
          </reference>
        </references>
      </pivotArea>
    </format>
    <format dxfId="6721">
      <pivotArea dataOnly="0" labelOnly="1" outline="0" fieldPosition="0">
        <references count="3">
          <reference field="2" count="1" selected="0">
            <x v="701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6720">
      <pivotArea dataOnly="0" labelOnly="1" outline="0" fieldPosition="0">
        <references count="3">
          <reference field="2" count="1" selected="0">
            <x v="702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6719">
      <pivotArea dataOnly="0" labelOnly="1" outline="0" fieldPosition="0">
        <references count="3">
          <reference field="2" count="1" selected="0">
            <x v="703"/>
          </reference>
          <reference field="3" count="1" selected="0">
            <x v="20"/>
          </reference>
          <reference field="4" count="1">
            <x v="34"/>
          </reference>
        </references>
      </pivotArea>
    </format>
    <format dxfId="6718">
      <pivotArea dataOnly="0" labelOnly="1" outline="0" fieldPosition="0">
        <references count="3">
          <reference field="2" count="1" selected="0">
            <x v="704"/>
          </reference>
          <reference field="3" count="1" selected="0">
            <x v="20"/>
          </reference>
          <reference field="4" count="1">
            <x v="34"/>
          </reference>
        </references>
      </pivotArea>
    </format>
    <format dxfId="6717">
      <pivotArea dataOnly="0" labelOnly="1" outline="0" fieldPosition="0">
        <references count="3">
          <reference field="2" count="1" selected="0">
            <x v="705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6716">
      <pivotArea dataOnly="0" labelOnly="1" outline="0" fieldPosition="0">
        <references count="3">
          <reference field="2" count="1" selected="0">
            <x v="70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715">
      <pivotArea dataOnly="0" labelOnly="1" outline="0" fieldPosition="0">
        <references count="3">
          <reference field="2" count="1" selected="0">
            <x v="70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714">
      <pivotArea dataOnly="0" labelOnly="1" outline="0" fieldPosition="0">
        <references count="3">
          <reference field="2" count="1" selected="0">
            <x v="70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713">
      <pivotArea dataOnly="0" labelOnly="1" outline="0" fieldPosition="0">
        <references count="3">
          <reference field="2" count="1" selected="0">
            <x v="70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712">
      <pivotArea dataOnly="0" labelOnly="1" outline="0" fieldPosition="0">
        <references count="3">
          <reference field="2" count="1" selected="0">
            <x v="71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711">
      <pivotArea dataOnly="0" labelOnly="1" outline="0" fieldPosition="0">
        <references count="3">
          <reference field="2" count="1" selected="0">
            <x v="71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710">
      <pivotArea dataOnly="0" labelOnly="1" outline="0" fieldPosition="0">
        <references count="3">
          <reference field="2" count="1" selected="0">
            <x v="71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709">
      <pivotArea dataOnly="0" labelOnly="1" outline="0" fieldPosition="0">
        <references count="3">
          <reference field="2" count="1" selected="0">
            <x v="71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708">
      <pivotArea dataOnly="0" labelOnly="1" outline="0" fieldPosition="0">
        <references count="3">
          <reference field="2" count="1" selected="0">
            <x v="71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707">
      <pivotArea dataOnly="0" labelOnly="1" outline="0" fieldPosition="0">
        <references count="3">
          <reference field="2" count="1" selected="0">
            <x v="71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706">
      <pivotArea dataOnly="0" labelOnly="1" outline="0" fieldPosition="0">
        <references count="3">
          <reference field="2" count="1" selected="0">
            <x v="71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705">
      <pivotArea dataOnly="0" labelOnly="1" outline="0" fieldPosition="0">
        <references count="3">
          <reference field="2" count="1" selected="0">
            <x v="71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704">
      <pivotArea dataOnly="0" labelOnly="1" outline="0" fieldPosition="0">
        <references count="3">
          <reference field="2" count="1" selected="0">
            <x v="71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703">
      <pivotArea dataOnly="0" labelOnly="1" outline="0" fieldPosition="0">
        <references count="3">
          <reference field="2" count="1" selected="0">
            <x v="71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702">
      <pivotArea dataOnly="0" labelOnly="1" outline="0" fieldPosition="0">
        <references count="3">
          <reference field="2" count="1" selected="0">
            <x v="72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701">
      <pivotArea dataOnly="0" labelOnly="1" outline="0" fieldPosition="0">
        <references count="3">
          <reference field="2" count="1" selected="0">
            <x v="72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700">
      <pivotArea dataOnly="0" labelOnly="1" outline="0" fieldPosition="0">
        <references count="3">
          <reference field="2" count="1" selected="0">
            <x v="72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99">
      <pivotArea dataOnly="0" labelOnly="1" outline="0" fieldPosition="0">
        <references count="3">
          <reference field="2" count="1" selected="0">
            <x v="72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98">
      <pivotArea dataOnly="0" labelOnly="1" outline="0" fieldPosition="0">
        <references count="3">
          <reference field="2" count="1" selected="0">
            <x v="724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6697">
      <pivotArea dataOnly="0" labelOnly="1" outline="0" fieldPosition="0">
        <references count="3">
          <reference field="2" count="1" selected="0">
            <x v="72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96">
      <pivotArea dataOnly="0" labelOnly="1" outline="0" fieldPosition="0">
        <references count="3">
          <reference field="2" count="1" selected="0">
            <x v="72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95">
      <pivotArea dataOnly="0" labelOnly="1" outline="0" fieldPosition="0">
        <references count="3">
          <reference field="2" count="1" selected="0">
            <x v="72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94">
      <pivotArea dataOnly="0" labelOnly="1" outline="0" fieldPosition="0">
        <references count="3">
          <reference field="2" count="1" selected="0">
            <x v="728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6693">
      <pivotArea dataOnly="0" labelOnly="1" outline="0" fieldPosition="0">
        <references count="3">
          <reference field="2" count="1" selected="0">
            <x v="729"/>
          </reference>
          <reference field="3" count="1" selected="0">
            <x v="20"/>
          </reference>
          <reference field="4" count="1">
            <x v="34"/>
          </reference>
        </references>
      </pivotArea>
    </format>
    <format dxfId="6692">
      <pivotArea dataOnly="0" labelOnly="1" outline="0" fieldPosition="0">
        <references count="3">
          <reference field="2" count="1" selected="0">
            <x v="73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91">
      <pivotArea dataOnly="0" labelOnly="1" outline="0" fieldPosition="0">
        <references count="3">
          <reference field="2" count="1" selected="0">
            <x v="73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90">
      <pivotArea dataOnly="0" labelOnly="1" outline="0" fieldPosition="0">
        <references count="3">
          <reference field="2" count="1" selected="0">
            <x v="73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89">
      <pivotArea dataOnly="0" labelOnly="1" outline="0" fieldPosition="0">
        <references count="3">
          <reference field="2" count="1" selected="0">
            <x v="73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88">
      <pivotArea dataOnly="0" labelOnly="1" outline="0" fieldPosition="0">
        <references count="3">
          <reference field="2" count="1" selected="0">
            <x v="73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87">
      <pivotArea dataOnly="0" labelOnly="1" outline="0" fieldPosition="0">
        <references count="3">
          <reference field="2" count="1" selected="0">
            <x v="73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86">
      <pivotArea dataOnly="0" labelOnly="1" outline="0" fieldPosition="0">
        <references count="3">
          <reference field="2" count="1" selected="0">
            <x v="73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85">
      <pivotArea dataOnly="0" labelOnly="1" outline="0" fieldPosition="0">
        <references count="3">
          <reference field="2" count="1" selected="0">
            <x v="73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84">
      <pivotArea dataOnly="0" labelOnly="1" outline="0" fieldPosition="0">
        <references count="3">
          <reference field="2" count="1" selected="0">
            <x v="73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83">
      <pivotArea dataOnly="0" labelOnly="1" outline="0" fieldPosition="0">
        <references count="3">
          <reference field="2" count="1" selected="0">
            <x v="739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6682">
      <pivotArea dataOnly="0" labelOnly="1" outline="0" fieldPosition="0">
        <references count="3">
          <reference field="2" count="1" selected="0">
            <x v="740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6681">
      <pivotArea dataOnly="0" labelOnly="1" outline="0" fieldPosition="0">
        <references count="3">
          <reference field="2" count="1" selected="0">
            <x v="741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6680">
      <pivotArea dataOnly="0" labelOnly="1" outline="0" fieldPosition="0">
        <references count="3">
          <reference field="2" count="1" selected="0">
            <x v="74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679">
      <pivotArea dataOnly="0" labelOnly="1" outline="0" fieldPosition="0">
        <references count="3">
          <reference field="2" count="1" selected="0">
            <x v="74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78">
      <pivotArea dataOnly="0" labelOnly="1" outline="0" fieldPosition="0">
        <references count="3">
          <reference field="2" count="1" selected="0">
            <x v="74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77">
      <pivotArea dataOnly="0" labelOnly="1" outline="0" fieldPosition="0">
        <references count="3">
          <reference field="2" count="1" selected="0">
            <x v="74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76">
      <pivotArea dataOnly="0" labelOnly="1" outline="0" fieldPosition="0">
        <references count="3">
          <reference field="2" count="1" selected="0">
            <x v="74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75">
      <pivotArea dataOnly="0" labelOnly="1" outline="0" fieldPosition="0">
        <references count="3">
          <reference field="2" count="1" selected="0">
            <x v="74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74">
      <pivotArea dataOnly="0" labelOnly="1" outline="0" fieldPosition="0">
        <references count="3">
          <reference field="2" count="1" selected="0">
            <x v="74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73">
      <pivotArea dataOnly="0" labelOnly="1" outline="0" fieldPosition="0">
        <references count="3">
          <reference field="2" count="1" selected="0">
            <x v="74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72">
      <pivotArea dataOnly="0" labelOnly="1" outline="0" fieldPosition="0">
        <references count="3">
          <reference field="2" count="1" selected="0">
            <x v="75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71">
      <pivotArea dataOnly="0" labelOnly="1" outline="0" fieldPosition="0">
        <references count="3">
          <reference field="2" count="1" selected="0">
            <x v="75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70">
      <pivotArea dataOnly="0" labelOnly="1" outline="0" fieldPosition="0">
        <references count="3">
          <reference field="2" count="1" selected="0">
            <x v="75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69">
      <pivotArea dataOnly="0" labelOnly="1" outline="0" fieldPosition="0">
        <references count="3">
          <reference field="2" count="1" selected="0">
            <x v="75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68">
      <pivotArea dataOnly="0" labelOnly="1" outline="0" fieldPosition="0">
        <references count="3">
          <reference field="2" count="1" selected="0">
            <x v="75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67">
      <pivotArea dataOnly="0" labelOnly="1" outline="0" fieldPosition="0">
        <references count="3">
          <reference field="2" count="1" selected="0">
            <x v="75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66">
      <pivotArea dataOnly="0" labelOnly="1" outline="0" fieldPosition="0">
        <references count="3">
          <reference field="2" count="1" selected="0">
            <x v="75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65">
      <pivotArea dataOnly="0" labelOnly="1" outline="0" fieldPosition="0">
        <references count="3">
          <reference field="2" count="1" selected="0">
            <x v="75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64">
      <pivotArea dataOnly="0" labelOnly="1" outline="0" fieldPosition="0">
        <references count="3">
          <reference field="2" count="1" selected="0">
            <x v="75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63">
      <pivotArea dataOnly="0" labelOnly="1" outline="0" fieldPosition="0">
        <references count="3">
          <reference field="2" count="1" selected="0">
            <x v="75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62">
      <pivotArea dataOnly="0" labelOnly="1" outline="0" fieldPosition="0">
        <references count="3">
          <reference field="2" count="1" selected="0">
            <x v="76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61">
      <pivotArea dataOnly="0" labelOnly="1" outline="0" fieldPosition="0">
        <references count="3">
          <reference field="2" count="1" selected="0">
            <x v="76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60">
      <pivotArea dataOnly="0" labelOnly="1" outline="0" fieldPosition="0">
        <references count="3">
          <reference field="2" count="1" selected="0">
            <x v="76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59">
      <pivotArea dataOnly="0" labelOnly="1" outline="0" fieldPosition="0">
        <references count="3">
          <reference field="2" count="1" selected="0">
            <x v="76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58">
      <pivotArea dataOnly="0" labelOnly="1" outline="0" fieldPosition="0">
        <references count="3">
          <reference field="2" count="1" selected="0">
            <x v="76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57">
      <pivotArea dataOnly="0" labelOnly="1" outline="0" fieldPosition="0">
        <references count="3">
          <reference field="2" count="1" selected="0">
            <x v="76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56">
      <pivotArea dataOnly="0" labelOnly="1" outline="0" fieldPosition="0">
        <references count="3">
          <reference field="2" count="1" selected="0">
            <x v="76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55">
      <pivotArea dataOnly="0" labelOnly="1" outline="0" fieldPosition="0">
        <references count="3">
          <reference field="2" count="1" selected="0">
            <x v="76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54">
      <pivotArea dataOnly="0" labelOnly="1" outline="0" fieldPosition="0">
        <references count="3">
          <reference field="2" count="1" selected="0">
            <x v="76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53">
      <pivotArea dataOnly="0" labelOnly="1" outline="0" fieldPosition="0">
        <references count="3">
          <reference field="2" count="1" selected="0">
            <x v="76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52">
      <pivotArea dataOnly="0" labelOnly="1" outline="0" fieldPosition="0">
        <references count="3">
          <reference field="2" count="1" selected="0">
            <x v="77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51">
      <pivotArea dataOnly="0" labelOnly="1" outline="0" fieldPosition="0">
        <references count="3">
          <reference field="2" count="1" selected="0">
            <x v="77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50">
      <pivotArea dataOnly="0" labelOnly="1" outline="0" fieldPosition="0">
        <references count="3">
          <reference field="2" count="1" selected="0">
            <x v="77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49">
      <pivotArea dataOnly="0" labelOnly="1" outline="0" fieldPosition="0">
        <references count="3">
          <reference field="2" count="1" selected="0">
            <x v="77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48">
      <pivotArea dataOnly="0" labelOnly="1" outline="0" fieldPosition="0">
        <references count="3">
          <reference field="2" count="1" selected="0">
            <x v="77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47">
      <pivotArea dataOnly="0" labelOnly="1" outline="0" fieldPosition="0">
        <references count="3">
          <reference field="2" count="1" selected="0">
            <x v="77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46">
      <pivotArea dataOnly="0" labelOnly="1" outline="0" fieldPosition="0">
        <references count="3">
          <reference field="2" count="1" selected="0">
            <x v="77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45">
      <pivotArea dataOnly="0" labelOnly="1" outline="0" fieldPosition="0">
        <references count="3">
          <reference field="2" count="1" selected="0">
            <x v="77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44">
      <pivotArea dataOnly="0" labelOnly="1" outline="0" fieldPosition="0">
        <references count="3">
          <reference field="2" count="1" selected="0">
            <x v="77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43">
      <pivotArea dataOnly="0" labelOnly="1" outline="0" fieldPosition="0">
        <references count="3">
          <reference field="2" count="1" selected="0">
            <x v="77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42">
      <pivotArea dataOnly="0" labelOnly="1" outline="0" fieldPosition="0">
        <references count="3">
          <reference field="2" count="1" selected="0">
            <x v="78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41">
      <pivotArea dataOnly="0" labelOnly="1" outline="0" fieldPosition="0">
        <references count="3">
          <reference field="2" count="1" selected="0">
            <x v="78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40">
      <pivotArea dataOnly="0" labelOnly="1" outline="0" fieldPosition="0">
        <references count="3">
          <reference field="2" count="1" selected="0">
            <x v="78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39">
      <pivotArea dataOnly="0" labelOnly="1" outline="0" fieldPosition="0">
        <references count="3">
          <reference field="2" count="1" selected="0">
            <x v="78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38">
      <pivotArea dataOnly="0" labelOnly="1" outline="0" fieldPosition="0">
        <references count="3">
          <reference field="2" count="1" selected="0">
            <x v="78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37">
      <pivotArea dataOnly="0" labelOnly="1" outline="0" fieldPosition="0">
        <references count="3">
          <reference field="2" count="1" selected="0">
            <x v="78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36">
      <pivotArea dataOnly="0" labelOnly="1" outline="0" fieldPosition="0">
        <references count="3">
          <reference field="2" count="1" selected="0">
            <x v="78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35">
      <pivotArea dataOnly="0" labelOnly="1" outline="0" fieldPosition="0">
        <references count="3">
          <reference field="2" count="1" selected="0">
            <x v="78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34">
      <pivotArea dataOnly="0" labelOnly="1" outline="0" fieldPosition="0">
        <references count="3">
          <reference field="2" count="1" selected="0">
            <x v="78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33">
      <pivotArea dataOnly="0" labelOnly="1" outline="0" fieldPosition="0">
        <references count="3">
          <reference field="2" count="1" selected="0">
            <x v="78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32">
      <pivotArea dataOnly="0" labelOnly="1" outline="0" fieldPosition="0">
        <references count="3">
          <reference field="2" count="1" selected="0">
            <x v="79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31">
      <pivotArea dataOnly="0" labelOnly="1" outline="0" fieldPosition="0">
        <references count="3">
          <reference field="2" count="1" selected="0">
            <x v="79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30">
      <pivotArea dataOnly="0" labelOnly="1" outline="0" fieldPosition="0">
        <references count="3">
          <reference field="2" count="1" selected="0">
            <x v="79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29">
      <pivotArea dataOnly="0" labelOnly="1" outline="0" fieldPosition="0">
        <references count="3">
          <reference field="2" count="1" selected="0">
            <x v="79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28">
      <pivotArea dataOnly="0" labelOnly="1" outline="0" fieldPosition="0">
        <references count="3">
          <reference field="2" count="1" selected="0">
            <x v="79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27">
      <pivotArea dataOnly="0" labelOnly="1" outline="0" fieldPosition="0">
        <references count="3">
          <reference field="2" count="1" selected="0">
            <x v="79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26">
      <pivotArea dataOnly="0" labelOnly="1" outline="0" fieldPosition="0">
        <references count="3">
          <reference field="2" count="1" selected="0">
            <x v="79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25">
      <pivotArea dataOnly="0" labelOnly="1" outline="0" fieldPosition="0">
        <references count="3">
          <reference field="2" count="1" selected="0">
            <x v="79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24">
      <pivotArea dataOnly="0" labelOnly="1" outline="0" fieldPosition="0">
        <references count="3">
          <reference field="2" count="1" selected="0">
            <x v="79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23">
      <pivotArea dataOnly="0" labelOnly="1" outline="0" fieldPosition="0">
        <references count="3">
          <reference field="2" count="1" selected="0">
            <x v="79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22">
      <pivotArea dataOnly="0" labelOnly="1" outline="0" fieldPosition="0">
        <references count="3">
          <reference field="2" count="1" selected="0">
            <x v="80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21">
      <pivotArea dataOnly="0" labelOnly="1" outline="0" fieldPosition="0">
        <references count="3">
          <reference field="2" count="1" selected="0">
            <x v="80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20">
      <pivotArea dataOnly="0" labelOnly="1" outline="0" fieldPosition="0">
        <references count="3">
          <reference field="2" count="1" selected="0">
            <x v="80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19">
      <pivotArea dataOnly="0" labelOnly="1" outline="0" fieldPosition="0">
        <references count="3">
          <reference field="2" count="1" selected="0">
            <x v="80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18">
      <pivotArea dataOnly="0" labelOnly="1" outline="0" fieldPosition="0">
        <references count="3">
          <reference field="2" count="1" selected="0">
            <x v="80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17">
      <pivotArea dataOnly="0" labelOnly="1" outline="0" fieldPosition="0">
        <references count="3">
          <reference field="2" count="1" selected="0">
            <x v="80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16">
      <pivotArea dataOnly="0" labelOnly="1" outline="0" fieldPosition="0">
        <references count="3">
          <reference field="2" count="1" selected="0">
            <x v="80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15">
      <pivotArea dataOnly="0" labelOnly="1" outline="0" fieldPosition="0">
        <references count="3">
          <reference field="2" count="1" selected="0">
            <x v="80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14">
      <pivotArea dataOnly="0" labelOnly="1" outline="0" fieldPosition="0">
        <references count="3">
          <reference field="2" count="1" selected="0">
            <x v="80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13">
      <pivotArea dataOnly="0" labelOnly="1" outline="0" fieldPosition="0">
        <references count="3">
          <reference field="2" count="1" selected="0">
            <x v="80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12">
      <pivotArea dataOnly="0" labelOnly="1" outline="0" fieldPosition="0">
        <references count="3">
          <reference field="2" count="1" selected="0">
            <x v="81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11">
      <pivotArea dataOnly="0" labelOnly="1" outline="0" fieldPosition="0">
        <references count="3">
          <reference field="2" count="1" selected="0">
            <x v="81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10">
      <pivotArea dataOnly="0" labelOnly="1" outline="0" fieldPosition="0">
        <references count="3">
          <reference field="2" count="1" selected="0">
            <x v="81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09">
      <pivotArea dataOnly="0" labelOnly="1" outline="0" fieldPosition="0">
        <references count="3">
          <reference field="2" count="1" selected="0">
            <x v="81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08">
      <pivotArea dataOnly="0" labelOnly="1" outline="0" fieldPosition="0">
        <references count="3">
          <reference field="2" count="1" selected="0">
            <x v="81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07">
      <pivotArea dataOnly="0" labelOnly="1" outline="0" fieldPosition="0">
        <references count="3">
          <reference field="2" count="1" selected="0">
            <x v="81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06">
      <pivotArea dataOnly="0" labelOnly="1" outline="0" fieldPosition="0">
        <references count="3">
          <reference field="2" count="1" selected="0">
            <x v="81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05">
      <pivotArea dataOnly="0" labelOnly="1" outline="0" fieldPosition="0">
        <references count="3">
          <reference field="2" count="1" selected="0">
            <x v="81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04">
      <pivotArea dataOnly="0" labelOnly="1" outline="0" fieldPosition="0">
        <references count="3">
          <reference field="2" count="1" selected="0">
            <x v="81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03">
      <pivotArea dataOnly="0" labelOnly="1" outline="0" fieldPosition="0">
        <references count="3">
          <reference field="2" count="1" selected="0">
            <x v="81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02">
      <pivotArea dataOnly="0" labelOnly="1" outline="0" fieldPosition="0">
        <references count="3">
          <reference field="2" count="1" selected="0">
            <x v="82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601">
      <pivotArea dataOnly="0" labelOnly="1" outline="0" fieldPosition="0">
        <references count="3">
          <reference field="2" count="1" selected="0">
            <x v="82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600">
      <pivotArea dataOnly="0" labelOnly="1" outline="0" fieldPosition="0">
        <references count="3">
          <reference field="2" count="1" selected="0">
            <x v="82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599">
      <pivotArea dataOnly="0" labelOnly="1" outline="0" fieldPosition="0">
        <references count="3">
          <reference field="2" count="1" selected="0">
            <x v="82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598">
      <pivotArea dataOnly="0" labelOnly="1" outline="0" fieldPosition="0">
        <references count="3">
          <reference field="2" count="1" selected="0">
            <x v="82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597">
      <pivotArea dataOnly="0" labelOnly="1" outline="0" fieldPosition="0">
        <references count="3">
          <reference field="2" count="1" selected="0">
            <x v="82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596">
      <pivotArea dataOnly="0" labelOnly="1" outline="0" fieldPosition="0">
        <references count="3">
          <reference field="2" count="1" selected="0">
            <x v="826"/>
          </reference>
          <reference field="3" count="1" selected="0">
            <x v="22"/>
          </reference>
          <reference field="4" count="1">
            <x v="40"/>
          </reference>
        </references>
      </pivotArea>
    </format>
    <format dxfId="6595">
      <pivotArea dataOnly="0" labelOnly="1" outline="0" fieldPosition="0">
        <references count="3">
          <reference field="2" count="1" selected="0">
            <x v="82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594">
      <pivotArea dataOnly="0" labelOnly="1" outline="0" fieldPosition="0">
        <references count="3">
          <reference field="2" count="1" selected="0">
            <x v="82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6593">
      <pivotArea dataOnly="0" labelOnly="1" outline="0" fieldPosition="0">
        <references count="3">
          <reference field="2" count="1" selected="0">
            <x v="829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6592">
      <pivotArea dataOnly="0" labelOnly="1" outline="0" fieldPosition="0">
        <references count="3">
          <reference field="2" count="1" selected="0">
            <x v="830"/>
          </reference>
          <reference field="3" count="1" selected="0">
            <x v="19"/>
          </reference>
          <reference field="4" count="1">
            <x v="24"/>
          </reference>
        </references>
      </pivotArea>
    </format>
    <format dxfId="6591">
      <pivotArea dataOnly="0" labelOnly="1" outline="0" fieldPosition="0">
        <references count="3">
          <reference field="2" count="1" selected="0">
            <x v="831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6590">
      <pivotArea dataOnly="0" labelOnly="1" outline="0" fieldPosition="0">
        <references count="3">
          <reference field="2" count="1" selected="0">
            <x v="83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589">
      <pivotArea dataOnly="0" labelOnly="1" outline="0" fieldPosition="0">
        <references count="3">
          <reference field="2" count="1" selected="0">
            <x v="833"/>
          </reference>
          <reference field="3" count="1" selected="0">
            <x v="24"/>
          </reference>
          <reference field="4" count="1">
            <x v="46"/>
          </reference>
        </references>
      </pivotArea>
    </format>
    <format dxfId="6588">
      <pivotArea dataOnly="0" labelOnly="1" outline="0" fieldPosition="0">
        <references count="3">
          <reference field="2" count="1" selected="0">
            <x v="833"/>
          </reference>
          <reference field="3" count="1" selected="0">
            <x v="26"/>
          </reference>
          <reference field="4" count="1">
            <x v="46"/>
          </reference>
        </references>
      </pivotArea>
    </format>
    <format dxfId="6587">
      <pivotArea dataOnly="0" labelOnly="1" outline="0" fieldPosition="0">
        <references count="3">
          <reference field="2" count="1" selected="0">
            <x v="833"/>
          </reference>
          <reference field="3" count="1" selected="0">
            <x v="27"/>
          </reference>
          <reference field="4" count="1">
            <x v="46"/>
          </reference>
        </references>
      </pivotArea>
    </format>
    <format dxfId="658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6585">
      <pivotArea field="3" type="button" dataOnly="0" labelOnly="1" outline="0" axis="axisRow" fieldPosition="1"/>
    </format>
    <format dxfId="6584">
      <pivotArea field="4" type="button" dataOnly="0" labelOnly="1" outline="0" axis="axisRow" fieldPosition="2"/>
    </format>
    <format dxfId="6583">
      <pivotArea dataOnly="0" labelOnly="1" grandRow="1" outline="0" fieldPosition="0"/>
    </format>
    <format dxfId="6582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6581">
      <pivotArea dataOnly="0" labelOnly="1" outline="0" fieldPosition="0">
        <references count="3">
          <reference field="2" count="1" selected="0">
            <x v="1"/>
          </reference>
          <reference field="3" count="1" selected="0">
            <x v="7"/>
          </reference>
          <reference field="4" count="1">
            <x v="46"/>
          </reference>
        </references>
      </pivotArea>
    </format>
    <format dxfId="6580">
      <pivotArea dataOnly="0" labelOnly="1" outline="0" fieldPosition="0">
        <references count="3">
          <reference field="2" count="1" selected="0">
            <x v="2"/>
          </reference>
          <reference field="3" count="1" selected="0">
            <x v="12"/>
          </reference>
          <reference field="4" count="1">
            <x v="46"/>
          </reference>
        </references>
      </pivotArea>
    </format>
    <format dxfId="6579">
      <pivotArea dataOnly="0" labelOnly="1" outline="0" fieldPosition="0">
        <references count="3">
          <reference field="2" count="1" selected="0">
            <x v="3"/>
          </reference>
          <reference field="3" count="1" selected="0">
            <x v="13"/>
          </reference>
          <reference field="4" count="1">
            <x v="46"/>
          </reference>
        </references>
      </pivotArea>
    </format>
    <format dxfId="6578">
      <pivotArea dataOnly="0" labelOnly="1" outline="0" fieldPosition="0">
        <references count="3">
          <reference field="2" count="1" selected="0">
            <x v="4"/>
          </reference>
          <reference field="3" count="1" selected="0">
            <x v="13"/>
          </reference>
          <reference field="4" count="1">
            <x v="46"/>
          </reference>
        </references>
      </pivotArea>
    </format>
    <format dxfId="6577">
      <pivotArea dataOnly="0" labelOnly="1" outline="0" fieldPosition="0">
        <references count="3">
          <reference field="2" count="1" selected="0">
            <x v="5"/>
          </reference>
          <reference field="3" count="1" selected="0">
            <x v="25"/>
          </reference>
          <reference field="4" count="1">
            <x v="46"/>
          </reference>
        </references>
      </pivotArea>
    </format>
    <format dxfId="6576">
      <pivotArea dataOnly="0" labelOnly="1" outline="0" fieldPosition="0">
        <references count="3">
          <reference field="2" count="1" selected="0">
            <x v="6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6575">
      <pivotArea dataOnly="0" labelOnly="1" outline="0" fieldPosition="0">
        <references count="3">
          <reference field="2" count="1" selected="0">
            <x v="7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6574">
      <pivotArea dataOnly="0" labelOnly="1" outline="0" fieldPosition="0">
        <references count="3">
          <reference field="2" count="1" selected="0">
            <x v="8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6573">
      <pivotArea dataOnly="0" labelOnly="1" outline="0" fieldPosition="0">
        <references count="3">
          <reference field="2" count="1" selected="0">
            <x v="9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6572">
      <pivotArea dataOnly="0" labelOnly="1" outline="0" fieldPosition="0">
        <references count="3">
          <reference field="2" count="1" selected="0">
            <x v="10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6571">
      <pivotArea dataOnly="0" labelOnly="1" outline="0" fieldPosition="0">
        <references count="3">
          <reference field="2" count="1" selected="0">
            <x v="11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6570">
      <pivotArea dataOnly="0" labelOnly="1" outline="0" fieldPosition="0">
        <references count="3">
          <reference field="2" count="1" selected="0">
            <x v="12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6569">
      <pivotArea dataOnly="0" labelOnly="1" outline="0" fieldPosition="0">
        <references count="3">
          <reference field="2" count="1" selected="0">
            <x v="13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6568">
      <pivotArea dataOnly="0" labelOnly="1" outline="0" fieldPosition="0">
        <references count="3">
          <reference field="2" count="1" selected="0">
            <x v="1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567">
      <pivotArea dataOnly="0" labelOnly="1" outline="0" fieldPosition="0">
        <references count="3">
          <reference field="2" count="1" selected="0">
            <x v="1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566">
      <pivotArea dataOnly="0" labelOnly="1" outline="0" fieldPosition="0">
        <references count="3">
          <reference field="2" count="1" selected="0">
            <x v="1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565">
      <pivotArea dataOnly="0" labelOnly="1" outline="0" fieldPosition="0">
        <references count="3">
          <reference field="2" count="1" selected="0">
            <x v="1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564">
      <pivotArea dataOnly="0" labelOnly="1" outline="0" fieldPosition="0">
        <references count="3">
          <reference field="2" count="1" selected="0">
            <x v="1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6563">
      <pivotArea dataOnly="0" labelOnly="1" outline="0" fieldPosition="0">
        <references count="3">
          <reference field="2" count="1" selected="0">
            <x v="1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562">
      <pivotArea dataOnly="0" labelOnly="1" outline="0" fieldPosition="0">
        <references count="3">
          <reference field="2" count="1" selected="0">
            <x v="2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561">
      <pivotArea dataOnly="0" labelOnly="1" outline="0" fieldPosition="0">
        <references count="3">
          <reference field="2" count="1" selected="0">
            <x v="2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560">
      <pivotArea dataOnly="0" labelOnly="1" outline="0" fieldPosition="0">
        <references count="3">
          <reference field="2" count="1" selected="0">
            <x v="2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559">
      <pivotArea dataOnly="0" labelOnly="1" outline="0" fieldPosition="0">
        <references count="3">
          <reference field="2" count="1" selected="0">
            <x v="2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558">
      <pivotArea dataOnly="0" labelOnly="1" outline="0" fieldPosition="0">
        <references count="3">
          <reference field="2" count="1" selected="0">
            <x v="2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557">
      <pivotArea dataOnly="0" labelOnly="1" outline="0" fieldPosition="0">
        <references count="3">
          <reference field="2" count="1" selected="0">
            <x v="2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556">
      <pivotArea dataOnly="0" labelOnly="1" outline="0" fieldPosition="0">
        <references count="3">
          <reference field="2" count="1" selected="0">
            <x v="2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555">
      <pivotArea dataOnly="0" labelOnly="1" outline="0" fieldPosition="0">
        <references count="3">
          <reference field="2" count="1" selected="0">
            <x v="2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554">
      <pivotArea dataOnly="0" labelOnly="1" outline="0" fieldPosition="0">
        <references count="3">
          <reference field="2" count="1" selected="0">
            <x v="28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553">
      <pivotArea dataOnly="0" labelOnly="1" outline="0" fieldPosition="0">
        <references count="3">
          <reference field="2" count="1" selected="0">
            <x v="2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552">
      <pivotArea dataOnly="0" labelOnly="1" outline="0" fieldPosition="0">
        <references count="3">
          <reference field="2" count="1" selected="0">
            <x v="3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551">
      <pivotArea dataOnly="0" labelOnly="1" outline="0" fieldPosition="0">
        <references count="3">
          <reference field="2" count="1" selected="0">
            <x v="3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550">
      <pivotArea dataOnly="0" labelOnly="1" outline="0" fieldPosition="0">
        <references count="3">
          <reference field="2" count="1" selected="0">
            <x v="3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549">
      <pivotArea dataOnly="0" labelOnly="1" outline="0" fieldPosition="0">
        <references count="3">
          <reference field="2" count="1" selected="0">
            <x v="3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548">
      <pivotArea dataOnly="0" labelOnly="1" outline="0" fieldPosition="0">
        <references count="3">
          <reference field="2" count="1" selected="0">
            <x v="3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547">
      <pivotArea dataOnly="0" labelOnly="1" outline="0" fieldPosition="0">
        <references count="3">
          <reference field="2" count="1" selected="0">
            <x v="3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546">
      <pivotArea dataOnly="0" labelOnly="1" outline="0" fieldPosition="0">
        <references count="3">
          <reference field="2" count="1" selected="0">
            <x v="3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45">
      <pivotArea dataOnly="0" labelOnly="1" outline="0" fieldPosition="0">
        <references count="3">
          <reference field="2" count="1" selected="0">
            <x v="37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6544">
      <pivotArea dataOnly="0" labelOnly="1" outline="0" fieldPosition="0">
        <references count="3">
          <reference field="2" count="1" selected="0">
            <x v="38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6543">
      <pivotArea dataOnly="0" labelOnly="1" outline="0" fieldPosition="0">
        <references count="3">
          <reference field="2" count="1" selected="0">
            <x v="39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6542">
      <pivotArea dataOnly="0" labelOnly="1" outline="0" fieldPosition="0">
        <references count="3">
          <reference field="2" count="1" selected="0">
            <x v="4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41">
      <pivotArea dataOnly="0" labelOnly="1" outline="0" fieldPosition="0">
        <references count="3">
          <reference field="2" count="1" selected="0">
            <x v="4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40">
      <pivotArea dataOnly="0" labelOnly="1" outline="0" fieldPosition="0">
        <references count="3">
          <reference field="2" count="1" selected="0">
            <x v="4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39">
      <pivotArea dataOnly="0" labelOnly="1" outline="0" fieldPosition="0">
        <references count="3">
          <reference field="2" count="1" selected="0">
            <x v="4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38">
      <pivotArea dataOnly="0" labelOnly="1" outline="0" fieldPosition="0">
        <references count="3">
          <reference field="2" count="1" selected="0">
            <x v="44"/>
          </reference>
          <reference field="3" count="1" selected="0">
            <x v="21"/>
          </reference>
          <reference field="4" count="1">
            <x v="27"/>
          </reference>
        </references>
      </pivotArea>
    </format>
    <format dxfId="6537">
      <pivotArea dataOnly="0" labelOnly="1" outline="0" fieldPosition="0">
        <references count="3">
          <reference field="2" count="1" selected="0">
            <x v="4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36">
      <pivotArea dataOnly="0" labelOnly="1" outline="0" fieldPosition="0">
        <references count="3">
          <reference field="2" count="1" selected="0">
            <x v="4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35">
      <pivotArea dataOnly="0" labelOnly="1" outline="0" fieldPosition="0">
        <references count="3">
          <reference field="2" count="1" selected="0">
            <x v="4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34">
      <pivotArea dataOnly="0" labelOnly="1" outline="0" fieldPosition="0">
        <references count="3">
          <reference field="2" count="1" selected="0">
            <x v="4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33">
      <pivotArea dataOnly="0" labelOnly="1" outline="0" fieldPosition="0">
        <references count="3">
          <reference field="2" count="1" selected="0">
            <x v="4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32">
      <pivotArea dataOnly="0" labelOnly="1" outline="0" fieldPosition="0">
        <references count="3">
          <reference field="2" count="1" selected="0">
            <x v="5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31">
      <pivotArea dataOnly="0" labelOnly="1" outline="0" fieldPosition="0">
        <references count="3">
          <reference field="2" count="1" selected="0">
            <x v="5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30">
      <pivotArea dataOnly="0" labelOnly="1" outline="0" fieldPosition="0">
        <references count="3">
          <reference field="2" count="1" selected="0">
            <x v="5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29">
      <pivotArea dataOnly="0" labelOnly="1" outline="0" fieldPosition="0">
        <references count="3">
          <reference field="2" count="1" selected="0">
            <x v="5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28">
      <pivotArea dataOnly="0" labelOnly="1" outline="0" fieldPosition="0">
        <references count="3">
          <reference field="2" count="1" selected="0">
            <x v="5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27">
      <pivotArea dataOnly="0" labelOnly="1" outline="0" fieldPosition="0">
        <references count="3">
          <reference field="2" count="1" selected="0">
            <x v="5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26">
      <pivotArea dataOnly="0" labelOnly="1" outline="0" fieldPosition="0">
        <references count="3">
          <reference field="2" count="1" selected="0">
            <x v="5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25">
      <pivotArea dataOnly="0" labelOnly="1" outline="0" fieldPosition="0">
        <references count="3">
          <reference field="2" count="1" selected="0">
            <x v="5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24">
      <pivotArea dataOnly="0" labelOnly="1" outline="0" fieldPosition="0">
        <references count="3">
          <reference field="2" count="1" selected="0">
            <x v="5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23">
      <pivotArea dataOnly="0" labelOnly="1" outline="0" fieldPosition="0">
        <references count="3">
          <reference field="2" count="1" selected="0">
            <x v="5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22">
      <pivotArea dataOnly="0" labelOnly="1" outline="0" fieldPosition="0">
        <references count="3">
          <reference field="2" count="1" selected="0">
            <x v="6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21">
      <pivotArea dataOnly="0" labelOnly="1" outline="0" fieldPosition="0">
        <references count="3">
          <reference field="2" count="1" selected="0">
            <x v="6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20">
      <pivotArea dataOnly="0" labelOnly="1" outline="0" fieldPosition="0">
        <references count="3">
          <reference field="2" count="1" selected="0">
            <x v="6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19">
      <pivotArea dataOnly="0" labelOnly="1" outline="0" fieldPosition="0">
        <references count="3">
          <reference field="2" count="1" selected="0">
            <x v="6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18">
      <pivotArea dataOnly="0" labelOnly="1" outline="0" fieldPosition="0">
        <references count="3">
          <reference field="2" count="1" selected="0">
            <x v="6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17">
      <pivotArea dataOnly="0" labelOnly="1" outline="0" fieldPosition="0">
        <references count="3">
          <reference field="2" count="1" selected="0">
            <x v="6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16">
      <pivotArea dataOnly="0" labelOnly="1" outline="0" fieldPosition="0">
        <references count="3">
          <reference field="2" count="1" selected="0">
            <x v="6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15">
      <pivotArea dataOnly="0" labelOnly="1" outline="0" fieldPosition="0">
        <references count="3">
          <reference field="2" count="1" selected="0">
            <x v="6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14">
      <pivotArea dataOnly="0" labelOnly="1" outline="0" fieldPosition="0">
        <references count="3">
          <reference field="2" count="1" selected="0">
            <x v="6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13">
      <pivotArea dataOnly="0" labelOnly="1" outline="0" fieldPosition="0">
        <references count="3">
          <reference field="2" count="1" selected="0">
            <x v="6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12">
      <pivotArea dataOnly="0" labelOnly="1" outline="0" fieldPosition="0">
        <references count="3">
          <reference field="2" count="1" selected="0">
            <x v="7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11">
      <pivotArea dataOnly="0" labelOnly="1" outline="0" fieldPosition="0">
        <references count="3">
          <reference field="2" count="1" selected="0">
            <x v="7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10">
      <pivotArea dataOnly="0" labelOnly="1" outline="0" fieldPosition="0">
        <references count="3">
          <reference field="2" count="1" selected="0">
            <x v="7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09">
      <pivotArea dataOnly="0" labelOnly="1" outline="0" fieldPosition="0">
        <references count="3">
          <reference field="2" count="1" selected="0">
            <x v="7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08">
      <pivotArea dataOnly="0" labelOnly="1" outline="0" fieldPosition="0">
        <references count="3">
          <reference field="2" count="1" selected="0">
            <x v="7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07">
      <pivotArea dataOnly="0" labelOnly="1" outline="0" fieldPosition="0">
        <references count="3">
          <reference field="2" count="1" selected="0">
            <x v="7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06">
      <pivotArea dataOnly="0" labelOnly="1" outline="0" fieldPosition="0">
        <references count="3">
          <reference field="2" count="1" selected="0">
            <x v="7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05">
      <pivotArea dataOnly="0" labelOnly="1" outline="0" fieldPosition="0">
        <references count="3">
          <reference field="2" count="1" selected="0">
            <x v="7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04">
      <pivotArea dataOnly="0" labelOnly="1" outline="0" fieldPosition="0">
        <references count="3">
          <reference field="2" count="1" selected="0">
            <x v="7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03">
      <pivotArea dataOnly="0" labelOnly="1" outline="0" fieldPosition="0">
        <references count="3">
          <reference field="2" count="1" selected="0">
            <x v="7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02">
      <pivotArea dataOnly="0" labelOnly="1" outline="0" fieldPosition="0">
        <references count="3">
          <reference field="2" count="1" selected="0">
            <x v="8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01">
      <pivotArea dataOnly="0" labelOnly="1" outline="0" fieldPosition="0">
        <references count="3">
          <reference field="2" count="1" selected="0">
            <x v="8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500">
      <pivotArea dataOnly="0" labelOnly="1" outline="0" fieldPosition="0">
        <references count="3">
          <reference field="2" count="1" selected="0">
            <x v="8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499">
      <pivotArea dataOnly="0" labelOnly="1" outline="0" fieldPosition="0">
        <references count="3">
          <reference field="2" count="1" selected="0">
            <x v="8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498">
      <pivotArea dataOnly="0" labelOnly="1" outline="0" fieldPosition="0">
        <references count="3">
          <reference field="2" count="1" selected="0">
            <x v="8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497">
      <pivotArea dataOnly="0" labelOnly="1" outline="0" fieldPosition="0">
        <references count="3">
          <reference field="2" count="1" selected="0">
            <x v="8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496">
      <pivotArea dataOnly="0" labelOnly="1" outline="0" fieldPosition="0">
        <references count="3">
          <reference field="2" count="1" selected="0">
            <x v="8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495">
      <pivotArea dataOnly="0" labelOnly="1" outline="0" fieldPosition="0">
        <references count="3">
          <reference field="2" count="1" selected="0">
            <x v="8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494">
      <pivotArea dataOnly="0" labelOnly="1" outline="0" fieldPosition="0">
        <references count="3">
          <reference field="2" count="1" selected="0">
            <x v="8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493">
      <pivotArea dataOnly="0" labelOnly="1" outline="0" fieldPosition="0">
        <references count="3">
          <reference field="2" count="1" selected="0">
            <x v="8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492">
      <pivotArea dataOnly="0" labelOnly="1" outline="0" fieldPosition="0">
        <references count="3">
          <reference field="2" count="1" selected="0">
            <x v="9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491">
      <pivotArea dataOnly="0" labelOnly="1" outline="0" fieldPosition="0">
        <references count="3">
          <reference field="2" count="1" selected="0">
            <x v="9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490">
      <pivotArea dataOnly="0" labelOnly="1" outline="0" fieldPosition="0">
        <references count="3">
          <reference field="2" count="1" selected="0">
            <x v="9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489">
      <pivotArea dataOnly="0" labelOnly="1" outline="0" fieldPosition="0">
        <references count="3">
          <reference field="2" count="1" selected="0">
            <x v="9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488">
      <pivotArea dataOnly="0" labelOnly="1" outline="0" fieldPosition="0">
        <references count="3">
          <reference field="2" count="1" selected="0">
            <x v="9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487">
      <pivotArea dataOnly="0" labelOnly="1" outline="0" fieldPosition="0">
        <references count="3">
          <reference field="2" count="1" selected="0">
            <x v="9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486">
      <pivotArea dataOnly="0" labelOnly="1" outline="0" fieldPosition="0">
        <references count="3">
          <reference field="2" count="1" selected="0">
            <x v="9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485">
      <pivotArea dataOnly="0" labelOnly="1" outline="0" fieldPosition="0">
        <references count="3">
          <reference field="2" count="1" selected="0">
            <x v="97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6484">
      <pivotArea dataOnly="0" labelOnly="1" outline="0" fieldPosition="0">
        <references count="3">
          <reference field="2" count="1" selected="0">
            <x v="98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6483">
      <pivotArea dataOnly="0" labelOnly="1" outline="0" fieldPosition="0">
        <references count="3">
          <reference field="2" count="1" selected="0">
            <x v="99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6482">
      <pivotArea dataOnly="0" labelOnly="1" outline="0" fieldPosition="0">
        <references count="3">
          <reference field="2" count="1" selected="0">
            <x v="100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6481">
      <pivotArea dataOnly="0" labelOnly="1" outline="0" fieldPosition="0">
        <references count="3">
          <reference field="2" count="1" selected="0">
            <x v="101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6480">
      <pivotArea dataOnly="0" labelOnly="1" outline="0" fieldPosition="0">
        <references count="3">
          <reference field="2" count="1" selected="0">
            <x v="102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6479">
      <pivotArea dataOnly="0" labelOnly="1" outline="0" fieldPosition="0">
        <references count="3">
          <reference field="2" count="1" selected="0">
            <x v="103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6478">
      <pivotArea dataOnly="0" labelOnly="1" outline="0" fieldPosition="0">
        <references count="3">
          <reference field="2" count="1" selected="0">
            <x v="104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6477">
      <pivotArea dataOnly="0" labelOnly="1" outline="0" fieldPosition="0">
        <references count="3">
          <reference field="2" count="1" selected="0">
            <x v="105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6476">
      <pivotArea dataOnly="0" labelOnly="1" outline="0" fieldPosition="0">
        <references count="3">
          <reference field="2" count="1" selected="0">
            <x v="106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6475">
      <pivotArea dataOnly="0" labelOnly="1" outline="0" fieldPosition="0">
        <references count="3">
          <reference field="2" count="1" selected="0">
            <x v="107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6474">
      <pivotArea dataOnly="0" labelOnly="1" outline="0" fieldPosition="0">
        <references count="3">
          <reference field="2" count="1" selected="0">
            <x v="108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6473">
      <pivotArea dataOnly="0" labelOnly="1" outline="0" fieldPosition="0">
        <references count="3">
          <reference field="2" count="1" selected="0">
            <x v="109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6472">
      <pivotArea dataOnly="0" labelOnly="1" outline="0" fieldPosition="0">
        <references count="3">
          <reference field="2" count="1" selected="0">
            <x v="110"/>
          </reference>
          <reference field="3" count="1" selected="0">
            <x v="6"/>
          </reference>
          <reference field="4" count="1">
            <x v="8"/>
          </reference>
        </references>
      </pivotArea>
    </format>
    <format dxfId="6471">
      <pivotArea dataOnly="0" labelOnly="1" outline="0" fieldPosition="0">
        <references count="3">
          <reference field="2" count="1" selected="0">
            <x v="11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470">
      <pivotArea dataOnly="0" labelOnly="1" outline="0" fieldPosition="0">
        <references count="3">
          <reference field="2" count="1" selected="0">
            <x v="112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6469">
      <pivotArea dataOnly="0" labelOnly="1" outline="0" fieldPosition="0">
        <references count="3">
          <reference field="2" count="1" selected="0">
            <x v="113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6468">
      <pivotArea dataOnly="0" labelOnly="1" outline="0" fieldPosition="0">
        <references count="3">
          <reference field="2" count="1" selected="0">
            <x v="114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6467">
      <pivotArea dataOnly="0" labelOnly="1" outline="0" fieldPosition="0">
        <references count="3">
          <reference field="2" count="1" selected="0">
            <x v="11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466">
      <pivotArea dataOnly="0" labelOnly="1" outline="0" fieldPosition="0">
        <references count="3">
          <reference field="2" count="1" selected="0">
            <x v="11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465">
      <pivotArea dataOnly="0" labelOnly="1" outline="0" fieldPosition="0">
        <references count="3">
          <reference field="2" count="1" selected="0">
            <x v="11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464">
      <pivotArea dataOnly="0" labelOnly="1" outline="0" fieldPosition="0">
        <references count="3">
          <reference field="2" count="1" selected="0">
            <x v="118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463">
      <pivotArea dataOnly="0" labelOnly="1" outline="0" fieldPosition="0">
        <references count="3">
          <reference field="2" count="1" selected="0">
            <x v="11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462">
      <pivotArea dataOnly="0" labelOnly="1" outline="0" fieldPosition="0">
        <references count="3">
          <reference field="2" count="1" selected="0">
            <x v="12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461">
      <pivotArea dataOnly="0" labelOnly="1" outline="0" fieldPosition="0">
        <references count="3">
          <reference field="2" count="1" selected="0">
            <x v="12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460">
      <pivotArea dataOnly="0" labelOnly="1" outline="0" fieldPosition="0">
        <references count="3">
          <reference field="2" count="1" selected="0">
            <x v="12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459">
      <pivotArea dataOnly="0" labelOnly="1" outline="0" fieldPosition="0">
        <references count="3">
          <reference field="2" count="1" selected="0">
            <x v="12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458">
      <pivotArea dataOnly="0" labelOnly="1" outline="0" fieldPosition="0">
        <references count="3">
          <reference field="2" count="1" selected="0">
            <x v="12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457">
      <pivotArea dataOnly="0" labelOnly="1" outline="0" fieldPosition="0">
        <references count="3">
          <reference field="2" count="1" selected="0">
            <x v="12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456">
      <pivotArea dataOnly="0" labelOnly="1" outline="0" fieldPosition="0">
        <references count="3">
          <reference field="2" count="1" selected="0">
            <x v="12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455">
      <pivotArea dataOnly="0" labelOnly="1" outline="0" fieldPosition="0">
        <references count="3">
          <reference field="2" count="1" selected="0">
            <x v="12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454">
      <pivotArea dataOnly="0" labelOnly="1" outline="0" fieldPosition="0">
        <references count="3">
          <reference field="2" count="1" selected="0">
            <x v="12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453">
      <pivotArea dataOnly="0" labelOnly="1" outline="0" fieldPosition="0">
        <references count="3">
          <reference field="2" count="1" selected="0">
            <x v="12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452">
      <pivotArea dataOnly="0" labelOnly="1" outline="0" fieldPosition="0">
        <references count="3">
          <reference field="2" count="1" selected="0">
            <x v="13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451">
      <pivotArea dataOnly="0" labelOnly="1" outline="0" fieldPosition="0">
        <references count="3">
          <reference field="2" count="1" selected="0">
            <x v="13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450">
      <pivotArea dataOnly="0" labelOnly="1" outline="0" fieldPosition="0">
        <references count="3">
          <reference field="2" count="1" selected="0">
            <x v="13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449">
      <pivotArea dataOnly="0" labelOnly="1" outline="0" fieldPosition="0">
        <references count="3">
          <reference field="2" count="1" selected="0">
            <x v="13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448">
      <pivotArea dataOnly="0" labelOnly="1" outline="0" fieldPosition="0">
        <references count="3">
          <reference field="2" count="1" selected="0">
            <x v="13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447">
      <pivotArea dataOnly="0" labelOnly="1" outline="0" fieldPosition="0">
        <references count="3">
          <reference field="2" count="1" selected="0">
            <x v="13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446">
      <pivotArea dataOnly="0" labelOnly="1" outline="0" fieldPosition="0">
        <references count="3">
          <reference field="2" count="1" selected="0">
            <x v="13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445">
      <pivotArea dataOnly="0" labelOnly="1" outline="0" fieldPosition="0">
        <references count="3">
          <reference field="2" count="1" selected="0">
            <x v="13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444">
      <pivotArea dataOnly="0" labelOnly="1" outline="0" fieldPosition="0">
        <references count="3">
          <reference field="2" count="1" selected="0">
            <x v="13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443">
      <pivotArea dataOnly="0" labelOnly="1" outline="0" fieldPosition="0">
        <references count="3">
          <reference field="2" count="1" selected="0">
            <x v="13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442">
      <pivotArea dataOnly="0" labelOnly="1" outline="0" fieldPosition="0">
        <references count="3">
          <reference field="2" count="1" selected="0">
            <x v="14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441">
      <pivotArea dataOnly="0" labelOnly="1" outline="0" fieldPosition="0">
        <references count="3">
          <reference field="2" count="1" selected="0">
            <x v="14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440">
      <pivotArea dataOnly="0" labelOnly="1" outline="0" fieldPosition="0">
        <references count="3">
          <reference field="2" count="1" selected="0">
            <x v="14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439">
      <pivotArea dataOnly="0" labelOnly="1" outline="0" fieldPosition="0">
        <references count="3">
          <reference field="2" count="1" selected="0">
            <x v="14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438">
      <pivotArea dataOnly="0" labelOnly="1" outline="0" fieldPosition="0">
        <references count="3">
          <reference field="2" count="1" selected="0">
            <x v="14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437">
      <pivotArea dataOnly="0" labelOnly="1" outline="0" fieldPosition="0">
        <references count="3">
          <reference field="2" count="1" selected="0">
            <x v="14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436">
      <pivotArea dataOnly="0" labelOnly="1" outline="0" fieldPosition="0">
        <references count="3">
          <reference field="2" count="1" selected="0">
            <x v="14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435">
      <pivotArea dataOnly="0" labelOnly="1" outline="0" fieldPosition="0">
        <references count="3">
          <reference field="2" count="1" selected="0">
            <x v="14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434">
      <pivotArea dataOnly="0" labelOnly="1" outline="0" fieldPosition="0">
        <references count="3">
          <reference field="2" count="1" selected="0">
            <x v="148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433">
      <pivotArea dataOnly="0" labelOnly="1" outline="0" fieldPosition="0">
        <references count="3">
          <reference field="2" count="1" selected="0">
            <x v="14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432">
      <pivotArea dataOnly="0" labelOnly="1" outline="0" fieldPosition="0">
        <references count="3">
          <reference field="2" count="1" selected="0">
            <x v="15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431">
      <pivotArea dataOnly="0" labelOnly="1" outline="0" fieldPosition="0">
        <references count="3">
          <reference field="2" count="1" selected="0">
            <x v="15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430">
      <pivotArea dataOnly="0" labelOnly="1" outline="0" fieldPosition="0">
        <references count="3">
          <reference field="2" count="1" selected="0">
            <x v="15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429">
      <pivotArea dataOnly="0" labelOnly="1" outline="0" fieldPosition="0">
        <references count="3">
          <reference field="2" count="1" selected="0">
            <x v="15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428">
      <pivotArea dataOnly="0" labelOnly="1" outline="0" fieldPosition="0">
        <references count="3">
          <reference field="2" count="1" selected="0">
            <x v="15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427">
      <pivotArea dataOnly="0" labelOnly="1" outline="0" fieldPosition="0">
        <references count="3">
          <reference field="2" count="1" selected="0">
            <x v="15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426">
      <pivotArea dataOnly="0" labelOnly="1" outline="0" fieldPosition="0">
        <references count="3">
          <reference field="2" count="1" selected="0">
            <x v="15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425">
      <pivotArea dataOnly="0" labelOnly="1" outline="0" fieldPosition="0">
        <references count="3">
          <reference field="2" count="1" selected="0">
            <x v="15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6424">
      <pivotArea dataOnly="0" labelOnly="1" outline="0" fieldPosition="0">
        <references count="3">
          <reference field="2" count="1" selected="0">
            <x v="158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6423">
      <pivotArea dataOnly="0" labelOnly="1" outline="0" fieldPosition="0">
        <references count="3">
          <reference field="2" count="1" selected="0">
            <x v="159"/>
          </reference>
          <reference field="3" count="1" selected="0">
            <x v="16"/>
          </reference>
          <reference field="4" count="1">
            <x v="27"/>
          </reference>
        </references>
      </pivotArea>
    </format>
    <format dxfId="6422">
      <pivotArea dataOnly="0" labelOnly="1" outline="0" fieldPosition="0">
        <references count="3">
          <reference field="2" count="1" selected="0">
            <x v="160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6421">
      <pivotArea dataOnly="0" labelOnly="1" outline="0" fieldPosition="0">
        <references count="3">
          <reference field="2" count="1" selected="0">
            <x v="161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6420">
      <pivotArea dataOnly="0" labelOnly="1" outline="0" fieldPosition="0">
        <references count="3">
          <reference field="2" count="1" selected="0">
            <x v="162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6419">
      <pivotArea dataOnly="0" labelOnly="1" outline="0" fieldPosition="0">
        <references count="3">
          <reference field="2" count="1" selected="0">
            <x v="163"/>
          </reference>
          <reference field="3" count="1" selected="0">
            <x v="16"/>
          </reference>
          <reference field="4" count="1">
            <x v="27"/>
          </reference>
        </references>
      </pivotArea>
    </format>
    <format dxfId="6418">
      <pivotArea dataOnly="0" labelOnly="1" outline="0" fieldPosition="0">
        <references count="3">
          <reference field="2" count="1" selected="0">
            <x v="164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6417">
      <pivotArea dataOnly="0" labelOnly="1" outline="0" fieldPosition="0">
        <references count="3">
          <reference field="2" count="1" selected="0">
            <x v="165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6416">
      <pivotArea dataOnly="0" labelOnly="1" outline="0" fieldPosition="0">
        <references count="3">
          <reference field="2" count="1" selected="0">
            <x v="166"/>
          </reference>
          <reference field="3" count="1" selected="0">
            <x v="14"/>
          </reference>
          <reference field="4" count="1">
            <x v="13"/>
          </reference>
        </references>
      </pivotArea>
    </format>
    <format dxfId="6415">
      <pivotArea dataOnly="0" labelOnly="1" outline="0" fieldPosition="0">
        <references count="3">
          <reference field="2" count="1" selected="0">
            <x v="167"/>
          </reference>
          <reference field="3" count="1" selected="0">
            <x v="14"/>
          </reference>
          <reference field="4" count="1">
            <x v="13"/>
          </reference>
        </references>
      </pivotArea>
    </format>
    <format dxfId="6414">
      <pivotArea dataOnly="0" labelOnly="1" outline="0" fieldPosition="0">
        <references count="3">
          <reference field="2" count="1" selected="0">
            <x v="168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6413">
      <pivotArea dataOnly="0" labelOnly="1" outline="0" fieldPosition="0">
        <references count="3">
          <reference field="2" count="1" selected="0">
            <x v="169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6412">
      <pivotArea dataOnly="0" labelOnly="1" outline="0" fieldPosition="0">
        <references count="3">
          <reference field="2" count="1" selected="0">
            <x v="170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6411">
      <pivotArea dataOnly="0" labelOnly="1" outline="0" fieldPosition="0">
        <references count="3">
          <reference field="2" count="1" selected="0">
            <x v="171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6410">
      <pivotArea dataOnly="0" labelOnly="1" outline="0" fieldPosition="0">
        <references count="3">
          <reference field="2" count="1" selected="0">
            <x v="172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6409">
      <pivotArea dataOnly="0" labelOnly="1" outline="0" fieldPosition="0">
        <references count="3">
          <reference field="2" count="1" selected="0">
            <x v="173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6408">
      <pivotArea dataOnly="0" labelOnly="1" outline="0" fieldPosition="0">
        <references count="3">
          <reference field="2" count="1" selected="0">
            <x v="17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407">
      <pivotArea dataOnly="0" labelOnly="1" outline="0" fieldPosition="0">
        <references count="3">
          <reference field="2" count="1" selected="0">
            <x v="17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406">
      <pivotArea dataOnly="0" labelOnly="1" outline="0" fieldPosition="0">
        <references count="3">
          <reference field="2" count="1" selected="0">
            <x v="17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405">
      <pivotArea dataOnly="0" labelOnly="1" outline="0" fieldPosition="0">
        <references count="3">
          <reference field="2" count="1" selected="0">
            <x v="177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404">
      <pivotArea dataOnly="0" labelOnly="1" outline="0" fieldPosition="0">
        <references count="3">
          <reference field="2" count="1" selected="0">
            <x v="178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6403">
      <pivotArea dataOnly="0" labelOnly="1" outline="0" fieldPosition="0">
        <references count="3">
          <reference field="2" count="1" selected="0">
            <x v="179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6402">
      <pivotArea dataOnly="0" labelOnly="1" outline="0" fieldPosition="0">
        <references count="3">
          <reference field="2" count="1" selected="0">
            <x v="180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401">
      <pivotArea dataOnly="0" labelOnly="1" outline="0" fieldPosition="0">
        <references count="3">
          <reference field="2" count="1" selected="0">
            <x v="181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400">
      <pivotArea dataOnly="0" labelOnly="1" outline="0" fieldPosition="0">
        <references count="3">
          <reference field="2" count="1" selected="0">
            <x v="182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6399">
      <pivotArea dataOnly="0" labelOnly="1" outline="0" fieldPosition="0">
        <references count="3">
          <reference field="2" count="1" selected="0">
            <x v="183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398">
      <pivotArea dataOnly="0" labelOnly="1" outline="0" fieldPosition="0">
        <references count="3">
          <reference field="2" count="1" selected="0">
            <x v="184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6397">
      <pivotArea dataOnly="0" labelOnly="1" outline="0" fieldPosition="0">
        <references count="3">
          <reference field="2" count="1" selected="0">
            <x v="185"/>
          </reference>
          <reference field="3" count="1" selected="0">
            <x v="17"/>
          </reference>
          <reference field="4" count="1">
            <x v="27"/>
          </reference>
        </references>
      </pivotArea>
    </format>
    <format dxfId="6396">
      <pivotArea dataOnly="0" labelOnly="1" outline="0" fieldPosition="0">
        <references count="3">
          <reference field="2" count="1" selected="0">
            <x v="18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395">
      <pivotArea dataOnly="0" labelOnly="1" outline="0" fieldPosition="0">
        <references count="3">
          <reference field="2" count="1" selected="0">
            <x v="18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6394">
      <pivotArea dataOnly="0" labelOnly="1" outline="0" fieldPosition="0">
        <references count="3">
          <reference field="2" count="1" selected="0">
            <x v="188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6393">
      <pivotArea dataOnly="0" labelOnly="1" outline="0" fieldPosition="0">
        <references count="3">
          <reference field="2" count="1" selected="0">
            <x v="189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392">
      <pivotArea dataOnly="0" labelOnly="1" outline="0" fieldPosition="0">
        <references count="3">
          <reference field="2" count="1" selected="0">
            <x v="190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391">
      <pivotArea dataOnly="0" labelOnly="1" outline="0" fieldPosition="0">
        <references count="3">
          <reference field="2" count="1" selected="0">
            <x v="191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390">
      <pivotArea dataOnly="0" labelOnly="1" outline="0" fieldPosition="0">
        <references count="3">
          <reference field="2" count="1" selected="0">
            <x v="19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389">
      <pivotArea dataOnly="0" labelOnly="1" outline="0" fieldPosition="0">
        <references count="3">
          <reference field="2" count="1" selected="0">
            <x v="193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6388">
      <pivotArea dataOnly="0" labelOnly="1" outline="0" fieldPosition="0">
        <references count="3">
          <reference field="2" count="1" selected="0">
            <x v="19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6387">
      <pivotArea dataOnly="0" labelOnly="1" outline="0" fieldPosition="0">
        <references count="3">
          <reference field="2" count="1" selected="0">
            <x v="19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6386">
      <pivotArea dataOnly="0" labelOnly="1" outline="0" fieldPosition="0">
        <references count="3">
          <reference field="2" count="1" selected="0">
            <x v="19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85">
      <pivotArea dataOnly="0" labelOnly="1" outline="0" fieldPosition="0">
        <references count="3">
          <reference field="2" count="1" selected="0">
            <x v="19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384">
      <pivotArea dataOnly="0" labelOnly="1" outline="0" fieldPosition="0">
        <references count="3">
          <reference field="2" count="1" selected="0">
            <x v="198"/>
          </reference>
          <reference field="3" count="1" selected="0">
            <x v="19"/>
          </reference>
          <reference field="4" count="1">
            <x v="27"/>
          </reference>
        </references>
      </pivotArea>
    </format>
    <format dxfId="6383">
      <pivotArea dataOnly="0" labelOnly="1" outline="0" fieldPosition="0">
        <references count="3">
          <reference field="2" count="1" selected="0">
            <x v="19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382">
      <pivotArea dataOnly="0" labelOnly="1" outline="0" fieldPosition="0">
        <references count="3">
          <reference field="2" count="1" selected="0">
            <x v="200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6381">
      <pivotArea dataOnly="0" labelOnly="1" outline="0" fieldPosition="0">
        <references count="3">
          <reference field="2" count="1" selected="0">
            <x v="201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6380">
      <pivotArea dataOnly="0" labelOnly="1" outline="0" fieldPosition="0">
        <references count="3">
          <reference field="2" count="1" selected="0">
            <x v="20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6379">
      <pivotArea dataOnly="0" labelOnly="1" outline="0" fieldPosition="0">
        <references count="3">
          <reference field="2" count="1" selected="0">
            <x v="20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378">
      <pivotArea dataOnly="0" labelOnly="1" outline="0" fieldPosition="0">
        <references count="3">
          <reference field="2" count="1" selected="0">
            <x v="20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77">
      <pivotArea dataOnly="0" labelOnly="1" outline="0" fieldPosition="0">
        <references count="3">
          <reference field="2" count="1" selected="0">
            <x v="20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76">
      <pivotArea dataOnly="0" labelOnly="1" outline="0" fieldPosition="0">
        <references count="3">
          <reference field="2" count="1" selected="0">
            <x v="20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375">
      <pivotArea dataOnly="0" labelOnly="1" outline="0" fieldPosition="0">
        <references count="3">
          <reference field="2" count="1" selected="0">
            <x v="20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374">
      <pivotArea dataOnly="0" labelOnly="1" outline="0" fieldPosition="0">
        <references count="3">
          <reference field="2" count="1" selected="0">
            <x v="20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73">
      <pivotArea dataOnly="0" labelOnly="1" outline="0" fieldPosition="0">
        <references count="3">
          <reference field="2" count="1" selected="0">
            <x v="20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72">
      <pivotArea dataOnly="0" labelOnly="1" outline="0" fieldPosition="0">
        <references count="3">
          <reference field="2" count="1" selected="0">
            <x v="21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371">
      <pivotArea dataOnly="0" labelOnly="1" outline="0" fieldPosition="0">
        <references count="3">
          <reference field="2" count="1" selected="0">
            <x v="21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70">
      <pivotArea dataOnly="0" labelOnly="1" outline="0" fieldPosition="0">
        <references count="3">
          <reference field="2" count="1" selected="0">
            <x v="21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369">
      <pivotArea dataOnly="0" labelOnly="1" outline="0" fieldPosition="0">
        <references count="3">
          <reference field="2" count="1" selected="0">
            <x v="21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68">
      <pivotArea dataOnly="0" labelOnly="1" outline="0" fieldPosition="0">
        <references count="3">
          <reference field="2" count="1" selected="0">
            <x v="21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67">
      <pivotArea dataOnly="0" labelOnly="1" outline="0" fieldPosition="0">
        <references count="3">
          <reference field="2" count="1" selected="0">
            <x v="21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66">
      <pivotArea dataOnly="0" labelOnly="1" outline="0" fieldPosition="0">
        <references count="3">
          <reference field="2" count="1" selected="0">
            <x v="21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65">
      <pivotArea dataOnly="0" labelOnly="1" outline="0" fieldPosition="0">
        <references count="3">
          <reference field="2" count="1" selected="0">
            <x v="21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364">
      <pivotArea dataOnly="0" labelOnly="1" outline="0" fieldPosition="0">
        <references count="3">
          <reference field="2" count="1" selected="0">
            <x v="21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363">
      <pivotArea dataOnly="0" labelOnly="1" outline="0" fieldPosition="0">
        <references count="3">
          <reference field="2" count="1" selected="0">
            <x v="21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62">
      <pivotArea dataOnly="0" labelOnly="1" outline="0" fieldPosition="0">
        <references count="3">
          <reference field="2" count="1" selected="0">
            <x v="22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361">
      <pivotArea dataOnly="0" labelOnly="1" outline="0" fieldPosition="0">
        <references count="3">
          <reference field="2" count="1" selected="0">
            <x v="22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360">
      <pivotArea dataOnly="0" labelOnly="1" outline="0" fieldPosition="0">
        <references count="3">
          <reference field="2" count="1" selected="0">
            <x v="22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59">
      <pivotArea dataOnly="0" labelOnly="1" outline="0" fieldPosition="0">
        <references count="3">
          <reference field="2" count="1" selected="0">
            <x v="22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58">
      <pivotArea dataOnly="0" labelOnly="1" outline="0" fieldPosition="0">
        <references count="3">
          <reference field="2" count="1" selected="0">
            <x v="22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57">
      <pivotArea dataOnly="0" labelOnly="1" outline="0" fieldPosition="0">
        <references count="3">
          <reference field="2" count="1" selected="0">
            <x v="22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56">
      <pivotArea dataOnly="0" labelOnly="1" outline="0" fieldPosition="0">
        <references count="3">
          <reference field="2" count="1" selected="0">
            <x v="22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55">
      <pivotArea dataOnly="0" labelOnly="1" outline="0" fieldPosition="0">
        <references count="3">
          <reference field="2" count="1" selected="0">
            <x v="22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54">
      <pivotArea dataOnly="0" labelOnly="1" outline="0" fieldPosition="0">
        <references count="3">
          <reference field="2" count="1" selected="0">
            <x v="22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53">
      <pivotArea dataOnly="0" labelOnly="1" outline="0" fieldPosition="0">
        <references count="3">
          <reference field="2" count="1" selected="0">
            <x v="22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52">
      <pivotArea dataOnly="0" labelOnly="1" outline="0" fieldPosition="0">
        <references count="3">
          <reference field="2" count="1" selected="0">
            <x v="230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51">
      <pivotArea dataOnly="0" labelOnly="1" outline="0" fieldPosition="0">
        <references count="3">
          <reference field="2" count="1" selected="0">
            <x v="23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350">
      <pivotArea dataOnly="0" labelOnly="1" outline="0" fieldPosition="0">
        <references count="3">
          <reference field="2" count="1" selected="0">
            <x v="23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349">
      <pivotArea dataOnly="0" labelOnly="1" outline="0" fieldPosition="0">
        <references count="3">
          <reference field="2" count="1" selected="0">
            <x v="23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48">
      <pivotArea dataOnly="0" labelOnly="1" outline="0" fieldPosition="0">
        <references count="3">
          <reference field="2" count="1" selected="0">
            <x v="23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47">
      <pivotArea dataOnly="0" labelOnly="1" outline="0" fieldPosition="0">
        <references count="3">
          <reference field="2" count="1" selected="0">
            <x v="23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46">
      <pivotArea dataOnly="0" labelOnly="1" outline="0" fieldPosition="0">
        <references count="3">
          <reference field="2" count="1" selected="0">
            <x v="23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45">
      <pivotArea dataOnly="0" labelOnly="1" outline="0" fieldPosition="0">
        <references count="3">
          <reference field="2" count="1" selected="0">
            <x v="23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44">
      <pivotArea dataOnly="0" labelOnly="1" outline="0" fieldPosition="0">
        <references count="3">
          <reference field="2" count="1" selected="0">
            <x v="23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43">
      <pivotArea dataOnly="0" labelOnly="1" outline="0" fieldPosition="0">
        <references count="3">
          <reference field="2" count="1" selected="0">
            <x v="23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342">
      <pivotArea dataOnly="0" labelOnly="1" outline="0" fieldPosition="0">
        <references count="3">
          <reference field="2" count="1" selected="0">
            <x v="24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341">
      <pivotArea dataOnly="0" labelOnly="1" outline="0" fieldPosition="0">
        <references count="3">
          <reference field="2" count="1" selected="0">
            <x v="24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40">
      <pivotArea dataOnly="0" labelOnly="1" outline="0" fieldPosition="0">
        <references count="3">
          <reference field="2" count="1" selected="0">
            <x v="24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39">
      <pivotArea dataOnly="0" labelOnly="1" outline="0" fieldPosition="0">
        <references count="3">
          <reference field="2" count="1" selected="0">
            <x v="24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38">
      <pivotArea dataOnly="0" labelOnly="1" outline="0" fieldPosition="0">
        <references count="3">
          <reference field="2" count="1" selected="0">
            <x v="24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37">
      <pivotArea dataOnly="0" labelOnly="1" outline="0" fieldPosition="0">
        <references count="3">
          <reference field="2" count="1" selected="0">
            <x v="24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36">
      <pivotArea dataOnly="0" labelOnly="1" outline="0" fieldPosition="0">
        <references count="3">
          <reference field="2" count="1" selected="0">
            <x v="24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35">
      <pivotArea dataOnly="0" labelOnly="1" outline="0" fieldPosition="0">
        <references count="3">
          <reference field="2" count="1" selected="0">
            <x v="24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34">
      <pivotArea dataOnly="0" labelOnly="1" outline="0" fieldPosition="0">
        <references count="3">
          <reference field="2" count="1" selected="0">
            <x v="24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33">
      <pivotArea dataOnly="0" labelOnly="1" outline="0" fieldPosition="0">
        <references count="3">
          <reference field="2" count="1" selected="0">
            <x v="24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32">
      <pivotArea dataOnly="0" labelOnly="1" outline="0" fieldPosition="0">
        <references count="3">
          <reference field="2" count="1" selected="0">
            <x v="250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31">
      <pivotArea dataOnly="0" labelOnly="1" outline="0" fieldPosition="0">
        <references count="3">
          <reference field="2" count="1" selected="0">
            <x v="25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30">
      <pivotArea dataOnly="0" labelOnly="1" outline="0" fieldPosition="0">
        <references count="3">
          <reference field="2" count="1" selected="0">
            <x v="25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29">
      <pivotArea dataOnly="0" labelOnly="1" outline="0" fieldPosition="0">
        <references count="3">
          <reference field="2" count="1" selected="0">
            <x v="25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28">
      <pivotArea dataOnly="0" labelOnly="1" outline="0" fieldPosition="0">
        <references count="3">
          <reference field="2" count="1" selected="0">
            <x v="25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27">
      <pivotArea dataOnly="0" labelOnly="1" outline="0" fieldPosition="0">
        <references count="3">
          <reference field="2" count="1" selected="0">
            <x v="25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26">
      <pivotArea dataOnly="0" labelOnly="1" outline="0" fieldPosition="0">
        <references count="3">
          <reference field="2" count="1" selected="0">
            <x v="25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25">
      <pivotArea dataOnly="0" labelOnly="1" outline="0" fieldPosition="0">
        <references count="3">
          <reference field="2" count="1" selected="0">
            <x v="25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24">
      <pivotArea dataOnly="0" labelOnly="1" outline="0" fieldPosition="0">
        <references count="3">
          <reference field="2" count="1" selected="0">
            <x v="25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23">
      <pivotArea dataOnly="0" labelOnly="1" outline="0" fieldPosition="0">
        <references count="3">
          <reference field="2" count="1" selected="0">
            <x v="25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22">
      <pivotArea dataOnly="0" labelOnly="1" outline="0" fieldPosition="0">
        <references count="3">
          <reference field="2" count="1" selected="0">
            <x v="260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21">
      <pivotArea dataOnly="0" labelOnly="1" outline="0" fieldPosition="0">
        <references count="3">
          <reference field="2" count="1" selected="0">
            <x v="26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20">
      <pivotArea dataOnly="0" labelOnly="1" outline="0" fieldPosition="0">
        <references count="3">
          <reference field="2" count="1" selected="0">
            <x v="26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19">
      <pivotArea dataOnly="0" labelOnly="1" outline="0" fieldPosition="0">
        <references count="3">
          <reference field="2" count="1" selected="0">
            <x v="26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18">
      <pivotArea dataOnly="0" labelOnly="1" outline="0" fieldPosition="0">
        <references count="3">
          <reference field="2" count="1" selected="0">
            <x v="26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17">
      <pivotArea dataOnly="0" labelOnly="1" outline="0" fieldPosition="0">
        <references count="3">
          <reference field="2" count="1" selected="0">
            <x v="26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16">
      <pivotArea dataOnly="0" labelOnly="1" outline="0" fieldPosition="0">
        <references count="3">
          <reference field="2" count="1" selected="0">
            <x v="26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15">
      <pivotArea dataOnly="0" labelOnly="1" outline="0" fieldPosition="0">
        <references count="3">
          <reference field="2" count="1" selected="0">
            <x v="26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14">
      <pivotArea dataOnly="0" labelOnly="1" outline="0" fieldPosition="0">
        <references count="3">
          <reference field="2" count="1" selected="0">
            <x v="26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13">
      <pivotArea dataOnly="0" labelOnly="1" outline="0" fieldPosition="0">
        <references count="3">
          <reference field="2" count="1" selected="0">
            <x v="26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12">
      <pivotArea dataOnly="0" labelOnly="1" outline="0" fieldPosition="0">
        <references count="3">
          <reference field="2" count="1" selected="0">
            <x v="27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311">
      <pivotArea dataOnly="0" labelOnly="1" outline="0" fieldPosition="0">
        <references count="3">
          <reference field="2" count="1" selected="0">
            <x v="27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10">
      <pivotArea dataOnly="0" labelOnly="1" outline="0" fieldPosition="0">
        <references count="3">
          <reference field="2" count="1" selected="0">
            <x v="27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6309">
      <pivotArea dataOnly="0" labelOnly="1" outline="0" fieldPosition="0">
        <references count="3">
          <reference field="2" count="1" selected="0">
            <x v="27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08">
      <pivotArea dataOnly="0" labelOnly="1" outline="0" fieldPosition="0">
        <references count="3">
          <reference field="2" count="1" selected="0">
            <x v="27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07">
      <pivotArea dataOnly="0" labelOnly="1" outline="0" fieldPosition="0">
        <references count="3">
          <reference field="2" count="1" selected="0">
            <x v="27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06">
      <pivotArea dataOnly="0" labelOnly="1" outline="0" fieldPosition="0">
        <references count="3">
          <reference field="2" count="1" selected="0">
            <x v="27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05">
      <pivotArea dataOnly="0" labelOnly="1" outline="0" fieldPosition="0">
        <references count="3">
          <reference field="2" count="1" selected="0">
            <x v="277"/>
          </reference>
          <reference field="3" count="1" selected="0">
            <x v="23"/>
          </reference>
          <reference field="4" count="1">
            <x v="26"/>
          </reference>
        </references>
      </pivotArea>
    </format>
    <format dxfId="6304">
      <pivotArea dataOnly="0" labelOnly="1" outline="0" fieldPosition="0">
        <references count="3">
          <reference field="2" count="1" selected="0">
            <x v="27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6303">
      <pivotArea dataOnly="0" labelOnly="1" outline="0" fieldPosition="0">
        <references count="3">
          <reference field="2" count="1" selected="0">
            <x v="27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6302">
      <pivotArea dataOnly="0" labelOnly="1" outline="0" fieldPosition="0">
        <references count="3">
          <reference field="2" count="1" selected="0">
            <x v="280"/>
          </reference>
          <reference field="3" count="1" selected="0">
            <x v="2"/>
          </reference>
          <reference field="4" count="1">
            <x v="0"/>
          </reference>
        </references>
      </pivotArea>
    </format>
    <format dxfId="6301">
      <pivotArea dataOnly="0" labelOnly="1" outline="0" fieldPosition="0">
        <references count="3">
          <reference field="2" count="1" selected="0">
            <x v="281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6300">
      <pivotArea dataOnly="0" labelOnly="1" outline="0" fieldPosition="0">
        <references count="3">
          <reference field="2" count="1" selected="0">
            <x v="282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6299">
      <pivotArea dataOnly="0" labelOnly="1" outline="0" fieldPosition="0">
        <references count="3">
          <reference field="2" count="1" selected="0">
            <x v="283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6298">
      <pivotArea dataOnly="0" labelOnly="1" outline="0" fieldPosition="0">
        <references count="3">
          <reference field="2" count="1" selected="0">
            <x v="284"/>
          </reference>
          <reference field="3" count="1" selected="0">
            <x v="3"/>
          </reference>
          <reference field="4" count="1">
            <x v="7"/>
          </reference>
        </references>
      </pivotArea>
    </format>
    <format dxfId="6297">
      <pivotArea dataOnly="0" labelOnly="1" outline="0" fieldPosition="0">
        <references count="3">
          <reference field="2" count="1" selected="0">
            <x v="285"/>
          </reference>
          <reference field="3" count="1" selected="0">
            <x v="3"/>
          </reference>
          <reference field="4" count="1">
            <x v="7"/>
          </reference>
        </references>
      </pivotArea>
    </format>
    <format dxfId="6296">
      <pivotArea dataOnly="0" labelOnly="1" outline="0" fieldPosition="0">
        <references count="3">
          <reference field="2" count="1" selected="0">
            <x v="286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6295">
      <pivotArea dataOnly="0" labelOnly="1" outline="0" fieldPosition="0">
        <references count="3">
          <reference field="2" count="1" selected="0">
            <x v="287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6294">
      <pivotArea dataOnly="0" labelOnly="1" outline="0" fieldPosition="0">
        <references count="3">
          <reference field="2" count="1" selected="0">
            <x v="288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6293">
      <pivotArea dataOnly="0" labelOnly="1" outline="0" fieldPosition="0">
        <references count="3">
          <reference field="2" count="1" selected="0">
            <x v="289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6292">
      <pivotArea dataOnly="0" labelOnly="1" outline="0" fieldPosition="0">
        <references count="3">
          <reference field="2" count="1" selected="0">
            <x v="290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6291">
      <pivotArea dataOnly="0" labelOnly="1" outline="0" fieldPosition="0">
        <references count="3">
          <reference field="2" count="1" selected="0">
            <x v="291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6290">
      <pivotArea dataOnly="0" labelOnly="1" outline="0" fieldPosition="0">
        <references count="3">
          <reference field="2" count="1" selected="0">
            <x v="292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6289">
      <pivotArea dataOnly="0" labelOnly="1" outline="0" fieldPosition="0">
        <references count="3">
          <reference field="2" count="1" selected="0">
            <x v="29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288">
      <pivotArea dataOnly="0" labelOnly="1" outline="0" fieldPosition="0">
        <references count="3">
          <reference field="2" count="1" selected="0">
            <x v="29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287">
      <pivotArea dataOnly="0" labelOnly="1" outline="0" fieldPosition="0">
        <references count="3">
          <reference field="2" count="1" selected="0">
            <x v="29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286">
      <pivotArea dataOnly="0" labelOnly="1" outline="0" fieldPosition="0">
        <references count="3">
          <reference field="2" count="1" selected="0">
            <x v="29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285">
      <pivotArea dataOnly="0" labelOnly="1" outline="0" fieldPosition="0">
        <references count="3">
          <reference field="2" count="1" selected="0">
            <x v="297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6284">
      <pivotArea dataOnly="0" labelOnly="1" outline="0" fieldPosition="0">
        <references count="3">
          <reference field="2" count="1" selected="0">
            <x v="29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6283">
      <pivotArea dataOnly="0" labelOnly="1" outline="0" fieldPosition="0">
        <references count="3">
          <reference field="2" count="1" selected="0">
            <x v="299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6282">
      <pivotArea dataOnly="0" labelOnly="1" outline="0" fieldPosition="0">
        <references count="3">
          <reference field="2" count="1" selected="0">
            <x v="300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6281">
      <pivotArea dataOnly="0" labelOnly="1" outline="0" fieldPosition="0">
        <references count="3">
          <reference field="2" count="1" selected="0">
            <x v="301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6280">
      <pivotArea dataOnly="0" labelOnly="1" outline="0" fieldPosition="0">
        <references count="3">
          <reference field="2" count="1" selected="0">
            <x v="30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279">
      <pivotArea dataOnly="0" labelOnly="1" outline="0" fieldPosition="0">
        <references count="3">
          <reference field="2" count="1" selected="0">
            <x v="30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278">
      <pivotArea dataOnly="0" labelOnly="1" outline="0" fieldPosition="0">
        <references count="3">
          <reference field="2" count="1" selected="0">
            <x v="30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277">
      <pivotArea dataOnly="0" labelOnly="1" outline="0" fieldPosition="0">
        <references count="3">
          <reference field="2" count="1" selected="0">
            <x v="30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276">
      <pivotArea dataOnly="0" labelOnly="1" outline="0" fieldPosition="0">
        <references count="3">
          <reference field="2" count="1" selected="0">
            <x v="30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275">
      <pivotArea dataOnly="0" labelOnly="1" outline="0" fieldPosition="0">
        <references count="3">
          <reference field="2" count="1" selected="0">
            <x v="30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274">
      <pivotArea dataOnly="0" labelOnly="1" outline="0" fieldPosition="0">
        <references count="3">
          <reference field="2" count="1" selected="0">
            <x v="30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273">
      <pivotArea dataOnly="0" labelOnly="1" outline="0" fieldPosition="0">
        <references count="3">
          <reference field="2" count="1" selected="0">
            <x v="30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272">
      <pivotArea dataOnly="0" labelOnly="1" outline="0" fieldPosition="0">
        <references count="3">
          <reference field="2" count="1" selected="0">
            <x v="31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271">
      <pivotArea dataOnly="0" labelOnly="1" outline="0" fieldPosition="0">
        <references count="3">
          <reference field="2" count="1" selected="0">
            <x v="31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270">
      <pivotArea dataOnly="0" labelOnly="1" outline="0" fieldPosition="0">
        <references count="3">
          <reference field="2" count="1" selected="0">
            <x v="31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269">
      <pivotArea dataOnly="0" labelOnly="1" outline="0" fieldPosition="0">
        <references count="3">
          <reference field="2" count="1" selected="0">
            <x v="31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268">
      <pivotArea dataOnly="0" labelOnly="1" outline="0" fieldPosition="0">
        <references count="3">
          <reference field="2" count="1" selected="0">
            <x v="31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267">
      <pivotArea dataOnly="0" labelOnly="1" outline="0" fieldPosition="0">
        <references count="3">
          <reference field="2" count="1" selected="0">
            <x v="31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266">
      <pivotArea dataOnly="0" labelOnly="1" outline="0" fieldPosition="0">
        <references count="3">
          <reference field="2" count="1" selected="0">
            <x v="31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265">
      <pivotArea dataOnly="0" labelOnly="1" outline="0" fieldPosition="0">
        <references count="3">
          <reference field="2" count="1" selected="0">
            <x v="31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264">
      <pivotArea dataOnly="0" labelOnly="1" outline="0" fieldPosition="0">
        <references count="3">
          <reference field="2" count="1" selected="0">
            <x v="31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263">
      <pivotArea dataOnly="0" labelOnly="1" outline="0" fieldPosition="0">
        <references count="3">
          <reference field="2" count="1" selected="0">
            <x v="31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262">
      <pivotArea dataOnly="0" labelOnly="1" outline="0" fieldPosition="0">
        <references count="3">
          <reference field="2" count="1" selected="0">
            <x v="32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261">
      <pivotArea dataOnly="0" labelOnly="1" outline="0" fieldPosition="0">
        <references count="3">
          <reference field="2" count="1" selected="0">
            <x v="32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260">
      <pivotArea dataOnly="0" labelOnly="1" outline="0" fieldPosition="0">
        <references count="3">
          <reference field="2" count="1" selected="0">
            <x v="322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6259">
      <pivotArea dataOnly="0" labelOnly="1" outline="0" fieldPosition="0">
        <references count="3">
          <reference field="2" count="1" selected="0">
            <x v="323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6258">
      <pivotArea dataOnly="0" labelOnly="1" outline="0" fieldPosition="0">
        <references count="3">
          <reference field="2" count="1" selected="0">
            <x v="324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6257">
      <pivotArea dataOnly="0" labelOnly="1" outline="0" fieldPosition="0">
        <references count="3">
          <reference field="2" count="1" selected="0">
            <x v="325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6256">
      <pivotArea dataOnly="0" labelOnly="1" outline="0" fieldPosition="0">
        <references count="3">
          <reference field="2" count="1" selected="0">
            <x v="326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6255">
      <pivotArea dataOnly="0" labelOnly="1" outline="0" fieldPosition="0">
        <references count="3">
          <reference field="2" count="1" selected="0">
            <x v="327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6254">
      <pivotArea dataOnly="0" labelOnly="1" outline="0" fieldPosition="0">
        <references count="3">
          <reference field="2" count="1" selected="0">
            <x v="328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6253">
      <pivotArea dataOnly="0" labelOnly="1" outline="0" fieldPosition="0">
        <references count="3">
          <reference field="2" count="1" selected="0">
            <x v="329"/>
          </reference>
          <reference field="3" count="1" selected="0">
            <x v="21"/>
          </reference>
          <reference field="4" count="1">
            <x v="27"/>
          </reference>
        </references>
      </pivotArea>
    </format>
    <format dxfId="6252">
      <pivotArea dataOnly="0" labelOnly="1" outline="0" fieldPosition="0">
        <references count="3">
          <reference field="2" count="1" selected="0">
            <x v="330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6251">
      <pivotArea dataOnly="0" labelOnly="1" outline="0" fieldPosition="0">
        <references count="3">
          <reference field="2" count="1" selected="0">
            <x v="331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6250">
      <pivotArea dataOnly="0" labelOnly="1" outline="0" fieldPosition="0">
        <references count="3">
          <reference field="2" count="1" selected="0">
            <x v="332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6249">
      <pivotArea dataOnly="0" labelOnly="1" outline="0" fieldPosition="0">
        <references count="3">
          <reference field="2" count="1" selected="0">
            <x v="333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6248">
      <pivotArea dataOnly="0" labelOnly="1" outline="0" fieldPosition="0">
        <references count="3">
          <reference field="2" count="1" selected="0">
            <x v="334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6247">
      <pivotArea dataOnly="0" labelOnly="1" outline="0" fieldPosition="0">
        <references count="3">
          <reference field="2" count="1" selected="0">
            <x v="335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6246">
      <pivotArea dataOnly="0" labelOnly="1" outline="0" fieldPosition="0">
        <references count="3">
          <reference field="2" count="1" selected="0">
            <x v="336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6245">
      <pivotArea dataOnly="0" labelOnly="1" outline="0" fieldPosition="0">
        <references count="3">
          <reference field="2" count="1" selected="0">
            <x v="337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6244">
      <pivotArea dataOnly="0" labelOnly="1" outline="0" fieldPosition="0">
        <references count="3">
          <reference field="2" count="1" selected="0">
            <x v="338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6243">
      <pivotArea dataOnly="0" labelOnly="1" outline="0" fieldPosition="0">
        <references count="3">
          <reference field="2" count="1" selected="0">
            <x v="339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6242">
      <pivotArea dataOnly="0" labelOnly="1" outline="0" fieldPosition="0">
        <references count="3">
          <reference field="2" count="1" selected="0">
            <x v="340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6241">
      <pivotArea dataOnly="0" labelOnly="1" outline="0" fieldPosition="0">
        <references count="3">
          <reference field="2" count="1" selected="0">
            <x v="34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240">
      <pivotArea dataOnly="0" labelOnly="1" outline="0" fieldPosition="0">
        <references count="3">
          <reference field="2" count="1" selected="0">
            <x v="342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6239">
      <pivotArea dataOnly="0" labelOnly="1" outline="0" fieldPosition="0">
        <references count="3">
          <reference field="2" count="1" selected="0">
            <x v="343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6238">
      <pivotArea dataOnly="0" labelOnly="1" outline="0" fieldPosition="0">
        <references count="3">
          <reference field="2" count="1" selected="0">
            <x v="344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6237">
      <pivotArea dataOnly="0" labelOnly="1" outline="0" fieldPosition="0">
        <references count="3">
          <reference field="2" count="1" selected="0">
            <x v="345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6236">
      <pivotArea dataOnly="0" labelOnly="1" outline="0" fieldPosition="0">
        <references count="3">
          <reference field="2" count="1" selected="0">
            <x v="346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6235">
      <pivotArea dataOnly="0" labelOnly="1" outline="0" fieldPosition="0">
        <references count="3">
          <reference field="2" count="1" selected="0">
            <x v="347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6234">
      <pivotArea dataOnly="0" labelOnly="1" outline="0" fieldPosition="0">
        <references count="3">
          <reference field="2" count="1" selected="0">
            <x v="348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6233">
      <pivotArea dataOnly="0" labelOnly="1" outline="0" fieldPosition="0">
        <references count="3">
          <reference field="2" count="1" selected="0">
            <x v="349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6232">
      <pivotArea dataOnly="0" labelOnly="1" outline="0" fieldPosition="0">
        <references count="3">
          <reference field="2" count="1" selected="0">
            <x v="350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6231">
      <pivotArea dataOnly="0" labelOnly="1" outline="0" fieldPosition="0">
        <references count="3">
          <reference field="2" count="1" selected="0">
            <x v="351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6230">
      <pivotArea dataOnly="0" labelOnly="1" outline="0" fieldPosition="0">
        <references count="3">
          <reference field="2" count="1" selected="0">
            <x v="352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6229">
      <pivotArea dataOnly="0" labelOnly="1" outline="0" fieldPosition="0">
        <references count="3">
          <reference field="2" count="1" selected="0">
            <x v="353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6228">
      <pivotArea dataOnly="0" labelOnly="1" outline="0" fieldPosition="0">
        <references count="3">
          <reference field="2" count="1" selected="0">
            <x v="35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227">
      <pivotArea dataOnly="0" labelOnly="1" outline="0" fieldPosition="0">
        <references count="3">
          <reference field="2" count="1" selected="0">
            <x v="35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226">
      <pivotArea dataOnly="0" labelOnly="1" outline="0" fieldPosition="0">
        <references count="3">
          <reference field="2" count="1" selected="0">
            <x v="35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225">
      <pivotArea dataOnly="0" labelOnly="1" outline="0" fieldPosition="0">
        <references count="3">
          <reference field="2" count="1" selected="0">
            <x v="35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224">
      <pivotArea dataOnly="0" labelOnly="1" outline="0" fieldPosition="0">
        <references count="3">
          <reference field="2" count="1" selected="0">
            <x v="35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223">
      <pivotArea dataOnly="0" labelOnly="1" outline="0" fieldPosition="0">
        <references count="3">
          <reference field="2" count="1" selected="0">
            <x v="35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222">
      <pivotArea dataOnly="0" labelOnly="1" outline="0" fieldPosition="0">
        <references count="3">
          <reference field="2" count="1" selected="0">
            <x v="36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221">
      <pivotArea dataOnly="0" labelOnly="1" outline="0" fieldPosition="0">
        <references count="3">
          <reference field="2" count="1" selected="0">
            <x v="36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220">
      <pivotArea dataOnly="0" labelOnly="1" outline="0" fieldPosition="0">
        <references count="3">
          <reference field="2" count="1" selected="0">
            <x v="36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219">
      <pivotArea dataOnly="0" labelOnly="1" outline="0" fieldPosition="0">
        <references count="3">
          <reference field="2" count="1" selected="0">
            <x v="363"/>
          </reference>
          <reference field="3" count="1" selected="0">
            <x v="21"/>
          </reference>
          <reference field="4" count="1">
            <x v="26"/>
          </reference>
        </references>
      </pivotArea>
    </format>
    <format dxfId="6218">
      <pivotArea dataOnly="0" labelOnly="1" outline="0" fieldPosition="0">
        <references count="3">
          <reference field="2" count="1" selected="0">
            <x v="36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217">
      <pivotArea dataOnly="0" labelOnly="1" outline="0" fieldPosition="0">
        <references count="3">
          <reference field="2" count="1" selected="0">
            <x v="36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216">
      <pivotArea dataOnly="0" labelOnly="1" outline="0" fieldPosition="0">
        <references count="3">
          <reference field="2" count="1" selected="0">
            <x v="36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215">
      <pivotArea dataOnly="0" labelOnly="1" outline="0" fieldPosition="0">
        <references count="3">
          <reference field="2" count="1" selected="0">
            <x v="36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214">
      <pivotArea dataOnly="0" labelOnly="1" outline="0" fieldPosition="0">
        <references count="3">
          <reference field="2" count="1" selected="0">
            <x v="36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213">
      <pivotArea dataOnly="0" labelOnly="1" outline="0" fieldPosition="0">
        <references count="3">
          <reference field="2" count="1" selected="0">
            <x v="36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212">
      <pivotArea dataOnly="0" labelOnly="1" outline="0" fieldPosition="0">
        <references count="3">
          <reference field="2" count="1" selected="0">
            <x v="370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6211">
      <pivotArea dataOnly="0" labelOnly="1" outline="0" fieldPosition="0">
        <references count="3">
          <reference field="2" count="1" selected="0">
            <x v="37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210">
      <pivotArea dataOnly="0" labelOnly="1" outline="0" fieldPosition="0">
        <references count="3">
          <reference field="2" count="1" selected="0">
            <x v="37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209">
      <pivotArea dataOnly="0" labelOnly="1" outline="0" fieldPosition="0">
        <references count="3">
          <reference field="2" count="1" selected="0">
            <x v="37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208">
      <pivotArea dataOnly="0" labelOnly="1" outline="0" fieldPosition="0">
        <references count="3">
          <reference field="2" count="1" selected="0">
            <x v="37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207">
      <pivotArea dataOnly="0" labelOnly="1" outline="0" fieldPosition="0">
        <references count="3">
          <reference field="2" count="1" selected="0">
            <x v="37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206">
      <pivotArea dataOnly="0" labelOnly="1" outline="0" fieldPosition="0">
        <references count="3">
          <reference field="2" count="1" selected="0">
            <x v="37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205">
      <pivotArea dataOnly="0" labelOnly="1" outline="0" fieldPosition="0">
        <references count="3">
          <reference field="2" count="1" selected="0">
            <x v="37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204">
      <pivotArea dataOnly="0" labelOnly="1" outline="0" fieldPosition="0">
        <references count="3">
          <reference field="2" count="1" selected="0">
            <x v="37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203">
      <pivotArea dataOnly="0" labelOnly="1" outline="0" fieldPosition="0">
        <references count="3">
          <reference field="2" count="1" selected="0">
            <x v="37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202">
      <pivotArea dataOnly="0" labelOnly="1" outline="0" fieldPosition="0">
        <references count="3">
          <reference field="2" count="1" selected="0">
            <x v="38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201">
      <pivotArea dataOnly="0" labelOnly="1" outline="0" fieldPosition="0">
        <references count="3">
          <reference field="2" count="1" selected="0">
            <x v="38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200">
      <pivotArea dataOnly="0" labelOnly="1" outline="0" fieldPosition="0">
        <references count="3">
          <reference field="2" count="1" selected="0">
            <x v="38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199">
      <pivotArea dataOnly="0" labelOnly="1" outline="0" fieldPosition="0">
        <references count="3">
          <reference field="2" count="1" selected="0">
            <x v="38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198">
      <pivotArea dataOnly="0" labelOnly="1" outline="0" fieldPosition="0">
        <references count="3">
          <reference field="2" count="1" selected="0">
            <x v="38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197">
      <pivotArea dataOnly="0" labelOnly="1" outline="0" fieldPosition="0">
        <references count="3">
          <reference field="2" count="1" selected="0">
            <x v="38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196">
      <pivotArea dataOnly="0" labelOnly="1" outline="0" fieldPosition="0">
        <references count="3">
          <reference field="2" count="1" selected="0">
            <x v="38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195">
      <pivotArea dataOnly="0" labelOnly="1" outline="0" fieldPosition="0">
        <references count="3">
          <reference field="2" count="1" selected="0">
            <x v="38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194">
      <pivotArea dataOnly="0" labelOnly="1" outline="0" fieldPosition="0">
        <references count="3">
          <reference field="2" count="1" selected="0">
            <x v="38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193">
      <pivotArea dataOnly="0" labelOnly="1" outline="0" fieldPosition="0">
        <references count="3">
          <reference field="2" count="1" selected="0">
            <x v="38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192">
      <pivotArea dataOnly="0" labelOnly="1" outline="0" fieldPosition="0">
        <references count="3">
          <reference field="2" count="1" selected="0">
            <x v="39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191">
      <pivotArea dataOnly="0" labelOnly="1" outline="0" fieldPosition="0">
        <references count="3">
          <reference field="2" count="1" selected="0">
            <x v="39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190">
      <pivotArea dataOnly="0" labelOnly="1" outline="0" fieldPosition="0">
        <references count="3">
          <reference field="2" count="1" selected="0">
            <x v="39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189">
      <pivotArea dataOnly="0" labelOnly="1" outline="0" fieldPosition="0">
        <references count="3">
          <reference field="2" count="1" selected="0">
            <x v="39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188">
      <pivotArea dataOnly="0" labelOnly="1" outline="0" fieldPosition="0">
        <references count="3">
          <reference field="2" count="1" selected="0">
            <x v="39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187">
      <pivotArea dataOnly="0" labelOnly="1" outline="0" fieldPosition="0">
        <references count="3">
          <reference field="2" count="1" selected="0">
            <x v="39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186">
      <pivotArea dataOnly="0" labelOnly="1" outline="0" fieldPosition="0">
        <references count="3">
          <reference field="2" count="1" selected="0">
            <x v="39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185">
      <pivotArea dataOnly="0" labelOnly="1" outline="0" fieldPosition="0">
        <references count="3">
          <reference field="2" count="1" selected="0">
            <x v="39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184">
      <pivotArea dataOnly="0" labelOnly="1" outline="0" fieldPosition="0">
        <references count="3">
          <reference field="2" count="1" selected="0">
            <x v="39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183">
      <pivotArea dataOnly="0" labelOnly="1" outline="0" fieldPosition="0">
        <references count="3">
          <reference field="2" count="1" selected="0">
            <x v="39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182">
      <pivotArea dataOnly="0" labelOnly="1" outline="0" fieldPosition="0">
        <references count="3">
          <reference field="2" count="1" selected="0">
            <x v="40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181">
      <pivotArea dataOnly="0" labelOnly="1" outline="0" fieldPosition="0">
        <references count="3">
          <reference field="2" count="1" selected="0">
            <x v="40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180">
      <pivotArea dataOnly="0" labelOnly="1" outline="0" fieldPosition="0">
        <references count="3">
          <reference field="2" count="1" selected="0">
            <x v="40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179">
      <pivotArea dataOnly="0" labelOnly="1" outline="0" fieldPosition="0">
        <references count="3">
          <reference field="2" count="1" selected="0">
            <x v="40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178">
      <pivotArea dataOnly="0" labelOnly="1" outline="0" fieldPosition="0">
        <references count="3">
          <reference field="2" count="1" selected="0">
            <x v="40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177">
      <pivotArea dataOnly="0" labelOnly="1" outline="0" fieldPosition="0">
        <references count="3">
          <reference field="2" count="1" selected="0">
            <x v="40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176">
      <pivotArea dataOnly="0" labelOnly="1" outline="0" fieldPosition="0">
        <references count="3">
          <reference field="2" count="1" selected="0">
            <x v="40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6175">
      <pivotArea dataOnly="0" labelOnly="1" outline="0" fieldPosition="0">
        <references count="3">
          <reference field="2" count="1" selected="0">
            <x v="407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6174">
      <pivotArea dataOnly="0" labelOnly="1" outline="0" fieldPosition="0">
        <references count="3">
          <reference field="2" count="1" selected="0">
            <x v="408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6173">
      <pivotArea dataOnly="0" labelOnly="1" outline="0" fieldPosition="0">
        <references count="3">
          <reference field="2" count="1" selected="0">
            <x v="40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6172">
      <pivotArea dataOnly="0" labelOnly="1" outline="0" fieldPosition="0">
        <references count="3">
          <reference field="2" count="1" selected="0">
            <x v="410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6171">
      <pivotArea dataOnly="0" labelOnly="1" outline="0" fieldPosition="0">
        <references count="3">
          <reference field="2" count="1" selected="0">
            <x v="411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6170">
      <pivotArea dataOnly="0" labelOnly="1" outline="0" fieldPosition="0">
        <references count="3">
          <reference field="2" count="1" selected="0">
            <x v="412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6169">
      <pivotArea dataOnly="0" labelOnly="1" outline="0" fieldPosition="0">
        <references count="3">
          <reference field="2" count="1" selected="0">
            <x v="413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6168">
      <pivotArea dataOnly="0" labelOnly="1" outline="0" fieldPosition="0">
        <references count="3">
          <reference field="2" count="1" selected="0">
            <x v="414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6167">
      <pivotArea dataOnly="0" labelOnly="1" outline="0" fieldPosition="0">
        <references count="3">
          <reference field="2" count="1" selected="0">
            <x v="415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6166">
      <pivotArea dataOnly="0" labelOnly="1" outline="0" fieldPosition="0">
        <references count="3">
          <reference field="2" count="1" selected="0">
            <x v="416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6165">
      <pivotArea dataOnly="0" labelOnly="1" outline="0" fieldPosition="0">
        <references count="3">
          <reference field="2" count="1" selected="0">
            <x v="417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6164">
      <pivotArea dataOnly="0" labelOnly="1" outline="0" fieldPosition="0">
        <references count="3">
          <reference field="2" count="1" selected="0">
            <x v="418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6163">
      <pivotArea dataOnly="0" labelOnly="1" outline="0" fieldPosition="0">
        <references count="3">
          <reference field="2" count="1" selected="0">
            <x v="419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6162">
      <pivotArea dataOnly="0" labelOnly="1" outline="0" fieldPosition="0">
        <references count="3">
          <reference field="2" count="1" selected="0">
            <x v="420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6161">
      <pivotArea dataOnly="0" labelOnly="1" outline="0" fieldPosition="0">
        <references count="3">
          <reference field="2" count="1" selected="0">
            <x v="421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6160">
      <pivotArea dataOnly="0" labelOnly="1" outline="0" fieldPosition="0">
        <references count="3">
          <reference field="2" count="1" selected="0">
            <x v="422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6159">
      <pivotArea dataOnly="0" labelOnly="1" outline="0" fieldPosition="0">
        <references count="3">
          <reference field="2" count="1" selected="0">
            <x v="423"/>
          </reference>
          <reference field="3" count="1" selected="0">
            <x v="5"/>
          </reference>
          <reference field="4" count="1">
            <x v="18"/>
          </reference>
        </references>
      </pivotArea>
    </format>
    <format dxfId="6158">
      <pivotArea dataOnly="0" labelOnly="1" outline="0" fieldPosition="0">
        <references count="3">
          <reference field="2" count="1" selected="0">
            <x v="424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6157">
      <pivotArea dataOnly="0" labelOnly="1" outline="0" fieldPosition="0">
        <references count="3">
          <reference field="2" count="1" selected="0">
            <x v="425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6156">
      <pivotArea dataOnly="0" labelOnly="1" outline="0" fieldPosition="0">
        <references count="3">
          <reference field="2" count="1" selected="0">
            <x v="426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6155">
      <pivotArea dataOnly="0" labelOnly="1" outline="0" fieldPosition="0">
        <references count="3">
          <reference field="2" count="1" selected="0">
            <x v="427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6154">
      <pivotArea dataOnly="0" labelOnly="1" outline="0" fieldPosition="0">
        <references count="3">
          <reference field="2" count="1" selected="0">
            <x v="428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6153">
      <pivotArea dataOnly="0" labelOnly="1" outline="0" fieldPosition="0">
        <references count="3">
          <reference field="2" count="1" selected="0">
            <x v="429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6152">
      <pivotArea dataOnly="0" labelOnly="1" outline="0" fieldPosition="0">
        <references count="3">
          <reference field="2" count="1" selected="0">
            <x v="430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6151">
      <pivotArea dataOnly="0" labelOnly="1" outline="0" fieldPosition="0">
        <references count="3">
          <reference field="2" count="1" selected="0">
            <x v="431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6150">
      <pivotArea dataOnly="0" labelOnly="1" outline="0" fieldPosition="0">
        <references count="3">
          <reference field="2" count="1" selected="0">
            <x v="432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6149">
      <pivotArea dataOnly="0" labelOnly="1" outline="0" fieldPosition="0">
        <references count="3">
          <reference field="2" count="1" selected="0">
            <x v="433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6148">
      <pivotArea dataOnly="0" labelOnly="1" outline="0" fieldPosition="0">
        <references count="3">
          <reference field="2" count="1" selected="0">
            <x v="434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6147">
      <pivotArea dataOnly="0" labelOnly="1" outline="0" fieldPosition="0">
        <references count="3">
          <reference field="2" count="1" selected="0">
            <x v="435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6146">
      <pivotArea dataOnly="0" labelOnly="1" outline="0" fieldPosition="0">
        <references count="3">
          <reference field="2" count="1" selected="0">
            <x v="436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6145">
      <pivotArea dataOnly="0" labelOnly="1" outline="0" fieldPosition="0">
        <references count="3">
          <reference field="2" count="1" selected="0">
            <x v="437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6144">
      <pivotArea dataOnly="0" labelOnly="1" outline="0" fieldPosition="0">
        <references count="3">
          <reference field="2" count="1" selected="0">
            <x v="438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6143">
      <pivotArea dataOnly="0" labelOnly="1" outline="0" fieldPosition="0">
        <references count="3">
          <reference field="2" count="1" selected="0">
            <x v="439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6142">
      <pivotArea dataOnly="0" labelOnly="1" outline="0" fieldPosition="0">
        <references count="3">
          <reference field="2" count="1" selected="0">
            <x v="440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6141">
      <pivotArea dataOnly="0" labelOnly="1" outline="0" fieldPosition="0">
        <references count="3">
          <reference field="2" count="1" selected="0">
            <x v="441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6140">
      <pivotArea dataOnly="0" labelOnly="1" outline="0" fieldPosition="0">
        <references count="3">
          <reference field="2" count="1" selected="0">
            <x v="442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6139">
      <pivotArea dataOnly="0" labelOnly="1" outline="0" fieldPosition="0">
        <references count="3">
          <reference field="2" count="1" selected="0">
            <x v="443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6138">
      <pivotArea dataOnly="0" labelOnly="1" outline="0" fieldPosition="0">
        <references count="3">
          <reference field="2" count="1" selected="0">
            <x v="444"/>
          </reference>
          <reference field="3" count="1" selected="0">
            <x v="4"/>
          </reference>
          <reference field="4" count="1">
            <x v="16"/>
          </reference>
        </references>
      </pivotArea>
    </format>
    <format dxfId="6137">
      <pivotArea dataOnly="0" labelOnly="1" outline="0" fieldPosition="0">
        <references count="3">
          <reference field="2" count="1" selected="0">
            <x v="445"/>
          </reference>
          <reference field="3" count="1" selected="0">
            <x v="6"/>
          </reference>
          <reference field="4" count="1">
            <x v="22"/>
          </reference>
        </references>
      </pivotArea>
    </format>
    <format dxfId="6136">
      <pivotArea dataOnly="0" labelOnly="1" outline="0" fieldPosition="0">
        <references count="3">
          <reference field="2" count="1" selected="0">
            <x v="44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135">
      <pivotArea dataOnly="0" labelOnly="1" outline="0" fieldPosition="0">
        <references count="3">
          <reference field="2" count="1" selected="0">
            <x v="44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134">
      <pivotArea dataOnly="0" labelOnly="1" outline="0" fieldPosition="0">
        <references count="3">
          <reference field="2" count="1" selected="0">
            <x v="44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133">
      <pivotArea dataOnly="0" labelOnly="1" outline="0" fieldPosition="0">
        <references count="3">
          <reference field="2" count="1" selected="0">
            <x v="44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132">
      <pivotArea dataOnly="0" labelOnly="1" outline="0" fieldPosition="0">
        <references count="3">
          <reference field="2" count="1" selected="0">
            <x v="45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131">
      <pivotArea dataOnly="0" labelOnly="1" outline="0" fieldPosition="0">
        <references count="3">
          <reference field="2" count="1" selected="0">
            <x v="45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130">
      <pivotArea dataOnly="0" labelOnly="1" outline="0" fieldPosition="0">
        <references count="3">
          <reference field="2" count="1" selected="0">
            <x v="45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129">
      <pivotArea dataOnly="0" labelOnly="1" outline="0" fieldPosition="0">
        <references count="3">
          <reference field="2" count="1" selected="0">
            <x v="45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128">
      <pivotArea dataOnly="0" labelOnly="1" outline="0" fieldPosition="0">
        <references count="3">
          <reference field="2" count="1" selected="0">
            <x v="45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127">
      <pivotArea dataOnly="0" labelOnly="1" outline="0" fieldPosition="0">
        <references count="3">
          <reference field="2" count="1" selected="0">
            <x v="45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126">
      <pivotArea dataOnly="0" labelOnly="1" outline="0" fieldPosition="0">
        <references count="3">
          <reference field="2" count="1" selected="0">
            <x v="45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125">
      <pivotArea dataOnly="0" labelOnly="1" outline="0" fieldPosition="0">
        <references count="3">
          <reference field="2" count="1" selected="0">
            <x v="45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124">
      <pivotArea dataOnly="0" labelOnly="1" outline="0" fieldPosition="0">
        <references count="3">
          <reference field="2" count="1" selected="0">
            <x v="45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123">
      <pivotArea dataOnly="0" labelOnly="1" outline="0" fieldPosition="0">
        <references count="3">
          <reference field="2" count="1" selected="0">
            <x v="45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122">
      <pivotArea dataOnly="0" labelOnly="1" outline="0" fieldPosition="0">
        <references count="3">
          <reference field="2" count="1" selected="0">
            <x v="46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121">
      <pivotArea dataOnly="0" labelOnly="1" outline="0" fieldPosition="0">
        <references count="3">
          <reference field="2" count="1" selected="0">
            <x v="46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120">
      <pivotArea dataOnly="0" labelOnly="1" outline="0" fieldPosition="0">
        <references count="3">
          <reference field="2" count="1" selected="0">
            <x v="46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119">
      <pivotArea dataOnly="0" labelOnly="1" outline="0" fieldPosition="0">
        <references count="3">
          <reference field="2" count="1" selected="0">
            <x v="46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118">
      <pivotArea dataOnly="0" labelOnly="1" outline="0" fieldPosition="0">
        <references count="3">
          <reference field="2" count="1" selected="0">
            <x v="46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117">
      <pivotArea dataOnly="0" labelOnly="1" outline="0" fieldPosition="0">
        <references count="3">
          <reference field="2" count="1" selected="0">
            <x v="46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116">
      <pivotArea dataOnly="0" labelOnly="1" outline="0" fieldPosition="0">
        <references count="3">
          <reference field="2" count="1" selected="0">
            <x v="46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115">
      <pivotArea dataOnly="0" labelOnly="1" outline="0" fieldPosition="0">
        <references count="3">
          <reference field="2" count="1" selected="0">
            <x v="46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114">
      <pivotArea dataOnly="0" labelOnly="1" outline="0" fieldPosition="0">
        <references count="3">
          <reference field="2" count="1" selected="0">
            <x v="46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113">
      <pivotArea dataOnly="0" labelOnly="1" outline="0" fieldPosition="0">
        <references count="3">
          <reference field="2" count="1" selected="0">
            <x v="46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112">
      <pivotArea dataOnly="0" labelOnly="1" outline="0" fieldPosition="0">
        <references count="3">
          <reference field="2" count="1" selected="0">
            <x v="47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111">
      <pivotArea dataOnly="0" labelOnly="1" outline="0" fieldPosition="0">
        <references count="3">
          <reference field="2" count="1" selected="0">
            <x v="47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110">
      <pivotArea dataOnly="0" labelOnly="1" outline="0" fieldPosition="0">
        <references count="3">
          <reference field="2" count="1" selected="0">
            <x v="47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109">
      <pivotArea dataOnly="0" labelOnly="1" outline="0" fieldPosition="0">
        <references count="3">
          <reference field="2" count="1" selected="0">
            <x v="47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108">
      <pivotArea dataOnly="0" labelOnly="1" outline="0" fieldPosition="0">
        <references count="3">
          <reference field="2" count="1" selected="0">
            <x v="47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107">
      <pivotArea dataOnly="0" labelOnly="1" outline="0" fieldPosition="0">
        <references count="3">
          <reference field="2" count="1" selected="0">
            <x v="47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106">
      <pivotArea dataOnly="0" labelOnly="1" outline="0" fieldPosition="0">
        <references count="3">
          <reference field="2" count="1" selected="0">
            <x v="47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105">
      <pivotArea dataOnly="0" labelOnly="1" outline="0" fieldPosition="0">
        <references count="3">
          <reference field="2" count="1" selected="0">
            <x v="47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104">
      <pivotArea dataOnly="0" labelOnly="1" outline="0" fieldPosition="0">
        <references count="3">
          <reference field="2" count="1" selected="0">
            <x v="47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103">
      <pivotArea dataOnly="0" labelOnly="1" outline="0" fieldPosition="0">
        <references count="3">
          <reference field="2" count="1" selected="0">
            <x v="47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102">
      <pivotArea dataOnly="0" labelOnly="1" outline="0" fieldPosition="0">
        <references count="3">
          <reference field="2" count="1" selected="0">
            <x v="48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101">
      <pivotArea dataOnly="0" labelOnly="1" outline="0" fieldPosition="0">
        <references count="3">
          <reference field="2" count="1" selected="0">
            <x v="48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100">
      <pivotArea dataOnly="0" labelOnly="1" outline="0" fieldPosition="0">
        <references count="3">
          <reference field="2" count="1" selected="0">
            <x v="48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99">
      <pivotArea dataOnly="0" labelOnly="1" outline="0" fieldPosition="0">
        <references count="3">
          <reference field="2" count="1" selected="0">
            <x v="48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98">
      <pivotArea dataOnly="0" labelOnly="1" outline="0" fieldPosition="0">
        <references count="3">
          <reference field="2" count="1" selected="0">
            <x v="48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97">
      <pivotArea dataOnly="0" labelOnly="1" outline="0" fieldPosition="0">
        <references count="3">
          <reference field="2" count="1" selected="0">
            <x v="48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96">
      <pivotArea dataOnly="0" labelOnly="1" outline="0" fieldPosition="0">
        <references count="3">
          <reference field="2" count="1" selected="0">
            <x v="48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95">
      <pivotArea dataOnly="0" labelOnly="1" outline="0" fieldPosition="0">
        <references count="3">
          <reference field="2" count="1" selected="0">
            <x v="48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94">
      <pivotArea dataOnly="0" labelOnly="1" outline="0" fieldPosition="0">
        <references count="3">
          <reference field="2" count="1" selected="0">
            <x v="48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93">
      <pivotArea dataOnly="0" labelOnly="1" outline="0" fieldPosition="0">
        <references count="3">
          <reference field="2" count="1" selected="0">
            <x v="48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92">
      <pivotArea dataOnly="0" labelOnly="1" outline="0" fieldPosition="0">
        <references count="3">
          <reference field="2" count="1" selected="0">
            <x v="49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91">
      <pivotArea dataOnly="0" labelOnly="1" outline="0" fieldPosition="0">
        <references count="3">
          <reference field="2" count="1" selected="0">
            <x v="49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90">
      <pivotArea dataOnly="0" labelOnly="1" outline="0" fieldPosition="0">
        <references count="3">
          <reference field="2" count="1" selected="0">
            <x v="49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89">
      <pivotArea dataOnly="0" labelOnly="1" outline="0" fieldPosition="0">
        <references count="3">
          <reference field="2" count="1" selected="0">
            <x v="49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88">
      <pivotArea dataOnly="0" labelOnly="1" outline="0" fieldPosition="0">
        <references count="3">
          <reference field="2" count="1" selected="0">
            <x v="49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87">
      <pivotArea dataOnly="0" labelOnly="1" outline="0" fieldPosition="0">
        <references count="3">
          <reference field="2" count="1" selected="0">
            <x v="49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86">
      <pivotArea dataOnly="0" labelOnly="1" outline="0" fieldPosition="0">
        <references count="3">
          <reference field="2" count="1" selected="0">
            <x v="49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85">
      <pivotArea dataOnly="0" labelOnly="1" outline="0" fieldPosition="0">
        <references count="3">
          <reference field="2" count="1" selected="0">
            <x v="49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84">
      <pivotArea dataOnly="0" labelOnly="1" outline="0" fieldPosition="0">
        <references count="3">
          <reference field="2" count="1" selected="0">
            <x v="49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83">
      <pivotArea dataOnly="0" labelOnly="1" outline="0" fieldPosition="0">
        <references count="3">
          <reference field="2" count="1" selected="0">
            <x v="49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82">
      <pivotArea dataOnly="0" labelOnly="1" outline="0" fieldPosition="0">
        <references count="3">
          <reference field="2" count="1" selected="0">
            <x v="50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81">
      <pivotArea dataOnly="0" labelOnly="1" outline="0" fieldPosition="0">
        <references count="3">
          <reference field="2" count="1" selected="0">
            <x v="50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80">
      <pivotArea dataOnly="0" labelOnly="1" outline="0" fieldPosition="0">
        <references count="3">
          <reference field="2" count="1" selected="0">
            <x v="50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79">
      <pivotArea dataOnly="0" labelOnly="1" outline="0" fieldPosition="0">
        <references count="3">
          <reference field="2" count="1" selected="0">
            <x v="50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78">
      <pivotArea dataOnly="0" labelOnly="1" outline="0" fieldPosition="0">
        <references count="3">
          <reference field="2" count="1" selected="0">
            <x v="50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77">
      <pivotArea dataOnly="0" labelOnly="1" outline="0" fieldPosition="0">
        <references count="3">
          <reference field="2" count="1" selected="0">
            <x v="50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76">
      <pivotArea dataOnly="0" labelOnly="1" outline="0" fieldPosition="0">
        <references count="3">
          <reference field="2" count="1" selected="0">
            <x v="506"/>
          </reference>
          <reference field="3" count="1" selected="0">
            <x v="8"/>
          </reference>
          <reference field="4" count="1">
            <x v="28"/>
          </reference>
        </references>
      </pivotArea>
    </format>
    <format dxfId="6075">
      <pivotArea dataOnly="0" labelOnly="1" outline="0" fieldPosition="0">
        <references count="3">
          <reference field="2" count="1" selected="0">
            <x v="50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74">
      <pivotArea dataOnly="0" labelOnly="1" outline="0" fieldPosition="0">
        <references count="3">
          <reference field="2" count="1" selected="0">
            <x v="50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73">
      <pivotArea dataOnly="0" labelOnly="1" outline="0" fieldPosition="0">
        <references count="3">
          <reference field="2" count="1" selected="0">
            <x v="50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72">
      <pivotArea dataOnly="0" labelOnly="1" outline="0" fieldPosition="0">
        <references count="3">
          <reference field="2" count="1" selected="0">
            <x v="51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71">
      <pivotArea dataOnly="0" labelOnly="1" outline="0" fieldPosition="0">
        <references count="3">
          <reference field="2" count="1" selected="0">
            <x v="51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70">
      <pivotArea dataOnly="0" labelOnly="1" outline="0" fieldPosition="0">
        <references count="3">
          <reference field="2" count="1" selected="0">
            <x v="51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69">
      <pivotArea dataOnly="0" labelOnly="1" outline="0" fieldPosition="0">
        <references count="3">
          <reference field="2" count="1" selected="0">
            <x v="51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68">
      <pivotArea dataOnly="0" labelOnly="1" outline="0" fieldPosition="0">
        <references count="3">
          <reference field="2" count="1" selected="0">
            <x v="51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67">
      <pivotArea dataOnly="0" labelOnly="1" outline="0" fieldPosition="0">
        <references count="3">
          <reference field="2" count="1" selected="0">
            <x v="51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66">
      <pivotArea dataOnly="0" labelOnly="1" outline="0" fieldPosition="0">
        <references count="3">
          <reference field="2" count="1" selected="0">
            <x v="51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65">
      <pivotArea dataOnly="0" labelOnly="1" outline="0" fieldPosition="0">
        <references count="3">
          <reference field="2" count="1" selected="0">
            <x v="51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64">
      <pivotArea dataOnly="0" labelOnly="1" outline="0" fieldPosition="0">
        <references count="3">
          <reference field="2" count="1" selected="0">
            <x v="51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63">
      <pivotArea dataOnly="0" labelOnly="1" outline="0" fieldPosition="0">
        <references count="3">
          <reference field="2" count="1" selected="0">
            <x v="51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62">
      <pivotArea dataOnly="0" labelOnly="1" outline="0" fieldPosition="0">
        <references count="3">
          <reference field="2" count="1" selected="0">
            <x v="52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61">
      <pivotArea dataOnly="0" labelOnly="1" outline="0" fieldPosition="0">
        <references count="3">
          <reference field="2" count="1" selected="0">
            <x v="52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60">
      <pivotArea dataOnly="0" labelOnly="1" outline="0" fieldPosition="0">
        <references count="3">
          <reference field="2" count="1" selected="0">
            <x v="52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59">
      <pivotArea dataOnly="0" labelOnly="1" outline="0" fieldPosition="0">
        <references count="3">
          <reference field="2" count="1" selected="0">
            <x v="52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58">
      <pivotArea dataOnly="0" labelOnly="1" outline="0" fieldPosition="0">
        <references count="3">
          <reference field="2" count="1" selected="0">
            <x v="52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57">
      <pivotArea dataOnly="0" labelOnly="1" outline="0" fieldPosition="0">
        <references count="3">
          <reference field="2" count="1" selected="0">
            <x v="52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56">
      <pivotArea dataOnly="0" labelOnly="1" outline="0" fieldPosition="0">
        <references count="3">
          <reference field="2" count="1" selected="0">
            <x v="526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6055">
      <pivotArea dataOnly="0" labelOnly="1" outline="0" fieldPosition="0">
        <references count="3">
          <reference field="2" count="1" selected="0">
            <x v="52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54">
      <pivotArea dataOnly="0" labelOnly="1" outline="0" fieldPosition="0">
        <references count="3">
          <reference field="2" count="1" selected="0">
            <x v="52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53">
      <pivotArea dataOnly="0" labelOnly="1" outline="0" fieldPosition="0">
        <references count="3">
          <reference field="2" count="1" selected="0">
            <x v="52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52">
      <pivotArea dataOnly="0" labelOnly="1" outline="0" fieldPosition="0">
        <references count="3">
          <reference field="2" count="1" selected="0">
            <x v="53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51">
      <pivotArea dataOnly="0" labelOnly="1" outline="0" fieldPosition="0">
        <references count="3">
          <reference field="2" count="1" selected="0">
            <x v="53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50">
      <pivotArea dataOnly="0" labelOnly="1" outline="0" fieldPosition="0">
        <references count="3">
          <reference field="2" count="1" selected="0">
            <x v="53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49">
      <pivotArea dataOnly="0" labelOnly="1" outline="0" fieldPosition="0">
        <references count="3">
          <reference field="2" count="1" selected="0">
            <x v="53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48">
      <pivotArea dataOnly="0" labelOnly="1" outline="0" fieldPosition="0">
        <references count="3">
          <reference field="2" count="1" selected="0">
            <x v="53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47">
      <pivotArea dataOnly="0" labelOnly="1" outline="0" fieldPosition="0">
        <references count="3">
          <reference field="2" count="1" selected="0">
            <x v="53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46">
      <pivotArea dataOnly="0" labelOnly="1" outline="0" fieldPosition="0">
        <references count="3">
          <reference field="2" count="1" selected="0">
            <x v="53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45">
      <pivotArea dataOnly="0" labelOnly="1" outline="0" fieldPosition="0">
        <references count="3">
          <reference field="2" count="1" selected="0">
            <x v="53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44">
      <pivotArea dataOnly="0" labelOnly="1" outline="0" fieldPosition="0">
        <references count="3">
          <reference field="2" count="1" selected="0">
            <x v="53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43">
      <pivotArea dataOnly="0" labelOnly="1" outline="0" fieldPosition="0">
        <references count="3">
          <reference field="2" count="1" selected="0">
            <x v="53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42">
      <pivotArea dataOnly="0" labelOnly="1" outline="0" fieldPosition="0">
        <references count="3">
          <reference field="2" count="1" selected="0">
            <x v="54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41">
      <pivotArea dataOnly="0" labelOnly="1" outline="0" fieldPosition="0">
        <references count="3">
          <reference field="2" count="1" selected="0">
            <x v="54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40">
      <pivotArea dataOnly="0" labelOnly="1" outline="0" fieldPosition="0">
        <references count="3">
          <reference field="2" count="1" selected="0">
            <x v="54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39">
      <pivotArea dataOnly="0" labelOnly="1" outline="0" fieldPosition="0">
        <references count="3">
          <reference field="2" count="1" selected="0">
            <x v="54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38">
      <pivotArea dataOnly="0" labelOnly="1" outline="0" fieldPosition="0">
        <references count="3">
          <reference field="2" count="1" selected="0">
            <x v="54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37">
      <pivotArea dataOnly="0" labelOnly="1" outline="0" fieldPosition="0">
        <references count="3">
          <reference field="2" count="1" selected="0">
            <x v="54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36">
      <pivotArea dataOnly="0" labelOnly="1" outline="0" fieldPosition="0">
        <references count="3">
          <reference field="2" count="1" selected="0">
            <x v="546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6035">
      <pivotArea dataOnly="0" labelOnly="1" outline="0" fieldPosition="0">
        <references count="3">
          <reference field="2" count="1" selected="0">
            <x v="54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34">
      <pivotArea dataOnly="0" labelOnly="1" outline="0" fieldPosition="0">
        <references count="3">
          <reference field="2" count="1" selected="0">
            <x v="54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33">
      <pivotArea dataOnly="0" labelOnly="1" outline="0" fieldPosition="0">
        <references count="3">
          <reference field="2" count="1" selected="0">
            <x v="54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32">
      <pivotArea dataOnly="0" labelOnly="1" outline="0" fieldPosition="0">
        <references count="3">
          <reference field="2" count="1" selected="0">
            <x v="55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31">
      <pivotArea dataOnly="0" labelOnly="1" outline="0" fieldPosition="0">
        <references count="3">
          <reference field="2" count="1" selected="0">
            <x v="55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30">
      <pivotArea dataOnly="0" labelOnly="1" outline="0" fieldPosition="0">
        <references count="3">
          <reference field="2" count="1" selected="0">
            <x v="55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29">
      <pivotArea dataOnly="0" labelOnly="1" outline="0" fieldPosition="0">
        <references count="3">
          <reference field="2" count="1" selected="0">
            <x v="55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28">
      <pivotArea dataOnly="0" labelOnly="1" outline="0" fieldPosition="0">
        <references count="3">
          <reference field="2" count="1" selected="0">
            <x v="55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27">
      <pivotArea dataOnly="0" labelOnly="1" outline="0" fieldPosition="0">
        <references count="3">
          <reference field="2" count="1" selected="0">
            <x v="55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26">
      <pivotArea dataOnly="0" labelOnly="1" outline="0" fieldPosition="0">
        <references count="3">
          <reference field="2" count="1" selected="0">
            <x v="55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25">
      <pivotArea dataOnly="0" labelOnly="1" outline="0" fieldPosition="0">
        <references count="3">
          <reference field="2" count="1" selected="0">
            <x v="55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24">
      <pivotArea dataOnly="0" labelOnly="1" outline="0" fieldPosition="0">
        <references count="3">
          <reference field="2" count="1" selected="0">
            <x v="55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23">
      <pivotArea dataOnly="0" labelOnly="1" outline="0" fieldPosition="0">
        <references count="3">
          <reference field="2" count="1" selected="0">
            <x v="55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22">
      <pivotArea dataOnly="0" labelOnly="1" outline="0" fieldPosition="0">
        <references count="3">
          <reference field="2" count="1" selected="0">
            <x v="56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21">
      <pivotArea dataOnly="0" labelOnly="1" outline="0" fieldPosition="0">
        <references count="3">
          <reference field="2" count="1" selected="0">
            <x v="56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20">
      <pivotArea dataOnly="0" labelOnly="1" outline="0" fieldPosition="0">
        <references count="3">
          <reference field="2" count="1" selected="0">
            <x v="56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19">
      <pivotArea dataOnly="0" labelOnly="1" outline="0" fieldPosition="0">
        <references count="3">
          <reference field="2" count="1" selected="0">
            <x v="56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18">
      <pivotArea dataOnly="0" labelOnly="1" outline="0" fieldPosition="0">
        <references count="3">
          <reference field="2" count="1" selected="0">
            <x v="56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6017">
      <pivotArea dataOnly="0" labelOnly="1" outline="0" fieldPosition="0">
        <references count="3">
          <reference field="2" count="1" selected="0">
            <x v="56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16">
      <pivotArea dataOnly="0" labelOnly="1" outline="0" fieldPosition="0">
        <references count="3">
          <reference field="2" count="1" selected="0">
            <x v="56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15">
      <pivotArea dataOnly="0" labelOnly="1" outline="0" fieldPosition="0">
        <references count="3">
          <reference field="2" count="1" selected="0">
            <x v="56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14">
      <pivotArea dataOnly="0" labelOnly="1" outline="0" fieldPosition="0">
        <references count="3">
          <reference field="2" count="1" selected="0">
            <x v="56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13">
      <pivotArea dataOnly="0" labelOnly="1" outline="0" fieldPosition="0">
        <references count="3">
          <reference field="2" count="1" selected="0">
            <x v="56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12">
      <pivotArea dataOnly="0" labelOnly="1" outline="0" fieldPosition="0">
        <references count="3">
          <reference field="2" count="1" selected="0">
            <x v="57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11">
      <pivotArea dataOnly="0" labelOnly="1" outline="0" fieldPosition="0">
        <references count="3">
          <reference field="2" count="1" selected="0">
            <x v="57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10">
      <pivotArea dataOnly="0" labelOnly="1" outline="0" fieldPosition="0">
        <references count="3">
          <reference field="2" count="1" selected="0">
            <x v="57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09">
      <pivotArea dataOnly="0" labelOnly="1" outline="0" fieldPosition="0">
        <references count="3">
          <reference field="2" count="1" selected="0">
            <x v="57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08">
      <pivotArea dataOnly="0" labelOnly="1" outline="0" fieldPosition="0">
        <references count="3">
          <reference field="2" count="1" selected="0">
            <x v="57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07">
      <pivotArea dataOnly="0" labelOnly="1" outline="0" fieldPosition="0">
        <references count="3">
          <reference field="2" count="1" selected="0">
            <x v="57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06">
      <pivotArea dataOnly="0" labelOnly="1" outline="0" fieldPosition="0">
        <references count="3">
          <reference field="2" count="1" selected="0">
            <x v="57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05">
      <pivotArea dataOnly="0" labelOnly="1" outline="0" fieldPosition="0">
        <references count="3">
          <reference field="2" count="1" selected="0">
            <x v="57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04">
      <pivotArea dataOnly="0" labelOnly="1" outline="0" fieldPosition="0">
        <references count="3">
          <reference field="2" count="1" selected="0">
            <x v="57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03">
      <pivotArea dataOnly="0" labelOnly="1" outline="0" fieldPosition="0">
        <references count="3">
          <reference field="2" count="1" selected="0">
            <x v="57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02">
      <pivotArea dataOnly="0" labelOnly="1" outline="0" fieldPosition="0">
        <references count="3">
          <reference field="2" count="1" selected="0">
            <x v="58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01">
      <pivotArea dataOnly="0" labelOnly="1" outline="0" fieldPosition="0">
        <references count="3">
          <reference field="2" count="1" selected="0">
            <x v="58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6000">
      <pivotArea dataOnly="0" labelOnly="1" outline="0" fieldPosition="0">
        <references count="3">
          <reference field="2" count="1" selected="0">
            <x v="58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999">
      <pivotArea dataOnly="0" labelOnly="1" outline="0" fieldPosition="0">
        <references count="3">
          <reference field="2" count="1" selected="0">
            <x v="58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998">
      <pivotArea dataOnly="0" labelOnly="1" outline="0" fieldPosition="0">
        <references count="3">
          <reference field="2" count="1" selected="0">
            <x v="58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997">
      <pivotArea dataOnly="0" labelOnly="1" outline="0" fieldPosition="0">
        <references count="3">
          <reference field="2" count="1" selected="0">
            <x v="58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996">
      <pivotArea dataOnly="0" labelOnly="1" outline="0" fieldPosition="0">
        <references count="3">
          <reference field="2" count="1" selected="0">
            <x v="58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995">
      <pivotArea dataOnly="0" labelOnly="1" outline="0" fieldPosition="0">
        <references count="3">
          <reference field="2" count="1" selected="0">
            <x v="587"/>
          </reference>
          <reference field="3" count="1" selected="0">
            <x v="10"/>
          </reference>
          <reference field="4" count="1">
            <x v="23"/>
          </reference>
        </references>
      </pivotArea>
    </format>
    <format dxfId="5994">
      <pivotArea dataOnly="0" labelOnly="1" outline="0" fieldPosition="0">
        <references count="3">
          <reference field="2" count="1" selected="0">
            <x v="58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993">
      <pivotArea dataOnly="0" labelOnly="1" outline="0" fieldPosition="0">
        <references count="3">
          <reference field="2" count="1" selected="0">
            <x v="589"/>
          </reference>
          <reference field="3" count="1" selected="0">
            <x v="11"/>
          </reference>
          <reference field="4" count="1">
            <x v="31"/>
          </reference>
        </references>
      </pivotArea>
    </format>
    <format dxfId="5992">
      <pivotArea dataOnly="0" labelOnly="1" outline="0" fieldPosition="0">
        <references count="3">
          <reference field="2" count="1" selected="0">
            <x v="590"/>
          </reference>
          <reference field="3" count="1" selected="0">
            <x v="11"/>
          </reference>
          <reference field="4" count="1">
            <x v="31"/>
          </reference>
        </references>
      </pivotArea>
    </format>
    <format dxfId="5991">
      <pivotArea dataOnly="0" labelOnly="1" outline="0" fieldPosition="0">
        <references count="3">
          <reference field="2" count="1" selected="0">
            <x v="591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5990">
      <pivotArea dataOnly="0" labelOnly="1" outline="0" fieldPosition="0">
        <references count="3">
          <reference field="2" count="1" selected="0">
            <x v="592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5989">
      <pivotArea dataOnly="0" labelOnly="1" outline="0" fieldPosition="0">
        <references count="3">
          <reference field="2" count="1" selected="0">
            <x v="593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5988">
      <pivotArea dataOnly="0" labelOnly="1" outline="0" fieldPosition="0">
        <references count="3">
          <reference field="2" count="1" selected="0">
            <x v="594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5987">
      <pivotArea dataOnly="0" labelOnly="1" outline="0" fieldPosition="0">
        <references count="3">
          <reference field="2" count="1" selected="0">
            <x v="595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5986">
      <pivotArea dataOnly="0" labelOnly="1" outline="0" fieldPosition="0">
        <references count="3">
          <reference field="2" count="1" selected="0">
            <x v="596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5985">
      <pivotArea dataOnly="0" labelOnly="1" outline="0" fieldPosition="0">
        <references count="3">
          <reference field="2" count="1" selected="0">
            <x v="597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5984">
      <pivotArea dataOnly="0" labelOnly="1" outline="0" fieldPosition="0">
        <references count="3">
          <reference field="2" count="1" selected="0">
            <x v="598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5983">
      <pivotArea dataOnly="0" labelOnly="1" outline="0" fieldPosition="0">
        <references count="3">
          <reference field="2" count="1" selected="0">
            <x v="599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5982">
      <pivotArea dataOnly="0" labelOnly="1" outline="0" fieldPosition="0">
        <references count="3">
          <reference field="2" count="1" selected="0">
            <x v="600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5981">
      <pivotArea dataOnly="0" labelOnly="1" outline="0" fieldPosition="0">
        <references count="3">
          <reference field="2" count="1" selected="0">
            <x v="601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5980">
      <pivotArea dataOnly="0" labelOnly="1" outline="0" fieldPosition="0">
        <references count="3">
          <reference field="2" count="1" selected="0">
            <x v="60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979">
      <pivotArea dataOnly="0" labelOnly="1" outline="0" fieldPosition="0">
        <references count="3">
          <reference field="2" count="1" selected="0">
            <x v="603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5978">
      <pivotArea dataOnly="0" labelOnly="1" outline="0" fieldPosition="0">
        <references count="3">
          <reference field="2" count="1" selected="0">
            <x v="604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5977">
      <pivotArea dataOnly="0" labelOnly="1" outline="0" fieldPosition="0">
        <references count="3">
          <reference field="2" count="1" selected="0">
            <x v="605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5976">
      <pivotArea dataOnly="0" labelOnly="1" outline="0" fieldPosition="0">
        <references count="3">
          <reference field="2" count="1" selected="0">
            <x v="606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5975">
      <pivotArea dataOnly="0" labelOnly="1" outline="0" fieldPosition="0">
        <references count="3">
          <reference field="2" count="1" selected="0">
            <x v="607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5974">
      <pivotArea dataOnly="0" labelOnly="1" outline="0" fieldPosition="0">
        <references count="3">
          <reference field="2" count="1" selected="0">
            <x v="608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5973">
      <pivotArea dataOnly="0" labelOnly="1" outline="0" fieldPosition="0">
        <references count="3">
          <reference field="2" count="1" selected="0">
            <x v="609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5972">
      <pivotArea dataOnly="0" labelOnly="1" outline="0" fieldPosition="0">
        <references count="3">
          <reference field="2" count="1" selected="0">
            <x v="610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5971">
      <pivotArea dataOnly="0" labelOnly="1" outline="0" fieldPosition="0">
        <references count="3">
          <reference field="2" count="1" selected="0">
            <x v="611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5970">
      <pivotArea dataOnly="0" labelOnly="1" outline="0" fieldPosition="0">
        <references count="3">
          <reference field="2" count="1" selected="0">
            <x v="612"/>
          </reference>
          <reference field="3" count="1" selected="0">
            <x v="15"/>
          </reference>
          <reference field="4" count="1">
            <x v="38"/>
          </reference>
        </references>
      </pivotArea>
    </format>
    <format dxfId="5969">
      <pivotArea dataOnly="0" labelOnly="1" outline="0" fieldPosition="0">
        <references count="3">
          <reference field="2" count="1" selected="0">
            <x v="613"/>
          </reference>
          <reference field="3" count="1" selected="0">
            <x v="15"/>
          </reference>
          <reference field="4" count="1">
            <x v="38"/>
          </reference>
        </references>
      </pivotArea>
    </format>
    <format dxfId="5968">
      <pivotArea dataOnly="0" labelOnly="1" outline="0" fieldPosition="0">
        <references count="3">
          <reference field="2" count="1" selected="0">
            <x v="61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5967">
      <pivotArea dataOnly="0" labelOnly="1" outline="0" fieldPosition="0">
        <references count="3">
          <reference field="2" count="1" selected="0">
            <x v="615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5966">
      <pivotArea dataOnly="0" labelOnly="1" outline="0" fieldPosition="0">
        <references count="3">
          <reference field="2" count="1" selected="0">
            <x v="61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5965">
      <pivotArea dataOnly="0" labelOnly="1" outline="0" fieldPosition="0">
        <references count="3">
          <reference field="2" count="1" selected="0">
            <x v="61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5964">
      <pivotArea dataOnly="0" labelOnly="1" outline="0" fieldPosition="0">
        <references count="3">
          <reference field="2" count="1" selected="0">
            <x v="618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5963">
      <pivotArea dataOnly="0" labelOnly="1" outline="0" fieldPosition="0">
        <references count="3">
          <reference field="2" count="1" selected="0">
            <x v="619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5962">
      <pivotArea dataOnly="0" labelOnly="1" outline="0" fieldPosition="0">
        <references count="3">
          <reference field="2" count="1" selected="0">
            <x v="62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961">
      <pivotArea dataOnly="0" labelOnly="1" outline="0" fieldPosition="0">
        <references count="3">
          <reference field="2" count="1" selected="0">
            <x v="62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960">
      <pivotArea dataOnly="0" labelOnly="1" outline="0" fieldPosition="0">
        <references count="3">
          <reference field="2" count="1" selected="0">
            <x v="62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959">
      <pivotArea dataOnly="0" labelOnly="1" outline="0" fieldPosition="0">
        <references count="3">
          <reference field="2" count="1" selected="0">
            <x v="62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958">
      <pivotArea dataOnly="0" labelOnly="1" outline="0" fieldPosition="0">
        <references count="3">
          <reference field="2" count="1" selected="0">
            <x v="62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957">
      <pivotArea dataOnly="0" labelOnly="1" outline="0" fieldPosition="0">
        <references count="3">
          <reference field="2" count="1" selected="0">
            <x v="625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5956">
      <pivotArea dataOnly="0" labelOnly="1" outline="0" fieldPosition="0">
        <references count="3">
          <reference field="2" count="1" selected="0">
            <x v="62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5955">
      <pivotArea dataOnly="0" labelOnly="1" outline="0" fieldPosition="0">
        <references count="3">
          <reference field="2" count="1" selected="0">
            <x v="62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5954">
      <pivotArea dataOnly="0" labelOnly="1" outline="0" fieldPosition="0">
        <references count="3">
          <reference field="2" count="1" selected="0">
            <x v="628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5953">
      <pivotArea dataOnly="0" labelOnly="1" outline="0" fieldPosition="0">
        <references count="3">
          <reference field="2" count="1" selected="0">
            <x v="629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5952">
      <pivotArea dataOnly="0" labelOnly="1" outline="0" fieldPosition="0">
        <references count="3">
          <reference field="2" count="1" selected="0">
            <x v="630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5951">
      <pivotArea dataOnly="0" labelOnly="1" outline="0" fieldPosition="0">
        <references count="3">
          <reference field="2" count="1" selected="0">
            <x v="63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950">
      <pivotArea dataOnly="0" labelOnly="1" outline="0" fieldPosition="0">
        <references count="3">
          <reference field="2" count="1" selected="0">
            <x v="632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5949">
      <pivotArea dataOnly="0" labelOnly="1" outline="0" fieldPosition="0">
        <references count="3">
          <reference field="2" count="1" selected="0">
            <x v="633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5948">
      <pivotArea dataOnly="0" labelOnly="1" outline="0" fieldPosition="0">
        <references count="3">
          <reference field="2" count="1" selected="0">
            <x v="634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5947">
      <pivotArea dataOnly="0" labelOnly="1" outline="0" fieldPosition="0">
        <references count="3">
          <reference field="2" count="1" selected="0">
            <x v="63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5946">
      <pivotArea dataOnly="0" labelOnly="1" outline="0" fieldPosition="0">
        <references count="3">
          <reference field="2" count="1" selected="0">
            <x v="63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5945">
      <pivotArea dataOnly="0" labelOnly="1" outline="0" fieldPosition="0">
        <references count="3">
          <reference field="2" count="1" selected="0">
            <x v="63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5944">
      <pivotArea dataOnly="0" labelOnly="1" outline="0" fieldPosition="0">
        <references count="3">
          <reference field="2" count="1" selected="0">
            <x v="638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5943">
      <pivotArea dataOnly="0" labelOnly="1" outline="0" fieldPosition="0">
        <references count="3">
          <reference field="2" count="1" selected="0">
            <x v="639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5942">
      <pivotArea dataOnly="0" labelOnly="1" outline="0" fieldPosition="0">
        <references count="3">
          <reference field="2" count="1" selected="0">
            <x v="640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5941">
      <pivotArea dataOnly="0" labelOnly="1" outline="0" fieldPosition="0">
        <references count="3">
          <reference field="2" count="1" selected="0">
            <x v="641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5940">
      <pivotArea dataOnly="0" labelOnly="1" outline="0" fieldPosition="0">
        <references count="3">
          <reference field="2" count="1" selected="0">
            <x v="64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5939">
      <pivotArea dataOnly="0" labelOnly="1" outline="0" fieldPosition="0">
        <references count="3">
          <reference field="2" count="1" selected="0">
            <x v="643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5938">
      <pivotArea dataOnly="0" labelOnly="1" outline="0" fieldPosition="0">
        <references count="3">
          <reference field="2" count="1" selected="0">
            <x v="644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5937">
      <pivotArea dataOnly="0" labelOnly="1" outline="0" fieldPosition="0">
        <references count="3">
          <reference field="2" count="1" selected="0">
            <x v="64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5936">
      <pivotArea dataOnly="0" labelOnly="1" outline="0" fieldPosition="0">
        <references count="3">
          <reference field="2" count="1" selected="0">
            <x v="64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5935">
      <pivotArea dataOnly="0" labelOnly="1" outline="0" fieldPosition="0">
        <references count="3">
          <reference field="2" count="1" selected="0">
            <x v="647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5934">
      <pivotArea dataOnly="0" labelOnly="1" outline="0" fieldPosition="0">
        <references count="3">
          <reference field="2" count="1" selected="0">
            <x v="64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933">
      <pivotArea dataOnly="0" labelOnly="1" outline="0" fieldPosition="0">
        <references count="3">
          <reference field="2" count="1" selected="0">
            <x v="64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932">
      <pivotArea dataOnly="0" labelOnly="1" outline="0" fieldPosition="0">
        <references count="3">
          <reference field="2" count="1" selected="0">
            <x v="650"/>
          </reference>
          <reference field="3" count="1" selected="0">
            <x v="18"/>
          </reference>
          <reference field="4" count="1">
            <x v="31"/>
          </reference>
        </references>
      </pivotArea>
    </format>
    <format dxfId="5931">
      <pivotArea dataOnly="0" labelOnly="1" outline="0" fieldPosition="0">
        <references count="3">
          <reference field="2" count="1" selected="0">
            <x v="651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5930">
      <pivotArea dataOnly="0" labelOnly="1" outline="0" fieldPosition="0">
        <references count="3">
          <reference field="2" count="1" selected="0">
            <x v="65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5929">
      <pivotArea dataOnly="0" labelOnly="1" outline="0" fieldPosition="0">
        <references count="3">
          <reference field="2" count="1" selected="0">
            <x v="653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5928">
      <pivotArea dataOnly="0" labelOnly="1" outline="0" fieldPosition="0">
        <references count="3">
          <reference field="2" count="1" selected="0">
            <x v="65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5927">
      <pivotArea dataOnly="0" labelOnly="1" outline="0" fieldPosition="0">
        <references count="3">
          <reference field="2" count="1" selected="0">
            <x v="655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5926">
      <pivotArea dataOnly="0" labelOnly="1" outline="0" fieldPosition="0">
        <references count="3">
          <reference field="2" count="1" selected="0">
            <x v="65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5925">
      <pivotArea dataOnly="0" labelOnly="1" outline="0" fieldPosition="0">
        <references count="3">
          <reference field="2" count="1" selected="0">
            <x v="657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5924">
      <pivotArea dataOnly="0" labelOnly="1" outline="0" fieldPosition="0">
        <references count="3">
          <reference field="2" count="1" selected="0">
            <x v="658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5923">
      <pivotArea dataOnly="0" labelOnly="1" outline="0" fieldPosition="0">
        <references count="3">
          <reference field="2" count="1" selected="0">
            <x v="659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5922">
      <pivotArea dataOnly="0" labelOnly="1" outline="0" fieldPosition="0">
        <references count="3">
          <reference field="2" count="1" selected="0">
            <x v="660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5921">
      <pivotArea dataOnly="0" labelOnly="1" outline="0" fieldPosition="0">
        <references count="3">
          <reference field="2" count="1" selected="0">
            <x v="661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5920">
      <pivotArea dataOnly="0" labelOnly="1" outline="0" fieldPosition="0">
        <references count="3">
          <reference field="2" count="1" selected="0">
            <x v="66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5919">
      <pivotArea dataOnly="0" labelOnly="1" outline="0" fieldPosition="0">
        <references count="3">
          <reference field="2" count="1" selected="0">
            <x v="66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918">
      <pivotArea dataOnly="0" labelOnly="1" outline="0" fieldPosition="0">
        <references count="3">
          <reference field="2" count="1" selected="0">
            <x v="66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5917">
      <pivotArea dataOnly="0" labelOnly="1" outline="0" fieldPosition="0">
        <references count="3">
          <reference field="2" count="1" selected="0">
            <x v="66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5916">
      <pivotArea dataOnly="0" labelOnly="1" outline="0" fieldPosition="0">
        <references count="3">
          <reference field="2" count="1" selected="0">
            <x v="66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915">
      <pivotArea dataOnly="0" labelOnly="1" outline="0" fieldPosition="0">
        <references count="3">
          <reference field="2" count="1" selected="0">
            <x v="66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5914">
      <pivotArea dataOnly="0" labelOnly="1" outline="0" fieldPosition="0">
        <references count="3">
          <reference field="2" count="1" selected="0">
            <x v="668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5913">
      <pivotArea dataOnly="0" labelOnly="1" outline="0" fieldPosition="0">
        <references count="3">
          <reference field="2" count="1" selected="0">
            <x v="669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5912">
      <pivotArea dataOnly="0" labelOnly="1" outline="0" fieldPosition="0">
        <references count="3">
          <reference field="2" count="1" selected="0">
            <x v="67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911">
      <pivotArea dataOnly="0" labelOnly="1" outline="0" fieldPosition="0">
        <references count="3">
          <reference field="2" count="1" selected="0">
            <x v="671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5910">
      <pivotArea dataOnly="0" labelOnly="1" outline="0" fieldPosition="0">
        <references count="3">
          <reference field="2" count="1" selected="0">
            <x v="672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5909">
      <pivotArea dataOnly="0" labelOnly="1" outline="0" fieldPosition="0">
        <references count="3">
          <reference field="2" count="1" selected="0">
            <x v="673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5908">
      <pivotArea dataOnly="0" labelOnly="1" outline="0" fieldPosition="0">
        <references count="3">
          <reference field="2" count="1" selected="0">
            <x v="67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907">
      <pivotArea dataOnly="0" labelOnly="1" outline="0" fieldPosition="0">
        <references count="3">
          <reference field="2" count="1" selected="0">
            <x v="67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906">
      <pivotArea dataOnly="0" labelOnly="1" outline="0" fieldPosition="0">
        <references count="3">
          <reference field="2" count="1" selected="0">
            <x v="67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905">
      <pivotArea dataOnly="0" labelOnly="1" outline="0" fieldPosition="0">
        <references count="3">
          <reference field="2" count="1" selected="0">
            <x v="67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904">
      <pivotArea dataOnly="0" labelOnly="1" outline="0" fieldPosition="0">
        <references count="3">
          <reference field="2" count="1" selected="0">
            <x v="67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903">
      <pivotArea dataOnly="0" labelOnly="1" outline="0" fieldPosition="0">
        <references count="3">
          <reference field="2" count="1" selected="0">
            <x v="67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902">
      <pivotArea dataOnly="0" labelOnly="1" outline="0" fieldPosition="0">
        <references count="3">
          <reference field="2" count="1" selected="0">
            <x v="68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901">
      <pivotArea dataOnly="0" labelOnly="1" outline="0" fieldPosition="0">
        <references count="3">
          <reference field="2" count="1" selected="0">
            <x v="68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900">
      <pivotArea dataOnly="0" labelOnly="1" outline="0" fieldPosition="0">
        <references count="3">
          <reference field="2" count="1" selected="0">
            <x v="68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99">
      <pivotArea dataOnly="0" labelOnly="1" outline="0" fieldPosition="0">
        <references count="3">
          <reference field="2" count="1" selected="0">
            <x v="68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98">
      <pivotArea dataOnly="0" labelOnly="1" outline="0" fieldPosition="0">
        <references count="3">
          <reference field="2" count="1" selected="0">
            <x v="68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897">
      <pivotArea dataOnly="0" labelOnly="1" outline="0" fieldPosition="0">
        <references count="3">
          <reference field="2" count="1" selected="0">
            <x v="68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896">
      <pivotArea dataOnly="0" labelOnly="1" outline="0" fieldPosition="0">
        <references count="3">
          <reference field="2" count="1" selected="0">
            <x v="68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95">
      <pivotArea dataOnly="0" labelOnly="1" outline="0" fieldPosition="0">
        <references count="3">
          <reference field="2" count="1" selected="0">
            <x v="68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94">
      <pivotArea dataOnly="0" labelOnly="1" outline="0" fieldPosition="0">
        <references count="3">
          <reference field="2" count="1" selected="0">
            <x v="68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93">
      <pivotArea dataOnly="0" labelOnly="1" outline="0" fieldPosition="0">
        <references count="3">
          <reference field="2" count="1" selected="0">
            <x v="68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92">
      <pivotArea dataOnly="0" labelOnly="1" outline="0" fieldPosition="0">
        <references count="3">
          <reference field="2" count="1" selected="0">
            <x v="69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91">
      <pivotArea dataOnly="0" labelOnly="1" outline="0" fieldPosition="0">
        <references count="3">
          <reference field="2" count="1" selected="0">
            <x v="69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90">
      <pivotArea dataOnly="0" labelOnly="1" outline="0" fieldPosition="0">
        <references count="3">
          <reference field="2" count="1" selected="0">
            <x v="69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89">
      <pivotArea dataOnly="0" labelOnly="1" outline="0" fieldPosition="0">
        <references count="3">
          <reference field="2" count="1" selected="0">
            <x v="69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88">
      <pivotArea dataOnly="0" labelOnly="1" outline="0" fieldPosition="0">
        <references count="3">
          <reference field="2" count="1" selected="0">
            <x v="69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87">
      <pivotArea dataOnly="0" labelOnly="1" outline="0" fieldPosition="0">
        <references count="3">
          <reference field="2" count="1" selected="0">
            <x v="69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86">
      <pivotArea dataOnly="0" labelOnly="1" outline="0" fieldPosition="0">
        <references count="3">
          <reference field="2" count="1" selected="0">
            <x v="69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885">
      <pivotArea dataOnly="0" labelOnly="1" outline="0" fieldPosition="0">
        <references count="3">
          <reference field="2" count="1" selected="0">
            <x v="69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84">
      <pivotArea dataOnly="0" labelOnly="1" outline="0" fieldPosition="0">
        <references count="3">
          <reference field="2" count="1" selected="0">
            <x v="69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883">
      <pivotArea dataOnly="0" labelOnly="1" outline="0" fieldPosition="0">
        <references count="3">
          <reference field="2" count="1" selected="0">
            <x v="699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5882">
      <pivotArea dataOnly="0" labelOnly="1" outline="0" fieldPosition="0">
        <references count="3">
          <reference field="2" count="1" selected="0">
            <x v="700"/>
          </reference>
          <reference field="3" count="1" selected="0">
            <x v="19"/>
          </reference>
          <reference field="4" count="1">
            <x v="24"/>
          </reference>
        </references>
      </pivotArea>
    </format>
    <format dxfId="5881">
      <pivotArea dataOnly="0" labelOnly="1" outline="0" fieldPosition="0">
        <references count="3">
          <reference field="2" count="1" selected="0">
            <x v="701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5880">
      <pivotArea dataOnly="0" labelOnly="1" outline="0" fieldPosition="0">
        <references count="3">
          <reference field="2" count="1" selected="0">
            <x v="702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5879">
      <pivotArea dataOnly="0" labelOnly="1" outline="0" fieldPosition="0">
        <references count="3">
          <reference field="2" count="1" selected="0">
            <x v="703"/>
          </reference>
          <reference field="3" count="1" selected="0">
            <x v="20"/>
          </reference>
          <reference field="4" count="1">
            <x v="34"/>
          </reference>
        </references>
      </pivotArea>
    </format>
    <format dxfId="5878">
      <pivotArea dataOnly="0" labelOnly="1" outline="0" fieldPosition="0">
        <references count="3">
          <reference field="2" count="1" selected="0">
            <x v="704"/>
          </reference>
          <reference field="3" count="1" selected="0">
            <x v="20"/>
          </reference>
          <reference field="4" count="1">
            <x v="34"/>
          </reference>
        </references>
      </pivotArea>
    </format>
    <format dxfId="5877">
      <pivotArea dataOnly="0" labelOnly="1" outline="0" fieldPosition="0">
        <references count="3">
          <reference field="2" count="1" selected="0">
            <x v="705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5876">
      <pivotArea dataOnly="0" labelOnly="1" outline="0" fieldPosition="0">
        <references count="3">
          <reference field="2" count="1" selected="0">
            <x v="70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875">
      <pivotArea dataOnly="0" labelOnly="1" outline="0" fieldPosition="0">
        <references count="3">
          <reference field="2" count="1" selected="0">
            <x v="70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74">
      <pivotArea dataOnly="0" labelOnly="1" outline="0" fieldPosition="0">
        <references count="3">
          <reference field="2" count="1" selected="0">
            <x v="70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73">
      <pivotArea dataOnly="0" labelOnly="1" outline="0" fieldPosition="0">
        <references count="3">
          <reference field="2" count="1" selected="0">
            <x v="70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872">
      <pivotArea dataOnly="0" labelOnly="1" outline="0" fieldPosition="0">
        <references count="3">
          <reference field="2" count="1" selected="0">
            <x v="71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871">
      <pivotArea dataOnly="0" labelOnly="1" outline="0" fieldPosition="0">
        <references count="3">
          <reference field="2" count="1" selected="0">
            <x v="71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870">
      <pivotArea dataOnly="0" labelOnly="1" outline="0" fieldPosition="0">
        <references count="3">
          <reference field="2" count="1" selected="0">
            <x v="71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869">
      <pivotArea dataOnly="0" labelOnly="1" outline="0" fieldPosition="0">
        <references count="3">
          <reference field="2" count="1" selected="0">
            <x v="71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68">
      <pivotArea dataOnly="0" labelOnly="1" outline="0" fieldPosition="0">
        <references count="3">
          <reference field="2" count="1" selected="0">
            <x v="71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867">
      <pivotArea dataOnly="0" labelOnly="1" outline="0" fieldPosition="0">
        <references count="3">
          <reference field="2" count="1" selected="0">
            <x v="71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66">
      <pivotArea dataOnly="0" labelOnly="1" outline="0" fieldPosition="0">
        <references count="3">
          <reference field="2" count="1" selected="0">
            <x v="71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865">
      <pivotArea dataOnly="0" labelOnly="1" outline="0" fieldPosition="0">
        <references count="3">
          <reference field="2" count="1" selected="0">
            <x v="71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64">
      <pivotArea dataOnly="0" labelOnly="1" outline="0" fieldPosition="0">
        <references count="3">
          <reference field="2" count="1" selected="0">
            <x v="71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863">
      <pivotArea dataOnly="0" labelOnly="1" outline="0" fieldPosition="0">
        <references count="3">
          <reference field="2" count="1" selected="0">
            <x v="71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862">
      <pivotArea dataOnly="0" labelOnly="1" outline="0" fieldPosition="0">
        <references count="3">
          <reference field="2" count="1" selected="0">
            <x v="72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861">
      <pivotArea dataOnly="0" labelOnly="1" outline="0" fieldPosition="0">
        <references count="3">
          <reference field="2" count="1" selected="0">
            <x v="72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860">
      <pivotArea dataOnly="0" labelOnly="1" outline="0" fieldPosition="0">
        <references count="3">
          <reference field="2" count="1" selected="0">
            <x v="72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859">
      <pivotArea dataOnly="0" labelOnly="1" outline="0" fieldPosition="0">
        <references count="3">
          <reference field="2" count="1" selected="0">
            <x v="72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58">
      <pivotArea dataOnly="0" labelOnly="1" outline="0" fieldPosition="0">
        <references count="3">
          <reference field="2" count="1" selected="0">
            <x v="724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5857">
      <pivotArea dataOnly="0" labelOnly="1" outline="0" fieldPosition="0">
        <references count="3">
          <reference field="2" count="1" selected="0">
            <x v="72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856">
      <pivotArea dataOnly="0" labelOnly="1" outline="0" fieldPosition="0">
        <references count="3">
          <reference field="2" count="1" selected="0">
            <x v="72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855">
      <pivotArea dataOnly="0" labelOnly="1" outline="0" fieldPosition="0">
        <references count="3">
          <reference field="2" count="1" selected="0">
            <x v="72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854">
      <pivotArea dataOnly="0" labelOnly="1" outline="0" fieldPosition="0">
        <references count="3">
          <reference field="2" count="1" selected="0">
            <x v="728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5853">
      <pivotArea dataOnly="0" labelOnly="1" outline="0" fieldPosition="0">
        <references count="3">
          <reference field="2" count="1" selected="0">
            <x v="729"/>
          </reference>
          <reference field="3" count="1" selected="0">
            <x v="20"/>
          </reference>
          <reference field="4" count="1">
            <x v="34"/>
          </reference>
        </references>
      </pivotArea>
    </format>
    <format dxfId="5852">
      <pivotArea dataOnly="0" labelOnly="1" outline="0" fieldPosition="0">
        <references count="3">
          <reference field="2" count="1" selected="0">
            <x v="73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51">
      <pivotArea dataOnly="0" labelOnly="1" outline="0" fieldPosition="0">
        <references count="3">
          <reference field="2" count="1" selected="0">
            <x v="73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50">
      <pivotArea dataOnly="0" labelOnly="1" outline="0" fieldPosition="0">
        <references count="3">
          <reference field="2" count="1" selected="0">
            <x v="73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849">
      <pivotArea dataOnly="0" labelOnly="1" outline="0" fieldPosition="0">
        <references count="3">
          <reference field="2" count="1" selected="0">
            <x v="73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48">
      <pivotArea dataOnly="0" labelOnly="1" outline="0" fieldPosition="0">
        <references count="3">
          <reference field="2" count="1" selected="0">
            <x v="73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47">
      <pivotArea dataOnly="0" labelOnly="1" outline="0" fieldPosition="0">
        <references count="3">
          <reference field="2" count="1" selected="0">
            <x v="73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46">
      <pivotArea dataOnly="0" labelOnly="1" outline="0" fieldPosition="0">
        <references count="3">
          <reference field="2" count="1" selected="0">
            <x v="73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845">
      <pivotArea dataOnly="0" labelOnly="1" outline="0" fieldPosition="0">
        <references count="3">
          <reference field="2" count="1" selected="0">
            <x v="73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44">
      <pivotArea dataOnly="0" labelOnly="1" outline="0" fieldPosition="0">
        <references count="3">
          <reference field="2" count="1" selected="0">
            <x v="73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43">
      <pivotArea dataOnly="0" labelOnly="1" outline="0" fieldPosition="0">
        <references count="3">
          <reference field="2" count="1" selected="0">
            <x v="739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5842">
      <pivotArea dataOnly="0" labelOnly="1" outline="0" fieldPosition="0">
        <references count="3">
          <reference field="2" count="1" selected="0">
            <x v="740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5841">
      <pivotArea dataOnly="0" labelOnly="1" outline="0" fieldPosition="0">
        <references count="3">
          <reference field="2" count="1" selected="0">
            <x v="741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5840">
      <pivotArea dataOnly="0" labelOnly="1" outline="0" fieldPosition="0">
        <references count="3">
          <reference field="2" count="1" selected="0">
            <x v="74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839">
      <pivotArea dataOnly="0" labelOnly="1" outline="0" fieldPosition="0">
        <references count="3">
          <reference field="2" count="1" selected="0">
            <x v="74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838">
      <pivotArea dataOnly="0" labelOnly="1" outline="0" fieldPosition="0">
        <references count="3">
          <reference field="2" count="1" selected="0">
            <x v="74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837">
      <pivotArea dataOnly="0" labelOnly="1" outline="0" fieldPosition="0">
        <references count="3">
          <reference field="2" count="1" selected="0">
            <x v="74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836">
      <pivotArea dataOnly="0" labelOnly="1" outline="0" fieldPosition="0">
        <references count="3">
          <reference field="2" count="1" selected="0">
            <x v="74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35">
      <pivotArea dataOnly="0" labelOnly="1" outline="0" fieldPosition="0">
        <references count="3">
          <reference field="2" count="1" selected="0">
            <x v="74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34">
      <pivotArea dataOnly="0" labelOnly="1" outline="0" fieldPosition="0">
        <references count="3">
          <reference field="2" count="1" selected="0">
            <x v="74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33">
      <pivotArea dataOnly="0" labelOnly="1" outline="0" fieldPosition="0">
        <references count="3">
          <reference field="2" count="1" selected="0">
            <x v="74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32">
      <pivotArea dataOnly="0" labelOnly="1" outline="0" fieldPosition="0">
        <references count="3">
          <reference field="2" count="1" selected="0">
            <x v="75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31">
      <pivotArea dataOnly="0" labelOnly="1" outline="0" fieldPosition="0">
        <references count="3">
          <reference field="2" count="1" selected="0">
            <x v="75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30">
      <pivotArea dataOnly="0" labelOnly="1" outline="0" fieldPosition="0">
        <references count="3">
          <reference field="2" count="1" selected="0">
            <x v="75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29">
      <pivotArea dataOnly="0" labelOnly="1" outline="0" fieldPosition="0">
        <references count="3">
          <reference field="2" count="1" selected="0">
            <x v="75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28">
      <pivotArea dataOnly="0" labelOnly="1" outline="0" fieldPosition="0">
        <references count="3">
          <reference field="2" count="1" selected="0">
            <x v="75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27">
      <pivotArea dataOnly="0" labelOnly="1" outline="0" fieldPosition="0">
        <references count="3">
          <reference field="2" count="1" selected="0">
            <x v="75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26">
      <pivotArea dataOnly="0" labelOnly="1" outline="0" fieldPosition="0">
        <references count="3">
          <reference field="2" count="1" selected="0">
            <x v="75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25">
      <pivotArea dataOnly="0" labelOnly="1" outline="0" fieldPosition="0">
        <references count="3">
          <reference field="2" count="1" selected="0">
            <x v="75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824">
      <pivotArea dataOnly="0" labelOnly="1" outline="0" fieldPosition="0">
        <references count="3">
          <reference field="2" count="1" selected="0">
            <x v="75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23">
      <pivotArea dataOnly="0" labelOnly="1" outline="0" fieldPosition="0">
        <references count="3">
          <reference field="2" count="1" selected="0">
            <x v="75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22">
      <pivotArea dataOnly="0" labelOnly="1" outline="0" fieldPosition="0">
        <references count="3">
          <reference field="2" count="1" selected="0">
            <x v="76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21">
      <pivotArea dataOnly="0" labelOnly="1" outline="0" fieldPosition="0">
        <references count="3">
          <reference field="2" count="1" selected="0">
            <x v="76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820">
      <pivotArea dataOnly="0" labelOnly="1" outline="0" fieldPosition="0">
        <references count="3">
          <reference field="2" count="1" selected="0">
            <x v="76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19">
      <pivotArea dataOnly="0" labelOnly="1" outline="0" fieldPosition="0">
        <references count="3">
          <reference field="2" count="1" selected="0">
            <x v="76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18">
      <pivotArea dataOnly="0" labelOnly="1" outline="0" fieldPosition="0">
        <references count="3">
          <reference field="2" count="1" selected="0">
            <x v="76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17">
      <pivotArea dataOnly="0" labelOnly="1" outline="0" fieldPosition="0">
        <references count="3">
          <reference field="2" count="1" selected="0">
            <x v="76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16">
      <pivotArea dataOnly="0" labelOnly="1" outline="0" fieldPosition="0">
        <references count="3">
          <reference field="2" count="1" selected="0">
            <x v="76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15">
      <pivotArea dataOnly="0" labelOnly="1" outline="0" fieldPosition="0">
        <references count="3">
          <reference field="2" count="1" selected="0">
            <x v="76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14">
      <pivotArea dataOnly="0" labelOnly="1" outline="0" fieldPosition="0">
        <references count="3">
          <reference field="2" count="1" selected="0">
            <x v="76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13">
      <pivotArea dataOnly="0" labelOnly="1" outline="0" fieldPosition="0">
        <references count="3">
          <reference field="2" count="1" selected="0">
            <x v="76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12">
      <pivotArea dataOnly="0" labelOnly="1" outline="0" fieldPosition="0">
        <references count="3">
          <reference field="2" count="1" selected="0">
            <x v="77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11">
      <pivotArea dataOnly="0" labelOnly="1" outline="0" fieldPosition="0">
        <references count="3">
          <reference field="2" count="1" selected="0">
            <x v="77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10">
      <pivotArea dataOnly="0" labelOnly="1" outline="0" fieldPosition="0">
        <references count="3">
          <reference field="2" count="1" selected="0">
            <x v="77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09">
      <pivotArea dataOnly="0" labelOnly="1" outline="0" fieldPosition="0">
        <references count="3">
          <reference field="2" count="1" selected="0">
            <x v="77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08">
      <pivotArea dataOnly="0" labelOnly="1" outline="0" fieldPosition="0">
        <references count="3">
          <reference field="2" count="1" selected="0">
            <x v="77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07">
      <pivotArea dataOnly="0" labelOnly="1" outline="0" fieldPosition="0">
        <references count="3">
          <reference field="2" count="1" selected="0">
            <x v="77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06">
      <pivotArea dataOnly="0" labelOnly="1" outline="0" fieldPosition="0">
        <references count="3">
          <reference field="2" count="1" selected="0">
            <x v="77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805">
      <pivotArea dataOnly="0" labelOnly="1" outline="0" fieldPosition="0">
        <references count="3">
          <reference field="2" count="1" selected="0">
            <x v="77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04">
      <pivotArea dataOnly="0" labelOnly="1" outline="0" fieldPosition="0">
        <references count="3">
          <reference field="2" count="1" selected="0">
            <x v="77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03">
      <pivotArea dataOnly="0" labelOnly="1" outline="0" fieldPosition="0">
        <references count="3">
          <reference field="2" count="1" selected="0">
            <x v="77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02">
      <pivotArea dataOnly="0" labelOnly="1" outline="0" fieldPosition="0">
        <references count="3">
          <reference field="2" count="1" selected="0">
            <x v="78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801">
      <pivotArea dataOnly="0" labelOnly="1" outline="0" fieldPosition="0">
        <references count="3">
          <reference field="2" count="1" selected="0">
            <x v="78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800">
      <pivotArea dataOnly="0" labelOnly="1" outline="0" fieldPosition="0">
        <references count="3">
          <reference field="2" count="1" selected="0">
            <x v="78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99">
      <pivotArea dataOnly="0" labelOnly="1" outline="0" fieldPosition="0">
        <references count="3">
          <reference field="2" count="1" selected="0">
            <x v="78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98">
      <pivotArea dataOnly="0" labelOnly="1" outline="0" fieldPosition="0">
        <references count="3">
          <reference field="2" count="1" selected="0">
            <x v="78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797">
      <pivotArea dataOnly="0" labelOnly="1" outline="0" fieldPosition="0">
        <references count="3">
          <reference field="2" count="1" selected="0">
            <x v="78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796">
      <pivotArea dataOnly="0" labelOnly="1" outline="0" fieldPosition="0">
        <references count="3">
          <reference field="2" count="1" selected="0">
            <x v="78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95">
      <pivotArea dataOnly="0" labelOnly="1" outline="0" fieldPosition="0">
        <references count="3">
          <reference field="2" count="1" selected="0">
            <x v="78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94">
      <pivotArea dataOnly="0" labelOnly="1" outline="0" fieldPosition="0">
        <references count="3">
          <reference field="2" count="1" selected="0">
            <x v="78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793">
      <pivotArea dataOnly="0" labelOnly="1" outline="0" fieldPosition="0">
        <references count="3">
          <reference field="2" count="1" selected="0">
            <x v="78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92">
      <pivotArea dataOnly="0" labelOnly="1" outline="0" fieldPosition="0">
        <references count="3">
          <reference field="2" count="1" selected="0">
            <x v="79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91">
      <pivotArea dataOnly="0" labelOnly="1" outline="0" fieldPosition="0">
        <references count="3">
          <reference field="2" count="1" selected="0">
            <x v="79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90">
      <pivotArea dataOnly="0" labelOnly="1" outline="0" fieldPosition="0">
        <references count="3">
          <reference field="2" count="1" selected="0">
            <x v="79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789">
      <pivotArea dataOnly="0" labelOnly="1" outline="0" fieldPosition="0">
        <references count="3">
          <reference field="2" count="1" selected="0">
            <x v="79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88">
      <pivotArea dataOnly="0" labelOnly="1" outline="0" fieldPosition="0">
        <references count="3">
          <reference field="2" count="1" selected="0">
            <x v="79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87">
      <pivotArea dataOnly="0" labelOnly="1" outline="0" fieldPosition="0">
        <references count="3">
          <reference field="2" count="1" selected="0">
            <x v="79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86">
      <pivotArea dataOnly="0" labelOnly="1" outline="0" fieldPosition="0">
        <references count="3">
          <reference field="2" count="1" selected="0">
            <x v="79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85">
      <pivotArea dataOnly="0" labelOnly="1" outline="0" fieldPosition="0">
        <references count="3">
          <reference field="2" count="1" selected="0">
            <x v="79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84">
      <pivotArea dataOnly="0" labelOnly="1" outline="0" fieldPosition="0">
        <references count="3">
          <reference field="2" count="1" selected="0">
            <x v="79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83">
      <pivotArea dataOnly="0" labelOnly="1" outline="0" fieldPosition="0">
        <references count="3">
          <reference field="2" count="1" selected="0">
            <x v="79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82">
      <pivotArea dataOnly="0" labelOnly="1" outline="0" fieldPosition="0">
        <references count="3">
          <reference field="2" count="1" selected="0">
            <x v="80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81">
      <pivotArea dataOnly="0" labelOnly="1" outline="0" fieldPosition="0">
        <references count="3">
          <reference field="2" count="1" selected="0">
            <x v="80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80">
      <pivotArea dataOnly="0" labelOnly="1" outline="0" fieldPosition="0">
        <references count="3">
          <reference field="2" count="1" selected="0">
            <x v="80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79">
      <pivotArea dataOnly="0" labelOnly="1" outline="0" fieldPosition="0">
        <references count="3">
          <reference field="2" count="1" selected="0">
            <x v="80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78">
      <pivotArea dataOnly="0" labelOnly="1" outline="0" fieldPosition="0">
        <references count="3">
          <reference field="2" count="1" selected="0">
            <x v="80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77">
      <pivotArea dataOnly="0" labelOnly="1" outline="0" fieldPosition="0">
        <references count="3">
          <reference field="2" count="1" selected="0">
            <x v="80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76">
      <pivotArea dataOnly="0" labelOnly="1" outline="0" fieldPosition="0">
        <references count="3">
          <reference field="2" count="1" selected="0">
            <x v="80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75">
      <pivotArea dataOnly="0" labelOnly="1" outline="0" fieldPosition="0">
        <references count="3">
          <reference field="2" count="1" selected="0">
            <x v="80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774">
      <pivotArea dataOnly="0" labelOnly="1" outline="0" fieldPosition="0">
        <references count="3">
          <reference field="2" count="1" selected="0">
            <x v="80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773">
      <pivotArea dataOnly="0" labelOnly="1" outline="0" fieldPosition="0">
        <references count="3">
          <reference field="2" count="1" selected="0">
            <x v="80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72">
      <pivotArea dataOnly="0" labelOnly="1" outline="0" fieldPosition="0">
        <references count="3">
          <reference field="2" count="1" selected="0">
            <x v="81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71">
      <pivotArea dataOnly="0" labelOnly="1" outline="0" fieldPosition="0">
        <references count="3">
          <reference field="2" count="1" selected="0">
            <x v="81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70">
      <pivotArea dataOnly="0" labelOnly="1" outline="0" fieldPosition="0">
        <references count="3">
          <reference field="2" count="1" selected="0">
            <x v="81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69">
      <pivotArea dataOnly="0" labelOnly="1" outline="0" fieldPosition="0">
        <references count="3">
          <reference field="2" count="1" selected="0">
            <x v="81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68">
      <pivotArea dataOnly="0" labelOnly="1" outline="0" fieldPosition="0">
        <references count="3">
          <reference field="2" count="1" selected="0">
            <x v="81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767">
      <pivotArea dataOnly="0" labelOnly="1" outline="0" fieldPosition="0">
        <references count="3">
          <reference field="2" count="1" selected="0">
            <x v="81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66">
      <pivotArea dataOnly="0" labelOnly="1" outline="0" fieldPosition="0">
        <references count="3">
          <reference field="2" count="1" selected="0">
            <x v="81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65">
      <pivotArea dataOnly="0" labelOnly="1" outline="0" fieldPosition="0">
        <references count="3">
          <reference field="2" count="1" selected="0">
            <x v="81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764">
      <pivotArea dataOnly="0" labelOnly="1" outline="0" fieldPosition="0">
        <references count="3">
          <reference field="2" count="1" selected="0">
            <x v="81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63">
      <pivotArea dataOnly="0" labelOnly="1" outline="0" fieldPosition="0">
        <references count="3">
          <reference field="2" count="1" selected="0">
            <x v="81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62">
      <pivotArea dataOnly="0" labelOnly="1" outline="0" fieldPosition="0">
        <references count="3">
          <reference field="2" count="1" selected="0">
            <x v="82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761">
      <pivotArea dataOnly="0" labelOnly="1" outline="0" fieldPosition="0">
        <references count="3">
          <reference field="2" count="1" selected="0">
            <x v="82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60">
      <pivotArea dataOnly="0" labelOnly="1" outline="0" fieldPosition="0">
        <references count="3">
          <reference field="2" count="1" selected="0">
            <x v="82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759">
      <pivotArea dataOnly="0" labelOnly="1" outline="0" fieldPosition="0">
        <references count="3">
          <reference field="2" count="1" selected="0">
            <x v="82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58">
      <pivotArea dataOnly="0" labelOnly="1" outline="0" fieldPosition="0">
        <references count="3">
          <reference field="2" count="1" selected="0">
            <x v="82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57">
      <pivotArea dataOnly="0" labelOnly="1" outline="0" fieldPosition="0">
        <references count="3">
          <reference field="2" count="1" selected="0">
            <x v="82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756">
      <pivotArea dataOnly="0" labelOnly="1" outline="0" fieldPosition="0">
        <references count="3">
          <reference field="2" count="1" selected="0">
            <x v="826"/>
          </reference>
          <reference field="3" count="1" selected="0">
            <x v="22"/>
          </reference>
          <reference field="4" count="1">
            <x v="40"/>
          </reference>
        </references>
      </pivotArea>
    </format>
    <format dxfId="5755">
      <pivotArea dataOnly="0" labelOnly="1" outline="0" fieldPosition="0">
        <references count="3">
          <reference field="2" count="1" selected="0">
            <x v="82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54">
      <pivotArea dataOnly="0" labelOnly="1" outline="0" fieldPosition="0">
        <references count="3">
          <reference field="2" count="1" selected="0">
            <x v="82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5753">
      <pivotArea dataOnly="0" labelOnly="1" outline="0" fieldPosition="0">
        <references count="3">
          <reference field="2" count="1" selected="0">
            <x v="829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5752">
      <pivotArea dataOnly="0" labelOnly="1" outline="0" fieldPosition="0">
        <references count="3">
          <reference field="2" count="1" selected="0">
            <x v="830"/>
          </reference>
          <reference field="3" count="1" selected="0">
            <x v="19"/>
          </reference>
          <reference field="4" count="1">
            <x v="24"/>
          </reference>
        </references>
      </pivotArea>
    </format>
    <format dxfId="5751">
      <pivotArea dataOnly="0" labelOnly="1" outline="0" fieldPosition="0">
        <references count="3">
          <reference field="2" count="1" selected="0">
            <x v="831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5750">
      <pivotArea dataOnly="0" labelOnly="1" outline="0" fieldPosition="0">
        <references count="3">
          <reference field="2" count="1" selected="0">
            <x v="83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749">
      <pivotArea dataOnly="0" labelOnly="1" outline="0" fieldPosition="0">
        <references count="3">
          <reference field="2" count="1" selected="0">
            <x v="833"/>
          </reference>
          <reference field="3" count="1" selected="0">
            <x v="24"/>
          </reference>
          <reference field="4" count="1">
            <x v="46"/>
          </reference>
        </references>
      </pivotArea>
    </format>
    <format dxfId="5748">
      <pivotArea dataOnly="0" labelOnly="1" outline="0" fieldPosition="0">
        <references count="3">
          <reference field="2" count="1" selected="0">
            <x v="833"/>
          </reference>
          <reference field="3" count="1" selected="0">
            <x v="26"/>
          </reference>
          <reference field="4" count="1">
            <x v="46"/>
          </reference>
        </references>
      </pivotArea>
    </format>
    <format dxfId="5747">
      <pivotArea dataOnly="0" labelOnly="1" outline="0" fieldPosition="0">
        <references count="3">
          <reference field="2" count="1" selected="0">
            <x v="833"/>
          </reference>
          <reference field="3" count="1" selected="0">
            <x v="27"/>
          </reference>
          <reference field="4" count="1">
            <x v="46"/>
          </reference>
        </references>
      </pivotArea>
    </format>
    <format dxfId="5746">
      <pivotArea field="2" type="button" dataOnly="0" labelOnly="1" outline="0" axis="axisRow" fieldPosition="0"/>
    </format>
    <format dxfId="5745">
      <pivotArea dataOnly="0" labelOnly="1" outline="0" fieldPosition="0">
        <references count="1">
          <reference field="2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744">
      <pivotArea dataOnly="0" labelOnly="1" outline="0" fieldPosition="0">
        <references count="1">
          <reference field="2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5743">
      <pivotArea dataOnly="0" labelOnly="1" outline="0" fieldPosition="0">
        <references count="1">
          <reference field="2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5742">
      <pivotArea dataOnly="0" labelOnly="1" outline="0" fieldPosition="0">
        <references count="1">
          <reference field="2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5741">
      <pivotArea dataOnly="0" labelOnly="1" outline="0" fieldPosition="0">
        <references count="1">
          <reference field="2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5740">
      <pivotArea dataOnly="0" labelOnly="1" outline="0" fieldPosition="0">
        <references count="1">
          <reference field="2" count="50"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</reference>
        </references>
      </pivotArea>
    </format>
    <format dxfId="5739">
      <pivotArea dataOnly="0" labelOnly="1" outline="0" fieldPosition="0">
        <references count="1">
          <reference field="2" count="50"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344"/>
            <x v="345"/>
            <x v="346"/>
            <x v="347"/>
            <x v="348"/>
            <x v="349"/>
          </reference>
        </references>
      </pivotArea>
    </format>
    <format dxfId="5738">
      <pivotArea dataOnly="0" labelOnly="1" outline="0" fieldPosition="0">
        <references count="1">
          <reference field="2" count="50"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  <x v="363"/>
            <x v="364"/>
            <x v="365"/>
            <x v="366"/>
            <x v="367"/>
            <x v="368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397"/>
            <x v="398"/>
            <x v="399"/>
          </reference>
        </references>
      </pivotArea>
    </format>
    <format dxfId="5737">
      <pivotArea dataOnly="0" labelOnly="1" outline="0" fieldPosition="0">
        <references count="1">
          <reference field="2" count="50">
            <x v="400"/>
            <x v="401"/>
            <x v="402"/>
            <x v="403"/>
            <x v="404"/>
            <x v="405"/>
            <x v="406"/>
            <x v="407"/>
            <x v="408"/>
            <x v="409"/>
            <x v="410"/>
            <x v="411"/>
            <x v="412"/>
            <x v="413"/>
            <x v="414"/>
            <x v="415"/>
            <x v="416"/>
            <x v="417"/>
            <x v="418"/>
            <x v="419"/>
            <x v="420"/>
            <x v="421"/>
            <x v="422"/>
            <x v="423"/>
            <x v="424"/>
            <x v="425"/>
            <x v="426"/>
            <x v="427"/>
            <x v="428"/>
            <x v="429"/>
            <x v="430"/>
            <x v="431"/>
            <x v="432"/>
            <x v="433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49"/>
          </reference>
        </references>
      </pivotArea>
    </format>
    <format dxfId="5736">
      <pivotArea dataOnly="0" labelOnly="1" outline="0" fieldPosition="0">
        <references count="1">
          <reference field="2" count="50">
            <x v="450"/>
            <x v="451"/>
            <x v="452"/>
            <x v="453"/>
            <x v="454"/>
            <x v="455"/>
            <x v="456"/>
            <x v="457"/>
            <x v="458"/>
            <x v="459"/>
            <x v="460"/>
            <x v="461"/>
            <x v="462"/>
            <x v="463"/>
            <x v="464"/>
            <x v="465"/>
            <x v="466"/>
            <x v="467"/>
            <x v="468"/>
            <x v="469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6"/>
            <x v="487"/>
            <x v="488"/>
            <x v="489"/>
            <x v="490"/>
            <x v="491"/>
            <x v="492"/>
            <x v="493"/>
            <x v="494"/>
            <x v="495"/>
            <x v="496"/>
            <x v="497"/>
            <x v="498"/>
            <x v="499"/>
          </reference>
        </references>
      </pivotArea>
    </format>
    <format dxfId="5735">
      <pivotArea dataOnly="0" labelOnly="1" outline="0" fieldPosition="0">
        <references count="1">
          <reference field="2" count="50">
            <x v="500"/>
            <x v="501"/>
            <x v="502"/>
            <x v="503"/>
            <x v="504"/>
            <x v="505"/>
            <x v="506"/>
            <x v="507"/>
            <x v="508"/>
            <x v="509"/>
            <x v="510"/>
            <x v="511"/>
            <x v="512"/>
            <x v="513"/>
            <x v="514"/>
            <x v="515"/>
            <x v="516"/>
            <x v="517"/>
            <x v="518"/>
            <x v="519"/>
            <x v="520"/>
            <x v="521"/>
            <x v="522"/>
            <x v="523"/>
            <x v="524"/>
            <x v="525"/>
            <x v="526"/>
            <x v="527"/>
            <x v="528"/>
            <x v="529"/>
            <x v="530"/>
            <x v="531"/>
            <x v="532"/>
            <x v="533"/>
            <x v="534"/>
            <x v="535"/>
            <x v="536"/>
            <x v="537"/>
            <x v="538"/>
            <x v="539"/>
            <x v="540"/>
            <x v="541"/>
            <x v="542"/>
            <x v="543"/>
            <x v="544"/>
            <x v="545"/>
            <x v="546"/>
            <x v="547"/>
            <x v="548"/>
            <x v="549"/>
          </reference>
        </references>
      </pivotArea>
    </format>
    <format dxfId="5734">
      <pivotArea dataOnly="0" labelOnly="1" outline="0" fieldPosition="0">
        <references count="1">
          <reference field="2" count="50">
            <x v="550"/>
            <x v="551"/>
            <x v="552"/>
            <x v="553"/>
            <x v="554"/>
            <x v="555"/>
            <x v="556"/>
            <x v="557"/>
            <x v="558"/>
            <x v="559"/>
            <x v="560"/>
            <x v="561"/>
            <x v="562"/>
            <x v="563"/>
            <x v="564"/>
            <x v="565"/>
            <x v="566"/>
            <x v="567"/>
            <x v="568"/>
            <x v="569"/>
            <x v="570"/>
            <x v="571"/>
            <x v="572"/>
            <x v="573"/>
            <x v="574"/>
            <x v="575"/>
            <x v="576"/>
            <x v="577"/>
            <x v="578"/>
            <x v="579"/>
            <x v="580"/>
            <x v="581"/>
            <x v="582"/>
            <x v="583"/>
            <x v="584"/>
            <x v="585"/>
            <x v="586"/>
            <x v="587"/>
            <x v="588"/>
            <x v="589"/>
            <x v="590"/>
            <x v="591"/>
            <x v="592"/>
            <x v="593"/>
            <x v="594"/>
            <x v="595"/>
            <x v="596"/>
            <x v="597"/>
            <x v="598"/>
            <x v="599"/>
          </reference>
        </references>
      </pivotArea>
    </format>
    <format dxfId="5733">
      <pivotArea dataOnly="0" labelOnly="1" outline="0" fieldPosition="0">
        <references count="1">
          <reference field="2" count="50">
            <x v="600"/>
            <x v="601"/>
            <x v="602"/>
            <x v="603"/>
            <x v="604"/>
            <x v="605"/>
            <x v="606"/>
            <x v="607"/>
            <x v="608"/>
            <x v="609"/>
            <x v="610"/>
            <x v="611"/>
            <x v="612"/>
            <x v="613"/>
            <x v="614"/>
            <x v="615"/>
            <x v="616"/>
            <x v="617"/>
            <x v="618"/>
            <x v="619"/>
            <x v="620"/>
            <x v="621"/>
            <x v="622"/>
            <x v="623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2"/>
            <x v="643"/>
            <x v="644"/>
            <x v="645"/>
            <x v="646"/>
            <x v="647"/>
            <x v="648"/>
            <x v="649"/>
          </reference>
        </references>
      </pivotArea>
    </format>
    <format dxfId="5732">
      <pivotArea dataOnly="0" labelOnly="1" outline="0" fieldPosition="0">
        <references count="1">
          <reference field="2" count="50"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0"/>
            <x v="681"/>
            <x v="682"/>
            <x v="683"/>
            <x v="684"/>
            <x v="685"/>
            <x v="686"/>
            <x v="687"/>
            <x v="688"/>
            <x v="689"/>
            <x v="690"/>
            <x v="691"/>
            <x v="692"/>
            <x v="693"/>
            <x v="694"/>
            <x v="695"/>
            <x v="696"/>
            <x v="697"/>
            <x v="698"/>
            <x v="699"/>
          </reference>
        </references>
      </pivotArea>
    </format>
    <format dxfId="5731">
      <pivotArea dataOnly="0" labelOnly="1" outline="0" fieldPosition="0">
        <references count="1">
          <reference field="2" count="50">
            <x v="700"/>
            <x v="701"/>
            <x v="702"/>
            <x v="703"/>
            <x v="704"/>
            <x v="705"/>
            <x v="706"/>
            <x v="707"/>
            <x v="708"/>
            <x v="709"/>
            <x v="710"/>
            <x v="711"/>
            <x v="712"/>
            <x v="713"/>
            <x v="714"/>
            <x v="715"/>
            <x v="716"/>
            <x v="717"/>
            <x v="718"/>
            <x v="719"/>
            <x v="720"/>
            <x v="721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38"/>
            <x v="739"/>
            <x v="740"/>
            <x v="741"/>
            <x v="742"/>
            <x v="743"/>
            <x v="744"/>
            <x v="745"/>
            <x v="746"/>
            <x v="747"/>
            <x v="748"/>
            <x v="749"/>
          </reference>
        </references>
      </pivotArea>
    </format>
    <format dxfId="5730">
      <pivotArea dataOnly="0" labelOnly="1" outline="0" fieldPosition="0">
        <references count="1">
          <reference field="2" count="50">
            <x v="750"/>
            <x v="751"/>
            <x v="752"/>
            <x v="753"/>
            <x v="754"/>
            <x v="755"/>
            <x v="756"/>
            <x v="757"/>
            <x v="758"/>
            <x v="759"/>
            <x v="760"/>
            <x v="761"/>
            <x v="762"/>
            <x v="763"/>
            <x v="764"/>
            <x v="765"/>
            <x v="766"/>
            <x v="767"/>
            <x v="768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794"/>
            <x v="795"/>
            <x v="796"/>
            <x v="797"/>
            <x v="798"/>
            <x v="799"/>
          </reference>
        </references>
      </pivotArea>
    </format>
    <format dxfId="5729">
      <pivotArea dataOnly="0" labelOnly="1" outline="0" fieldPosition="0">
        <references count="1">
          <reference field="2" count="34">
            <x v="800"/>
            <x v="801"/>
            <x v="802"/>
            <x v="803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7"/>
            <x v="818"/>
            <x v="819"/>
            <x v="820"/>
            <x v="821"/>
            <x v="822"/>
            <x v="823"/>
            <x v="824"/>
            <x v="825"/>
            <x v="826"/>
            <x v="827"/>
            <x v="828"/>
            <x v="829"/>
            <x v="830"/>
            <x v="831"/>
            <x v="832"/>
            <x v="833"/>
          </reference>
        </references>
      </pivotArea>
    </format>
    <format dxfId="5728">
      <pivotArea dataOnly="0" labelOnly="1" grandRow="1" outline="0" fieldPosition="0"/>
    </format>
    <format dxfId="5727">
      <pivotArea outline="0" fieldPosition="0">
        <references count="1">
          <reference field="4294967294" count="1" selected="0">
            <x v="1"/>
          </reference>
        </references>
      </pivotArea>
    </format>
    <format dxfId="5726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5725">
      <pivotArea type="all" dataOnly="0" outline="0" fieldPosition="0"/>
    </format>
    <format dxfId="5724">
      <pivotArea outline="0" collapsedLevelsAreSubtotals="1" fieldPosition="0"/>
    </format>
    <format dxfId="5723">
      <pivotArea field="2" type="button" dataOnly="0" labelOnly="1" outline="0" axis="axisRow" fieldPosition="0"/>
    </format>
    <format dxfId="5722">
      <pivotArea field="3" type="button" dataOnly="0" labelOnly="1" outline="0" axis="axisRow" fieldPosition="1"/>
    </format>
    <format dxfId="5721">
      <pivotArea field="4" type="button" dataOnly="0" labelOnly="1" outline="0" axis="axisRow" fieldPosition="2"/>
    </format>
    <format dxfId="5720">
      <pivotArea dataOnly="0" labelOnly="1" outline="0" fieldPosition="0">
        <references count="1">
          <reference field="2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719">
      <pivotArea dataOnly="0" labelOnly="1" outline="0" fieldPosition="0">
        <references count="1">
          <reference field="2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5718">
      <pivotArea dataOnly="0" labelOnly="1" outline="0" fieldPosition="0">
        <references count="1">
          <reference field="2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5717">
      <pivotArea dataOnly="0" labelOnly="1" outline="0" fieldPosition="0">
        <references count="1">
          <reference field="2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5716">
      <pivotArea dataOnly="0" labelOnly="1" outline="0" fieldPosition="0">
        <references count="1">
          <reference field="2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5715">
      <pivotArea dataOnly="0" labelOnly="1" outline="0" fieldPosition="0">
        <references count="1">
          <reference field="2" count="50"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</reference>
        </references>
      </pivotArea>
    </format>
    <format dxfId="5714">
      <pivotArea dataOnly="0" labelOnly="1" outline="0" fieldPosition="0">
        <references count="1">
          <reference field="2" count="50"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344"/>
            <x v="345"/>
            <x v="346"/>
            <x v="347"/>
            <x v="348"/>
            <x v="349"/>
          </reference>
        </references>
      </pivotArea>
    </format>
    <format dxfId="5713">
      <pivotArea dataOnly="0" labelOnly="1" outline="0" fieldPosition="0">
        <references count="1">
          <reference field="2" count="50"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  <x v="363"/>
            <x v="364"/>
            <x v="365"/>
            <x v="366"/>
            <x v="367"/>
            <x v="368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397"/>
            <x v="398"/>
            <x v="399"/>
          </reference>
        </references>
      </pivotArea>
    </format>
    <format dxfId="5712">
      <pivotArea dataOnly="0" labelOnly="1" outline="0" fieldPosition="0">
        <references count="1">
          <reference field="2" count="50">
            <x v="400"/>
            <x v="401"/>
            <x v="402"/>
            <x v="403"/>
            <x v="404"/>
            <x v="405"/>
            <x v="406"/>
            <x v="407"/>
            <x v="408"/>
            <x v="409"/>
            <x v="410"/>
            <x v="411"/>
            <x v="412"/>
            <x v="413"/>
            <x v="414"/>
            <x v="415"/>
            <x v="416"/>
            <x v="417"/>
            <x v="418"/>
            <x v="419"/>
            <x v="420"/>
            <x v="421"/>
            <x v="422"/>
            <x v="423"/>
            <x v="424"/>
            <x v="425"/>
            <x v="426"/>
            <x v="427"/>
            <x v="428"/>
            <x v="429"/>
            <x v="430"/>
            <x v="431"/>
            <x v="432"/>
            <x v="433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49"/>
          </reference>
        </references>
      </pivotArea>
    </format>
    <format dxfId="5711">
      <pivotArea dataOnly="0" labelOnly="1" outline="0" fieldPosition="0">
        <references count="1">
          <reference field="2" count="50">
            <x v="450"/>
            <x v="451"/>
            <x v="452"/>
            <x v="453"/>
            <x v="454"/>
            <x v="455"/>
            <x v="456"/>
            <x v="457"/>
            <x v="458"/>
            <x v="459"/>
            <x v="460"/>
            <x v="461"/>
            <x v="462"/>
            <x v="463"/>
            <x v="464"/>
            <x v="465"/>
            <x v="466"/>
            <x v="467"/>
            <x v="468"/>
            <x v="469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6"/>
            <x v="487"/>
            <x v="488"/>
            <x v="489"/>
            <x v="490"/>
            <x v="491"/>
            <x v="492"/>
            <x v="493"/>
            <x v="494"/>
            <x v="495"/>
            <x v="496"/>
            <x v="497"/>
            <x v="498"/>
            <x v="499"/>
          </reference>
        </references>
      </pivotArea>
    </format>
    <format dxfId="5710">
      <pivotArea dataOnly="0" labelOnly="1" outline="0" fieldPosition="0">
        <references count="1">
          <reference field="2" count="50">
            <x v="500"/>
            <x v="501"/>
            <x v="502"/>
            <x v="503"/>
            <x v="504"/>
            <x v="505"/>
            <x v="506"/>
            <x v="507"/>
            <x v="508"/>
            <x v="509"/>
            <x v="510"/>
            <x v="511"/>
            <x v="512"/>
            <x v="513"/>
            <x v="514"/>
            <x v="515"/>
            <x v="516"/>
            <x v="517"/>
            <x v="518"/>
            <x v="519"/>
            <x v="520"/>
            <x v="521"/>
            <x v="522"/>
            <x v="523"/>
            <x v="524"/>
            <x v="525"/>
            <x v="526"/>
            <x v="527"/>
            <x v="528"/>
            <x v="529"/>
            <x v="530"/>
            <x v="531"/>
            <x v="532"/>
            <x v="533"/>
            <x v="534"/>
            <x v="535"/>
            <x v="536"/>
            <x v="537"/>
            <x v="538"/>
            <x v="539"/>
            <x v="540"/>
            <x v="541"/>
            <x v="542"/>
            <x v="543"/>
            <x v="544"/>
            <x v="545"/>
            <x v="546"/>
            <x v="547"/>
            <x v="548"/>
            <x v="549"/>
          </reference>
        </references>
      </pivotArea>
    </format>
    <format dxfId="5709">
      <pivotArea dataOnly="0" labelOnly="1" outline="0" fieldPosition="0">
        <references count="1">
          <reference field="2" count="50">
            <x v="550"/>
            <x v="551"/>
            <x v="552"/>
            <x v="553"/>
            <x v="554"/>
            <x v="555"/>
            <x v="556"/>
            <x v="557"/>
            <x v="558"/>
            <x v="559"/>
            <x v="560"/>
            <x v="561"/>
            <x v="562"/>
            <x v="563"/>
            <x v="564"/>
            <x v="565"/>
            <x v="566"/>
            <x v="567"/>
            <x v="568"/>
            <x v="569"/>
            <x v="570"/>
            <x v="571"/>
            <x v="572"/>
            <x v="573"/>
            <x v="574"/>
            <x v="575"/>
            <x v="576"/>
            <x v="577"/>
            <x v="578"/>
            <x v="579"/>
            <x v="580"/>
            <x v="581"/>
            <x v="582"/>
            <x v="583"/>
            <x v="584"/>
            <x v="585"/>
            <x v="586"/>
            <x v="587"/>
            <x v="588"/>
            <x v="589"/>
            <x v="590"/>
            <x v="591"/>
            <x v="592"/>
            <x v="593"/>
            <x v="594"/>
            <x v="595"/>
            <x v="596"/>
            <x v="597"/>
            <x v="598"/>
            <x v="599"/>
          </reference>
        </references>
      </pivotArea>
    </format>
    <format dxfId="5708">
      <pivotArea dataOnly="0" labelOnly="1" outline="0" fieldPosition="0">
        <references count="1">
          <reference field="2" count="50">
            <x v="600"/>
            <x v="601"/>
            <x v="602"/>
            <x v="603"/>
            <x v="604"/>
            <x v="605"/>
            <x v="606"/>
            <x v="607"/>
            <x v="608"/>
            <x v="609"/>
            <x v="610"/>
            <x v="611"/>
            <x v="612"/>
            <x v="613"/>
            <x v="614"/>
            <x v="615"/>
            <x v="616"/>
            <x v="617"/>
            <x v="618"/>
            <x v="619"/>
            <x v="620"/>
            <x v="621"/>
            <x v="622"/>
            <x v="623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2"/>
            <x v="643"/>
            <x v="644"/>
            <x v="645"/>
            <x v="646"/>
            <x v="647"/>
            <x v="648"/>
            <x v="649"/>
          </reference>
        </references>
      </pivotArea>
    </format>
    <format dxfId="5707">
      <pivotArea dataOnly="0" labelOnly="1" outline="0" fieldPosition="0">
        <references count="1">
          <reference field="2" count="50"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0"/>
            <x v="681"/>
            <x v="682"/>
            <x v="683"/>
            <x v="684"/>
            <x v="685"/>
            <x v="686"/>
            <x v="687"/>
            <x v="688"/>
            <x v="689"/>
            <x v="690"/>
            <x v="691"/>
            <x v="692"/>
            <x v="693"/>
            <x v="694"/>
            <x v="695"/>
            <x v="696"/>
            <x v="697"/>
            <x v="698"/>
            <x v="699"/>
          </reference>
        </references>
      </pivotArea>
    </format>
    <format dxfId="5706">
      <pivotArea dataOnly="0" labelOnly="1" outline="0" fieldPosition="0">
        <references count="1">
          <reference field="2" count="50">
            <x v="700"/>
            <x v="701"/>
            <x v="702"/>
            <x v="703"/>
            <x v="704"/>
            <x v="705"/>
            <x v="706"/>
            <x v="707"/>
            <x v="708"/>
            <x v="709"/>
            <x v="710"/>
            <x v="711"/>
            <x v="712"/>
            <x v="713"/>
            <x v="714"/>
            <x v="715"/>
            <x v="716"/>
            <x v="717"/>
            <x v="718"/>
            <x v="719"/>
            <x v="720"/>
            <x v="721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38"/>
            <x v="739"/>
            <x v="740"/>
            <x v="741"/>
            <x v="742"/>
            <x v="743"/>
            <x v="744"/>
            <x v="745"/>
            <x v="746"/>
            <x v="747"/>
            <x v="748"/>
            <x v="749"/>
          </reference>
        </references>
      </pivotArea>
    </format>
    <format dxfId="5705">
      <pivotArea dataOnly="0" labelOnly="1" outline="0" fieldPosition="0">
        <references count="1">
          <reference field="2" count="50">
            <x v="750"/>
            <x v="751"/>
            <x v="752"/>
            <x v="753"/>
            <x v="754"/>
            <x v="755"/>
            <x v="756"/>
            <x v="757"/>
            <x v="758"/>
            <x v="759"/>
            <x v="760"/>
            <x v="761"/>
            <x v="762"/>
            <x v="763"/>
            <x v="764"/>
            <x v="765"/>
            <x v="766"/>
            <x v="767"/>
            <x v="768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794"/>
            <x v="795"/>
            <x v="796"/>
            <x v="797"/>
            <x v="798"/>
            <x v="799"/>
          </reference>
        </references>
      </pivotArea>
    </format>
    <format dxfId="5704">
      <pivotArea dataOnly="0" labelOnly="1" outline="0" fieldPosition="0">
        <references count="1">
          <reference field="2" count="34">
            <x v="800"/>
            <x v="801"/>
            <x v="802"/>
            <x v="803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7"/>
            <x v="818"/>
            <x v="819"/>
            <x v="820"/>
            <x v="821"/>
            <x v="822"/>
            <x v="823"/>
            <x v="824"/>
            <x v="825"/>
            <x v="826"/>
            <x v="827"/>
            <x v="828"/>
            <x v="829"/>
            <x v="830"/>
            <x v="831"/>
            <x v="832"/>
            <x v="833"/>
          </reference>
        </references>
      </pivotArea>
    </format>
    <format dxfId="5703">
      <pivotArea dataOnly="0" labelOnly="1" grandRow="1" outline="0" fieldPosition="0"/>
    </format>
    <format dxfId="5702">
      <pivotArea dataOnly="0" labelOnly="1" outline="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5701">
      <pivotArea dataOnly="0" labelOnly="1" outline="0" fieldPosition="0">
        <references count="2">
          <reference field="2" count="1" selected="0">
            <x v="1"/>
          </reference>
          <reference field="3" count="1">
            <x v="7"/>
          </reference>
        </references>
      </pivotArea>
    </format>
    <format dxfId="5700">
      <pivotArea dataOnly="0" labelOnly="1" outline="0" fieldPosition="0">
        <references count="2">
          <reference field="2" count="1" selected="0">
            <x v="2"/>
          </reference>
          <reference field="3" count="1">
            <x v="12"/>
          </reference>
        </references>
      </pivotArea>
    </format>
    <format dxfId="5699">
      <pivotArea dataOnly="0" labelOnly="1" outline="0" fieldPosition="0">
        <references count="2">
          <reference field="2" count="1" selected="0">
            <x v="3"/>
          </reference>
          <reference field="3" count="1">
            <x v="13"/>
          </reference>
        </references>
      </pivotArea>
    </format>
    <format dxfId="5698">
      <pivotArea dataOnly="0" labelOnly="1" outline="0" fieldPosition="0">
        <references count="2">
          <reference field="2" count="1" selected="0">
            <x v="5"/>
          </reference>
          <reference field="3" count="1">
            <x v="25"/>
          </reference>
        </references>
      </pivotArea>
    </format>
    <format dxfId="5697">
      <pivotArea dataOnly="0" labelOnly="1" outline="0" fieldPosition="0">
        <references count="2">
          <reference field="2" count="1" selected="0">
            <x v="6"/>
          </reference>
          <reference field="3" count="1">
            <x v="3"/>
          </reference>
        </references>
      </pivotArea>
    </format>
    <format dxfId="5696">
      <pivotArea dataOnly="0" labelOnly="1" outline="0" fieldPosition="0">
        <references count="2">
          <reference field="2" count="1" selected="0">
            <x v="14"/>
          </reference>
          <reference field="3" count="1">
            <x v="7"/>
          </reference>
        </references>
      </pivotArea>
    </format>
    <format dxfId="5695">
      <pivotArea dataOnly="0" labelOnly="1" outline="0" fieldPosition="0">
        <references count="2">
          <reference field="2" count="1" selected="0">
            <x v="36"/>
          </reference>
          <reference field="3" count="1">
            <x v="21"/>
          </reference>
        </references>
      </pivotArea>
    </format>
    <format dxfId="5694">
      <pivotArea dataOnly="0" labelOnly="1" outline="0" fieldPosition="0">
        <references count="2">
          <reference field="2" count="1" selected="0">
            <x v="97"/>
          </reference>
          <reference field="3" count="1">
            <x v="1"/>
          </reference>
        </references>
      </pivotArea>
    </format>
    <format dxfId="5693">
      <pivotArea dataOnly="0" labelOnly="1" outline="0" fieldPosition="0">
        <references count="2">
          <reference field="2" count="1" selected="0">
            <x v="98"/>
          </reference>
          <reference field="3" count="1">
            <x v="3"/>
          </reference>
        </references>
      </pivotArea>
    </format>
    <format dxfId="5692">
      <pivotArea dataOnly="0" labelOnly="1" outline="0" fieldPosition="0">
        <references count="2">
          <reference field="2" count="1" selected="0">
            <x v="110"/>
          </reference>
          <reference field="3" count="1">
            <x v="6"/>
          </reference>
        </references>
      </pivotArea>
    </format>
    <format dxfId="5691">
      <pivotArea dataOnly="0" labelOnly="1" outline="0" fieldPosition="0">
        <references count="2">
          <reference field="2" count="1" selected="0">
            <x v="111"/>
          </reference>
          <reference field="3" count="1">
            <x v="7"/>
          </reference>
        </references>
      </pivotArea>
    </format>
    <format dxfId="5690">
      <pivotArea dataOnly="0" labelOnly="1" outline="0" fieldPosition="0">
        <references count="2">
          <reference field="2" count="1" selected="0">
            <x v="113"/>
          </reference>
          <reference field="3" count="1">
            <x v="16"/>
          </reference>
        </references>
      </pivotArea>
    </format>
    <format dxfId="5689">
      <pivotArea dataOnly="0" labelOnly="1" outline="0" fieldPosition="0">
        <references count="2">
          <reference field="2" count="1" selected="0">
            <x v="115"/>
          </reference>
          <reference field="3" count="1">
            <x v="7"/>
          </reference>
        </references>
      </pivotArea>
    </format>
    <format dxfId="5688">
      <pivotArea dataOnly="0" labelOnly="1" outline="0" fieldPosition="0">
        <references count="2">
          <reference field="2" count="1" selected="0">
            <x v="158"/>
          </reference>
          <reference field="3" count="1">
            <x v="16"/>
          </reference>
        </references>
      </pivotArea>
    </format>
    <format dxfId="5687">
      <pivotArea dataOnly="0" labelOnly="1" outline="0" fieldPosition="0">
        <references count="2">
          <reference field="2" count="1" selected="0">
            <x v="164"/>
          </reference>
          <reference field="3" count="1">
            <x v="13"/>
          </reference>
        </references>
      </pivotArea>
    </format>
    <format dxfId="5686">
      <pivotArea dataOnly="0" labelOnly="1" outline="0" fieldPosition="0">
        <references count="2">
          <reference field="2" count="1" selected="0">
            <x v="166"/>
          </reference>
          <reference field="3" count="1">
            <x v="14"/>
          </reference>
        </references>
      </pivotArea>
    </format>
    <format dxfId="5685">
      <pivotArea dataOnly="0" labelOnly="1" outline="0" fieldPosition="0">
        <references count="2">
          <reference field="2" count="1" selected="0">
            <x v="168"/>
          </reference>
          <reference field="3" count="1">
            <x v="18"/>
          </reference>
        </references>
      </pivotArea>
    </format>
    <format dxfId="5684">
      <pivotArea dataOnly="0" labelOnly="1" outline="0" fieldPosition="0">
        <references count="2">
          <reference field="2" count="1" selected="0">
            <x v="169"/>
          </reference>
          <reference field="3" count="1">
            <x v="16"/>
          </reference>
        </references>
      </pivotArea>
    </format>
    <format dxfId="5683">
      <pivotArea dataOnly="0" labelOnly="1" outline="0" fieldPosition="0">
        <references count="2">
          <reference field="2" count="1" selected="0">
            <x v="170"/>
          </reference>
          <reference field="3" count="1">
            <x v="18"/>
          </reference>
        </references>
      </pivotArea>
    </format>
    <format dxfId="5682">
      <pivotArea dataOnly="0" labelOnly="1" outline="0" fieldPosition="0">
        <references count="2">
          <reference field="2" count="1" selected="0">
            <x v="172"/>
          </reference>
          <reference field="3" count="1">
            <x v="16"/>
          </reference>
        </references>
      </pivotArea>
    </format>
    <format dxfId="5681">
      <pivotArea dataOnly="0" labelOnly="1" outline="0" fieldPosition="0">
        <references count="2">
          <reference field="2" count="1" selected="0">
            <x v="174"/>
          </reference>
          <reference field="3" count="1">
            <x v="19"/>
          </reference>
        </references>
      </pivotArea>
    </format>
    <format dxfId="5680">
      <pivotArea dataOnly="0" labelOnly="1" outline="0" fieldPosition="0">
        <references count="2">
          <reference field="2" count="1" selected="0">
            <x v="176"/>
          </reference>
          <reference field="3" count="1">
            <x v="18"/>
          </reference>
        </references>
      </pivotArea>
    </format>
    <format dxfId="5679">
      <pivotArea dataOnly="0" labelOnly="1" outline="0" fieldPosition="0">
        <references count="2">
          <reference field="2" count="1" selected="0">
            <x v="185"/>
          </reference>
          <reference field="3" count="1">
            <x v="17"/>
          </reference>
        </references>
      </pivotArea>
    </format>
    <format dxfId="5678">
      <pivotArea dataOnly="0" labelOnly="1" outline="0" fieldPosition="0">
        <references count="2">
          <reference field="2" count="1" selected="0">
            <x v="186"/>
          </reference>
          <reference field="3" count="1">
            <x v="18"/>
          </reference>
        </references>
      </pivotArea>
    </format>
    <format dxfId="5677">
      <pivotArea dataOnly="0" labelOnly="1" outline="0" fieldPosition="0">
        <references count="2">
          <reference field="2" count="1" selected="0">
            <x v="196"/>
          </reference>
          <reference field="3" count="1">
            <x v="19"/>
          </reference>
        </references>
      </pivotArea>
    </format>
    <format dxfId="5676">
      <pivotArea dataOnly="0" labelOnly="1" outline="0" fieldPosition="0">
        <references count="2">
          <reference field="2" count="1" selected="0">
            <x v="200"/>
          </reference>
          <reference field="3" count="1">
            <x v="18"/>
          </reference>
        </references>
      </pivotArea>
    </format>
    <format dxfId="5675">
      <pivotArea dataOnly="0" labelOnly="1" outline="0" fieldPosition="0">
        <references count="2">
          <reference field="2" count="1" selected="0">
            <x v="203"/>
          </reference>
          <reference field="3" count="1">
            <x v="19"/>
          </reference>
        </references>
      </pivotArea>
    </format>
    <format dxfId="5674">
      <pivotArea dataOnly="0" labelOnly="1" outline="0" fieldPosition="0">
        <references count="2">
          <reference field="2" count="1" selected="0">
            <x v="239"/>
          </reference>
          <reference field="3" count="1">
            <x v="21"/>
          </reference>
        </references>
      </pivotArea>
    </format>
    <format dxfId="5673">
      <pivotArea dataOnly="0" labelOnly="1" outline="0" fieldPosition="0">
        <references count="2">
          <reference field="2" count="1" selected="0">
            <x v="241"/>
          </reference>
          <reference field="3" count="1">
            <x v="19"/>
          </reference>
        </references>
      </pivotArea>
    </format>
    <format dxfId="5672">
      <pivotArea dataOnly="0" labelOnly="1" outline="0" fieldPosition="0">
        <references count="2">
          <reference field="2" count="1" selected="0">
            <x v="277"/>
          </reference>
          <reference field="3" count="1">
            <x v="23"/>
          </reference>
        </references>
      </pivotArea>
    </format>
    <format dxfId="5671">
      <pivotArea dataOnly="0" labelOnly="1" outline="0" fieldPosition="0">
        <references count="2">
          <reference field="2" count="1" selected="0">
            <x v="278"/>
          </reference>
          <reference field="3" count="1">
            <x v="19"/>
          </reference>
        </references>
      </pivotArea>
    </format>
    <format dxfId="5670">
      <pivotArea dataOnly="0" labelOnly="1" outline="0" fieldPosition="0">
        <references count="2">
          <reference field="2" count="1" selected="0">
            <x v="279"/>
          </reference>
          <reference field="3" count="1">
            <x v="21"/>
          </reference>
        </references>
      </pivotArea>
    </format>
    <format dxfId="5669">
      <pivotArea dataOnly="0" labelOnly="1" outline="0" fieldPosition="0">
        <references count="2">
          <reference field="2" count="1" selected="0">
            <x v="280"/>
          </reference>
          <reference field="3" count="1">
            <x v="2"/>
          </reference>
        </references>
      </pivotArea>
    </format>
    <format dxfId="5668">
      <pivotArea dataOnly="0" labelOnly="1" outline="0" fieldPosition="0">
        <references count="2">
          <reference field="2" count="1" selected="0">
            <x v="283"/>
          </reference>
          <reference field="3" count="1">
            <x v="3"/>
          </reference>
        </references>
      </pivotArea>
    </format>
    <format dxfId="5667">
      <pivotArea dataOnly="0" labelOnly="1" outline="0" fieldPosition="0">
        <references count="2">
          <reference field="2" count="1" selected="0">
            <x v="293"/>
          </reference>
          <reference field="3" count="1">
            <x v="7"/>
          </reference>
        </references>
      </pivotArea>
    </format>
    <format dxfId="5666">
      <pivotArea dataOnly="0" labelOnly="1" outline="0" fieldPosition="0">
        <references count="2">
          <reference field="2" count="1" selected="0">
            <x v="315"/>
          </reference>
          <reference field="3" count="1">
            <x v="21"/>
          </reference>
        </references>
      </pivotArea>
    </format>
    <format dxfId="5665">
      <pivotArea dataOnly="0" labelOnly="1" outline="0" fieldPosition="0">
        <references count="2">
          <reference field="2" count="1" selected="0">
            <x v="316"/>
          </reference>
          <reference field="3" count="1">
            <x v="7"/>
          </reference>
        </references>
      </pivotArea>
    </format>
    <format dxfId="5664">
      <pivotArea dataOnly="0" labelOnly="1" outline="0" fieldPosition="0">
        <references count="2">
          <reference field="2" count="1" selected="0">
            <x v="321"/>
          </reference>
          <reference field="3" count="1">
            <x v="21"/>
          </reference>
        </references>
      </pivotArea>
    </format>
    <format dxfId="5663">
      <pivotArea dataOnly="0" labelOnly="1" outline="0" fieldPosition="0">
        <references count="2">
          <reference field="2" count="1" selected="0">
            <x v="408"/>
          </reference>
          <reference field="3" count="1">
            <x v="2"/>
          </reference>
        </references>
      </pivotArea>
    </format>
    <format dxfId="5662">
      <pivotArea dataOnly="0" labelOnly="1" outline="0" fieldPosition="0">
        <references count="2">
          <reference field="2" count="1" selected="0">
            <x v="411"/>
          </reference>
          <reference field="3" count="1">
            <x v="1"/>
          </reference>
        </references>
      </pivotArea>
    </format>
    <format dxfId="5661">
      <pivotArea dataOnly="0" labelOnly="1" outline="0" fieldPosition="0">
        <references count="2">
          <reference field="2" count="1" selected="0">
            <x v="414"/>
          </reference>
          <reference field="3" count="1">
            <x v="2"/>
          </reference>
        </references>
      </pivotArea>
    </format>
    <format dxfId="5660">
      <pivotArea dataOnly="0" labelOnly="1" outline="0" fieldPosition="0">
        <references count="2">
          <reference field="2" count="1" selected="0">
            <x v="415"/>
          </reference>
          <reference field="3" count="1">
            <x v="1"/>
          </reference>
        </references>
      </pivotArea>
    </format>
    <format dxfId="5659">
      <pivotArea dataOnly="0" labelOnly="1" outline="0" fieldPosition="0">
        <references count="2">
          <reference field="2" count="1" selected="0">
            <x v="417"/>
          </reference>
          <reference field="3" count="1">
            <x v="3"/>
          </reference>
        </references>
      </pivotArea>
    </format>
    <format dxfId="5658">
      <pivotArea dataOnly="0" labelOnly="1" outline="0" fieldPosition="0">
        <references count="2">
          <reference field="2" count="1" selected="0">
            <x v="423"/>
          </reference>
          <reference field="3" count="1">
            <x v="5"/>
          </reference>
        </references>
      </pivotArea>
    </format>
    <format dxfId="5657">
      <pivotArea dataOnly="0" labelOnly="1" outline="0" fieldPosition="0">
        <references count="2">
          <reference field="2" count="1" selected="0">
            <x v="424"/>
          </reference>
          <reference field="3" count="1">
            <x v="3"/>
          </reference>
        </references>
      </pivotArea>
    </format>
    <format dxfId="5656">
      <pivotArea dataOnly="0" labelOnly="1" outline="0" fieldPosition="0">
        <references count="2">
          <reference field="2" count="1" selected="0">
            <x v="444"/>
          </reference>
          <reference field="3" count="1">
            <x v="4"/>
          </reference>
        </references>
      </pivotArea>
    </format>
    <format dxfId="5655">
      <pivotArea dataOnly="0" labelOnly="1" outline="0" fieldPosition="0">
        <references count="2">
          <reference field="2" count="1" selected="0">
            <x v="445"/>
          </reference>
          <reference field="3" count="1">
            <x v="6"/>
          </reference>
        </references>
      </pivotArea>
    </format>
    <format dxfId="5654">
      <pivotArea dataOnly="0" labelOnly="1" outline="0" fieldPosition="0">
        <references count="2">
          <reference field="2" count="1" selected="0">
            <x v="446"/>
          </reference>
          <reference field="3" count="1">
            <x v="7"/>
          </reference>
        </references>
      </pivotArea>
    </format>
    <format dxfId="5653">
      <pivotArea dataOnly="0" labelOnly="1" outline="0" fieldPosition="0">
        <references count="2">
          <reference field="2" count="1" selected="0">
            <x v="506"/>
          </reference>
          <reference field="3" count="1">
            <x v="8"/>
          </reference>
        </references>
      </pivotArea>
    </format>
    <format dxfId="5652">
      <pivotArea dataOnly="0" labelOnly="1" outline="0" fieldPosition="0">
        <references count="2">
          <reference field="2" count="1" selected="0">
            <x v="507"/>
          </reference>
          <reference field="3" count="1">
            <x v="7"/>
          </reference>
        </references>
      </pivotArea>
    </format>
    <format dxfId="5651">
      <pivotArea dataOnly="0" labelOnly="1" outline="0" fieldPosition="0">
        <references count="2">
          <reference field="2" count="1" selected="0">
            <x v="526"/>
          </reference>
          <reference field="3" count="1">
            <x v="9"/>
          </reference>
        </references>
      </pivotArea>
    </format>
    <format dxfId="5650">
      <pivotArea dataOnly="0" labelOnly="1" outline="0" fieldPosition="0">
        <references count="2">
          <reference field="2" count="1" selected="0">
            <x v="527"/>
          </reference>
          <reference field="3" count="1">
            <x v="7"/>
          </reference>
        </references>
      </pivotArea>
    </format>
    <format dxfId="5649">
      <pivotArea dataOnly="0" labelOnly="1" outline="0" fieldPosition="0">
        <references count="2">
          <reference field="2" count="1" selected="0">
            <x v="587"/>
          </reference>
          <reference field="3" count="1">
            <x v="10"/>
          </reference>
        </references>
      </pivotArea>
    </format>
    <format dxfId="5648">
      <pivotArea dataOnly="0" labelOnly="1" outline="0" fieldPosition="0">
        <references count="2">
          <reference field="2" count="1" selected="0">
            <x v="588"/>
          </reference>
          <reference field="3" count="1">
            <x v="7"/>
          </reference>
        </references>
      </pivotArea>
    </format>
    <format dxfId="5647">
      <pivotArea dataOnly="0" labelOnly="1" outline="0" fieldPosition="0">
        <references count="2">
          <reference field="2" count="1" selected="0">
            <x v="589"/>
          </reference>
          <reference field="3" count="1">
            <x v="11"/>
          </reference>
        </references>
      </pivotArea>
    </format>
    <format dxfId="5646">
      <pivotArea dataOnly="0" labelOnly="1" outline="0" fieldPosition="0">
        <references count="2">
          <reference field="2" count="1" selected="0">
            <x v="591"/>
          </reference>
          <reference field="3" count="1">
            <x v="16"/>
          </reference>
        </references>
      </pivotArea>
    </format>
    <format dxfId="5645">
      <pivotArea dataOnly="0" labelOnly="1" outline="0" fieldPosition="0">
        <references count="2">
          <reference field="2" count="1" selected="0">
            <x v="594"/>
          </reference>
          <reference field="3" count="1">
            <x v="7"/>
          </reference>
        </references>
      </pivotArea>
    </format>
    <format dxfId="5644">
      <pivotArea dataOnly="0" labelOnly="1" outline="0" fieldPosition="0">
        <references count="2">
          <reference field="2" count="1" selected="0">
            <x v="595"/>
          </reference>
          <reference field="3" count="1">
            <x v="16"/>
          </reference>
        </references>
      </pivotArea>
    </format>
    <format dxfId="5643">
      <pivotArea dataOnly="0" labelOnly="1" outline="0" fieldPosition="0">
        <references count="2">
          <reference field="2" count="1" selected="0">
            <x v="602"/>
          </reference>
          <reference field="3" count="1">
            <x v="19"/>
          </reference>
        </references>
      </pivotArea>
    </format>
    <format dxfId="5642">
      <pivotArea dataOnly="0" labelOnly="1" outline="0" fieldPosition="0">
        <references count="2">
          <reference field="2" count="1" selected="0">
            <x v="603"/>
          </reference>
          <reference field="3" count="1">
            <x v="16"/>
          </reference>
        </references>
      </pivotArea>
    </format>
    <format dxfId="5641">
      <pivotArea dataOnly="0" labelOnly="1" outline="0" fieldPosition="0">
        <references count="2">
          <reference field="2" count="1" selected="0">
            <x v="606"/>
          </reference>
          <reference field="3" count="1">
            <x v="13"/>
          </reference>
        </references>
      </pivotArea>
    </format>
    <format dxfId="5640">
      <pivotArea dataOnly="0" labelOnly="1" outline="0" fieldPosition="0">
        <references count="2">
          <reference field="2" count="1" selected="0">
            <x v="608"/>
          </reference>
          <reference field="3" count="1">
            <x v="14"/>
          </reference>
        </references>
      </pivotArea>
    </format>
    <format dxfId="5639">
      <pivotArea dataOnly="0" labelOnly="1" outline="0" fieldPosition="0">
        <references count="2">
          <reference field="2" count="1" selected="0">
            <x v="612"/>
          </reference>
          <reference field="3" count="1">
            <x v="15"/>
          </reference>
        </references>
      </pivotArea>
    </format>
    <format dxfId="5638">
      <pivotArea dataOnly="0" labelOnly="1" outline="0" fieldPosition="0">
        <references count="2">
          <reference field="2" count="1" selected="0">
            <x v="614"/>
          </reference>
          <reference field="3" count="1">
            <x v="18"/>
          </reference>
        </references>
      </pivotArea>
    </format>
    <format dxfId="5637">
      <pivotArea dataOnly="0" labelOnly="1" outline="0" fieldPosition="0">
        <references count="2">
          <reference field="2" count="1" selected="0">
            <x v="615"/>
          </reference>
          <reference field="3" count="1">
            <x v="21"/>
          </reference>
        </references>
      </pivotArea>
    </format>
    <format dxfId="5636">
      <pivotArea dataOnly="0" labelOnly="1" outline="0" fieldPosition="0">
        <references count="2">
          <reference field="2" count="1" selected="0">
            <x v="616"/>
          </reference>
          <reference field="3" count="1">
            <x v="18"/>
          </reference>
        </references>
      </pivotArea>
    </format>
    <format dxfId="5635">
      <pivotArea dataOnly="0" labelOnly="1" outline="0" fieldPosition="0">
        <references count="2">
          <reference field="2" count="1" selected="0">
            <x v="618"/>
          </reference>
          <reference field="3" count="1">
            <x v="16"/>
          </reference>
        </references>
      </pivotArea>
    </format>
    <format dxfId="5634">
      <pivotArea dataOnly="0" labelOnly="1" outline="0" fieldPosition="0">
        <references count="2">
          <reference field="2" count="1" selected="0">
            <x v="620"/>
          </reference>
          <reference field="3" count="1">
            <x v="19"/>
          </reference>
        </references>
      </pivotArea>
    </format>
    <format dxfId="5633">
      <pivotArea dataOnly="0" labelOnly="1" outline="0" fieldPosition="0">
        <references count="2">
          <reference field="2" count="1" selected="0">
            <x v="625"/>
          </reference>
          <reference field="3" count="1">
            <x v="18"/>
          </reference>
        </references>
      </pivotArea>
    </format>
    <format dxfId="5632">
      <pivotArea dataOnly="0" labelOnly="1" outline="0" fieldPosition="0">
        <references count="2">
          <reference field="2" count="1" selected="0">
            <x v="631"/>
          </reference>
          <reference field="3" count="1">
            <x v="19"/>
          </reference>
        </references>
      </pivotArea>
    </format>
    <format dxfId="5631">
      <pivotArea dataOnly="0" labelOnly="1" outline="0" fieldPosition="0">
        <references count="2">
          <reference field="2" count="1" selected="0">
            <x v="632"/>
          </reference>
          <reference field="3" count="1">
            <x v="17"/>
          </reference>
        </references>
      </pivotArea>
    </format>
    <format dxfId="5630">
      <pivotArea dataOnly="0" labelOnly="1" outline="0" fieldPosition="0">
        <references count="2">
          <reference field="2" count="1" selected="0">
            <x v="635"/>
          </reference>
          <reference field="3" count="1">
            <x v="18"/>
          </reference>
        </references>
      </pivotArea>
    </format>
    <format dxfId="5629">
      <pivotArea dataOnly="0" labelOnly="1" outline="0" fieldPosition="0">
        <references count="2">
          <reference field="2" count="1" selected="0">
            <x v="640"/>
          </reference>
          <reference field="3" count="1">
            <x v="17"/>
          </reference>
        </references>
      </pivotArea>
    </format>
    <format dxfId="5628">
      <pivotArea dataOnly="0" labelOnly="1" outline="0" fieldPosition="0">
        <references count="2">
          <reference field="2" count="1" selected="0">
            <x v="642"/>
          </reference>
          <reference field="3" count="1">
            <x v="18"/>
          </reference>
        </references>
      </pivotArea>
    </format>
    <format dxfId="5627">
      <pivotArea dataOnly="0" labelOnly="1" outline="0" fieldPosition="0">
        <references count="2">
          <reference field="2" count="1" selected="0">
            <x v="648"/>
          </reference>
          <reference field="3" count="1">
            <x v="21"/>
          </reference>
        </references>
      </pivotArea>
    </format>
    <format dxfId="5626">
      <pivotArea dataOnly="0" labelOnly="1" outline="0" fieldPosition="0">
        <references count="2">
          <reference field="2" count="1" selected="0">
            <x v="650"/>
          </reference>
          <reference field="3" count="1">
            <x v="18"/>
          </reference>
        </references>
      </pivotArea>
    </format>
    <format dxfId="5625">
      <pivotArea dataOnly="0" labelOnly="1" outline="0" fieldPosition="0">
        <references count="2">
          <reference field="2" count="1" selected="0">
            <x v="663"/>
          </reference>
          <reference field="3" count="1">
            <x v="19"/>
          </reference>
        </references>
      </pivotArea>
    </format>
    <format dxfId="5624">
      <pivotArea dataOnly="0" labelOnly="1" outline="0" fieldPosition="0">
        <references count="2">
          <reference field="2" count="1" selected="0">
            <x v="664"/>
          </reference>
          <reference field="3" count="1">
            <x v="18"/>
          </reference>
        </references>
      </pivotArea>
    </format>
    <format dxfId="5623">
      <pivotArea dataOnly="0" labelOnly="1" outline="0" fieldPosition="0">
        <references count="2">
          <reference field="2" count="1" selected="0">
            <x v="666"/>
          </reference>
          <reference field="3" count="1">
            <x v="19"/>
          </reference>
        </references>
      </pivotArea>
    </format>
    <format dxfId="5622">
      <pivotArea dataOnly="0" labelOnly="1" outline="0" fieldPosition="0">
        <references count="2">
          <reference field="2" count="1" selected="0">
            <x v="667"/>
          </reference>
          <reference field="3" count="1">
            <x v="18"/>
          </reference>
        </references>
      </pivotArea>
    </format>
    <format dxfId="5621">
      <pivotArea dataOnly="0" labelOnly="1" outline="0" fieldPosition="0">
        <references count="2">
          <reference field="2" count="1" selected="0">
            <x v="670"/>
          </reference>
          <reference field="3" count="1">
            <x v="19"/>
          </reference>
        </references>
      </pivotArea>
    </format>
    <format dxfId="5620">
      <pivotArea dataOnly="0" labelOnly="1" outline="0" fieldPosition="0">
        <references count="2">
          <reference field="2" count="1" selected="0">
            <x v="671"/>
          </reference>
          <reference field="3" count="1">
            <x v="18"/>
          </reference>
        </references>
      </pivotArea>
    </format>
    <format dxfId="5619">
      <pivotArea dataOnly="0" labelOnly="1" outline="0" fieldPosition="0">
        <references count="2">
          <reference field="2" count="1" selected="0">
            <x v="674"/>
          </reference>
          <reference field="3" count="1">
            <x v="19"/>
          </reference>
        </references>
      </pivotArea>
    </format>
    <format dxfId="5618">
      <pivotArea dataOnly="0" labelOnly="1" outline="0" fieldPosition="0">
        <references count="2">
          <reference field="2" count="1" selected="0">
            <x v="696"/>
          </reference>
          <reference field="3" count="1">
            <x v="21"/>
          </reference>
        </references>
      </pivotArea>
    </format>
    <format dxfId="5617">
      <pivotArea dataOnly="0" labelOnly="1" outline="0" fieldPosition="0">
        <references count="2">
          <reference field="2" count="1" selected="0">
            <x v="697"/>
          </reference>
          <reference field="3" count="1">
            <x v="19"/>
          </reference>
        </references>
      </pivotArea>
    </format>
    <format dxfId="5616">
      <pivotArea dataOnly="0" labelOnly="1" outline="0" fieldPosition="0">
        <references count="2">
          <reference field="2" count="1" selected="0">
            <x v="699"/>
          </reference>
          <reference field="3" count="1">
            <x v="20"/>
          </reference>
        </references>
      </pivotArea>
    </format>
    <format dxfId="5615">
      <pivotArea dataOnly="0" labelOnly="1" outline="0" fieldPosition="0">
        <references count="2">
          <reference field="2" count="1" selected="0">
            <x v="700"/>
          </reference>
          <reference field="3" count="1">
            <x v="19"/>
          </reference>
        </references>
      </pivotArea>
    </format>
    <format dxfId="5614">
      <pivotArea dataOnly="0" labelOnly="1" outline="0" fieldPosition="0">
        <references count="2">
          <reference field="2" count="1" selected="0">
            <x v="701"/>
          </reference>
          <reference field="3" count="1">
            <x v="20"/>
          </reference>
        </references>
      </pivotArea>
    </format>
    <format dxfId="5613">
      <pivotArea dataOnly="0" labelOnly="1" outline="0" fieldPosition="0">
        <references count="2">
          <reference field="2" count="1" selected="0">
            <x v="706"/>
          </reference>
          <reference field="3" count="1">
            <x v="19"/>
          </reference>
        </references>
      </pivotArea>
    </format>
    <format dxfId="5612">
      <pivotArea dataOnly="0" labelOnly="1" outline="0" fieldPosition="0">
        <references count="2">
          <reference field="2" count="1" selected="0">
            <x v="724"/>
          </reference>
          <reference field="3" count="1">
            <x v="20"/>
          </reference>
        </references>
      </pivotArea>
    </format>
    <format dxfId="5611">
      <pivotArea dataOnly="0" labelOnly="1" outline="0" fieldPosition="0">
        <references count="2">
          <reference field="2" count="1" selected="0">
            <x v="725"/>
          </reference>
          <reference field="3" count="1">
            <x v="19"/>
          </reference>
        </references>
      </pivotArea>
    </format>
    <format dxfId="5610">
      <pivotArea dataOnly="0" labelOnly="1" outline="0" fieldPosition="0">
        <references count="2">
          <reference field="2" count="1" selected="0">
            <x v="728"/>
          </reference>
          <reference field="3" count="1">
            <x v="20"/>
          </reference>
        </references>
      </pivotArea>
    </format>
    <format dxfId="5609">
      <pivotArea dataOnly="0" labelOnly="1" outline="0" fieldPosition="0">
        <references count="2">
          <reference field="2" count="1" selected="0">
            <x v="730"/>
          </reference>
          <reference field="3" count="1">
            <x v="19"/>
          </reference>
        </references>
      </pivotArea>
    </format>
    <format dxfId="5608">
      <pivotArea dataOnly="0" labelOnly="1" outline="0" fieldPosition="0">
        <references count="2">
          <reference field="2" count="1" selected="0">
            <x v="739"/>
          </reference>
          <reference field="3" count="1">
            <x v="20"/>
          </reference>
        </references>
      </pivotArea>
    </format>
    <format dxfId="5607">
      <pivotArea dataOnly="0" labelOnly="1" outline="0" fieldPosition="0">
        <references count="2">
          <reference field="2" count="1" selected="0">
            <x v="740"/>
          </reference>
          <reference field="3" count="1">
            <x v="21"/>
          </reference>
        </references>
      </pivotArea>
    </format>
    <format dxfId="5606">
      <pivotArea dataOnly="0" labelOnly="1" outline="0" fieldPosition="0">
        <references count="2">
          <reference field="2" count="1" selected="0">
            <x v="741"/>
          </reference>
          <reference field="3" count="1">
            <x v="20"/>
          </reference>
        </references>
      </pivotArea>
    </format>
    <format dxfId="5605">
      <pivotArea dataOnly="0" labelOnly="1" outline="0" fieldPosition="0">
        <references count="2">
          <reference field="2" count="1" selected="0">
            <x v="742"/>
          </reference>
          <reference field="3" count="1">
            <x v="21"/>
          </reference>
        </references>
      </pivotArea>
    </format>
    <format dxfId="5604">
      <pivotArea dataOnly="0" labelOnly="1" outline="0" fieldPosition="0">
        <references count="2">
          <reference field="2" count="1" selected="0">
            <x v="743"/>
          </reference>
          <reference field="3" count="1">
            <x v="19"/>
          </reference>
        </references>
      </pivotArea>
    </format>
    <format dxfId="5603">
      <pivotArea dataOnly="0" labelOnly="1" outline="0" fieldPosition="0">
        <references count="2">
          <reference field="2" count="1" selected="0">
            <x v="826"/>
          </reference>
          <reference field="3" count="1">
            <x v="22"/>
          </reference>
        </references>
      </pivotArea>
    </format>
    <format dxfId="5602">
      <pivotArea dataOnly="0" labelOnly="1" outline="0" fieldPosition="0">
        <references count="2">
          <reference field="2" count="1" selected="0">
            <x v="827"/>
          </reference>
          <reference field="3" count="1">
            <x v="19"/>
          </reference>
        </references>
      </pivotArea>
    </format>
    <format dxfId="5601">
      <pivotArea dataOnly="0" labelOnly="1" outline="0" fieldPosition="0">
        <references count="2">
          <reference field="2" count="1" selected="0">
            <x v="829"/>
          </reference>
          <reference field="3" count="1">
            <x v="20"/>
          </reference>
        </references>
      </pivotArea>
    </format>
    <format dxfId="5600">
      <pivotArea dataOnly="0" labelOnly="1" outline="0" fieldPosition="0">
        <references count="2">
          <reference field="2" count="1" selected="0">
            <x v="830"/>
          </reference>
          <reference field="3" count="1">
            <x v="19"/>
          </reference>
        </references>
      </pivotArea>
    </format>
    <format dxfId="5599">
      <pivotArea dataOnly="0" labelOnly="1" outline="0" fieldPosition="0">
        <references count="2">
          <reference field="2" count="1" selected="0">
            <x v="831"/>
          </reference>
          <reference field="3" count="1">
            <x v="21"/>
          </reference>
        </references>
      </pivotArea>
    </format>
    <format dxfId="5598">
      <pivotArea dataOnly="0" labelOnly="1" outline="0" fieldPosition="0">
        <references count="2">
          <reference field="2" count="1" selected="0">
            <x v="833"/>
          </reference>
          <reference field="3" count="3">
            <x v="24"/>
            <x v="26"/>
            <x v="27"/>
          </reference>
        </references>
      </pivotArea>
    </format>
    <format dxfId="5597">
      <pivotArea dataOnly="0" labelOnly="1" outline="0" fieldPosition="0">
        <references count="3">
          <reference field="2" count="1" selected="0">
            <x v="0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5596">
      <pivotArea dataOnly="0" labelOnly="1" outline="0" fieldPosition="0">
        <references count="3">
          <reference field="2" count="1" selected="0">
            <x v="1"/>
          </reference>
          <reference field="3" count="1" selected="0">
            <x v="7"/>
          </reference>
          <reference field="4" count="1">
            <x v="46"/>
          </reference>
        </references>
      </pivotArea>
    </format>
    <format dxfId="5595">
      <pivotArea dataOnly="0" labelOnly="1" outline="0" fieldPosition="0">
        <references count="3">
          <reference field="2" count="1" selected="0">
            <x v="2"/>
          </reference>
          <reference field="3" count="1" selected="0">
            <x v="12"/>
          </reference>
          <reference field="4" count="1">
            <x v="46"/>
          </reference>
        </references>
      </pivotArea>
    </format>
    <format dxfId="5594">
      <pivotArea dataOnly="0" labelOnly="1" outline="0" fieldPosition="0">
        <references count="3">
          <reference field="2" count="1" selected="0">
            <x v="3"/>
          </reference>
          <reference field="3" count="1" selected="0">
            <x v="13"/>
          </reference>
          <reference field="4" count="1">
            <x v="46"/>
          </reference>
        </references>
      </pivotArea>
    </format>
    <format dxfId="5593">
      <pivotArea dataOnly="0" labelOnly="1" outline="0" fieldPosition="0">
        <references count="3">
          <reference field="2" count="1" selected="0">
            <x v="4"/>
          </reference>
          <reference field="3" count="1" selected="0">
            <x v="13"/>
          </reference>
          <reference field="4" count="1">
            <x v="46"/>
          </reference>
        </references>
      </pivotArea>
    </format>
    <format dxfId="5592">
      <pivotArea dataOnly="0" labelOnly="1" outline="0" fieldPosition="0">
        <references count="3">
          <reference field="2" count="1" selected="0">
            <x v="5"/>
          </reference>
          <reference field="3" count="1" selected="0">
            <x v="25"/>
          </reference>
          <reference field="4" count="1">
            <x v="46"/>
          </reference>
        </references>
      </pivotArea>
    </format>
    <format dxfId="5591">
      <pivotArea dataOnly="0" labelOnly="1" outline="0" fieldPosition="0">
        <references count="3">
          <reference field="2" count="1" selected="0">
            <x v="6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5590">
      <pivotArea dataOnly="0" labelOnly="1" outline="0" fieldPosition="0">
        <references count="3">
          <reference field="2" count="1" selected="0">
            <x v="7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5589">
      <pivotArea dataOnly="0" labelOnly="1" outline="0" fieldPosition="0">
        <references count="3">
          <reference field="2" count="1" selected="0">
            <x v="8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5588">
      <pivotArea dataOnly="0" labelOnly="1" outline="0" fieldPosition="0">
        <references count="3">
          <reference field="2" count="1" selected="0">
            <x v="9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5587">
      <pivotArea dataOnly="0" labelOnly="1" outline="0" fieldPosition="0">
        <references count="3">
          <reference field="2" count="1" selected="0">
            <x v="10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5586">
      <pivotArea dataOnly="0" labelOnly="1" outline="0" fieldPosition="0">
        <references count="3">
          <reference field="2" count="1" selected="0">
            <x v="11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5585">
      <pivotArea dataOnly="0" labelOnly="1" outline="0" fieldPosition="0">
        <references count="3">
          <reference field="2" count="1" selected="0">
            <x v="12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5584">
      <pivotArea dataOnly="0" labelOnly="1" outline="0" fieldPosition="0">
        <references count="3">
          <reference field="2" count="1" selected="0">
            <x v="13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5583">
      <pivotArea dataOnly="0" labelOnly="1" outline="0" fieldPosition="0">
        <references count="3">
          <reference field="2" count="1" selected="0">
            <x v="1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582">
      <pivotArea dataOnly="0" labelOnly="1" outline="0" fieldPosition="0">
        <references count="3">
          <reference field="2" count="1" selected="0">
            <x v="1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581">
      <pivotArea dataOnly="0" labelOnly="1" outline="0" fieldPosition="0">
        <references count="3">
          <reference field="2" count="1" selected="0">
            <x v="1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580">
      <pivotArea dataOnly="0" labelOnly="1" outline="0" fieldPosition="0">
        <references count="3">
          <reference field="2" count="1" selected="0">
            <x v="1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579">
      <pivotArea dataOnly="0" labelOnly="1" outline="0" fieldPosition="0">
        <references count="3">
          <reference field="2" count="1" selected="0">
            <x v="1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5578">
      <pivotArea dataOnly="0" labelOnly="1" outline="0" fieldPosition="0">
        <references count="3">
          <reference field="2" count="1" selected="0">
            <x v="1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577">
      <pivotArea dataOnly="0" labelOnly="1" outline="0" fieldPosition="0">
        <references count="3">
          <reference field="2" count="1" selected="0">
            <x v="2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576">
      <pivotArea dataOnly="0" labelOnly="1" outline="0" fieldPosition="0">
        <references count="3">
          <reference field="2" count="1" selected="0">
            <x v="2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575">
      <pivotArea dataOnly="0" labelOnly="1" outline="0" fieldPosition="0">
        <references count="3">
          <reference field="2" count="1" selected="0">
            <x v="2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574">
      <pivotArea dataOnly="0" labelOnly="1" outline="0" fieldPosition="0">
        <references count="3">
          <reference field="2" count="1" selected="0">
            <x v="2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573">
      <pivotArea dataOnly="0" labelOnly="1" outline="0" fieldPosition="0">
        <references count="3">
          <reference field="2" count="1" selected="0">
            <x v="2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572">
      <pivotArea dataOnly="0" labelOnly="1" outline="0" fieldPosition="0">
        <references count="3">
          <reference field="2" count="1" selected="0">
            <x v="2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571">
      <pivotArea dataOnly="0" labelOnly="1" outline="0" fieldPosition="0">
        <references count="3">
          <reference field="2" count="1" selected="0">
            <x v="2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570">
      <pivotArea dataOnly="0" labelOnly="1" outline="0" fieldPosition="0">
        <references count="3">
          <reference field="2" count="1" selected="0">
            <x v="2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569">
      <pivotArea dataOnly="0" labelOnly="1" outline="0" fieldPosition="0">
        <references count="3">
          <reference field="2" count="1" selected="0">
            <x v="28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568">
      <pivotArea dataOnly="0" labelOnly="1" outline="0" fieldPosition="0">
        <references count="3">
          <reference field="2" count="1" selected="0">
            <x v="2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567">
      <pivotArea dataOnly="0" labelOnly="1" outline="0" fieldPosition="0">
        <references count="3">
          <reference field="2" count="1" selected="0">
            <x v="3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566">
      <pivotArea dataOnly="0" labelOnly="1" outline="0" fieldPosition="0">
        <references count="3">
          <reference field="2" count="1" selected="0">
            <x v="3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565">
      <pivotArea dataOnly="0" labelOnly="1" outline="0" fieldPosition="0">
        <references count="3">
          <reference field="2" count="1" selected="0">
            <x v="3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564">
      <pivotArea dataOnly="0" labelOnly="1" outline="0" fieldPosition="0">
        <references count="3">
          <reference field="2" count="1" selected="0">
            <x v="3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563">
      <pivotArea dataOnly="0" labelOnly="1" outline="0" fieldPosition="0">
        <references count="3">
          <reference field="2" count="1" selected="0">
            <x v="3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562">
      <pivotArea dataOnly="0" labelOnly="1" outline="0" fieldPosition="0">
        <references count="3">
          <reference field="2" count="1" selected="0">
            <x v="3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561">
      <pivotArea dataOnly="0" labelOnly="1" outline="0" fieldPosition="0">
        <references count="3">
          <reference field="2" count="1" selected="0">
            <x v="3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60">
      <pivotArea dataOnly="0" labelOnly="1" outline="0" fieldPosition="0">
        <references count="3">
          <reference field="2" count="1" selected="0">
            <x v="37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5559">
      <pivotArea dataOnly="0" labelOnly="1" outline="0" fieldPosition="0">
        <references count="3">
          <reference field="2" count="1" selected="0">
            <x v="38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5558">
      <pivotArea dataOnly="0" labelOnly="1" outline="0" fieldPosition="0">
        <references count="3">
          <reference field="2" count="1" selected="0">
            <x v="39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5557">
      <pivotArea dataOnly="0" labelOnly="1" outline="0" fieldPosition="0">
        <references count="3">
          <reference field="2" count="1" selected="0">
            <x v="4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56">
      <pivotArea dataOnly="0" labelOnly="1" outline="0" fieldPosition="0">
        <references count="3">
          <reference field="2" count="1" selected="0">
            <x v="4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55">
      <pivotArea dataOnly="0" labelOnly="1" outline="0" fieldPosition="0">
        <references count="3">
          <reference field="2" count="1" selected="0">
            <x v="4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54">
      <pivotArea dataOnly="0" labelOnly="1" outline="0" fieldPosition="0">
        <references count="3">
          <reference field="2" count="1" selected="0">
            <x v="4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53">
      <pivotArea dataOnly="0" labelOnly="1" outline="0" fieldPosition="0">
        <references count="3">
          <reference field="2" count="1" selected="0">
            <x v="44"/>
          </reference>
          <reference field="3" count="1" selected="0">
            <x v="21"/>
          </reference>
          <reference field="4" count="1">
            <x v="27"/>
          </reference>
        </references>
      </pivotArea>
    </format>
    <format dxfId="5552">
      <pivotArea dataOnly="0" labelOnly="1" outline="0" fieldPosition="0">
        <references count="3">
          <reference field="2" count="1" selected="0">
            <x v="4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51">
      <pivotArea dataOnly="0" labelOnly="1" outline="0" fieldPosition="0">
        <references count="3">
          <reference field="2" count="1" selected="0">
            <x v="4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50">
      <pivotArea dataOnly="0" labelOnly="1" outline="0" fieldPosition="0">
        <references count="3">
          <reference field="2" count="1" selected="0">
            <x v="4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49">
      <pivotArea dataOnly="0" labelOnly="1" outline="0" fieldPosition="0">
        <references count="3">
          <reference field="2" count="1" selected="0">
            <x v="4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48">
      <pivotArea dataOnly="0" labelOnly="1" outline="0" fieldPosition="0">
        <references count="3">
          <reference field="2" count="1" selected="0">
            <x v="4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47">
      <pivotArea dataOnly="0" labelOnly="1" outline="0" fieldPosition="0">
        <references count="3">
          <reference field="2" count="1" selected="0">
            <x v="5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46">
      <pivotArea dataOnly="0" labelOnly="1" outline="0" fieldPosition="0">
        <references count="3">
          <reference field="2" count="1" selected="0">
            <x v="5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45">
      <pivotArea dataOnly="0" labelOnly="1" outline="0" fieldPosition="0">
        <references count="3">
          <reference field="2" count="1" selected="0">
            <x v="5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44">
      <pivotArea dataOnly="0" labelOnly="1" outline="0" fieldPosition="0">
        <references count="3">
          <reference field="2" count="1" selected="0">
            <x v="5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43">
      <pivotArea dataOnly="0" labelOnly="1" outline="0" fieldPosition="0">
        <references count="3">
          <reference field="2" count="1" selected="0">
            <x v="5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42">
      <pivotArea dataOnly="0" labelOnly="1" outline="0" fieldPosition="0">
        <references count="3">
          <reference field="2" count="1" selected="0">
            <x v="5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41">
      <pivotArea dataOnly="0" labelOnly="1" outline="0" fieldPosition="0">
        <references count="3">
          <reference field="2" count="1" selected="0">
            <x v="5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40">
      <pivotArea dataOnly="0" labelOnly="1" outline="0" fieldPosition="0">
        <references count="3">
          <reference field="2" count="1" selected="0">
            <x v="5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39">
      <pivotArea dataOnly="0" labelOnly="1" outline="0" fieldPosition="0">
        <references count="3">
          <reference field="2" count="1" selected="0">
            <x v="5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38">
      <pivotArea dataOnly="0" labelOnly="1" outline="0" fieldPosition="0">
        <references count="3">
          <reference field="2" count="1" selected="0">
            <x v="5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37">
      <pivotArea dataOnly="0" labelOnly="1" outline="0" fieldPosition="0">
        <references count="3">
          <reference field="2" count="1" selected="0">
            <x v="6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36">
      <pivotArea dataOnly="0" labelOnly="1" outline="0" fieldPosition="0">
        <references count="3">
          <reference field="2" count="1" selected="0">
            <x v="6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35">
      <pivotArea dataOnly="0" labelOnly="1" outline="0" fieldPosition="0">
        <references count="3">
          <reference field="2" count="1" selected="0">
            <x v="6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34">
      <pivotArea dataOnly="0" labelOnly="1" outline="0" fieldPosition="0">
        <references count="3">
          <reference field="2" count="1" selected="0">
            <x v="6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33">
      <pivotArea dataOnly="0" labelOnly="1" outline="0" fieldPosition="0">
        <references count="3">
          <reference field="2" count="1" selected="0">
            <x v="6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32">
      <pivotArea dataOnly="0" labelOnly="1" outline="0" fieldPosition="0">
        <references count="3">
          <reference field="2" count="1" selected="0">
            <x v="6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31">
      <pivotArea dataOnly="0" labelOnly="1" outline="0" fieldPosition="0">
        <references count="3">
          <reference field="2" count="1" selected="0">
            <x v="6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30">
      <pivotArea dataOnly="0" labelOnly="1" outline="0" fieldPosition="0">
        <references count="3">
          <reference field="2" count="1" selected="0">
            <x v="6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29">
      <pivotArea dataOnly="0" labelOnly="1" outline="0" fieldPosition="0">
        <references count="3">
          <reference field="2" count="1" selected="0">
            <x v="6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28">
      <pivotArea dataOnly="0" labelOnly="1" outline="0" fieldPosition="0">
        <references count="3">
          <reference field="2" count="1" selected="0">
            <x v="6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27">
      <pivotArea dataOnly="0" labelOnly="1" outline="0" fieldPosition="0">
        <references count="3">
          <reference field="2" count="1" selected="0">
            <x v="7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26">
      <pivotArea dataOnly="0" labelOnly="1" outline="0" fieldPosition="0">
        <references count="3">
          <reference field="2" count="1" selected="0">
            <x v="7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25">
      <pivotArea dataOnly="0" labelOnly="1" outline="0" fieldPosition="0">
        <references count="3">
          <reference field="2" count="1" selected="0">
            <x v="7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24">
      <pivotArea dataOnly="0" labelOnly="1" outline="0" fieldPosition="0">
        <references count="3">
          <reference field="2" count="1" selected="0">
            <x v="7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23">
      <pivotArea dataOnly="0" labelOnly="1" outline="0" fieldPosition="0">
        <references count="3">
          <reference field="2" count="1" selected="0">
            <x v="7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22">
      <pivotArea dataOnly="0" labelOnly="1" outline="0" fieldPosition="0">
        <references count="3">
          <reference field="2" count="1" selected="0">
            <x v="7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21">
      <pivotArea dataOnly="0" labelOnly="1" outline="0" fieldPosition="0">
        <references count="3">
          <reference field="2" count="1" selected="0">
            <x v="7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20">
      <pivotArea dataOnly="0" labelOnly="1" outline="0" fieldPosition="0">
        <references count="3">
          <reference field="2" count="1" selected="0">
            <x v="7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19">
      <pivotArea dataOnly="0" labelOnly="1" outline="0" fieldPosition="0">
        <references count="3">
          <reference field="2" count="1" selected="0">
            <x v="7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18">
      <pivotArea dataOnly="0" labelOnly="1" outline="0" fieldPosition="0">
        <references count="3">
          <reference field="2" count="1" selected="0">
            <x v="7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17">
      <pivotArea dataOnly="0" labelOnly="1" outline="0" fieldPosition="0">
        <references count="3">
          <reference field="2" count="1" selected="0">
            <x v="8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16">
      <pivotArea dataOnly="0" labelOnly="1" outline="0" fieldPosition="0">
        <references count="3">
          <reference field="2" count="1" selected="0">
            <x v="8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15">
      <pivotArea dataOnly="0" labelOnly="1" outline="0" fieldPosition="0">
        <references count="3">
          <reference field="2" count="1" selected="0">
            <x v="8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14">
      <pivotArea dataOnly="0" labelOnly="1" outline="0" fieldPosition="0">
        <references count="3">
          <reference field="2" count="1" selected="0">
            <x v="8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13">
      <pivotArea dataOnly="0" labelOnly="1" outline="0" fieldPosition="0">
        <references count="3">
          <reference field="2" count="1" selected="0">
            <x v="8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12">
      <pivotArea dataOnly="0" labelOnly="1" outline="0" fieldPosition="0">
        <references count="3">
          <reference field="2" count="1" selected="0">
            <x v="8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11">
      <pivotArea dataOnly="0" labelOnly="1" outline="0" fieldPosition="0">
        <references count="3">
          <reference field="2" count="1" selected="0">
            <x v="8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10">
      <pivotArea dataOnly="0" labelOnly="1" outline="0" fieldPosition="0">
        <references count="3">
          <reference field="2" count="1" selected="0">
            <x v="87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09">
      <pivotArea dataOnly="0" labelOnly="1" outline="0" fieldPosition="0">
        <references count="3">
          <reference field="2" count="1" selected="0">
            <x v="88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08">
      <pivotArea dataOnly="0" labelOnly="1" outline="0" fieldPosition="0">
        <references count="3">
          <reference field="2" count="1" selected="0">
            <x v="8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07">
      <pivotArea dataOnly="0" labelOnly="1" outline="0" fieldPosition="0">
        <references count="3">
          <reference field="2" count="1" selected="0">
            <x v="9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06">
      <pivotArea dataOnly="0" labelOnly="1" outline="0" fieldPosition="0">
        <references count="3">
          <reference field="2" count="1" selected="0">
            <x v="91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05">
      <pivotArea dataOnly="0" labelOnly="1" outline="0" fieldPosition="0">
        <references count="3">
          <reference field="2" count="1" selected="0">
            <x v="92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04">
      <pivotArea dataOnly="0" labelOnly="1" outline="0" fieldPosition="0">
        <references count="3">
          <reference field="2" count="1" selected="0">
            <x v="93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03">
      <pivotArea dataOnly="0" labelOnly="1" outline="0" fieldPosition="0">
        <references count="3">
          <reference field="2" count="1" selected="0">
            <x v="94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02">
      <pivotArea dataOnly="0" labelOnly="1" outline="0" fieldPosition="0">
        <references count="3">
          <reference field="2" count="1" selected="0">
            <x v="95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01">
      <pivotArea dataOnly="0" labelOnly="1" outline="0" fieldPosition="0">
        <references count="3">
          <reference field="2" count="1" selected="0">
            <x v="96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500">
      <pivotArea dataOnly="0" labelOnly="1" outline="0" fieldPosition="0">
        <references count="3">
          <reference field="2" count="1" selected="0">
            <x v="97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5499">
      <pivotArea dataOnly="0" labelOnly="1" outline="0" fieldPosition="0">
        <references count="3">
          <reference field="2" count="1" selected="0">
            <x v="98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5498">
      <pivotArea dataOnly="0" labelOnly="1" outline="0" fieldPosition="0">
        <references count="3">
          <reference field="2" count="1" selected="0">
            <x v="99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5497">
      <pivotArea dataOnly="0" labelOnly="1" outline="0" fieldPosition="0">
        <references count="3">
          <reference field="2" count="1" selected="0">
            <x v="100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5496">
      <pivotArea dataOnly="0" labelOnly="1" outline="0" fieldPosition="0">
        <references count="3">
          <reference field="2" count="1" selected="0">
            <x v="101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5495">
      <pivotArea dataOnly="0" labelOnly="1" outline="0" fieldPosition="0">
        <references count="3">
          <reference field="2" count="1" selected="0">
            <x v="102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5494">
      <pivotArea dataOnly="0" labelOnly="1" outline="0" fieldPosition="0">
        <references count="3">
          <reference field="2" count="1" selected="0">
            <x v="103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5493">
      <pivotArea dataOnly="0" labelOnly="1" outline="0" fieldPosition="0">
        <references count="3">
          <reference field="2" count="1" selected="0">
            <x v="104"/>
          </reference>
          <reference field="3" count="1" selected="0">
            <x v="3"/>
          </reference>
          <reference field="4" count="1">
            <x v="6"/>
          </reference>
        </references>
      </pivotArea>
    </format>
    <format dxfId="5492">
      <pivotArea dataOnly="0" labelOnly="1" outline="0" fieldPosition="0">
        <references count="3">
          <reference field="2" count="1" selected="0">
            <x v="105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5491">
      <pivotArea dataOnly="0" labelOnly="1" outline="0" fieldPosition="0">
        <references count="3">
          <reference field="2" count="1" selected="0">
            <x v="106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5490">
      <pivotArea dataOnly="0" labelOnly="1" outline="0" fieldPosition="0">
        <references count="3">
          <reference field="2" count="1" selected="0">
            <x v="107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5489">
      <pivotArea dataOnly="0" labelOnly="1" outline="0" fieldPosition="0">
        <references count="3">
          <reference field="2" count="1" selected="0">
            <x v="108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5488">
      <pivotArea dataOnly="0" labelOnly="1" outline="0" fieldPosition="0">
        <references count="3">
          <reference field="2" count="1" selected="0">
            <x v="109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5487">
      <pivotArea dataOnly="0" labelOnly="1" outline="0" fieldPosition="0">
        <references count="3">
          <reference field="2" count="1" selected="0">
            <x v="110"/>
          </reference>
          <reference field="3" count="1" selected="0">
            <x v="6"/>
          </reference>
          <reference field="4" count="1">
            <x v="8"/>
          </reference>
        </references>
      </pivotArea>
    </format>
    <format dxfId="5486">
      <pivotArea dataOnly="0" labelOnly="1" outline="0" fieldPosition="0">
        <references count="3">
          <reference field="2" count="1" selected="0">
            <x v="11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485">
      <pivotArea dataOnly="0" labelOnly="1" outline="0" fieldPosition="0">
        <references count="3">
          <reference field="2" count="1" selected="0">
            <x v="112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5484">
      <pivotArea dataOnly="0" labelOnly="1" outline="0" fieldPosition="0">
        <references count="3">
          <reference field="2" count="1" selected="0">
            <x v="113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5483">
      <pivotArea dataOnly="0" labelOnly="1" outline="0" fieldPosition="0">
        <references count="3">
          <reference field="2" count="1" selected="0">
            <x v="114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5482">
      <pivotArea dataOnly="0" labelOnly="1" outline="0" fieldPosition="0">
        <references count="3">
          <reference field="2" count="1" selected="0">
            <x v="11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481">
      <pivotArea dataOnly="0" labelOnly="1" outline="0" fieldPosition="0">
        <references count="3">
          <reference field="2" count="1" selected="0">
            <x v="11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480">
      <pivotArea dataOnly="0" labelOnly="1" outline="0" fieldPosition="0">
        <references count="3">
          <reference field="2" count="1" selected="0">
            <x v="11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479">
      <pivotArea dataOnly="0" labelOnly="1" outline="0" fieldPosition="0">
        <references count="3">
          <reference field="2" count="1" selected="0">
            <x v="118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478">
      <pivotArea dataOnly="0" labelOnly="1" outline="0" fieldPosition="0">
        <references count="3">
          <reference field="2" count="1" selected="0">
            <x v="11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477">
      <pivotArea dataOnly="0" labelOnly="1" outline="0" fieldPosition="0">
        <references count="3">
          <reference field="2" count="1" selected="0">
            <x v="12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476">
      <pivotArea dataOnly="0" labelOnly="1" outline="0" fieldPosition="0">
        <references count="3">
          <reference field="2" count="1" selected="0">
            <x v="12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475">
      <pivotArea dataOnly="0" labelOnly="1" outline="0" fieldPosition="0">
        <references count="3">
          <reference field="2" count="1" selected="0">
            <x v="12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474">
      <pivotArea dataOnly="0" labelOnly="1" outline="0" fieldPosition="0">
        <references count="3">
          <reference field="2" count="1" selected="0">
            <x v="12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473">
      <pivotArea dataOnly="0" labelOnly="1" outline="0" fieldPosition="0">
        <references count="3">
          <reference field="2" count="1" selected="0">
            <x v="12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472">
      <pivotArea dataOnly="0" labelOnly="1" outline="0" fieldPosition="0">
        <references count="3">
          <reference field="2" count="1" selected="0">
            <x v="12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471">
      <pivotArea dataOnly="0" labelOnly="1" outline="0" fieldPosition="0">
        <references count="3">
          <reference field="2" count="1" selected="0">
            <x v="12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470">
      <pivotArea dataOnly="0" labelOnly="1" outline="0" fieldPosition="0">
        <references count="3">
          <reference field="2" count="1" selected="0">
            <x v="12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469">
      <pivotArea dataOnly="0" labelOnly="1" outline="0" fieldPosition="0">
        <references count="3">
          <reference field="2" count="1" selected="0">
            <x v="12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468">
      <pivotArea dataOnly="0" labelOnly="1" outline="0" fieldPosition="0">
        <references count="3">
          <reference field="2" count="1" selected="0">
            <x v="12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467">
      <pivotArea dataOnly="0" labelOnly="1" outline="0" fieldPosition="0">
        <references count="3">
          <reference field="2" count="1" selected="0">
            <x v="13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466">
      <pivotArea dataOnly="0" labelOnly="1" outline="0" fieldPosition="0">
        <references count="3">
          <reference field="2" count="1" selected="0">
            <x v="13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465">
      <pivotArea dataOnly="0" labelOnly="1" outline="0" fieldPosition="0">
        <references count="3">
          <reference field="2" count="1" selected="0">
            <x v="13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464">
      <pivotArea dataOnly="0" labelOnly="1" outline="0" fieldPosition="0">
        <references count="3">
          <reference field="2" count="1" selected="0">
            <x v="13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463">
      <pivotArea dataOnly="0" labelOnly="1" outline="0" fieldPosition="0">
        <references count="3">
          <reference field="2" count="1" selected="0">
            <x v="13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462">
      <pivotArea dataOnly="0" labelOnly="1" outline="0" fieldPosition="0">
        <references count="3">
          <reference field="2" count="1" selected="0">
            <x v="13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461">
      <pivotArea dataOnly="0" labelOnly="1" outline="0" fieldPosition="0">
        <references count="3">
          <reference field="2" count="1" selected="0">
            <x v="13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460">
      <pivotArea dataOnly="0" labelOnly="1" outline="0" fieldPosition="0">
        <references count="3">
          <reference field="2" count="1" selected="0">
            <x v="13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459">
      <pivotArea dataOnly="0" labelOnly="1" outline="0" fieldPosition="0">
        <references count="3">
          <reference field="2" count="1" selected="0">
            <x v="13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458">
      <pivotArea dataOnly="0" labelOnly="1" outline="0" fieldPosition="0">
        <references count="3">
          <reference field="2" count="1" selected="0">
            <x v="13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457">
      <pivotArea dataOnly="0" labelOnly="1" outline="0" fieldPosition="0">
        <references count="3">
          <reference field="2" count="1" selected="0">
            <x v="14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456">
      <pivotArea dataOnly="0" labelOnly="1" outline="0" fieldPosition="0">
        <references count="3">
          <reference field="2" count="1" selected="0">
            <x v="14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455">
      <pivotArea dataOnly="0" labelOnly="1" outline="0" fieldPosition="0">
        <references count="3">
          <reference field="2" count="1" selected="0">
            <x v="142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454">
      <pivotArea dataOnly="0" labelOnly="1" outline="0" fieldPosition="0">
        <references count="3">
          <reference field="2" count="1" selected="0">
            <x v="143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453">
      <pivotArea dataOnly="0" labelOnly="1" outline="0" fieldPosition="0">
        <references count="3">
          <reference field="2" count="1" selected="0">
            <x v="14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452">
      <pivotArea dataOnly="0" labelOnly="1" outline="0" fieldPosition="0">
        <references count="3">
          <reference field="2" count="1" selected="0">
            <x v="14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451">
      <pivotArea dataOnly="0" labelOnly="1" outline="0" fieldPosition="0">
        <references count="3">
          <reference field="2" count="1" selected="0">
            <x v="14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450">
      <pivotArea dataOnly="0" labelOnly="1" outline="0" fieldPosition="0">
        <references count="3">
          <reference field="2" count="1" selected="0">
            <x v="14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449">
      <pivotArea dataOnly="0" labelOnly="1" outline="0" fieldPosition="0">
        <references count="3">
          <reference field="2" count="1" selected="0">
            <x v="148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448">
      <pivotArea dataOnly="0" labelOnly="1" outline="0" fieldPosition="0">
        <references count="3">
          <reference field="2" count="1" selected="0">
            <x v="149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447">
      <pivotArea dataOnly="0" labelOnly="1" outline="0" fieldPosition="0">
        <references count="3">
          <reference field="2" count="1" selected="0">
            <x v="150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446">
      <pivotArea dataOnly="0" labelOnly="1" outline="0" fieldPosition="0">
        <references count="3">
          <reference field="2" count="1" selected="0">
            <x v="151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445">
      <pivotArea dataOnly="0" labelOnly="1" outline="0" fieldPosition="0">
        <references count="3">
          <reference field="2" count="1" selected="0">
            <x v="15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444">
      <pivotArea dataOnly="0" labelOnly="1" outline="0" fieldPosition="0">
        <references count="3">
          <reference field="2" count="1" selected="0">
            <x v="15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443">
      <pivotArea dataOnly="0" labelOnly="1" outline="0" fieldPosition="0">
        <references count="3">
          <reference field="2" count="1" selected="0">
            <x v="154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442">
      <pivotArea dataOnly="0" labelOnly="1" outline="0" fieldPosition="0">
        <references count="3">
          <reference field="2" count="1" selected="0">
            <x v="155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441">
      <pivotArea dataOnly="0" labelOnly="1" outline="0" fieldPosition="0">
        <references count="3">
          <reference field="2" count="1" selected="0">
            <x v="156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440">
      <pivotArea dataOnly="0" labelOnly="1" outline="0" fieldPosition="0">
        <references count="3">
          <reference field="2" count="1" selected="0">
            <x v="157"/>
          </reference>
          <reference field="3" count="1" selected="0">
            <x v="7"/>
          </reference>
          <reference field="4" count="1">
            <x v="10"/>
          </reference>
        </references>
      </pivotArea>
    </format>
    <format dxfId="5439">
      <pivotArea dataOnly="0" labelOnly="1" outline="0" fieldPosition="0">
        <references count="3">
          <reference field="2" count="1" selected="0">
            <x v="158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5438">
      <pivotArea dataOnly="0" labelOnly="1" outline="0" fieldPosition="0">
        <references count="3">
          <reference field="2" count="1" selected="0">
            <x v="159"/>
          </reference>
          <reference field="3" count="1" selected="0">
            <x v="16"/>
          </reference>
          <reference field="4" count="1">
            <x v="27"/>
          </reference>
        </references>
      </pivotArea>
    </format>
    <format dxfId="5437">
      <pivotArea dataOnly="0" labelOnly="1" outline="0" fieldPosition="0">
        <references count="3">
          <reference field="2" count="1" selected="0">
            <x v="160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5436">
      <pivotArea dataOnly="0" labelOnly="1" outline="0" fieldPosition="0">
        <references count="3">
          <reference field="2" count="1" selected="0">
            <x v="161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5435">
      <pivotArea dataOnly="0" labelOnly="1" outline="0" fieldPosition="0">
        <references count="3">
          <reference field="2" count="1" selected="0">
            <x v="162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5434">
      <pivotArea dataOnly="0" labelOnly="1" outline="0" fieldPosition="0">
        <references count="3">
          <reference field="2" count="1" selected="0">
            <x v="163"/>
          </reference>
          <reference field="3" count="1" selected="0">
            <x v="16"/>
          </reference>
          <reference field="4" count="1">
            <x v="27"/>
          </reference>
        </references>
      </pivotArea>
    </format>
    <format dxfId="5433">
      <pivotArea dataOnly="0" labelOnly="1" outline="0" fieldPosition="0">
        <references count="3">
          <reference field="2" count="1" selected="0">
            <x v="164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5432">
      <pivotArea dataOnly="0" labelOnly="1" outline="0" fieldPosition="0">
        <references count="3">
          <reference field="2" count="1" selected="0">
            <x v="165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5431">
      <pivotArea dataOnly="0" labelOnly="1" outline="0" fieldPosition="0">
        <references count="3">
          <reference field="2" count="1" selected="0">
            <x v="166"/>
          </reference>
          <reference field="3" count="1" selected="0">
            <x v="14"/>
          </reference>
          <reference field="4" count="1">
            <x v="13"/>
          </reference>
        </references>
      </pivotArea>
    </format>
    <format dxfId="5430">
      <pivotArea dataOnly="0" labelOnly="1" outline="0" fieldPosition="0">
        <references count="3">
          <reference field="2" count="1" selected="0">
            <x v="167"/>
          </reference>
          <reference field="3" count="1" selected="0">
            <x v="14"/>
          </reference>
          <reference field="4" count="1">
            <x v="13"/>
          </reference>
        </references>
      </pivotArea>
    </format>
    <format dxfId="5429">
      <pivotArea dataOnly="0" labelOnly="1" outline="0" fieldPosition="0">
        <references count="3">
          <reference field="2" count="1" selected="0">
            <x v="168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5428">
      <pivotArea dataOnly="0" labelOnly="1" outline="0" fieldPosition="0">
        <references count="3">
          <reference field="2" count="1" selected="0">
            <x v="169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5427">
      <pivotArea dataOnly="0" labelOnly="1" outline="0" fieldPosition="0">
        <references count="3">
          <reference field="2" count="1" selected="0">
            <x v="170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5426">
      <pivotArea dataOnly="0" labelOnly="1" outline="0" fieldPosition="0">
        <references count="3">
          <reference field="2" count="1" selected="0">
            <x v="171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5425">
      <pivotArea dataOnly="0" labelOnly="1" outline="0" fieldPosition="0">
        <references count="3">
          <reference field="2" count="1" selected="0">
            <x v="172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5424">
      <pivotArea dataOnly="0" labelOnly="1" outline="0" fieldPosition="0">
        <references count="3">
          <reference field="2" count="1" selected="0">
            <x v="173"/>
          </reference>
          <reference field="3" count="1" selected="0">
            <x v="16"/>
          </reference>
          <reference field="4" count="1">
            <x v="15"/>
          </reference>
        </references>
      </pivotArea>
    </format>
    <format dxfId="5423">
      <pivotArea dataOnly="0" labelOnly="1" outline="0" fieldPosition="0">
        <references count="3">
          <reference field="2" count="1" selected="0">
            <x v="17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422">
      <pivotArea dataOnly="0" labelOnly="1" outline="0" fieldPosition="0">
        <references count="3">
          <reference field="2" count="1" selected="0">
            <x v="17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421">
      <pivotArea dataOnly="0" labelOnly="1" outline="0" fieldPosition="0">
        <references count="3">
          <reference field="2" count="1" selected="0">
            <x v="17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5420">
      <pivotArea dataOnly="0" labelOnly="1" outline="0" fieldPosition="0">
        <references count="3">
          <reference field="2" count="1" selected="0">
            <x v="177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5419">
      <pivotArea dataOnly="0" labelOnly="1" outline="0" fieldPosition="0">
        <references count="3">
          <reference field="2" count="1" selected="0">
            <x v="178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5418">
      <pivotArea dataOnly="0" labelOnly="1" outline="0" fieldPosition="0">
        <references count="3">
          <reference field="2" count="1" selected="0">
            <x v="179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5417">
      <pivotArea dataOnly="0" labelOnly="1" outline="0" fieldPosition="0">
        <references count="3">
          <reference field="2" count="1" selected="0">
            <x v="180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5416">
      <pivotArea dataOnly="0" labelOnly="1" outline="0" fieldPosition="0">
        <references count="3">
          <reference field="2" count="1" selected="0">
            <x v="181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5415">
      <pivotArea dataOnly="0" labelOnly="1" outline="0" fieldPosition="0">
        <references count="3">
          <reference field="2" count="1" selected="0">
            <x v="182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5414">
      <pivotArea dataOnly="0" labelOnly="1" outline="0" fieldPosition="0">
        <references count="3">
          <reference field="2" count="1" selected="0">
            <x v="183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5413">
      <pivotArea dataOnly="0" labelOnly="1" outline="0" fieldPosition="0">
        <references count="3">
          <reference field="2" count="1" selected="0">
            <x v="184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5412">
      <pivotArea dataOnly="0" labelOnly="1" outline="0" fieldPosition="0">
        <references count="3">
          <reference field="2" count="1" selected="0">
            <x v="185"/>
          </reference>
          <reference field="3" count="1" selected="0">
            <x v="17"/>
          </reference>
          <reference field="4" count="1">
            <x v="27"/>
          </reference>
        </references>
      </pivotArea>
    </format>
    <format dxfId="5411">
      <pivotArea dataOnly="0" labelOnly="1" outline="0" fieldPosition="0">
        <references count="3">
          <reference field="2" count="1" selected="0">
            <x v="18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5410">
      <pivotArea dataOnly="0" labelOnly="1" outline="0" fieldPosition="0">
        <references count="3">
          <reference field="2" count="1" selected="0">
            <x v="18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5409">
      <pivotArea dataOnly="0" labelOnly="1" outline="0" fieldPosition="0">
        <references count="3">
          <reference field="2" count="1" selected="0">
            <x v="188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5408">
      <pivotArea dataOnly="0" labelOnly="1" outline="0" fieldPosition="0">
        <references count="3">
          <reference field="2" count="1" selected="0">
            <x v="189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5407">
      <pivotArea dataOnly="0" labelOnly="1" outline="0" fieldPosition="0">
        <references count="3">
          <reference field="2" count="1" selected="0">
            <x v="190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5406">
      <pivotArea dataOnly="0" labelOnly="1" outline="0" fieldPosition="0">
        <references count="3">
          <reference field="2" count="1" selected="0">
            <x v="191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5405">
      <pivotArea dataOnly="0" labelOnly="1" outline="0" fieldPosition="0">
        <references count="3">
          <reference field="2" count="1" selected="0">
            <x v="19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5404">
      <pivotArea dataOnly="0" labelOnly="1" outline="0" fieldPosition="0">
        <references count="3">
          <reference field="2" count="1" selected="0">
            <x v="193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5403">
      <pivotArea dataOnly="0" labelOnly="1" outline="0" fieldPosition="0">
        <references count="3">
          <reference field="2" count="1" selected="0">
            <x v="19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5402">
      <pivotArea dataOnly="0" labelOnly="1" outline="0" fieldPosition="0">
        <references count="3">
          <reference field="2" count="1" selected="0">
            <x v="19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5401">
      <pivotArea dataOnly="0" labelOnly="1" outline="0" fieldPosition="0">
        <references count="3">
          <reference field="2" count="1" selected="0">
            <x v="19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400">
      <pivotArea dataOnly="0" labelOnly="1" outline="0" fieldPosition="0">
        <references count="3">
          <reference field="2" count="1" selected="0">
            <x v="19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399">
      <pivotArea dataOnly="0" labelOnly="1" outline="0" fieldPosition="0">
        <references count="3">
          <reference field="2" count="1" selected="0">
            <x v="198"/>
          </reference>
          <reference field="3" count="1" selected="0">
            <x v="19"/>
          </reference>
          <reference field="4" count="1">
            <x v="27"/>
          </reference>
        </references>
      </pivotArea>
    </format>
    <format dxfId="5398">
      <pivotArea dataOnly="0" labelOnly="1" outline="0" fieldPosition="0">
        <references count="3">
          <reference field="2" count="1" selected="0">
            <x v="19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397">
      <pivotArea dataOnly="0" labelOnly="1" outline="0" fieldPosition="0">
        <references count="3">
          <reference field="2" count="1" selected="0">
            <x v="200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5396">
      <pivotArea dataOnly="0" labelOnly="1" outline="0" fieldPosition="0">
        <references count="3">
          <reference field="2" count="1" selected="0">
            <x v="201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5395">
      <pivotArea dataOnly="0" labelOnly="1" outline="0" fieldPosition="0">
        <references count="3">
          <reference field="2" count="1" selected="0">
            <x v="20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5394">
      <pivotArea dataOnly="0" labelOnly="1" outline="0" fieldPosition="0">
        <references count="3">
          <reference field="2" count="1" selected="0">
            <x v="20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393">
      <pivotArea dataOnly="0" labelOnly="1" outline="0" fieldPosition="0">
        <references count="3">
          <reference field="2" count="1" selected="0">
            <x v="20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92">
      <pivotArea dataOnly="0" labelOnly="1" outline="0" fieldPosition="0">
        <references count="3">
          <reference field="2" count="1" selected="0">
            <x v="20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91">
      <pivotArea dataOnly="0" labelOnly="1" outline="0" fieldPosition="0">
        <references count="3">
          <reference field="2" count="1" selected="0">
            <x v="20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390">
      <pivotArea dataOnly="0" labelOnly="1" outline="0" fieldPosition="0">
        <references count="3">
          <reference field="2" count="1" selected="0">
            <x v="20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389">
      <pivotArea dataOnly="0" labelOnly="1" outline="0" fieldPosition="0">
        <references count="3">
          <reference field="2" count="1" selected="0">
            <x v="20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88">
      <pivotArea dataOnly="0" labelOnly="1" outline="0" fieldPosition="0">
        <references count="3">
          <reference field="2" count="1" selected="0">
            <x v="20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87">
      <pivotArea dataOnly="0" labelOnly="1" outline="0" fieldPosition="0">
        <references count="3">
          <reference field="2" count="1" selected="0">
            <x v="21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386">
      <pivotArea dataOnly="0" labelOnly="1" outline="0" fieldPosition="0">
        <references count="3">
          <reference field="2" count="1" selected="0">
            <x v="21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85">
      <pivotArea dataOnly="0" labelOnly="1" outline="0" fieldPosition="0">
        <references count="3">
          <reference field="2" count="1" selected="0">
            <x v="21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384">
      <pivotArea dataOnly="0" labelOnly="1" outline="0" fieldPosition="0">
        <references count="3">
          <reference field="2" count="1" selected="0">
            <x v="21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83">
      <pivotArea dataOnly="0" labelOnly="1" outline="0" fieldPosition="0">
        <references count="3">
          <reference field="2" count="1" selected="0">
            <x v="21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82">
      <pivotArea dataOnly="0" labelOnly="1" outline="0" fieldPosition="0">
        <references count="3">
          <reference field="2" count="1" selected="0">
            <x v="21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81">
      <pivotArea dataOnly="0" labelOnly="1" outline="0" fieldPosition="0">
        <references count="3">
          <reference field="2" count="1" selected="0">
            <x v="21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80">
      <pivotArea dataOnly="0" labelOnly="1" outline="0" fieldPosition="0">
        <references count="3">
          <reference field="2" count="1" selected="0">
            <x v="21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379">
      <pivotArea dataOnly="0" labelOnly="1" outline="0" fieldPosition="0">
        <references count="3">
          <reference field="2" count="1" selected="0">
            <x v="21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378">
      <pivotArea dataOnly="0" labelOnly="1" outline="0" fieldPosition="0">
        <references count="3">
          <reference field="2" count="1" selected="0">
            <x v="21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77">
      <pivotArea dataOnly="0" labelOnly="1" outline="0" fieldPosition="0">
        <references count="3">
          <reference field="2" count="1" selected="0">
            <x v="22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376">
      <pivotArea dataOnly="0" labelOnly="1" outline="0" fieldPosition="0">
        <references count="3">
          <reference field="2" count="1" selected="0">
            <x v="22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375">
      <pivotArea dataOnly="0" labelOnly="1" outline="0" fieldPosition="0">
        <references count="3">
          <reference field="2" count="1" selected="0">
            <x v="22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74">
      <pivotArea dataOnly="0" labelOnly="1" outline="0" fieldPosition="0">
        <references count="3">
          <reference field="2" count="1" selected="0">
            <x v="22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73">
      <pivotArea dataOnly="0" labelOnly="1" outline="0" fieldPosition="0">
        <references count="3">
          <reference field="2" count="1" selected="0">
            <x v="22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72">
      <pivotArea dataOnly="0" labelOnly="1" outline="0" fieldPosition="0">
        <references count="3">
          <reference field="2" count="1" selected="0">
            <x v="22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71">
      <pivotArea dataOnly="0" labelOnly="1" outline="0" fieldPosition="0">
        <references count="3">
          <reference field="2" count="1" selected="0">
            <x v="22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70">
      <pivotArea dataOnly="0" labelOnly="1" outline="0" fieldPosition="0">
        <references count="3">
          <reference field="2" count="1" selected="0">
            <x v="22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69">
      <pivotArea dataOnly="0" labelOnly="1" outline="0" fieldPosition="0">
        <references count="3">
          <reference field="2" count="1" selected="0">
            <x v="22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68">
      <pivotArea dataOnly="0" labelOnly="1" outline="0" fieldPosition="0">
        <references count="3">
          <reference field="2" count="1" selected="0">
            <x v="22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67">
      <pivotArea dataOnly="0" labelOnly="1" outline="0" fieldPosition="0">
        <references count="3">
          <reference field="2" count="1" selected="0">
            <x v="230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66">
      <pivotArea dataOnly="0" labelOnly="1" outline="0" fieldPosition="0">
        <references count="3">
          <reference field="2" count="1" selected="0">
            <x v="23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365">
      <pivotArea dataOnly="0" labelOnly="1" outline="0" fieldPosition="0">
        <references count="3">
          <reference field="2" count="1" selected="0">
            <x v="23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364">
      <pivotArea dataOnly="0" labelOnly="1" outline="0" fieldPosition="0">
        <references count="3">
          <reference field="2" count="1" selected="0">
            <x v="23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63">
      <pivotArea dataOnly="0" labelOnly="1" outline="0" fieldPosition="0">
        <references count="3">
          <reference field="2" count="1" selected="0">
            <x v="23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62">
      <pivotArea dataOnly="0" labelOnly="1" outline="0" fieldPosition="0">
        <references count="3">
          <reference field="2" count="1" selected="0">
            <x v="23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61">
      <pivotArea dataOnly="0" labelOnly="1" outline="0" fieldPosition="0">
        <references count="3">
          <reference field="2" count="1" selected="0">
            <x v="23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60">
      <pivotArea dataOnly="0" labelOnly="1" outline="0" fieldPosition="0">
        <references count="3">
          <reference field="2" count="1" selected="0">
            <x v="23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59">
      <pivotArea dataOnly="0" labelOnly="1" outline="0" fieldPosition="0">
        <references count="3">
          <reference field="2" count="1" selected="0">
            <x v="23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58">
      <pivotArea dataOnly="0" labelOnly="1" outline="0" fieldPosition="0">
        <references count="3">
          <reference field="2" count="1" selected="0">
            <x v="23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357">
      <pivotArea dataOnly="0" labelOnly="1" outline="0" fieldPosition="0">
        <references count="3">
          <reference field="2" count="1" selected="0">
            <x v="240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356">
      <pivotArea dataOnly="0" labelOnly="1" outline="0" fieldPosition="0">
        <references count="3">
          <reference field="2" count="1" selected="0">
            <x v="24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55">
      <pivotArea dataOnly="0" labelOnly="1" outline="0" fieldPosition="0">
        <references count="3">
          <reference field="2" count="1" selected="0">
            <x v="24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54">
      <pivotArea dataOnly="0" labelOnly="1" outline="0" fieldPosition="0">
        <references count="3">
          <reference field="2" count="1" selected="0">
            <x v="24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53">
      <pivotArea dataOnly="0" labelOnly="1" outline="0" fieldPosition="0">
        <references count="3">
          <reference field="2" count="1" selected="0">
            <x v="24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52">
      <pivotArea dataOnly="0" labelOnly="1" outline="0" fieldPosition="0">
        <references count="3">
          <reference field="2" count="1" selected="0">
            <x v="24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51">
      <pivotArea dataOnly="0" labelOnly="1" outline="0" fieldPosition="0">
        <references count="3">
          <reference field="2" count="1" selected="0">
            <x v="24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50">
      <pivotArea dataOnly="0" labelOnly="1" outline="0" fieldPosition="0">
        <references count="3">
          <reference field="2" count="1" selected="0">
            <x v="24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49">
      <pivotArea dataOnly="0" labelOnly="1" outline="0" fieldPosition="0">
        <references count="3">
          <reference field="2" count="1" selected="0">
            <x v="24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48">
      <pivotArea dataOnly="0" labelOnly="1" outline="0" fieldPosition="0">
        <references count="3">
          <reference field="2" count="1" selected="0">
            <x v="24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47">
      <pivotArea dataOnly="0" labelOnly="1" outline="0" fieldPosition="0">
        <references count="3">
          <reference field="2" count="1" selected="0">
            <x v="250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46">
      <pivotArea dataOnly="0" labelOnly="1" outline="0" fieldPosition="0">
        <references count="3">
          <reference field="2" count="1" selected="0">
            <x v="25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45">
      <pivotArea dataOnly="0" labelOnly="1" outline="0" fieldPosition="0">
        <references count="3">
          <reference field="2" count="1" selected="0">
            <x v="25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44">
      <pivotArea dataOnly="0" labelOnly="1" outline="0" fieldPosition="0">
        <references count="3">
          <reference field="2" count="1" selected="0">
            <x v="25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43">
      <pivotArea dataOnly="0" labelOnly="1" outline="0" fieldPosition="0">
        <references count="3">
          <reference field="2" count="1" selected="0">
            <x v="25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42">
      <pivotArea dataOnly="0" labelOnly="1" outline="0" fieldPosition="0">
        <references count="3">
          <reference field="2" count="1" selected="0">
            <x v="25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41">
      <pivotArea dataOnly="0" labelOnly="1" outline="0" fieldPosition="0">
        <references count="3">
          <reference field="2" count="1" selected="0">
            <x v="25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40">
      <pivotArea dataOnly="0" labelOnly="1" outline="0" fieldPosition="0">
        <references count="3">
          <reference field="2" count="1" selected="0">
            <x v="25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39">
      <pivotArea dataOnly="0" labelOnly="1" outline="0" fieldPosition="0">
        <references count="3">
          <reference field="2" count="1" selected="0">
            <x v="25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38">
      <pivotArea dataOnly="0" labelOnly="1" outline="0" fieldPosition="0">
        <references count="3">
          <reference field="2" count="1" selected="0">
            <x v="25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37">
      <pivotArea dataOnly="0" labelOnly="1" outline="0" fieldPosition="0">
        <references count="3">
          <reference field="2" count="1" selected="0">
            <x v="260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36">
      <pivotArea dataOnly="0" labelOnly="1" outline="0" fieldPosition="0">
        <references count="3">
          <reference field="2" count="1" selected="0">
            <x v="26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35">
      <pivotArea dataOnly="0" labelOnly="1" outline="0" fieldPosition="0">
        <references count="3">
          <reference field="2" count="1" selected="0">
            <x v="262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34">
      <pivotArea dataOnly="0" labelOnly="1" outline="0" fieldPosition="0">
        <references count="3">
          <reference field="2" count="1" selected="0">
            <x v="26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33">
      <pivotArea dataOnly="0" labelOnly="1" outline="0" fieldPosition="0">
        <references count="3">
          <reference field="2" count="1" selected="0">
            <x v="26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32">
      <pivotArea dataOnly="0" labelOnly="1" outline="0" fieldPosition="0">
        <references count="3">
          <reference field="2" count="1" selected="0">
            <x v="26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31">
      <pivotArea dataOnly="0" labelOnly="1" outline="0" fieldPosition="0">
        <references count="3">
          <reference field="2" count="1" selected="0">
            <x v="26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30">
      <pivotArea dataOnly="0" labelOnly="1" outline="0" fieldPosition="0">
        <references count="3">
          <reference field="2" count="1" selected="0">
            <x v="267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29">
      <pivotArea dataOnly="0" labelOnly="1" outline="0" fieldPosition="0">
        <references count="3">
          <reference field="2" count="1" selected="0">
            <x v="26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28">
      <pivotArea dataOnly="0" labelOnly="1" outline="0" fieldPosition="0">
        <references count="3">
          <reference field="2" count="1" selected="0">
            <x v="269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27">
      <pivotArea dataOnly="0" labelOnly="1" outline="0" fieldPosition="0">
        <references count="3">
          <reference field="2" count="1" selected="0">
            <x v="27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326">
      <pivotArea dataOnly="0" labelOnly="1" outline="0" fieldPosition="0">
        <references count="3">
          <reference field="2" count="1" selected="0">
            <x v="271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25">
      <pivotArea dataOnly="0" labelOnly="1" outline="0" fieldPosition="0">
        <references count="3">
          <reference field="2" count="1" selected="0">
            <x v="27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5324">
      <pivotArea dataOnly="0" labelOnly="1" outline="0" fieldPosition="0">
        <references count="3">
          <reference field="2" count="1" selected="0">
            <x v="273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23">
      <pivotArea dataOnly="0" labelOnly="1" outline="0" fieldPosition="0">
        <references count="3">
          <reference field="2" count="1" selected="0">
            <x v="274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22">
      <pivotArea dataOnly="0" labelOnly="1" outline="0" fieldPosition="0">
        <references count="3">
          <reference field="2" count="1" selected="0">
            <x v="275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21">
      <pivotArea dataOnly="0" labelOnly="1" outline="0" fieldPosition="0">
        <references count="3">
          <reference field="2" count="1" selected="0">
            <x v="276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20">
      <pivotArea dataOnly="0" labelOnly="1" outline="0" fieldPosition="0">
        <references count="3">
          <reference field="2" count="1" selected="0">
            <x v="277"/>
          </reference>
          <reference field="3" count="1" selected="0">
            <x v="23"/>
          </reference>
          <reference field="4" count="1">
            <x v="26"/>
          </reference>
        </references>
      </pivotArea>
    </format>
    <format dxfId="5319">
      <pivotArea dataOnly="0" labelOnly="1" outline="0" fieldPosition="0">
        <references count="3">
          <reference field="2" count="1" selected="0">
            <x v="27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5318">
      <pivotArea dataOnly="0" labelOnly="1" outline="0" fieldPosition="0">
        <references count="3">
          <reference field="2" count="1" selected="0">
            <x v="279"/>
          </reference>
          <reference field="3" count="1" selected="0">
            <x v="21"/>
          </reference>
          <reference field="4" count="1">
            <x v="21"/>
          </reference>
        </references>
      </pivotArea>
    </format>
    <format dxfId="5317">
      <pivotArea dataOnly="0" labelOnly="1" outline="0" fieldPosition="0">
        <references count="3">
          <reference field="2" count="1" selected="0">
            <x v="280"/>
          </reference>
          <reference field="3" count="1" selected="0">
            <x v="2"/>
          </reference>
          <reference field="4" count="1">
            <x v="0"/>
          </reference>
        </references>
      </pivotArea>
    </format>
    <format dxfId="5316">
      <pivotArea dataOnly="0" labelOnly="1" outline="0" fieldPosition="0">
        <references count="3">
          <reference field="2" count="1" selected="0">
            <x v="281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5315">
      <pivotArea dataOnly="0" labelOnly="1" outline="0" fieldPosition="0">
        <references count="3">
          <reference field="2" count="1" selected="0">
            <x v="282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5314">
      <pivotArea dataOnly="0" labelOnly="1" outline="0" fieldPosition="0">
        <references count="3">
          <reference field="2" count="1" selected="0">
            <x v="283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5313">
      <pivotArea dataOnly="0" labelOnly="1" outline="0" fieldPosition="0">
        <references count="3">
          <reference field="2" count="1" selected="0">
            <x v="284"/>
          </reference>
          <reference field="3" count="1" selected="0">
            <x v="3"/>
          </reference>
          <reference field="4" count="1">
            <x v="7"/>
          </reference>
        </references>
      </pivotArea>
    </format>
    <format dxfId="5312">
      <pivotArea dataOnly="0" labelOnly="1" outline="0" fieldPosition="0">
        <references count="3">
          <reference field="2" count="1" selected="0">
            <x v="285"/>
          </reference>
          <reference field="3" count="1" selected="0">
            <x v="3"/>
          </reference>
          <reference field="4" count="1">
            <x v="7"/>
          </reference>
        </references>
      </pivotArea>
    </format>
    <format dxfId="5311">
      <pivotArea dataOnly="0" labelOnly="1" outline="0" fieldPosition="0">
        <references count="3">
          <reference field="2" count="1" selected="0">
            <x v="286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5310">
      <pivotArea dataOnly="0" labelOnly="1" outline="0" fieldPosition="0">
        <references count="3">
          <reference field="2" count="1" selected="0">
            <x v="287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5309">
      <pivotArea dataOnly="0" labelOnly="1" outline="0" fieldPosition="0">
        <references count="3">
          <reference field="2" count="1" selected="0">
            <x v="288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5308">
      <pivotArea dataOnly="0" labelOnly="1" outline="0" fieldPosition="0">
        <references count="3">
          <reference field="2" count="1" selected="0">
            <x v="289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5307">
      <pivotArea dataOnly="0" labelOnly="1" outline="0" fieldPosition="0">
        <references count="3">
          <reference field="2" count="1" selected="0">
            <x v="290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5306">
      <pivotArea dataOnly="0" labelOnly="1" outline="0" fieldPosition="0">
        <references count="3">
          <reference field="2" count="1" selected="0">
            <x v="291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5305">
      <pivotArea dataOnly="0" labelOnly="1" outline="0" fieldPosition="0">
        <references count="3">
          <reference field="2" count="1" selected="0">
            <x v="292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5304">
      <pivotArea dataOnly="0" labelOnly="1" outline="0" fieldPosition="0">
        <references count="3">
          <reference field="2" count="1" selected="0">
            <x v="29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303">
      <pivotArea dataOnly="0" labelOnly="1" outline="0" fieldPosition="0">
        <references count="3">
          <reference field="2" count="1" selected="0">
            <x v="29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302">
      <pivotArea dataOnly="0" labelOnly="1" outline="0" fieldPosition="0">
        <references count="3">
          <reference field="2" count="1" selected="0">
            <x v="29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301">
      <pivotArea dataOnly="0" labelOnly="1" outline="0" fieldPosition="0">
        <references count="3">
          <reference field="2" count="1" selected="0">
            <x v="29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300">
      <pivotArea dataOnly="0" labelOnly="1" outline="0" fieldPosition="0">
        <references count="3">
          <reference field="2" count="1" selected="0">
            <x v="297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5299">
      <pivotArea dataOnly="0" labelOnly="1" outline="0" fieldPosition="0">
        <references count="3">
          <reference field="2" count="1" selected="0">
            <x v="29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5298">
      <pivotArea dataOnly="0" labelOnly="1" outline="0" fieldPosition="0">
        <references count="3">
          <reference field="2" count="1" selected="0">
            <x v="299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5297">
      <pivotArea dataOnly="0" labelOnly="1" outline="0" fieldPosition="0">
        <references count="3">
          <reference field="2" count="1" selected="0">
            <x v="300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5296">
      <pivotArea dataOnly="0" labelOnly="1" outline="0" fieldPosition="0">
        <references count="3">
          <reference field="2" count="1" selected="0">
            <x v="301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5295">
      <pivotArea dataOnly="0" labelOnly="1" outline="0" fieldPosition="0">
        <references count="3">
          <reference field="2" count="1" selected="0">
            <x v="30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294">
      <pivotArea dataOnly="0" labelOnly="1" outline="0" fieldPosition="0">
        <references count="3">
          <reference field="2" count="1" selected="0">
            <x v="30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293">
      <pivotArea dataOnly="0" labelOnly="1" outline="0" fieldPosition="0">
        <references count="3">
          <reference field="2" count="1" selected="0">
            <x v="30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292">
      <pivotArea dataOnly="0" labelOnly="1" outline="0" fieldPosition="0">
        <references count="3">
          <reference field="2" count="1" selected="0">
            <x v="30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291">
      <pivotArea dataOnly="0" labelOnly="1" outline="0" fieldPosition="0">
        <references count="3">
          <reference field="2" count="1" selected="0">
            <x v="30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290">
      <pivotArea dataOnly="0" labelOnly="1" outline="0" fieldPosition="0">
        <references count="3">
          <reference field="2" count="1" selected="0">
            <x v="30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289">
      <pivotArea dataOnly="0" labelOnly="1" outline="0" fieldPosition="0">
        <references count="3">
          <reference field="2" count="1" selected="0">
            <x v="30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288">
      <pivotArea dataOnly="0" labelOnly="1" outline="0" fieldPosition="0">
        <references count="3">
          <reference field="2" count="1" selected="0">
            <x v="30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287">
      <pivotArea dataOnly="0" labelOnly="1" outline="0" fieldPosition="0">
        <references count="3">
          <reference field="2" count="1" selected="0">
            <x v="31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286">
      <pivotArea dataOnly="0" labelOnly="1" outline="0" fieldPosition="0">
        <references count="3">
          <reference field="2" count="1" selected="0">
            <x v="31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285">
      <pivotArea dataOnly="0" labelOnly="1" outline="0" fieldPosition="0">
        <references count="3">
          <reference field="2" count="1" selected="0">
            <x v="31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284">
      <pivotArea dataOnly="0" labelOnly="1" outline="0" fieldPosition="0">
        <references count="3">
          <reference field="2" count="1" selected="0">
            <x v="31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283">
      <pivotArea dataOnly="0" labelOnly="1" outline="0" fieldPosition="0">
        <references count="3">
          <reference field="2" count="1" selected="0">
            <x v="31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282">
      <pivotArea dataOnly="0" labelOnly="1" outline="0" fieldPosition="0">
        <references count="3">
          <reference field="2" count="1" selected="0">
            <x v="31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81">
      <pivotArea dataOnly="0" labelOnly="1" outline="0" fieldPosition="0">
        <references count="3">
          <reference field="2" count="1" selected="0">
            <x v="31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280">
      <pivotArea dataOnly="0" labelOnly="1" outline="0" fieldPosition="0">
        <references count="3">
          <reference field="2" count="1" selected="0">
            <x v="31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279">
      <pivotArea dataOnly="0" labelOnly="1" outline="0" fieldPosition="0">
        <references count="3">
          <reference field="2" count="1" selected="0">
            <x v="31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278">
      <pivotArea dataOnly="0" labelOnly="1" outline="0" fieldPosition="0">
        <references count="3">
          <reference field="2" count="1" selected="0">
            <x v="31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277">
      <pivotArea dataOnly="0" labelOnly="1" outline="0" fieldPosition="0">
        <references count="3">
          <reference field="2" count="1" selected="0">
            <x v="32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276">
      <pivotArea dataOnly="0" labelOnly="1" outline="0" fieldPosition="0">
        <references count="3">
          <reference field="2" count="1" selected="0">
            <x v="32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75">
      <pivotArea dataOnly="0" labelOnly="1" outline="0" fieldPosition="0">
        <references count="3">
          <reference field="2" count="1" selected="0">
            <x v="322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5274">
      <pivotArea dataOnly="0" labelOnly="1" outline="0" fieldPosition="0">
        <references count="3">
          <reference field="2" count="1" selected="0">
            <x v="323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5273">
      <pivotArea dataOnly="0" labelOnly="1" outline="0" fieldPosition="0">
        <references count="3">
          <reference field="2" count="1" selected="0">
            <x v="324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5272">
      <pivotArea dataOnly="0" labelOnly="1" outline="0" fieldPosition="0">
        <references count="3">
          <reference field="2" count="1" selected="0">
            <x v="325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5271">
      <pivotArea dataOnly="0" labelOnly="1" outline="0" fieldPosition="0">
        <references count="3">
          <reference field="2" count="1" selected="0">
            <x v="326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5270">
      <pivotArea dataOnly="0" labelOnly="1" outline="0" fieldPosition="0">
        <references count="3">
          <reference field="2" count="1" selected="0">
            <x v="327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269">
      <pivotArea dataOnly="0" labelOnly="1" outline="0" fieldPosition="0">
        <references count="3">
          <reference field="2" count="1" selected="0">
            <x v="328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268">
      <pivotArea dataOnly="0" labelOnly="1" outline="0" fieldPosition="0">
        <references count="3">
          <reference field="2" count="1" selected="0">
            <x v="329"/>
          </reference>
          <reference field="3" count="1" selected="0">
            <x v="21"/>
          </reference>
          <reference field="4" count="1">
            <x v="27"/>
          </reference>
        </references>
      </pivotArea>
    </format>
    <format dxfId="5267">
      <pivotArea dataOnly="0" labelOnly="1" outline="0" fieldPosition="0">
        <references count="3">
          <reference field="2" count="1" selected="0">
            <x v="330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266">
      <pivotArea dataOnly="0" labelOnly="1" outline="0" fieldPosition="0">
        <references count="3">
          <reference field="2" count="1" selected="0">
            <x v="331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265">
      <pivotArea dataOnly="0" labelOnly="1" outline="0" fieldPosition="0">
        <references count="3">
          <reference field="2" count="1" selected="0">
            <x v="332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264">
      <pivotArea dataOnly="0" labelOnly="1" outline="0" fieldPosition="0">
        <references count="3">
          <reference field="2" count="1" selected="0">
            <x v="333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263">
      <pivotArea dataOnly="0" labelOnly="1" outline="0" fieldPosition="0">
        <references count="3">
          <reference field="2" count="1" selected="0">
            <x v="334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262">
      <pivotArea dataOnly="0" labelOnly="1" outline="0" fieldPosition="0">
        <references count="3">
          <reference field="2" count="1" selected="0">
            <x v="335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261">
      <pivotArea dataOnly="0" labelOnly="1" outline="0" fieldPosition="0">
        <references count="3">
          <reference field="2" count="1" selected="0">
            <x v="336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260">
      <pivotArea dataOnly="0" labelOnly="1" outline="0" fieldPosition="0">
        <references count="3">
          <reference field="2" count="1" selected="0">
            <x v="337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259">
      <pivotArea dataOnly="0" labelOnly="1" outline="0" fieldPosition="0">
        <references count="3">
          <reference field="2" count="1" selected="0">
            <x v="338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258">
      <pivotArea dataOnly="0" labelOnly="1" outline="0" fieldPosition="0">
        <references count="3">
          <reference field="2" count="1" selected="0">
            <x v="339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257">
      <pivotArea dataOnly="0" labelOnly="1" outline="0" fieldPosition="0">
        <references count="3">
          <reference field="2" count="1" selected="0">
            <x v="340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256">
      <pivotArea dataOnly="0" labelOnly="1" outline="0" fieldPosition="0">
        <references count="3">
          <reference field="2" count="1" selected="0">
            <x v="34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55">
      <pivotArea dataOnly="0" labelOnly="1" outline="0" fieldPosition="0">
        <references count="3">
          <reference field="2" count="1" selected="0">
            <x v="342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254">
      <pivotArea dataOnly="0" labelOnly="1" outline="0" fieldPosition="0">
        <references count="3">
          <reference field="2" count="1" selected="0">
            <x v="343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253">
      <pivotArea dataOnly="0" labelOnly="1" outline="0" fieldPosition="0">
        <references count="3">
          <reference field="2" count="1" selected="0">
            <x v="344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252">
      <pivotArea dataOnly="0" labelOnly="1" outline="0" fieldPosition="0">
        <references count="3">
          <reference field="2" count="1" selected="0">
            <x v="345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251">
      <pivotArea dataOnly="0" labelOnly="1" outline="0" fieldPosition="0">
        <references count="3">
          <reference field="2" count="1" selected="0">
            <x v="346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250">
      <pivotArea dataOnly="0" labelOnly="1" outline="0" fieldPosition="0">
        <references count="3">
          <reference field="2" count="1" selected="0">
            <x v="347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249">
      <pivotArea dataOnly="0" labelOnly="1" outline="0" fieldPosition="0">
        <references count="3">
          <reference field="2" count="1" selected="0">
            <x v="348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248">
      <pivotArea dataOnly="0" labelOnly="1" outline="0" fieldPosition="0">
        <references count="3">
          <reference field="2" count="1" selected="0">
            <x v="349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247">
      <pivotArea dataOnly="0" labelOnly="1" outline="0" fieldPosition="0">
        <references count="3">
          <reference field="2" count="1" selected="0">
            <x v="350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246">
      <pivotArea dataOnly="0" labelOnly="1" outline="0" fieldPosition="0">
        <references count="3">
          <reference field="2" count="1" selected="0">
            <x v="351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245">
      <pivotArea dataOnly="0" labelOnly="1" outline="0" fieldPosition="0">
        <references count="3">
          <reference field="2" count="1" selected="0">
            <x v="352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244">
      <pivotArea dataOnly="0" labelOnly="1" outline="0" fieldPosition="0">
        <references count="3">
          <reference field="2" count="1" selected="0">
            <x v="353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243">
      <pivotArea dataOnly="0" labelOnly="1" outline="0" fieldPosition="0">
        <references count="3">
          <reference field="2" count="1" selected="0">
            <x v="35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42">
      <pivotArea dataOnly="0" labelOnly="1" outline="0" fieldPosition="0">
        <references count="3">
          <reference field="2" count="1" selected="0">
            <x v="35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41">
      <pivotArea dataOnly="0" labelOnly="1" outline="0" fieldPosition="0">
        <references count="3">
          <reference field="2" count="1" selected="0">
            <x v="35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40">
      <pivotArea dataOnly="0" labelOnly="1" outline="0" fieldPosition="0">
        <references count="3">
          <reference field="2" count="1" selected="0">
            <x v="35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39">
      <pivotArea dataOnly="0" labelOnly="1" outline="0" fieldPosition="0">
        <references count="3">
          <reference field="2" count="1" selected="0">
            <x v="35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38">
      <pivotArea dataOnly="0" labelOnly="1" outline="0" fieldPosition="0">
        <references count="3">
          <reference field="2" count="1" selected="0">
            <x v="35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37">
      <pivotArea dataOnly="0" labelOnly="1" outline="0" fieldPosition="0">
        <references count="3">
          <reference field="2" count="1" selected="0">
            <x v="36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36">
      <pivotArea dataOnly="0" labelOnly="1" outline="0" fieldPosition="0">
        <references count="3">
          <reference field="2" count="1" selected="0">
            <x v="36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35">
      <pivotArea dataOnly="0" labelOnly="1" outline="0" fieldPosition="0">
        <references count="3">
          <reference field="2" count="1" selected="0">
            <x v="36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34">
      <pivotArea dataOnly="0" labelOnly="1" outline="0" fieldPosition="0">
        <references count="3">
          <reference field="2" count="1" selected="0">
            <x v="363"/>
          </reference>
          <reference field="3" count="1" selected="0">
            <x v="21"/>
          </reference>
          <reference field="4" count="1">
            <x v="26"/>
          </reference>
        </references>
      </pivotArea>
    </format>
    <format dxfId="5233">
      <pivotArea dataOnly="0" labelOnly="1" outline="0" fieldPosition="0">
        <references count="3">
          <reference field="2" count="1" selected="0">
            <x v="36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32">
      <pivotArea dataOnly="0" labelOnly="1" outline="0" fieldPosition="0">
        <references count="3">
          <reference field="2" count="1" selected="0">
            <x v="36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31">
      <pivotArea dataOnly="0" labelOnly="1" outline="0" fieldPosition="0">
        <references count="3">
          <reference field="2" count="1" selected="0">
            <x v="36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30">
      <pivotArea dataOnly="0" labelOnly="1" outline="0" fieldPosition="0">
        <references count="3">
          <reference field="2" count="1" selected="0">
            <x v="36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29">
      <pivotArea dataOnly="0" labelOnly="1" outline="0" fieldPosition="0">
        <references count="3">
          <reference field="2" count="1" selected="0">
            <x v="36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28">
      <pivotArea dataOnly="0" labelOnly="1" outline="0" fieldPosition="0">
        <references count="3">
          <reference field="2" count="1" selected="0">
            <x v="36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27">
      <pivotArea dataOnly="0" labelOnly="1" outline="0" fieldPosition="0">
        <references count="3">
          <reference field="2" count="1" selected="0">
            <x v="370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5226">
      <pivotArea dataOnly="0" labelOnly="1" outline="0" fieldPosition="0">
        <references count="3">
          <reference field="2" count="1" selected="0">
            <x v="37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25">
      <pivotArea dataOnly="0" labelOnly="1" outline="0" fieldPosition="0">
        <references count="3">
          <reference field="2" count="1" selected="0">
            <x v="37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24">
      <pivotArea dataOnly="0" labelOnly="1" outline="0" fieldPosition="0">
        <references count="3">
          <reference field="2" count="1" selected="0">
            <x v="37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23">
      <pivotArea dataOnly="0" labelOnly="1" outline="0" fieldPosition="0">
        <references count="3">
          <reference field="2" count="1" selected="0">
            <x v="37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22">
      <pivotArea dataOnly="0" labelOnly="1" outline="0" fieldPosition="0">
        <references count="3">
          <reference field="2" count="1" selected="0">
            <x v="37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21">
      <pivotArea dataOnly="0" labelOnly="1" outline="0" fieldPosition="0">
        <references count="3">
          <reference field="2" count="1" selected="0">
            <x v="37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20">
      <pivotArea dataOnly="0" labelOnly="1" outline="0" fieldPosition="0">
        <references count="3">
          <reference field="2" count="1" selected="0">
            <x v="37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19">
      <pivotArea dataOnly="0" labelOnly="1" outline="0" fieldPosition="0">
        <references count="3">
          <reference field="2" count="1" selected="0">
            <x v="37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18">
      <pivotArea dataOnly="0" labelOnly="1" outline="0" fieldPosition="0">
        <references count="3">
          <reference field="2" count="1" selected="0">
            <x v="37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17">
      <pivotArea dataOnly="0" labelOnly="1" outline="0" fieldPosition="0">
        <references count="3">
          <reference field="2" count="1" selected="0">
            <x v="38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16">
      <pivotArea dataOnly="0" labelOnly="1" outline="0" fieldPosition="0">
        <references count="3">
          <reference field="2" count="1" selected="0">
            <x v="38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15">
      <pivotArea dataOnly="0" labelOnly="1" outline="0" fieldPosition="0">
        <references count="3">
          <reference field="2" count="1" selected="0">
            <x v="38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14">
      <pivotArea dataOnly="0" labelOnly="1" outline="0" fieldPosition="0">
        <references count="3">
          <reference field="2" count="1" selected="0">
            <x v="38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13">
      <pivotArea dataOnly="0" labelOnly="1" outline="0" fieldPosition="0">
        <references count="3">
          <reference field="2" count="1" selected="0">
            <x v="38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12">
      <pivotArea dataOnly="0" labelOnly="1" outline="0" fieldPosition="0">
        <references count="3">
          <reference field="2" count="1" selected="0">
            <x v="38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11">
      <pivotArea dataOnly="0" labelOnly="1" outline="0" fieldPosition="0">
        <references count="3">
          <reference field="2" count="1" selected="0">
            <x v="38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10">
      <pivotArea dataOnly="0" labelOnly="1" outline="0" fieldPosition="0">
        <references count="3">
          <reference field="2" count="1" selected="0">
            <x v="38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09">
      <pivotArea dataOnly="0" labelOnly="1" outline="0" fieldPosition="0">
        <references count="3">
          <reference field="2" count="1" selected="0">
            <x v="38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08">
      <pivotArea dataOnly="0" labelOnly="1" outline="0" fieldPosition="0">
        <references count="3">
          <reference field="2" count="1" selected="0">
            <x v="38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07">
      <pivotArea dataOnly="0" labelOnly="1" outline="0" fieldPosition="0">
        <references count="3">
          <reference field="2" count="1" selected="0">
            <x v="39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06">
      <pivotArea dataOnly="0" labelOnly="1" outline="0" fieldPosition="0">
        <references count="3">
          <reference field="2" count="1" selected="0">
            <x v="39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05">
      <pivotArea dataOnly="0" labelOnly="1" outline="0" fieldPosition="0">
        <references count="3">
          <reference field="2" count="1" selected="0">
            <x v="39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04">
      <pivotArea dataOnly="0" labelOnly="1" outline="0" fieldPosition="0">
        <references count="3">
          <reference field="2" count="1" selected="0">
            <x v="39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03">
      <pivotArea dataOnly="0" labelOnly="1" outline="0" fieldPosition="0">
        <references count="3">
          <reference field="2" count="1" selected="0">
            <x v="39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02">
      <pivotArea dataOnly="0" labelOnly="1" outline="0" fieldPosition="0">
        <references count="3">
          <reference field="2" count="1" selected="0">
            <x v="39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01">
      <pivotArea dataOnly="0" labelOnly="1" outline="0" fieldPosition="0">
        <references count="3">
          <reference field="2" count="1" selected="0">
            <x v="39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200">
      <pivotArea dataOnly="0" labelOnly="1" outline="0" fieldPosition="0">
        <references count="3">
          <reference field="2" count="1" selected="0">
            <x v="397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199">
      <pivotArea dataOnly="0" labelOnly="1" outline="0" fieldPosition="0">
        <references count="3">
          <reference field="2" count="1" selected="0">
            <x v="39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198">
      <pivotArea dataOnly="0" labelOnly="1" outline="0" fieldPosition="0">
        <references count="3">
          <reference field="2" count="1" selected="0">
            <x v="39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197">
      <pivotArea dataOnly="0" labelOnly="1" outline="0" fieldPosition="0">
        <references count="3">
          <reference field="2" count="1" selected="0">
            <x v="400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196">
      <pivotArea dataOnly="0" labelOnly="1" outline="0" fieldPosition="0">
        <references count="3">
          <reference field="2" count="1" selected="0">
            <x v="401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195">
      <pivotArea dataOnly="0" labelOnly="1" outline="0" fieldPosition="0">
        <references count="3">
          <reference field="2" count="1" selected="0">
            <x v="40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194">
      <pivotArea dataOnly="0" labelOnly="1" outline="0" fieldPosition="0">
        <references count="3">
          <reference field="2" count="1" selected="0">
            <x v="403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193">
      <pivotArea dataOnly="0" labelOnly="1" outline="0" fieldPosition="0">
        <references count="3">
          <reference field="2" count="1" selected="0">
            <x v="404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192">
      <pivotArea dataOnly="0" labelOnly="1" outline="0" fieldPosition="0">
        <references count="3">
          <reference field="2" count="1" selected="0">
            <x v="405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191">
      <pivotArea dataOnly="0" labelOnly="1" outline="0" fieldPosition="0">
        <references count="3">
          <reference field="2" count="1" selected="0">
            <x v="40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5190">
      <pivotArea dataOnly="0" labelOnly="1" outline="0" fieldPosition="0">
        <references count="3">
          <reference field="2" count="1" selected="0">
            <x v="407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5189">
      <pivotArea dataOnly="0" labelOnly="1" outline="0" fieldPosition="0">
        <references count="3">
          <reference field="2" count="1" selected="0">
            <x v="408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5188">
      <pivotArea dataOnly="0" labelOnly="1" outline="0" fieldPosition="0">
        <references count="3">
          <reference field="2" count="1" selected="0">
            <x v="40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5187">
      <pivotArea dataOnly="0" labelOnly="1" outline="0" fieldPosition="0">
        <references count="3">
          <reference field="2" count="1" selected="0">
            <x v="410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5186">
      <pivotArea dataOnly="0" labelOnly="1" outline="0" fieldPosition="0">
        <references count="3">
          <reference field="2" count="1" selected="0">
            <x v="411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5185">
      <pivotArea dataOnly="0" labelOnly="1" outline="0" fieldPosition="0">
        <references count="3">
          <reference field="2" count="1" selected="0">
            <x v="412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5184">
      <pivotArea dataOnly="0" labelOnly="1" outline="0" fieldPosition="0">
        <references count="3">
          <reference field="2" count="1" selected="0">
            <x v="413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5183">
      <pivotArea dataOnly="0" labelOnly="1" outline="0" fieldPosition="0">
        <references count="3">
          <reference field="2" count="1" selected="0">
            <x v="414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5182">
      <pivotArea dataOnly="0" labelOnly="1" outline="0" fieldPosition="0">
        <references count="3">
          <reference field="2" count="1" selected="0">
            <x v="415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5181">
      <pivotArea dataOnly="0" labelOnly="1" outline="0" fieldPosition="0">
        <references count="3">
          <reference field="2" count="1" selected="0">
            <x v="416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5180">
      <pivotArea dataOnly="0" labelOnly="1" outline="0" fieldPosition="0">
        <references count="3">
          <reference field="2" count="1" selected="0">
            <x v="417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5179">
      <pivotArea dataOnly="0" labelOnly="1" outline="0" fieldPosition="0">
        <references count="3">
          <reference field="2" count="1" selected="0">
            <x v="418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5178">
      <pivotArea dataOnly="0" labelOnly="1" outline="0" fieldPosition="0">
        <references count="3">
          <reference field="2" count="1" selected="0">
            <x v="419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5177">
      <pivotArea dataOnly="0" labelOnly="1" outline="0" fieldPosition="0">
        <references count="3">
          <reference field="2" count="1" selected="0">
            <x v="420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5176">
      <pivotArea dataOnly="0" labelOnly="1" outline="0" fieldPosition="0">
        <references count="3">
          <reference field="2" count="1" selected="0">
            <x v="421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5175">
      <pivotArea dataOnly="0" labelOnly="1" outline="0" fieldPosition="0">
        <references count="3">
          <reference field="2" count="1" selected="0">
            <x v="422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5174">
      <pivotArea dataOnly="0" labelOnly="1" outline="0" fieldPosition="0">
        <references count="3">
          <reference field="2" count="1" selected="0">
            <x v="423"/>
          </reference>
          <reference field="3" count="1" selected="0">
            <x v="5"/>
          </reference>
          <reference field="4" count="1">
            <x v="18"/>
          </reference>
        </references>
      </pivotArea>
    </format>
    <format dxfId="5173">
      <pivotArea dataOnly="0" labelOnly="1" outline="0" fieldPosition="0">
        <references count="3">
          <reference field="2" count="1" selected="0">
            <x v="424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5172">
      <pivotArea dataOnly="0" labelOnly="1" outline="0" fieldPosition="0">
        <references count="3">
          <reference field="2" count="1" selected="0">
            <x v="425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5171">
      <pivotArea dataOnly="0" labelOnly="1" outline="0" fieldPosition="0">
        <references count="3">
          <reference field="2" count="1" selected="0">
            <x v="426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5170">
      <pivotArea dataOnly="0" labelOnly="1" outline="0" fieldPosition="0">
        <references count="3">
          <reference field="2" count="1" selected="0">
            <x v="427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5169">
      <pivotArea dataOnly="0" labelOnly="1" outline="0" fieldPosition="0">
        <references count="3">
          <reference field="2" count="1" selected="0">
            <x v="428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5168">
      <pivotArea dataOnly="0" labelOnly="1" outline="0" fieldPosition="0">
        <references count="3">
          <reference field="2" count="1" selected="0">
            <x v="429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5167">
      <pivotArea dataOnly="0" labelOnly="1" outline="0" fieldPosition="0">
        <references count="3">
          <reference field="2" count="1" selected="0">
            <x v="430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5166">
      <pivotArea dataOnly="0" labelOnly="1" outline="0" fieldPosition="0">
        <references count="3">
          <reference field="2" count="1" selected="0">
            <x v="431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5165">
      <pivotArea dataOnly="0" labelOnly="1" outline="0" fieldPosition="0">
        <references count="3">
          <reference field="2" count="1" selected="0">
            <x v="432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5164">
      <pivotArea dataOnly="0" labelOnly="1" outline="0" fieldPosition="0">
        <references count="3">
          <reference field="2" count="1" selected="0">
            <x v="433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5163">
      <pivotArea dataOnly="0" labelOnly="1" outline="0" fieldPosition="0">
        <references count="3">
          <reference field="2" count="1" selected="0">
            <x v="434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5162">
      <pivotArea dataOnly="0" labelOnly="1" outline="0" fieldPosition="0">
        <references count="3">
          <reference field="2" count="1" selected="0">
            <x v="435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5161">
      <pivotArea dataOnly="0" labelOnly="1" outline="0" fieldPosition="0">
        <references count="3">
          <reference field="2" count="1" selected="0">
            <x v="436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5160">
      <pivotArea dataOnly="0" labelOnly="1" outline="0" fieldPosition="0">
        <references count="3">
          <reference field="2" count="1" selected="0">
            <x v="437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5159">
      <pivotArea dataOnly="0" labelOnly="1" outline="0" fieldPosition="0">
        <references count="3">
          <reference field="2" count="1" selected="0">
            <x v="438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5158">
      <pivotArea dataOnly="0" labelOnly="1" outline="0" fieldPosition="0">
        <references count="3">
          <reference field="2" count="1" selected="0">
            <x v="439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5157">
      <pivotArea dataOnly="0" labelOnly="1" outline="0" fieldPosition="0">
        <references count="3">
          <reference field="2" count="1" selected="0">
            <x v="440"/>
          </reference>
          <reference field="3" count="1" selected="0">
            <x v="3"/>
          </reference>
          <reference field="4" count="1">
            <x v="9"/>
          </reference>
        </references>
      </pivotArea>
    </format>
    <format dxfId="5156">
      <pivotArea dataOnly="0" labelOnly="1" outline="0" fieldPosition="0">
        <references count="3">
          <reference field="2" count="1" selected="0">
            <x v="441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5155">
      <pivotArea dataOnly="0" labelOnly="1" outline="0" fieldPosition="0">
        <references count="3">
          <reference field="2" count="1" selected="0">
            <x v="442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5154">
      <pivotArea dataOnly="0" labelOnly="1" outline="0" fieldPosition="0">
        <references count="3">
          <reference field="2" count="1" selected="0">
            <x v="443"/>
          </reference>
          <reference field="3" count="1" selected="0">
            <x v="3"/>
          </reference>
          <reference field="4" count="1">
            <x v="11"/>
          </reference>
        </references>
      </pivotArea>
    </format>
    <format dxfId="5153">
      <pivotArea dataOnly="0" labelOnly="1" outline="0" fieldPosition="0">
        <references count="3">
          <reference field="2" count="1" selected="0">
            <x v="444"/>
          </reference>
          <reference field="3" count="1" selected="0">
            <x v="4"/>
          </reference>
          <reference field="4" count="1">
            <x v="16"/>
          </reference>
        </references>
      </pivotArea>
    </format>
    <format dxfId="5152">
      <pivotArea dataOnly="0" labelOnly="1" outline="0" fieldPosition="0">
        <references count="3">
          <reference field="2" count="1" selected="0">
            <x v="445"/>
          </reference>
          <reference field="3" count="1" selected="0">
            <x v="6"/>
          </reference>
          <reference field="4" count="1">
            <x v="22"/>
          </reference>
        </references>
      </pivotArea>
    </format>
    <format dxfId="5151">
      <pivotArea dataOnly="0" labelOnly="1" outline="0" fieldPosition="0">
        <references count="3">
          <reference field="2" count="1" selected="0">
            <x v="44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50">
      <pivotArea dataOnly="0" labelOnly="1" outline="0" fieldPosition="0">
        <references count="3">
          <reference field="2" count="1" selected="0">
            <x v="44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149">
      <pivotArea dataOnly="0" labelOnly="1" outline="0" fieldPosition="0">
        <references count="3">
          <reference field="2" count="1" selected="0">
            <x v="44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48">
      <pivotArea dataOnly="0" labelOnly="1" outline="0" fieldPosition="0">
        <references count="3">
          <reference field="2" count="1" selected="0">
            <x v="44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47">
      <pivotArea dataOnly="0" labelOnly="1" outline="0" fieldPosition="0">
        <references count="3">
          <reference field="2" count="1" selected="0">
            <x v="45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46">
      <pivotArea dataOnly="0" labelOnly="1" outline="0" fieldPosition="0">
        <references count="3">
          <reference field="2" count="1" selected="0">
            <x v="45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45">
      <pivotArea dataOnly="0" labelOnly="1" outline="0" fieldPosition="0">
        <references count="3">
          <reference field="2" count="1" selected="0">
            <x v="45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44">
      <pivotArea dataOnly="0" labelOnly="1" outline="0" fieldPosition="0">
        <references count="3">
          <reference field="2" count="1" selected="0">
            <x v="45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43">
      <pivotArea dataOnly="0" labelOnly="1" outline="0" fieldPosition="0">
        <references count="3">
          <reference field="2" count="1" selected="0">
            <x v="45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42">
      <pivotArea dataOnly="0" labelOnly="1" outline="0" fieldPosition="0">
        <references count="3">
          <reference field="2" count="1" selected="0">
            <x v="45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41">
      <pivotArea dataOnly="0" labelOnly="1" outline="0" fieldPosition="0">
        <references count="3">
          <reference field="2" count="1" selected="0">
            <x v="45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40">
      <pivotArea dataOnly="0" labelOnly="1" outline="0" fieldPosition="0">
        <references count="3">
          <reference field="2" count="1" selected="0">
            <x v="45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39">
      <pivotArea dataOnly="0" labelOnly="1" outline="0" fieldPosition="0">
        <references count="3">
          <reference field="2" count="1" selected="0">
            <x v="45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38">
      <pivotArea dataOnly="0" labelOnly="1" outline="0" fieldPosition="0">
        <references count="3">
          <reference field="2" count="1" selected="0">
            <x v="45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37">
      <pivotArea dataOnly="0" labelOnly="1" outline="0" fieldPosition="0">
        <references count="3">
          <reference field="2" count="1" selected="0">
            <x v="46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136">
      <pivotArea dataOnly="0" labelOnly="1" outline="0" fieldPosition="0">
        <references count="3">
          <reference field="2" count="1" selected="0">
            <x v="46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35">
      <pivotArea dataOnly="0" labelOnly="1" outline="0" fieldPosition="0">
        <references count="3">
          <reference field="2" count="1" selected="0">
            <x v="46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34">
      <pivotArea dataOnly="0" labelOnly="1" outline="0" fieldPosition="0">
        <references count="3">
          <reference field="2" count="1" selected="0">
            <x v="46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33">
      <pivotArea dataOnly="0" labelOnly="1" outline="0" fieldPosition="0">
        <references count="3">
          <reference field="2" count="1" selected="0">
            <x v="46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32">
      <pivotArea dataOnly="0" labelOnly="1" outline="0" fieldPosition="0">
        <references count="3">
          <reference field="2" count="1" selected="0">
            <x v="46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31">
      <pivotArea dataOnly="0" labelOnly="1" outline="0" fieldPosition="0">
        <references count="3">
          <reference field="2" count="1" selected="0">
            <x v="46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30">
      <pivotArea dataOnly="0" labelOnly="1" outline="0" fieldPosition="0">
        <references count="3">
          <reference field="2" count="1" selected="0">
            <x v="46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29">
      <pivotArea dataOnly="0" labelOnly="1" outline="0" fieldPosition="0">
        <references count="3">
          <reference field="2" count="1" selected="0">
            <x v="46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28">
      <pivotArea dataOnly="0" labelOnly="1" outline="0" fieldPosition="0">
        <references count="3">
          <reference field="2" count="1" selected="0">
            <x v="46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27">
      <pivotArea dataOnly="0" labelOnly="1" outline="0" fieldPosition="0">
        <references count="3">
          <reference field="2" count="1" selected="0">
            <x v="47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26">
      <pivotArea dataOnly="0" labelOnly="1" outline="0" fieldPosition="0">
        <references count="3">
          <reference field="2" count="1" selected="0">
            <x v="47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25">
      <pivotArea dataOnly="0" labelOnly="1" outline="0" fieldPosition="0">
        <references count="3">
          <reference field="2" count="1" selected="0">
            <x v="47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24">
      <pivotArea dataOnly="0" labelOnly="1" outline="0" fieldPosition="0">
        <references count="3">
          <reference field="2" count="1" selected="0">
            <x v="47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23">
      <pivotArea dataOnly="0" labelOnly="1" outline="0" fieldPosition="0">
        <references count="3">
          <reference field="2" count="1" selected="0">
            <x v="47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22">
      <pivotArea dataOnly="0" labelOnly="1" outline="0" fieldPosition="0">
        <references count="3">
          <reference field="2" count="1" selected="0">
            <x v="47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21">
      <pivotArea dataOnly="0" labelOnly="1" outline="0" fieldPosition="0">
        <references count="3">
          <reference field="2" count="1" selected="0">
            <x v="47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20">
      <pivotArea dataOnly="0" labelOnly="1" outline="0" fieldPosition="0">
        <references count="3">
          <reference field="2" count="1" selected="0">
            <x v="47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19">
      <pivotArea dataOnly="0" labelOnly="1" outline="0" fieldPosition="0">
        <references count="3">
          <reference field="2" count="1" selected="0">
            <x v="47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18">
      <pivotArea dataOnly="0" labelOnly="1" outline="0" fieldPosition="0">
        <references count="3">
          <reference field="2" count="1" selected="0">
            <x v="47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117">
      <pivotArea dataOnly="0" labelOnly="1" outline="0" fieldPosition="0">
        <references count="3">
          <reference field="2" count="1" selected="0">
            <x v="48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16">
      <pivotArea dataOnly="0" labelOnly="1" outline="0" fieldPosition="0">
        <references count="3">
          <reference field="2" count="1" selected="0">
            <x v="48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15">
      <pivotArea dataOnly="0" labelOnly="1" outline="0" fieldPosition="0">
        <references count="3">
          <reference field="2" count="1" selected="0">
            <x v="48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14">
      <pivotArea dataOnly="0" labelOnly="1" outline="0" fieldPosition="0">
        <references count="3">
          <reference field="2" count="1" selected="0">
            <x v="48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13">
      <pivotArea dataOnly="0" labelOnly="1" outline="0" fieldPosition="0">
        <references count="3">
          <reference field="2" count="1" selected="0">
            <x v="48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12">
      <pivotArea dataOnly="0" labelOnly="1" outline="0" fieldPosition="0">
        <references count="3">
          <reference field="2" count="1" selected="0">
            <x v="48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11">
      <pivotArea dataOnly="0" labelOnly="1" outline="0" fieldPosition="0">
        <references count="3">
          <reference field="2" count="1" selected="0">
            <x v="48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10">
      <pivotArea dataOnly="0" labelOnly="1" outline="0" fieldPosition="0">
        <references count="3">
          <reference field="2" count="1" selected="0">
            <x v="48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09">
      <pivotArea dataOnly="0" labelOnly="1" outline="0" fieldPosition="0">
        <references count="3">
          <reference field="2" count="1" selected="0">
            <x v="48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08">
      <pivotArea dataOnly="0" labelOnly="1" outline="0" fieldPosition="0">
        <references count="3">
          <reference field="2" count="1" selected="0">
            <x v="48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07">
      <pivotArea dataOnly="0" labelOnly="1" outline="0" fieldPosition="0">
        <references count="3">
          <reference field="2" count="1" selected="0">
            <x v="49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06">
      <pivotArea dataOnly="0" labelOnly="1" outline="0" fieldPosition="0">
        <references count="3">
          <reference field="2" count="1" selected="0">
            <x v="49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05">
      <pivotArea dataOnly="0" labelOnly="1" outline="0" fieldPosition="0">
        <references count="3">
          <reference field="2" count="1" selected="0">
            <x v="49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04">
      <pivotArea dataOnly="0" labelOnly="1" outline="0" fieldPosition="0">
        <references count="3">
          <reference field="2" count="1" selected="0">
            <x v="49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103">
      <pivotArea dataOnly="0" labelOnly="1" outline="0" fieldPosition="0">
        <references count="3">
          <reference field="2" count="1" selected="0">
            <x v="49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02">
      <pivotArea dataOnly="0" labelOnly="1" outline="0" fieldPosition="0">
        <references count="3">
          <reference field="2" count="1" selected="0">
            <x v="49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01">
      <pivotArea dataOnly="0" labelOnly="1" outline="0" fieldPosition="0">
        <references count="3">
          <reference field="2" count="1" selected="0">
            <x v="49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100">
      <pivotArea dataOnly="0" labelOnly="1" outline="0" fieldPosition="0">
        <references count="3">
          <reference field="2" count="1" selected="0">
            <x v="49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99">
      <pivotArea dataOnly="0" labelOnly="1" outline="0" fieldPosition="0">
        <references count="3">
          <reference field="2" count="1" selected="0">
            <x v="49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98">
      <pivotArea dataOnly="0" labelOnly="1" outline="0" fieldPosition="0">
        <references count="3">
          <reference field="2" count="1" selected="0">
            <x v="49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97">
      <pivotArea dataOnly="0" labelOnly="1" outline="0" fieldPosition="0">
        <references count="3">
          <reference field="2" count="1" selected="0">
            <x v="50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96">
      <pivotArea dataOnly="0" labelOnly="1" outline="0" fieldPosition="0">
        <references count="3">
          <reference field="2" count="1" selected="0">
            <x v="50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95">
      <pivotArea dataOnly="0" labelOnly="1" outline="0" fieldPosition="0">
        <references count="3">
          <reference field="2" count="1" selected="0">
            <x v="50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94">
      <pivotArea dataOnly="0" labelOnly="1" outline="0" fieldPosition="0">
        <references count="3">
          <reference field="2" count="1" selected="0">
            <x v="50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93">
      <pivotArea dataOnly="0" labelOnly="1" outline="0" fieldPosition="0">
        <references count="3">
          <reference field="2" count="1" selected="0">
            <x v="50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92">
      <pivotArea dataOnly="0" labelOnly="1" outline="0" fieldPosition="0">
        <references count="3">
          <reference field="2" count="1" selected="0">
            <x v="50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91">
      <pivotArea dataOnly="0" labelOnly="1" outline="0" fieldPosition="0">
        <references count="3">
          <reference field="2" count="1" selected="0">
            <x v="506"/>
          </reference>
          <reference field="3" count="1" selected="0">
            <x v="8"/>
          </reference>
          <reference field="4" count="1">
            <x v="28"/>
          </reference>
        </references>
      </pivotArea>
    </format>
    <format dxfId="5090">
      <pivotArea dataOnly="0" labelOnly="1" outline="0" fieldPosition="0">
        <references count="3">
          <reference field="2" count="1" selected="0">
            <x v="50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89">
      <pivotArea dataOnly="0" labelOnly="1" outline="0" fieldPosition="0">
        <references count="3">
          <reference field="2" count="1" selected="0">
            <x v="50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88">
      <pivotArea dataOnly="0" labelOnly="1" outline="0" fieldPosition="0">
        <references count="3">
          <reference field="2" count="1" selected="0">
            <x v="50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87">
      <pivotArea dataOnly="0" labelOnly="1" outline="0" fieldPosition="0">
        <references count="3">
          <reference field="2" count="1" selected="0">
            <x v="51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86">
      <pivotArea dataOnly="0" labelOnly="1" outline="0" fieldPosition="0">
        <references count="3">
          <reference field="2" count="1" selected="0">
            <x v="51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85">
      <pivotArea dataOnly="0" labelOnly="1" outline="0" fieldPosition="0">
        <references count="3">
          <reference field="2" count="1" selected="0">
            <x v="51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84">
      <pivotArea dataOnly="0" labelOnly="1" outline="0" fieldPosition="0">
        <references count="3">
          <reference field="2" count="1" selected="0">
            <x v="51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83">
      <pivotArea dataOnly="0" labelOnly="1" outline="0" fieldPosition="0">
        <references count="3">
          <reference field="2" count="1" selected="0">
            <x v="51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82">
      <pivotArea dataOnly="0" labelOnly="1" outline="0" fieldPosition="0">
        <references count="3">
          <reference field="2" count="1" selected="0">
            <x v="51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81">
      <pivotArea dataOnly="0" labelOnly="1" outline="0" fieldPosition="0">
        <references count="3">
          <reference field="2" count="1" selected="0">
            <x v="51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80">
      <pivotArea dataOnly="0" labelOnly="1" outline="0" fieldPosition="0">
        <references count="3">
          <reference field="2" count="1" selected="0">
            <x v="51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79">
      <pivotArea dataOnly="0" labelOnly="1" outline="0" fieldPosition="0">
        <references count="3">
          <reference field="2" count="1" selected="0">
            <x v="51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78">
      <pivotArea dataOnly="0" labelOnly="1" outline="0" fieldPosition="0">
        <references count="3">
          <reference field="2" count="1" selected="0">
            <x v="51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77">
      <pivotArea dataOnly="0" labelOnly="1" outline="0" fieldPosition="0">
        <references count="3">
          <reference field="2" count="1" selected="0">
            <x v="52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76">
      <pivotArea dataOnly="0" labelOnly="1" outline="0" fieldPosition="0">
        <references count="3">
          <reference field="2" count="1" selected="0">
            <x v="52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75">
      <pivotArea dataOnly="0" labelOnly="1" outline="0" fieldPosition="0">
        <references count="3">
          <reference field="2" count="1" selected="0">
            <x v="52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74">
      <pivotArea dataOnly="0" labelOnly="1" outline="0" fieldPosition="0">
        <references count="3">
          <reference field="2" count="1" selected="0">
            <x v="52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73">
      <pivotArea dataOnly="0" labelOnly="1" outline="0" fieldPosition="0">
        <references count="3">
          <reference field="2" count="1" selected="0">
            <x v="52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72">
      <pivotArea dataOnly="0" labelOnly="1" outline="0" fieldPosition="0">
        <references count="3">
          <reference field="2" count="1" selected="0">
            <x v="52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71">
      <pivotArea dataOnly="0" labelOnly="1" outline="0" fieldPosition="0">
        <references count="3">
          <reference field="2" count="1" selected="0">
            <x v="526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5070">
      <pivotArea dataOnly="0" labelOnly="1" outline="0" fieldPosition="0">
        <references count="3">
          <reference field="2" count="1" selected="0">
            <x v="52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69">
      <pivotArea dataOnly="0" labelOnly="1" outline="0" fieldPosition="0">
        <references count="3">
          <reference field="2" count="1" selected="0">
            <x v="52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68">
      <pivotArea dataOnly="0" labelOnly="1" outline="0" fieldPosition="0">
        <references count="3">
          <reference field="2" count="1" selected="0">
            <x v="529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67">
      <pivotArea dataOnly="0" labelOnly="1" outline="0" fieldPosition="0">
        <references count="3">
          <reference field="2" count="1" selected="0">
            <x v="530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66">
      <pivotArea dataOnly="0" labelOnly="1" outline="0" fieldPosition="0">
        <references count="3">
          <reference field="2" count="1" selected="0">
            <x v="53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65">
      <pivotArea dataOnly="0" labelOnly="1" outline="0" fieldPosition="0">
        <references count="3">
          <reference field="2" count="1" selected="0">
            <x v="53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64">
      <pivotArea dataOnly="0" labelOnly="1" outline="0" fieldPosition="0">
        <references count="3">
          <reference field="2" count="1" selected="0">
            <x v="53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63">
      <pivotArea dataOnly="0" labelOnly="1" outline="0" fieldPosition="0">
        <references count="3">
          <reference field="2" count="1" selected="0">
            <x v="53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62">
      <pivotArea dataOnly="0" labelOnly="1" outline="0" fieldPosition="0">
        <references count="3">
          <reference field="2" count="1" selected="0">
            <x v="53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61">
      <pivotArea dataOnly="0" labelOnly="1" outline="0" fieldPosition="0">
        <references count="3">
          <reference field="2" count="1" selected="0">
            <x v="53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60">
      <pivotArea dataOnly="0" labelOnly="1" outline="0" fieldPosition="0">
        <references count="3">
          <reference field="2" count="1" selected="0">
            <x v="53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59">
      <pivotArea dataOnly="0" labelOnly="1" outline="0" fieldPosition="0">
        <references count="3">
          <reference field="2" count="1" selected="0">
            <x v="53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58">
      <pivotArea dataOnly="0" labelOnly="1" outline="0" fieldPosition="0">
        <references count="3">
          <reference field="2" count="1" selected="0">
            <x v="53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57">
      <pivotArea dataOnly="0" labelOnly="1" outline="0" fieldPosition="0">
        <references count="3">
          <reference field="2" count="1" selected="0">
            <x v="54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56">
      <pivotArea dataOnly="0" labelOnly="1" outline="0" fieldPosition="0">
        <references count="3">
          <reference field="2" count="1" selected="0">
            <x v="541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55">
      <pivotArea dataOnly="0" labelOnly="1" outline="0" fieldPosition="0">
        <references count="3">
          <reference field="2" count="1" selected="0">
            <x v="54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54">
      <pivotArea dataOnly="0" labelOnly="1" outline="0" fieldPosition="0">
        <references count="3">
          <reference field="2" count="1" selected="0">
            <x v="54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53">
      <pivotArea dataOnly="0" labelOnly="1" outline="0" fieldPosition="0">
        <references count="3">
          <reference field="2" count="1" selected="0">
            <x v="54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52">
      <pivotArea dataOnly="0" labelOnly="1" outline="0" fieldPosition="0">
        <references count="3">
          <reference field="2" count="1" selected="0">
            <x v="54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51">
      <pivotArea dataOnly="0" labelOnly="1" outline="0" fieldPosition="0">
        <references count="3">
          <reference field="2" count="1" selected="0">
            <x v="546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5050">
      <pivotArea dataOnly="0" labelOnly="1" outline="0" fieldPosition="0">
        <references count="3">
          <reference field="2" count="1" selected="0">
            <x v="54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49">
      <pivotArea dataOnly="0" labelOnly="1" outline="0" fieldPosition="0">
        <references count="3">
          <reference field="2" count="1" selected="0">
            <x v="54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48">
      <pivotArea dataOnly="0" labelOnly="1" outline="0" fieldPosition="0">
        <references count="3">
          <reference field="2" count="1" selected="0">
            <x v="54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47">
      <pivotArea dataOnly="0" labelOnly="1" outline="0" fieldPosition="0">
        <references count="3">
          <reference field="2" count="1" selected="0">
            <x v="55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46">
      <pivotArea dataOnly="0" labelOnly="1" outline="0" fieldPosition="0">
        <references count="3">
          <reference field="2" count="1" selected="0">
            <x v="55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45">
      <pivotArea dataOnly="0" labelOnly="1" outline="0" fieldPosition="0">
        <references count="3">
          <reference field="2" count="1" selected="0">
            <x v="552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44">
      <pivotArea dataOnly="0" labelOnly="1" outline="0" fieldPosition="0">
        <references count="3">
          <reference field="2" count="1" selected="0">
            <x v="55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43">
      <pivotArea dataOnly="0" labelOnly="1" outline="0" fieldPosition="0">
        <references count="3">
          <reference field="2" count="1" selected="0">
            <x v="55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42">
      <pivotArea dataOnly="0" labelOnly="1" outline="0" fieldPosition="0">
        <references count="3">
          <reference field="2" count="1" selected="0">
            <x v="555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41">
      <pivotArea dataOnly="0" labelOnly="1" outline="0" fieldPosition="0">
        <references count="3">
          <reference field="2" count="1" selected="0">
            <x v="556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40">
      <pivotArea dataOnly="0" labelOnly="1" outline="0" fieldPosition="0">
        <references count="3">
          <reference field="2" count="1" selected="0">
            <x v="557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39">
      <pivotArea dataOnly="0" labelOnly="1" outline="0" fieldPosition="0">
        <references count="3">
          <reference field="2" count="1" selected="0">
            <x v="55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38">
      <pivotArea dataOnly="0" labelOnly="1" outline="0" fieldPosition="0">
        <references count="3">
          <reference field="2" count="1" selected="0">
            <x v="55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37">
      <pivotArea dataOnly="0" labelOnly="1" outline="0" fieldPosition="0">
        <references count="3">
          <reference field="2" count="1" selected="0">
            <x v="56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36">
      <pivotArea dataOnly="0" labelOnly="1" outline="0" fieldPosition="0">
        <references count="3">
          <reference field="2" count="1" selected="0">
            <x v="56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35">
      <pivotArea dataOnly="0" labelOnly="1" outline="0" fieldPosition="0">
        <references count="3">
          <reference field="2" count="1" selected="0">
            <x v="56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34">
      <pivotArea dataOnly="0" labelOnly="1" outline="0" fieldPosition="0">
        <references count="3">
          <reference field="2" count="1" selected="0">
            <x v="56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33">
      <pivotArea dataOnly="0" labelOnly="1" outline="0" fieldPosition="0">
        <references count="3">
          <reference field="2" count="1" selected="0">
            <x v="564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32">
      <pivotArea dataOnly="0" labelOnly="1" outline="0" fieldPosition="0">
        <references count="3">
          <reference field="2" count="1" selected="0">
            <x v="56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31">
      <pivotArea dataOnly="0" labelOnly="1" outline="0" fieldPosition="0">
        <references count="3">
          <reference field="2" count="1" selected="0">
            <x v="56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30">
      <pivotArea dataOnly="0" labelOnly="1" outline="0" fieldPosition="0">
        <references count="3">
          <reference field="2" count="1" selected="0">
            <x v="56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29">
      <pivotArea dataOnly="0" labelOnly="1" outline="0" fieldPosition="0">
        <references count="3">
          <reference field="2" count="1" selected="0">
            <x v="56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28">
      <pivotArea dataOnly="0" labelOnly="1" outline="0" fieldPosition="0">
        <references count="3">
          <reference field="2" count="1" selected="0">
            <x v="56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27">
      <pivotArea dataOnly="0" labelOnly="1" outline="0" fieldPosition="0">
        <references count="3">
          <reference field="2" count="1" selected="0">
            <x v="57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26">
      <pivotArea dataOnly="0" labelOnly="1" outline="0" fieldPosition="0">
        <references count="3">
          <reference field="2" count="1" selected="0">
            <x v="57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25">
      <pivotArea dataOnly="0" labelOnly="1" outline="0" fieldPosition="0">
        <references count="3">
          <reference field="2" count="1" selected="0">
            <x v="57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24">
      <pivotArea dataOnly="0" labelOnly="1" outline="0" fieldPosition="0">
        <references count="3">
          <reference field="2" count="1" selected="0">
            <x v="573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23">
      <pivotArea dataOnly="0" labelOnly="1" outline="0" fieldPosition="0">
        <references count="3">
          <reference field="2" count="1" selected="0">
            <x v="57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22">
      <pivotArea dataOnly="0" labelOnly="1" outline="0" fieldPosition="0">
        <references count="3">
          <reference field="2" count="1" selected="0">
            <x v="57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21">
      <pivotArea dataOnly="0" labelOnly="1" outline="0" fieldPosition="0">
        <references count="3">
          <reference field="2" count="1" selected="0">
            <x v="57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20">
      <pivotArea dataOnly="0" labelOnly="1" outline="0" fieldPosition="0">
        <references count="3">
          <reference field="2" count="1" selected="0">
            <x v="577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19">
      <pivotArea dataOnly="0" labelOnly="1" outline="0" fieldPosition="0">
        <references count="3">
          <reference field="2" count="1" selected="0">
            <x v="57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18">
      <pivotArea dataOnly="0" labelOnly="1" outline="0" fieldPosition="0">
        <references count="3">
          <reference field="2" count="1" selected="0">
            <x v="579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17">
      <pivotArea dataOnly="0" labelOnly="1" outline="0" fieldPosition="0">
        <references count="3">
          <reference field="2" count="1" selected="0">
            <x v="580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16">
      <pivotArea dataOnly="0" labelOnly="1" outline="0" fieldPosition="0">
        <references count="3">
          <reference field="2" count="1" selected="0">
            <x v="581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15">
      <pivotArea dataOnly="0" labelOnly="1" outline="0" fieldPosition="0">
        <references count="3">
          <reference field="2" count="1" selected="0">
            <x v="582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14">
      <pivotArea dataOnly="0" labelOnly="1" outline="0" fieldPosition="0">
        <references count="3">
          <reference field="2" count="1" selected="0">
            <x v="583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13">
      <pivotArea dataOnly="0" labelOnly="1" outline="0" fieldPosition="0">
        <references count="3">
          <reference field="2" count="1" selected="0">
            <x v="584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12">
      <pivotArea dataOnly="0" labelOnly="1" outline="0" fieldPosition="0">
        <references count="3">
          <reference field="2" count="1" selected="0">
            <x v="585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11">
      <pivotArea dataOnly="0" labelOnly="1" outline="0" fieldPosition="0">
        <references count="3">
          <reference field="2" count="1" selected="0">
            <x v="586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5010">
      <pivotArea dataOnly="0" labelOnly="1" outline="0" fieldPosition="0">
        <references count="3">
          <reference field="2" count="1" selected="0">
            <x v="587"/>
          </reference>
          <reference field="3" count="1" selected="0">
            <x v="10"/>
          </reference>
          <reference field="4" count="1">
            <x v="23"/>
          </reference>
        </references>
      </pivotArea>
    </format>
    <format dxfId="5009">
      <pivotArea dataOnly="0" labelOnly="1" outline="0" fieldPosition="0">
        <references count="3">
          <reference field="2" count="1" selected="0">
            <x v="588"/>
          </reference>
          <reference field="3" count="1" selected="0">
            <x v="7"/>
          </reference>
          <reference field="4" count="1">
            <x v="25"/>
          </reference>
        </references>
      </pivotArea>
    </format>
    <format dxfId="5008">
      <pivotArea dataOnly="0" labelOnly="1" outline="0" fieldPosition="0">
        <references count="3">
          <reference field="2" count="1" selected="0">
            <x v="589"/>
          </reference>
          <reference field="3" count="1" selected="0">
            <x v="11"/>
          </reference>
          <reference field="4" count="1">
            <x v="31"/>
          </reference>
        </references>
      </pivotArea>
    </format>
    <format dxfId="5007">
      <pivotArea dataOnly="0" labelOnly="1" outline="0" fieldPosition="0">
        <references count="3">
          <reference field="2" count="1" selected="0">
            <x v="590"/>
          </reference>
          <reference field="3" count="1" selected="0">
            <x v="11"/>
          </reference>
          <reference field="4" count="1">
            <x v="31"/>
          </reference>
        </references>
      </pivotArea>
    </format>
    <format dxfId="5006">
      <pivotArea dataOnly="0" labelOnly="1" outline="0" fieldPosition="0">
        <references count="3">
          <reference field="2" count="1" selected="0">
            <x v="591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5005">
      <pivotArea dataOnly="0" labelOnly="1" outline="0" fieldPosition="0">
        <references count="3">
          <reference field="2" count="1" selected="0">
            <x v="592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5004">
      <pivotArea dataOnly="0" labelOnly="1" outline="0" fieldPosition="0">
        <references count="3">
          <reference field="2" count="1" selected="0">
            <x v="593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5003">
      <pivotArea dataOnly="0" labelOnly="1" outline="0" fieldPosition="0">
        <references count="3">
          <reference field="2" count="1" selected="0">
            <x v="594"/>
          </reference>
          <reference field="3" count="1" selected="0">
            <x v="7"/>
          </reference>
          <reference field="4" count="1">
            <x v="14"/>
          </reference>
        </references>
      </pivotArea>
    </format>
    <format dxfId="5002">
      <pivotArea dataOnly="0" labelOnly="1" outline="0" fieldPosition="0">
        <references count="3">
          <reference field="2" count="1" selected="0">
            <x v="595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5001">
      <pivotArea dataOnly="0" labelOnly="1" outline="0" fieldPosition="0">
        <references count="3">
          <reference field="2" count="1" selected="0">
            <x v="596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5000">
      <pivotArea dataOnly="0" labelOnly="1" outline="0" fieldPosition="0">
        <references count="3">
          <reference field="2" count="1" selected="0">
            <x v="597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4999">
      <pivotArea dataOnly="0" labelOnly="1" outline="0" fieldPosition="0">
        <references count="3">
          <reference field="2" count="1" selected="0">
            <x v="598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4998">
      <pivotArea dataOnly="0" labelOnly="1" outline="0" fieldPosition="0">
        <references count="3">
          <reference field="2" count="1" selected="0">
            <x v="599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4997">
      <pivotArea dataOnly="0" labelOnly="1" outline="0" fieldPosition="0">
        <references count="3">
          <reference field="2" count="1" selected="0">
            <x v="600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4996">
      <pivotArea dataOnly="0" labelOnly="1" outline="0" fieldPosition="0">
        <references count="3">
          <reference field="2" count="1" selected="0">
            <x v="601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4995">
      <pivotArea dataOnly="0" labelOnly="1" outline="0" fieldPosition="0">
        <references count="3">
          <reference field="2" count="1" selected="0">
            <x v="60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994">
      <pivotArea dataOnly="0" labelOnly="1" outline="0" fieldPosition="0">
        <references count="3">
          <reference field="2" count="1" selected="0">
            <x v="603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4993">
      <pivotArea dataOnly="0" labelOnly="1" outline="0" fieldPosition="0">
        <references count="3">
          <reference field="2" count="1" selected="0">
            <x v="604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4992">
      <pivotArea dataOnly="0" labelOnly="1" outline="0" fieldPosition="0">
        <references count="3">
          <reference field="2" count="1" selected="0">
            <x v="605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4991">
      <pivotArea dataOnly="0" labelOnly="1" outline="0" fieldPosition="0">
        <references count="3">
          <reference field="2" count="1" selected="0">
            <x v="606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4990">
      <pivotArea dataOnly="0" labelOnly="1" outline="0" fieldPosition="0">
        <references count="3">
          <reference field="2" count="1" selected="0">
            <x v="607"/>
          </reference>
          <reference field="3" count="1" selected="0">
            <x v="13"/>
          </reference>
          <reference field="4" count="1">
            <x v="36"/>
          </reference>
        </references>
      </pivotArea>
    </format>
    <format dxfId="4989">
      <pivotArea dataOnly="0" labelOnly="1" outline="0" fieldPosition="0">
        <references count="3">
          <reference field="2" count="1" selected="0">
            <x v="608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4988">
      <pivotArea dataOnly="0" labelOnly="1" outline="0" fieldPosition="0">
        <references count="3">
          <reference field="2" count="1" selected="0">
            <x v="609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4987">
      <pivotArea dataOnly="0" labelOnly="1" outline="0" fieldPosition="0">
        <references count="3">
          <reference field="2" count="1" selected="0">
            <x v="610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4986">
      <pivotArea dataOnly="0" labelOnly="1" outline="0" fieldPosition="0">
        <references count="3">
          <reference field="2" count="1" selected="0">
            <x v="611"/>
          </reference>
          <reference field="3" count="1" selected="0">
            <x v="14"/>
          </reference>
          <reference field="4" count="1">
            <x v="37"/>
          </reference>
        </references>
      </pivotArea>
    </format>
    <format dxfId="4985">
      <pivotArea dataOnly="0" labelOnly="1" outline="0" fieldPosition="0">
        <references count="3">
          <reference field="2" count="1" selected="0">
            <x v="612"/>
          </reference>
          <reference field="3" count="1" selected="0">
            <x v="15"/>
          </reference>
          <reference field="4" count="1">
            <x v="38"/>
          </reference>
        </references>
      </pivotArea>
    </format>
    <format dxfId="4984">
      <pivotArea dataOnly="0" labelOnly="1" outline="0" fieldPosition="0">
        <references count="3">
          <reference field="2" count="1" selected="0">
            <x v="613"/>
          </reference>
          <reference field="3" count="1" selected="0">
            <x v="15"/>
          </reference>
          <reference field="4" count="1">
            <x v="38"/>
          </reference>
        </references>
      </pivotArea>
    </format>
    <format dxfId="4983">
      <pivotArea dataOnly="0" labelOnly="1" outline="0" fieldPosition="0">
        <references count="3">
          <reference field="2" count="1" selected="0">
            <x v="61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4982">
      <pivotArea dataOnly="0" labelOnly="1" outline="0" fieldPosition="0">
        <references count="3">
          <reference field="2" count="1" selected="0">
            <x v="615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4981">
      <pivotArea dataOnly="0" labelOnly="1" outline="0" fieldPosition="0">
        <references count="3">
          <reference field="2" count="1" selected="0">
            <x v="61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4980">
      <pivotArea dataOnly="0" labelOnly="1" outline="0" fieldPosition="0">
        <references count="3">
          <reference field="2" count="1" selected="0">
            <x v="61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4979">
      <pivotArea dataOnly="0" labelOnly="1" outline="0" fieldPosition="0">
        <references count="3">
          <reference field="2" count="1" selected="0">
            <x v="618"/>
          </reference>
          <reference field="3" count="1" selected="0">
            <x v="16"/>
          </reference>
          <reference field="4" count="1">
            <x v="30"/>
          </reference>
        </references>
      </pivotArea>
    </format>
    <format dxfId="4978">
      <pivotArea dataOnly="0" labelOnly="1" outline="0" fieldPosition="0">
        <references count="3">
          <reference field="2" count="1" selected="0">
            <x v="619"/>
          </reference>
          <reference field="3" count="1" selected="0">
            <x v="16"/>
          </reference>
          <reference field="4" count="1">
            <x v="39"/>
          </reference>
        </references>
      </pivotArea>
    </format>
    <format dxfId="4977">
      <pivotArea dataOnly="0" labelOnly="1" outline="0" fieldPosition="0">
        <references count="3">
          <reference field="2" count="1" selected="0">
            <x v="62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976">
      <pivotArea dataOnly="0" labelOnly="1" outline="0" fieldPosition="0">
        <references count="3">
          <reference field="2" count="1" selected="0">
            <x v="62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975">
      <pivotArea dataOnly="0" labelOnly="1" outline="0" fieldPosition="0">
        <references count="3">
          <reference field="2" count="1" selected="0">
            <x v="62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974">
      <pivotArea dataOnly="0" labelOnly="1" outline="0" fieldPosition="0">
        <references count="3">
          <reference field="2" count="1" selected="0">
            <x v="62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973">
      <pivotArea dataOnly="0" labelOnly="1" outline="0" fieldPosition="0">
        <references count="3">
          <reference field="2" count="1" selected="0">
            <x v="62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972">
      <pivotArea dataOnly="0" labelOnly="1" outline="0" fieldPosition="0">
        <references count="3">
          <reference field="2" count="1" selected="0">
            <x v="625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4971">
      <pivotArea dataOnly="0" labelOnly="1" outline="0" fieldPosition="0">
        <references count="3">
          <reference field="2" count="1" selected="0">
            <x v="62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4970">
      <pivotArea dataOnly="0" labelOnly="1" outline="0" fieldPosition="0">
        <references count="3">
          <reference field="2" count="1" selected="0">
            <x v="62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4969">
      <pivotArea dataOnly="0" labelOnly="1" outline="0" fieldPosition="0">
        <references count="3">
          <reference field="2" count="1" selected="0">
            <x v="628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4968">
      <pivotArea dataOnly="0" labelOnly="1" outline="0" fieldPosition="0">
        <references count="3">
          <reference field="2" count="1" selected="0">
            <x v="629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4967">
      <pivotArea dataOnly="0" labelOnly="1" outline="0" fieldPosition="0">
        <references count="3">
          <reference field="2" count="1" selected="0">
            <x v="630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4966">
      <pivotArea dataOnly="0" labelOnly="1" outline="0" fieldPosition="0">
        <references count="3">
          <reference field="2" count="1" selected="0">
            <x v="63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965">
      <pivotArea dataOnly="0" labelOnly="1" outline="0" fieldPosition="0">
        <references count="3">
          <reference field="2" count="1" selected="0">
            <x v="632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4964">
      <pivotArea dataOnly="0" labelOnly="1" outline="0" fieldPosition="0">
        <references count="3">
          <reference field="2" count="1" selected="0">
            <x v="633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4963">
      <pivotArea dataOnly="0" labelOnly="1" outline="0" fieldPosition="0">
        <references count="3">
          <reference field="2" count="1" selected="0">
            <x v="634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4962">
      <pivotArea dataOnly="0" labelOnly="1" outline="0" fieldPosition="0">
        <references count="3">
          <reference field="2" count="1" selected="0">
            <x v="63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4961">
      <pivotArea dataOnly="0" labelOnly="1" outline="0" fieldPosition="0">
        <references count="3">
          <reference field="2" count="1" selected="0">
            <x v="63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4960">
      <pivotArea dataOnly="0" labelOnly="1" outline="0" fieldPosition="0">
        <references count="3">
          <reference field="2" count="1" selected="0">
            <x v="63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4959">
      <pivotArea dataOnly="0" labelOnly="1" outline="0" fieldPosition="0">
        <references count="3">
          <reference field="2" count="1" selected="0">
            <x v="638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4958">
      <pivotArea dataOnly="0" labelOnly="1" outline="0" fieldPosition="0">
        <references count="3">
          <reference field="2" count="1" selected="0">
            <x v="639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4957">
      <pivotArea dataOnly="0" labelOnly="1" outline="0" fieldPosition="0">
        <references count="3">
          <reference field="2" count="1" selected="0">
            <x v="640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4956">
      <pivotArea dataOnly="0" labelOnly="1" outline="0" fieldPosition="0">
        <references count="3">
          <reference field="2" count="1" selected="0">
            <x v="641"/>
          </reference>
          <reference field="3" count="1" selected="0">
            <x v="17"/>
          </reference>
          <reference field="4" count="1">
            <x v="41"/>
          </reference>
        </references>
      </pivotArea>
    </format>
    <format dxfId="4955">
      <pivotArea dataOnly="0" labelOnly="1" outline="0" fieldPosition="0">
        <references count="3">
          <reference field="2" count="1" selected="0">
            <x v="64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4954">
      <pivotArea dataOnly="0" labelOnly="1" outline="0" fieldPosition="0">
        <references count="3">
          <reference field="2" count="1" selected="0">
            <x v="643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4953">
      <pivotArea dataOnly="0" labelOnly="1" outline="0" fieldPosition="0">
        <references count="3">
          <reference field="2" count="1" selected="0">
            <x v="644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4952">
      <pivotArea dataOnly="0" labelOnly="1" outline="0" fieldPosition="0">
        <references count="3">
          <reference field="2" count="1" selected="0">
            <x v="64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4951">
      <pivotArea dataOnly="0" labelOnly="1" outline="0" fieldPosition="0">
        <references count="3">
          <reference field="2" count="1" selected="0">
            <x v="64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4950">
      <pivotArea dataOnly="0" labelOnly="1" outline="0" fieldPosition="0">
        <references count="3">
          <reference field="2" count="1" selected="0">
            <x v="647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4949">
      <pivotArea dataOnly="0" labelOnly="1" outline="0" fieldPosition="0">
        <references count="3">
          <reference field="2" count="1" selected="0">
            <x v="648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948">
      <pivotArea dataOnly="0" labelOnly="1" outline="0" fieldPosition="0">
        <references count="3">
          <reference field="2" count="1" selected="0">
            <x v="649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947">
      <pivotArea dataOnly="0" labelOnly="1" outline="0" fieldPosition="0">
        <references count="3">
          <reference field="2" count="1" selected="0">
            <x v="650"/>
          </reference>
          <reference field="3" count="1" selected="0">
            <x v="18"/>
          </reference>
          <reference field="4" count="1">
            <x v="31"/>
          </reference>
        </references>
      </pivotArea>
    </format>
    <format dxfId="4946">
      <pivotArea dataOnly="0" labelOnly="1" outline="0" fieldPosition="0">
        <references count="3">
          <reference field="2" count="1" selected="0">
            <x v="651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4945">
      <pivotArea dataOnly="0" labelOnly="1" outline="0" fieldPosition="0">
        <references count="3">
          <reference field="2" count="1" selected="0">
            <x v="65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4944">
      <pivotArea dataOnly="0" labelOnly="1" outline="0" fieldPosition="0">
        <references count="3">
          <reference field="2" count="1" selected="0">
            <x v="653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4943">
      <pivotArea dataOnly="0" labelOnly="1" outline="0" fieldPosition="0">
        <references count="3">
          <reference field="2" count="1" selected="0">
            <x v="65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4942">
      <pivotArea dataOnly="0" labelOnly="1" outline="0" fieldPosition="0">
        <references count="3">
          <reference field="2" count="1" selected="0">
            <x v="655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4941">
      <pivotArea dataOnly="0" labelOnly="1" outline="0" fieldPosition="0">
        <references count="3">
          <reference field="2" count="1" selected="0">
            <x v="656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4940">
      <pivotArea dataOnly="0" labelOnly="1" outline="0" fieldPosition="0">
        <references count="3">
          <reference field="2" count="1" selected="0">
            <x v="657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4939">
      <pivotArea dataOnly="0" labelOnly="1" outline="0" fieldPosition="0">
        <references count="3">
          <reference field="2" count="1" selected="0">
            <x v="658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4938">
      <pivotArea dataOnly="0" labelOnly="1" outline="0" fieldPosition="0">
        <references count="3">
          <reference field="2" count="1" selected="0">
            <x v="659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4937">
      <pivotArea dataOnly="0" labelOnly="1" outline="0" fieldPosition="0">
        <references count="3">
          <reference field="2" count="1" selected="0">
            <x v="660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4936">
      <pivotArea dataOnly="0" labelOnly="1" outline="0" fieldPosition="0">
        <references count="3">
          <reference field="2" count="1" selected="0">
            <x v="661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4935">
      <pivotArea dataOnly="0" labelOnly="1" outline="0" fieldPosition="0">
        <references count="3">
          <reference field="2" count="1" selected="0">
            <x v="662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4934">
      <pivotArea dataOnly="0" labelOnly="1" outline="0" fieldPosition="0">
        <references count="3">
          <reference field="2" count="1" selected="0">
            <x v="66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933">
      <pivotArea dataOnly="0" labelOnly="1" outline="0" fieldPosition="0">
        <references count="3">
          <reference field="2" count="1" selected="0">
            <x v="664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4932">
      <pivotArea dataOnly="0" labelOnly="1" outline="0" fieldPosition="0">
        <references count="3">
          <reference field="2" count="1" selected="0">
            <x v="665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4931">
      <pivotArea dataOnly="0" labelOnly="1" outline="0" fieldPosition="0">
        <references count="3">
          <reference field="2" count="1" selected="0">
            <x v="66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930">
      <pivotArea dataOnly="0" labelOnly="1" outline="0" fieldPosition="0">
        <references count="3">
          <reference field="2" count="1" selected="0">
            <x v="667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4929">
      <pivotArea dataOnly="0" labelOnly="1" outline="0" fieldPosition="0">
        <references count="3">
          <reference field="2" count="1" selected="0">
            <x v="668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4928">
      <pivotArea dataOnly="0" labelOnly="1" outline="0" fieldPosition="0">
        <references count="3">
          <reference field="2" count="1" selected="0">
            <x v="669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4927">
      <pivotArea dataOnly="0" labelOnly="1" outline="0" fieldPosition="0">
        <references count="3">
          <reference field="2" count="1" selected="0">
            <x v="67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926">
      <pivotArea dataOnly="0" labelOnly="1" outline="0" fieldPosition="0">
        <references count="3">
          <reference field="2" count="1" selected="0">
            <x v="671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4925">
      <pivotArea dataOnly="0" labelOnly="1" outline="0" fieldPosition="0">
        <references count="3">
          <reference field="2" count="1" selected="0">
            <x v="672"/>
          </reference>
          <reference field="3" count="1" selected="0">
            <x v="18"/>
          </reference>
          <reference field="4" count="1">
            <x v="32"/>
          </reference>
        </references>
      </pivotArea>
    </format>
    <format dxfId="4924">
      <pivotArea dataOnly="0" labelOnly="1" outline="0" fieldPosition="0">
        <references count="3">
          <reference field="2" count="1" selected="0">
            <x v="673"/>
          </reference>
          <reference field="3" count="1" selected="0">
            <x v="18"/>
          </reference>
          <reference field="4" count="1">
            <x v="42"/>
          </reference>
        </references>
      </pivotArea>
    </format>
    <format dxfId="4923">
      <pivotArea dataOnly="0" labelOnly="1" outline="0" fieldPosition="0">
        <references count="3">
          <reference field="2" count="1" selected="0">
            <x v="67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922">
      <pivotArea dataOnly="0" labelOnly="1" outline="0" fieldPosition="0">
        <references count="3">
          <reference field="2" count="1" selected="0">
            <x v="67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921">
      <pivotArea dataOnly="0" labelOnly="1" outline="0" fieldPosition="0">
        <references count="3">
          <reference field="2" count="1" selected="0">
            <x v="67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920">
      <pivotArea dataOnly="0" labelOnly="1" outline="0" fieldPosition="0">
        <references count="3">
          <reference field="2" count="1" selected="0">
            <x v="67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919">
      <pivotArea dataOnly="0" labelOnly="1" outline="0" fieldPosition="0">
        <references count="3">
          <reference field="2" count="1" selected="0">
            <x v="67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918">
      <pivotArea dataOnly="0" labelOnly="1" outline="0" fieldPosition="0">
        <references count="3">
          <reference field="2" count="1" selected="0">
            <x v="67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917">
      <pivotArea dataOnly="0" labelOnly="1" outline="0" fieldPosition="0">
        <references count="3">
          <reference field="2" count="1" selected="0">
            <x v="68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916">
      <pivotArea dataOnly="0" labelOnly="1" outline="0" fieldPosition="0">
        <references count="3">
          <reference field="2" count="1" selected="0">
            <x v="68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915">
      <pivotArea dataOnly="0" labelOnly="1" outline="0" fieldPosition="0">
        <references count="3">
          <reference field="2" count="1" selected="0">
            <x v="68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914">
      <pivotArea dataOnly="0" labelOnly="1" outline="0" fieldPosition="0">
        <references count="3">
          <reference field="2" count="1" selected="0">
            <x v="68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913">
      <pivotArea dataOnly="0" labelOnly="1" outline="0" fieldPosition="0">
        <references count="3">
          <reference field="2" count="1" selected="0">
            <x v="68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912">
      <pivotArea dataOnly="0" labelOnly="1" outline="0" fieldPosition="0">
        <references count="3">
          <reference field="2" count="1" selected="0">
            <x v="68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911">
      <pivotArea dataOnly="0" labelOnly="1" outline="0" fieldPosition="0">
        <references count="3">
          <reference field="2" count="1" selected="0">
            <x v="68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910">
      <pivotArea dataOnly="0" labelOnly="1" outline="0" fieldPosition="0">
        <references count="3">
          <reference field="2" count="1" selected="0">
            <x v="68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909">
      <pivotArea dataOnly="0" labelOnly="1" outline="0" fieldPosition="0">
        <references count="3">
          <reference field="2" count="1" selected="0">
            <x v="68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908">
      <pivotArea dataOnly="0" labelOnly="1" outline="0" fieldPosition="0">
        <references count="3">
          <reference field="2" count="1" selected="0">
            <x v="68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907">
      <pivotArea dataOnly="0" labelOnly="1" outline="0" fieldPosition="0">
        <references count="3">
          <reference field="2" count="1" selected="0">
            <x v="69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906">
      <pivotArea dataOnly="0" labelOnly="1" outline="0" fieldPosition="0">
        <references count="3">
          <reference field="2" count="1" selected="0">
            <x v="69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905">
      <pivotArea dataOnly="0" labelOnly="1" outline="0" fieldPosition="0">
        <references count="3">
          <reference field="2" count="1" selected="0">
            <x v="69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904">
      <pivotArea dataOnly="0" labelOnly="1" outline="0" fieldPosition="0">
        <references count="3">
          <reference field="2" count="1" selected="0">
            <x v="69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903">
      <pivotArea dataOnly="0" labelOnly="1" outline="0" fieldPosition="0">
        <references count="3">
          <reference field="2" count="1" selected="0">
            <x v="69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902">
      <pivotArea dataOnly="0" labelOnly="1" outline="0" fieldPosition="0">
        <references count="3">
          <reference field="2" count="1" selected="0">
            <x v="69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901">
      <pivotArea dataOnly="0" labelOnly="1" outline="0" fieldPosition="0">
        <references count="3">
          <reference field="2" count="1" selected="0">
            <x v="696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900">
      <pivotArea dataOnly="0" labelOnly="1" outline="0" fieldPosition="0">
        <references count="3">
          <reference field="2" count="1" selected="0">
            <x v="69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99">
      <pivotArea dataOnly="0" labelOnly="1" outline="0" fieldPosition="0">
        <references count="3">
          <reference field="2" count="1" selected="0">
            <x v="69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98">
      <pivotArea dataOnly="0" labelOnly="1" outline="0" fieldPosition="0">
        <references count="3">
          <reference field="2" count="1" selected="0">
            <x v="699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4897">
      <pivotArea dataOnly="0" labelOnly="1" outline="0" fieldPosition="0">
        <references count="3">
          <reference field="2" count="1" selected="0">
            <x v="700"/>
          </reference>
          <reference field="3" count="1" selected="0">
            <x v="19"/>
          </reference>
          <reference field="4" count="1">
            <x v="24"/>
          </reference>
        </references>
      </pivotArea>
    </format>
    <format dxfId="4896">
      <pivotArea dataOnly="0" labelOnly="1" outline="0" fieldPosition="0">
        <references count="3">
          <reference field="2" count="1" selected="0">
            <x v="701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4895">
      <pivotArea dataOnly="0" labelOnly="1" outline="0" fieldPosition="0">
        <references count="3">
          <reference field="2" count="1" selected="0">
            <x v="702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4894">
      <pivotArea dataOnly="0" labelOnly="1" outline="0" fieldPosition="0">
        <references count="3">
          <reference field="2" count="1" selected="0">
            <x v="703"/>
          </reference>
          <reference field="3" count="1" selected="0">
            <x v="20"/>
          </reference>
          <reference field="4" count="1">
            <x v="34"/>
          </reference>
        </references>
      </pivotArea>
    </format>
    <format dxfId="4893">
      <pivotArea dataOnly="0" labelOnly="1" outline="0" fieldPosition="0">
        <references count="3">
          <reference field="2" count="1" selected="0">
            <x v="704"/>
          </reference>
          <reference field="3" count="1" selected="0">
            <x v="20"/>
          </reference>
          <reference field="4" count="1">
            <x v="34"/>
          </reference>
        </references>
      </pivotArea>
    </format>
    <format dxfId="4892">
      <pivotArea dataOnly="0" labelOnly="1" outline="0" fieldPosition="0">
        <references count="3">
          <reference field="2" count="1" selected="0">
            <x v="705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4891">
      <pivotArea dataOnly="0" labelOnly="1" outline="0" fieldPosition="0">
        <references count="3">
          <reference field="2" count="1" selected="0">
            <x v="70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90">
      <pivotArea dataOnly="0" labelOnly="1" outline="0" fieldPosition="0">
        <references count="3">
          <reference field="2" count="1" selected="0">
            <x v="70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89">
      <pivotArea dataOnly="0" labelOnly="1" outline="0" fieldPosition="0">
        <references count="3">
          <reference field="2" count="1" selected="0">
            <x v="70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88">
      <pivotArea dataOnly="0" labelOnly="1" outline="0" fieldPosition="0">
        <references count="3">
          <reference field="2" count="1" selected="0">
            <x v="70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87">
      <pivotArea dataOnly="0" labelOnly="1" outline="0" fieldPosition="0">
        <references count="3">
          <reference field="2" count="1" selected="0">
            <x v="71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86">
      <pivotArea dataOnly="0" labelOnly="1" outline="0" fieldPosition="0">
        <references count="3">
          <reference field="2" count="1" selected="0">
            <x v="71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85">
      <pivotArea dataOnly="0" labelOnly="1" outline="0" fieldPosition="0">
        <references count="3">
          <reference field="2" count="1" selected="0">
            <x v="71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84">
      <pivotArea dataOnly="0" labelOnly="1" outline="0" fieldPosition="0">
        <references count="3">
          <reference field="2" count="1" selected="0">
            <x v="71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83">
      <pivotArea dataOnly="0" labelOnly="1" outline="0" fieldPosition="0">
        <references count="3">
          <reference field="2" count="1" selected="0">
            <x v="71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82">
      <pivotArea dataOnly="0" labelOnly="1" outline="0" fieldPosition="0">
        <references count="3">
          <reference field="2" count="1" selected="0">
            <x v="71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81">
      <pivotArea dataOnly="0" labelOnly="1" outline="0" fieldPosition="0">
        <references count="3">
          <reference field="2" count="1" selected="0">
            <x v="71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80">
      <pivotArea dataOnly="0" labelOnly="1" outline="0" fieldPosition="0">
        <references count="3">
          <reference field="2" count="1" selected="0">
            <x v="71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79">
      <pivotArea dataOnly="0" labelOnly="1" outline="0" fieldPosition="0">
        <references count="3">
          <reference field="2" count="1" selected="0">
            <x v="71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78">
      <pivotArea dataOnly="0" labelOnly="1" outline="0" fieldPosition="0">
        <references count="3">
          <reference field="2" count="1" selected="0">
            <x v="71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77">
      <pivotArea dataOnly="0" labelOnly="1" outline="0" fieldPosition="0">
        <references count="3">
          <reference field="2" count="1" selected="0">
            <x v="72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76">
      <pivotArea dataOnly="0" labelOnly="1" outline="0" fieldPosition="0">
        <references count="3">
          <reference field="2" count="1" selected="0">
            <x v="72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75">
      <pivotArea dataOnly="0" labelOnly="1" outline="0" fieldPosition="0">
        <references count="3">
          <reference field="2" count="1" selected="0">
            <x v="72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74">
      <pivotArea dataOnly="0" labelOnly="1" outline="0" fieldPosition="0">
        <references count="3">
          <reference field="2" count="1" selected="0">
            <x v="72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73">
      <pivotArea dataOnly="0" labelOnly="1" outline="0" fieldPosition="0">
        <references count="3">
          <reference field="2" count="1" selected="0">
            <x v="724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4872">
      <pivotArea dataOnly="0" labelOnly="1" outline="0" fieldPosition="0">
        <references count="3">
          <reference field="2" count="1" selected="0">
            <x v="72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71">
      <pivotArea dataOnly="0" labelOnly="1" outline="0" fieldPosition="0">
        <references count="3">
          <reference field="2" count="1" selected="0">
            <x v="72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70">
      <pivotArea dataOnly="0" labelOnly="1" outline="0" fieldPosition="0">
        <references count="3">
          <reference field="2" count="1" selected="0">
            <x v="72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69">
      <pivotArea dataOnly="0" labelOnly="1" outline="0" fieldPosition="0">
        <references count="3">
          <reference field="2" count="1" selected="0">
            <x v="728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4868">
      <pivotArea dataOnly="0" labelOnly="1" outline="0" fieldPosition="0">
        <references count="3">
          <reference field="2" count="1" selected="0">
            <x v="729"/>
          </reference>
          <reference field="3" count="1" selected="0">
            <x v="20"/>
          </reference>
          <reference field="4" count="1">
            <x v="34"/>
          </reference>
        </references>
      </pivotArea>
    </format>
    <format dxfId="4867">
      <pivotArea dataOnly="0" labelOnly="1" outline="0" fieldPosition="0">
        <references count="3">
          <reference field="2" count="1" selected="0">
            <x v="73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66">
      <pivotArea dataOnly="0" labelOnly="1" outline="0" fieldPosition="0">
        <references count="3">
          <reference field="2" count="1" selected="0">
            <x v="73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65">
      <pivotArea dataOnly="0" labelOnly="1" outline="0" fieldPosition="0">
        <references count="3">
          <reference field="2" count="1" selected="0">
            <x v="73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64">
      <pivotArea dataOnly="0" labelOnly="1" outline="0" fieldPosition="0">
        <references count="3">
          <reference field="2" count="1" selected="0">
            <x v="73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63">
      <pivotArea dataOnly="0" labelOnly="1" outline="0" fieldPosition="0">
        <references count="3">
          <reference field="2" count="1" selected="0">
            <x v="73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62">
      <pivotArea dataOnly="0" labelOnly="1" outline="0" fieldPosition="0">
        <references count="3">
          <reference field="2" count="1" selected="0">
            <x v="73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61">
      <pivotArea dataOnly="0" labelOnly="1" outline="0" fieldPosition="0">
        <references count="3">
          <reference field="2" count="1" selected="0">
            <x v="73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60">
      <pivotArea dataOnly="0" labelOnly="1" outline="0" fieldPosition="0">
        <references count="3">
          <reference field="2" count="1" selected="0">
            <x v="73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59">
      <pivotArea dataOnly="0" labelOnly="1" outline="0" fieldPosition="0">
        <references count="3">
          <reference field="2" count="1" selected="0">
            <x v="73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58">
      <pivotArea dataOnly="0" labelOnly="1" outline="0" fieldPosition="0">
        <references count="3">
          <reference field="2" count="1" selected="0">
            <x v="739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4857">
      <pivotArea dataOnly="0" labelOnly="1" outline="0" fieldPosition="0">
        <references count="3">
          <reference field="2" count="1" selected="0">
            <x v="740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4856">
      <pivotArea dataOnly="0" labelOnly="1" outline="0" fieldPosition="0">
        <references count="3">
          <reference field="2" count="1" selected="0">
            <x v="741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4855">
      <pivotArea dataOnly="0" labelOnly="1" outline="0" fieldPosition="0">
        <references count="3">
          <reference field="2" count="1" selected="0">
            <x v="74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854">
      <pivotArea dataOnly="0" labelOnly="1" outline="0" fieldPosition="0">
        <references count="3">
          <reference field="2" count="1" selected="0">
            <x v="74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53">
      <pivotArea dataOnly="0" labelOnly="1" outline="0" fieldPosition="0">
        <references count="3">
          <reference field="2" count="1" selected="0">
            <x v="74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52">
      <pivotArea dataOnly="0" labelOnly="1" outline="0" fieldPosition="0">
        <references count="3">
          <reference field="2" count="1" selected="0">
            <x v="74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51">
      <pivotArea dataOnly="0" labelOnly="1" outline="0" fieldPosition="0">
        <references count="3">
          <reference field="2" count="1" selected="0">
            <x v="74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50">
      <pivotArea dataOnly="0" labelOnly="1" outline="0" fieldPosition="0">
        <references count="3">
          <reference field="2" count="1" selected="0">
            <x v="74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49">
      <pivotArea dataOnly="0" labelOnly="1" outline="0" fieldPosition="0">
        <references count="3">
          <reference field="2" count="1" selected="0">
            <x v="74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48">
      <pivotArea dataOnly="0" labelOnly="1" outline="0" fieldPosition="0">
        <references count="3">
          <reference field="2" count="1" selected="0">
            <x v="74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47">
      <pivotArea dataOnly="0" labelOnly="1" outline="0" fieldPosition="0">
        <references count="3">
          <reference field="2" count="1" selected="0">
            <x v="75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46">
      <pivotArea dataOnly="0" labelOnly="1" outline="0" fieldPosition="0">
        <references count="3">
          <reference field="2" count="1" selected="0">
            <x v="75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45">
      <pivotArea dataOnly="0" labelOnly="1" outline="0" fieldPosition="0">
        <references count="3">
          <reference field="2" count="1" selected="0">
            <x v="75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44">
      <pivotArea dataOnly="0" labelOnly="1" outline="0" fieldPosition="0">
        <references count="3">
          <reference field="2" count="1" selected="0">
            <x v="75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43">
      <pivotArea dataOnly="0" labelOnly="1" outline="0" fieldPosition="0">
        <references count="3">
          <reference field="2" count="1" selected="0">
            <x v="75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42">
      <pivotArea dataOnly="0" labelOnly="1" outline="0" fieldPosition="0">
        <references count="3">
          <reference field="2" count="1" selected="0">
            <x v="75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41">
      <pivotArea dataOnly="0" labelOnly="1" outline="0" fieldPosition="0">
        <references count="3">
          <reference field="2" count="1" selected="0">
            <x v="75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40">
      <pivotArea dataOnly="0" labelOnly="1" outline="0" fieldPosition="0">
        <references count="3">
          <reference field="2" count="1" selected="0">
            <x v="75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39">
      <pivotArea dataOnly="0" labelOnly="1" outline="0" fieldPosition="0">
        <references count="3">
          <reference field="2" count="1" selected="0">
            <x v="75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38">
      <pivotArea dataOnly="0" labelOnly="1" outline="0" fieldPosition="0">
        <references count="3">
          <reference field="2" count="1" selected="0">
            <x v="75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37">
      <pivotArea dataOnly="0" labelOnly="1" outline="0" fieldPosition="0">
        <references count="3">
          <reference field="2" count="1" selected="0">
            <x v="76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36">
      <pivotArea dataOnly="0" labelOnly="1" outline="0" fieldPosition="0">
        <references count="3">
          <reference field="2" count="1" selected="0">
            <x v="76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35">
      <pivotArea dataOnly="0" labelOnly="1" outline="0" fieldPosition="0">
        <references count="3">
          <reference field="2" count="1" selected="0">
            <x v="76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34">
      <pivotArea dataOnly="0" labelOnly="1" outline="0" fieldPosition="0">
        <references count="3">
          <reference field="2" count="1" selected="0">
            <x v="76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33">
      <pivotArea dataOnly="0" labelOnly="1" outline="0" fieldPosition="0">
        <references count="3">
          <reference field="2" count="1" selected="0">
            <x v="76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32">
      <pivotArea dataOnly="0" labelOnly="1" outline="0" fieldPosition="0">
        <references count="3">
          <reference field="2" count="1" selected="0">
            <x v="76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31">
      <pivotArea dataOnly="0" labelOnly="1" outline="0" fieldPosition="0">
        <references count="3">
          <reference field="2" count="1" selected="0">
            <x v="766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30">
      <pivotArea dataOnly="0" labelOnly="1" outline="0" fieldPosition="0">
        <references count="3">
          <reference field="2" count="1" selected="0">
            <x v="76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29">
      <pivotArea dataOnly="0" labelOnly="1" outline="0" fieldPosition="0">
        <references count="3">
          <reference field="2" count="1" selected="0">
            <x v="76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28">
      <pivotArea dataOnly="0" labelOnly="1" outline="0" fieldPosition="0">
        <references count="3">
          <reference field="2" count="1" selected="0">
            <x v="76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27">
      <pivotArea dataOnly="0" labelOnly="1" outline="0" fieldPosition="0">
        <references count="3">
          <reference field="2" count="1" selected="0">
            <x v="77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26">
      <pivotArea dataOnly="0" labelOnly="1" outline="0" fieldPosition="0">
        <references count="3">
          <reference field="2" count="1" selected="0">
            <x v="771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25">
      <pivotArea dataOnly="0" labelOnly="1" outline="0" fieldPosition="0">
        <references count="3">
          <reference field="2" count="1" selected="0">
            <x v="77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24">
      <pivotArea dataOnly="0" labelOnly="1" outline="0" fieldPosition="0">
        <references count="3">
          <reference field="2" count="1" selected="0">
            <x v="773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23">
      <pivotArea dataOnly="0" labelOnly="1" outline="0" fieldPosition="0">
        <references count="3">
          <reference field="2" count="1" selected="0">
            <x v="77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22">
      <pivotArea dataOnly="0" labelOnly="1" outline="0" fieldPosition="0">
        <references count="3">
          <reference field="2" count="1" selected="0">
            <x v="77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21">
      <pivotArea dataOnly="0" labelOnly="1" outline="0" fieldPosition="0">
        <references count="3">
          <reference field="2" count="1" selected="0">
            <x v="77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20">
      <pivotArea dataOnly="0" labelOnly="1" outline="0" fieldPosition="0">
        <references count="3">
          <reference field="2" count="1" selected="0">
            <x v="77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19">
      <pivotArea dataOnly="0" labelOnly="1" outline="0" fieldPosition="0">
        <references count="3">
          <reference field="2" count="1" selected="0">
            <x v="77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18">
      <pivotArea dataOnly="0" labelOnly="1" outline="0" fieldPosition="0">
        <references count="3">
          <reference field="2" count="1" selected="0">
            <x v="779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17">
      <pivotArea dataOnly="0" labelOnly="1" outline="0" fieldPosition="0">
        <references count="3">
          <reference field="2" count="1" selected="0">
            <x v="78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16">
      <pivotArea dataOnly="0" labelOnly="1" outline="0" fieldPosition="0">
        <references count="3">
          <reference field="2" count="1" selected="0">
            <x v="78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15">
      <pivotArea dataOnly="0" labelOnly="1" outline="0" fieldPosition="0">
        <references count="3">
          <reference field="2" count="1" selected="0">
            <x v="78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14">
      <pivotArea dataOnly="0" labelOnly="1" outline="0" fieldPosition="0">
        <references count="3">
          <reference field="2" count="1" selected="0">
            <x v="78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13">
      <pivotArea dataOnly="0" labelOnly="1" outline="0" fieldPosition="0">
        <references count="3">
          <reference field="2" count="1" selected="0">
            <x v="78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12">
      <pivotArea dataOnly="0" labelOnly="1" outline="0" fieldPosition="0">
        <references count="3">
          <reference field="2" count="1" selected="0">
            <x v="78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11">
      <pivotArea dataOnly="0" labelOnly="1" outline="0" fieldPosition="0">
        <references count="3">
          <reference field="2" count="1" selected="0">
            <x v="78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10">
      <pivotArea dataOnly="0" labelOnly="1" outline="0" fieldPosition="0">
        <references count="3">
          <reference field="2" count="1" selected="0">
            <x v="78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09">
      <pivotArea dataOnly="0" labelOnly="1" outline="0" fieldPosition="0">
        <references count="3">
          <reference field="2" count="1" selected="0">
            <x v="78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08">
      <pivotArea dataOnly="0" labelOnly="1" outline="0" fieldPosition="0">
        <references count="3">
          <reference field="2" count="1" selected="0">
            <x v="78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07">
      <pivotArea dataOnly="0" labelOnly="1" outline="0" fieldPosition="0">
        <references count="3">
          <reference field="2" count="1" selected="0">
            <x v="79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06">
      <pivotArea dataOnly="0" labelOnly="1" outline="0" fieldPosition="0">
        <references count="3">
          <reference field="2" count="1" selected="0">
            <x v="79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05">
      <pivotArea dataOnly="0" labelOnly="1" outline="0" fieldPosition="0">
        <references count="3">
          <reference field="2" count="1" selected="0">
            <x v="79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804">
      <pivotArea dataOnly="0" labelOnly="1" outline="0" fieldPosition="0">
        <references count="3">
          <reference field="2" count="1" selected="0">
            <x v="79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03">
      <pivotArea dataOnly="0" labelOnly="1" outline="0" fieldPosition="0">
        <references count="3">
          <reference field="2" count="1" selected="0">
            <x v="79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02">
      <pivotArea dataOnly="0" labelOnly="1" outline="0" fieldPosition="0">
        <references count="3">
          <reference field="2" count="1" selected="0">
            <x v="79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01">
      <pivotArea dataOnly="0" labelOnly="1" outline="0" fieldPosition="0">
        <references count="3">
          <reference field="2" count="1" selected="0">
            <x v="79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800">
      <pivotArea dataOnly="0" labelOnly="1" outline="0" fieldPosition="0">
        <references count="3">
          <reference field="2" count="1" selected="0">
            <x v="79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799">
      <pivotArea dataOnly="0" labelOnly="1" outline="0" fieldPosition="0">
        <references count="3">
          <reference field="2" count="1" selected="0">
            <x v="79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798">
      <pivotArea dataOnly="0" labelOnly="1" outline="0" fieldPosition="0">
        <references count="3">
          <reference field="2" count="1" selected="0">
            <x v="79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797">
      <pivotArea dataOnly="0" labelOnly="1" outline="0" fieldPosition="0">
        <references count="3">
          <reference field="2" count="1" selected="0">
            <x v="80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796">
      <pivotArea dataOnly="0" labelOnly="1" outline="0" fieldPosition="0">
        <references count="3">
          <reference field="2" count="1" selected="0">
            <x v="80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795">
      <pivotArea dataOnly="0" labelOnly="1" outline="0" fieldPosition="0">
        <references count="3">
          <reference field="2" count="1" selected="0">
            <x v="80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794">
      <pivotArea dataOnly="0" labelOnly="1" outline="0" fieldPosition="0">
        <references count="3">
          <reference field="2" count="1" selected="0">
            <x v="80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793">
      <pivotArea dataOnly="0" labelOnly="1" outline="0" fieldPosition="0">
        <references count="3">
          <reference field="2" count="1" selected="0">
            <x v="80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792">
      <pivotArea dataOnly="0" labelOnly="1" outline="0" fieldPosition="0">
        <references count="3">
          <reference field="2" count="1" selected="0">
            <x v="80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791">
      <pivotArea dataOnly="0" labelOnly="1" outline="0" fieldPosition="0">
        <references count="3">
          <reference field="2" count="1" selected="0">
            <x v="80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790">
      <pivotArea dataOnly="0" labelOnly="1" outline="0" fieldPosition="0">
        <references count="3">
          <reference field="2" count="1" selected="0">
            <x v="80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789">
      <pivotArea dataOnly="0" labelOnly="1" outline="0" fieldPosition="0">
        <references count="3">
          <reference field="2" count="1" selected="0">
            <x v="808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788">
      <pivotArea dataOnly="0" labelOnly="1" outline="0" fieldPosition="0">
        <references count="3">
          <reference field="2" count="1" selected="0">
            <x v="80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787">
      <pivotArea dataOnly="0" labelOnly="1" outline="0" fieldPosition="0">
        <references count="3">
          <reference field="2" count="1" selected="0">
            <x v="810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786">
      <pivotArea dataOnly="0" labelOnly="1" outline="0" fieldPosition="0">
        <references count="3">
          <reference field="2" count="1" selected="0">
            <x v="81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785">
      <pivotArea dataOnly="0" labelOnly="1" outline="0" fieldPosition="0">
        <references count="3">
          <reference field="2" count="1" selected="0">
            <x v="812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784">
      <pivotArea dataOnly="0" labelOnly="1" outline="0" fieldPosition="0">
        <references count="3">
          <reference field="2" count="1" selected="0">
            <x v="81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783">
      <pivotArea dataOnly="0" labelOnly="1" outline="0" fieldPosition="0">
        <references count="3">
          <reference field="2" count="1" selected="0">
            <x v="814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782">
      <pivotArea dataOnly="0" labelOnly="1" outline="0" fieldPosition="0">
        <references count="3">
          <reference field="2" count="1" selected="0">
            <x v="815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781">
      <pivotArea dataOnly="0" labelOnly="1" outline="0" fieldPosition="0">
        <references count="3">
          <reference field="2" count="1" selected="0">
            <x v="816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780">
      <pivotArea dataOnly="0" labelOnly="1" outline="0" fieldPosition="0">
        <references count="3">
          <reference field="2" count="1" selected="0">
            <x v="817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779">
      <pivotArea dataOnly="0" labelOnly="1" outline="0" fieldPosition="0">
        <references count="3">
          <reference field="2" count="1" selected="0">
            <x v="81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778">
      <pivotArea dataOnly="0" labelOnly="1" outline="0" fieldPosition="0">
        <references count="3">
          <reference field="2" count="1" selected="0">
            <x v="819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777">
      <pivotArea dataOnly="0" labelOnly="1" outline="0" fieldPosition="0">
        <references count="3">
          <reference field="2" count="1" selected="0">
            <x v="820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776">
      <pivotArea dataOnly="0" labelOnly="1" outline="0" fieldPosition="0">
        <references count="3">
          <reference field="2" count="1" selected="0">
            <x v="821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775">
      <pivotArea dataOnly="0" labelOnly="1" outline="0" fieldPosition="0">
        <references count="3">
          <reference field="2" count="1" selected="0">
            <x v="822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774">
      <pivotArea dataOnly="0" labelOnly="1" outline="0" fieldPosition="0">
        <references count="3">
          <reference field="2" count="1" selected="0">
            <x v="823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773">
      <pivotArea dataOnly="0" labelOnly="1" outline="0" fieldPosition="0">
        <references count="3">
          <reference field="2" count="1" selected="0">
            <x v="824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772">
      <pivotArea dataOnly="0" labelOnly="1" outline="0" fieldPosition="0">
        <references count="3">
          <reference field="2" count="1" selected="0">
            <x v="825"/>
          </reference>
          <reference field="3" count="1" selected="0">
            <x v="19"/>
          </reference>
          <reference field="4" count="1">
            <x v="43"/>
          </reference>
        </references>
      </pivotArea>
    </format>
    <format dxfId="4771">
      <pivotArea dataOnly="0" labelOnly="1" outline="0" fieldPosition="0">
        <references count="3">
          <reference field="2" count="1" selected="0">
            <x v="826"/>
          </reference>
          <reference field="3" count="1" selected="0">
            <x v="22"/>
          </reference>
          <reference field="4" count="1">
            <x v="40"/>
          </reference>
        </references>
      </pivotArea>
    </format>
    <format dxfId="4770">
      <pivotArea dataOnly="0" labelOnly="1" outline="0" fieldPosition="0">
        <references count="3">
          <reference field="2" count="1" selected="0">
            <x v="827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769">
      <pivotArea dataOnly="0" labelOnly="1" outline="0" fieldPosition="0">
        <references count="3">
          <reference field="2" count="1" selected="0">
            <x v="828"/>
          </reference>
          <reference field="3" count="1" selected="0">
            <x v="19"/>
          </reference>
          <reference field="4" count="1">
            <x v="33"/>
          </reference>
        </references>
      </pivotArea>
    </format>
    <format dxfId="4768">
      <pivotArea dataOnly="0" labelOnly="1" outline="0" fieldPosition="0">
        <references count="3">
          <reference field="2" count="1" selected="0">
            <x v="829"/>
          </reference>
          <reference field="3" count="1" selected="0">
            <x v="20"/>
          </reference>
          <reference field="4" count="1">
            <x v="44"/>
          </reference>
        </references>
      </pivotArea>
    </format>
    <format dxfId="4767">
      <pivotArea dataOnly="0" labelOnly="1" outline="0" fieldPosition="0">
        <references count="3">
          <reference field="2" count="1" selected="0">
            <x v="830"/>
          </reference>
          <reference field="3" count="1" selected="0">
            <x v="19"/>
          </reference>
          <reference field="4" count="1">
            <x v="24"/>
          </reference>
        </references>
      </pivotArea>
    </format>
    <format dxfId="4766">
      <pivotArea dataOnly="0" labelOnly="1" outline="0" fieldPosition="0">
        <references count="3">
          <reference field="2" count="1" selected="0">
            <x v="831"/>
          </reference>
          <reference field="3" count="1" selected="0">
            <x v="21"/>
          </reference>
          <reference field="4" count="1">
            <x v="45"/>
          </reference>
        </references>
      </pivotArea>
    </format>
    <format dxfId="4765">
      <pivotArea dataOnly="0" labelOnly="1" outline="0" fieldPosition="0">
        <references count="3">
          <reference field="2" count="1" selected="0">
            <x v="832"/>
          </reference>
          <reference field="3" count="1" selected="0">
            <x v="21"/>
          </reference>
          <reference field="4" count="1">
            <x v="35"/>
          </reference>
        </references>
      </pivotArea>
    </format>
    <format dxfId="4764">
      <pivotArea dataOnly="0" labelOnly="1" outline="0" fieldPosition="0">
        <references count="3">
          <reference field="2" count="1" selected="0">
            <x v="833"/>
          </reference>
          <reference field="3" count="1" selected="0">
            <x v="24"/>
          </reference>
          <reference field="4" count="1">
            <x v="46"/>
          </reference>
        </references>
      </pivotArea>
    </format>
    <format dxfId="4763">
      <pivotArea dataOnly="0" labelOnly="1" outline="0" fieldPosition="0">
        <references count="3">
          <reference field="2" count="1" selected="0">
            <x v="833"/>
          </reference>
          <reference field="3" count="1" selected="0">
            <x v="26"/>
          </reference>
          <reference field="4" count="1">
            <x v="46"/>
          </reference>
        </references>
      </pivotArea>
    </format>
    <format dxfId="4762">
      <pivotArea dataOnly="0" labelOnly="1" outline="0" fieldPosition="0">
        <references count="3">
          <reference field="2" count="1" selected="0">
            <x v="833"/>
          </reference>
          <reference field="3" count="1" selected="0">
            <x v="27"/>
          </reference>
          <reference field="4" count="1">
            <x v="46"/>
          </reference>
        </references>
      </pivotArea>
    </format>
    <format dxfId="476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22" showRowHeaders="0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108"/>
  <sheetViews>
    <sheetView topLeftCell="C1" zoomScale="87" zoomScaleNormal="87" workbookViewId="0">
      <selection activeCell="I1" sqref="I1:I1048576"/>
    </sheetView>
  </sheetViews>
  <sheetFormatPr baseColWidth="10" defaultRowHeight="15" x14ac:dyDescent="0.25"/>
  <cols>
    <col min="1" max="1" width="9" customWidth="1"/>
    <col min="2" max="2" width="11.140625" customWidth="1"/>
    <col min="3" max="3" width="12.5703125" style="3" customWidth="1"/>
    <col min="4" max="4" width="10.5703125" customWidth="1"/>
    <col min="5" max="5" width="9.28515625" customWidth="1"/>
    <col min="6" max="6" width="9.140625" customWidth="1"/>
    <col min="7" max="7" width="13.5703125" customWidth="1"/>
    <col min="8" max="8" width="12.7109375" customWidth="1"/>
    <col min="9" max="9" width="31" customWidth="1"/>
    <col min="10" max="10" width="14.7109375" customWidth="1"/>
    <col min="11" max="11" width="6.140625" customWidth="1"/>
    <col min="12" max="12" width="10.140625" bestFit="1" customWidth="1"/>
    <col min="13" max="14" width="10.85546875" bestFit="1" customWidth="1"/>
    <col min="15" max="15" width="6.140625" customWidth="1"/>
    <col min="16" max="16" width="14.28515625" customWidth="1"/>
    <col min="17" max="17" width="21.5703125" customWidth="1"/>
    <col min="18" max="18" width="8.85546875" customWidth="1"/>
    <col min="19" max="19" width="11.5703125" customWidth="1"/>
    <col min="20" max="20" width="11.140625" customWidth="1"/>
    <col min="21" max="21" width="8.5703125" bestFit="1" customWidth="1"/>
    <col min="22" max="22" width="11.28515625" bestFit="1" customWidth="1"/>
    <col min="23" max="23" width="11.42578125" customWidth="1"/>
    <col min="24" max="24" width="6.140625" customWidth="1"/>
    <col min="29" max="29" width="5" customWidth="1"/>
    <col min="31" max="31" width="14" bestFit="1" customWidth="1"/>
    <col min="33" max="33" width="14.7109375" bestFit="1" customWidth="1"/>
  </cols>
  <sheetData>
    <row r="1" spans="1:33" x14ac:dyDescent="0.25">
      <c r="B1" s="1" t="s">
        <v>0</v>
      </c>
      <c r="C1" s="2">
        <v>43101</v>
      </c>
      <c r="H1" s="4"/>
      <c r="P1" s="5" t="s">
        <v>4</v>
      </c>
      <c r="Q1" s="12" t="s">
        <v>9</v>
      </c>
    </row>
    <row r="2" spans="1:33" x14ac:dyDescent="0.25">
      <c r="B2" s="1" t="s">
        <v>1</v>
      </c>
      <c r="C2" s="2">
        <v>43465</v>
      </c>
      <c r="H2" s="4"/>
      <c r="P2" s="6" t="s">
        <v>5</v>
      </c>
      <c r="Q2" s="8" t="s">
        <v>8</v>
      </c>
    </row>
    <row r="3" spans="1:33" ht="15.75" thickBot="1" x14ac:dyDescent="0.3">
      <c r="H3" s="4"/>
      <c r="P3" s="7" t="s">
        <v>6</v>
      </c>
      <c r="Q3" s="8" t="s">
        <v>7</v>
      </c>
    </row>
    <row r="4" spans="1:33" ht="23.25" customHeight="1" thickTop="1" thickBot="1" x14ac:dyDescent="0.3">
      <c r="A4" s="182" t="s">
        <v>25</v>
      </c>
      <c r="B4" s="183"/>
      <c r="C4" s="183"/>
      <c r="D4" s="183"/>
      <c r="E4" s="183"/>
      <c r="F4" s="183"/>
      <c r="G4" s="183"/>
      <c r="H4" s="183"/>
      <c r="I4" s="183"/>
      <c r="J4" s="183"/>
      <c r="K4" s="183"/>
      <c r="L4" s="183"/>
      <c r="M4" s="184"/>
    </row>
    <row r="5" spans="1:33" ht="23.25" customHeight="1" thickTop="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33" ht="18.75" x14ac:dyDescent="0.3">
      <c r="A6" s="67" t="s">
        <v>3</v>
      </c>
      <c r="B6" s="68" t="s">
        <v>1103</v>
      </c>
      <c r="H6" s="185" t="s">
        <v>194</v>
      </c>
      <c r="I6" s="186"/>
    </row>
    <row r="7" spans="1:33" ht="9" customHeight="1" x14ac:dyDescent="0.25">
      <c r="B7" s="50"/>
      <c r="C7" s="51"/>
      <c r="D7" s="52"/>
    </row>
    <row r="8" spans="1:33" ht="15.75" thickBot="1" x14ac:dyDescent="0.3">
      <c r="A8" s="26" t="s">
        <v>47</v>
      </c>
      <c r="B8" s="187" t="s">
        <v>1104</v>
      </c>
      <c r="C8" s="188"/>
      <c r="P8" s="40"/>
    </row>
    <row r="9" spans="1:33" ht="21" customHeight="1" thickTop="1" thickBot="1" x14ac:dyDescent="0.3">
      <c r="K9" s="189" t="s">
        <v>46</v>
      </c>
      <c r="L9" s="190"/>
      <c r="M9" s="49"/>
      <c r="N9" s="122">
        <v>0</v>
      </c>
      <c r="O9" s="122">
        <v>0</v>
      </c>
      <c r="T9" s="189" t="s">
        <v>46</v>
      </c>
      <c r="U9" s="190"/>
      <c r="V9" s="56"/>
    </row>
    <row r="10" spans="1:33" ht="22.5" customHeight="1" thickTop="1" thickBot="1" x14ac:dyDescent="0.3">
      <c r="C10" s="22"/>
      <c r="K10" s="191" t="s">
        <v>45</v>
      </c>
      <c r="L10" s="192"/>
      <c r="M10" s="49">
        <v>-25824.63</v>
      </c>
      <c r="N10" s="122">
        <v>2</v>
      </c>
      <c r="O10" s="122">
        <v>2</v>
      </c>
      <c r="T10" s="191" t="s">
        <v>45</v>
      </c>
      <c r="U10" s="192"/>
      <c r="V10" s="57"/>
    </row>
    <row r="11" spans="1:33" ht="24" customHeight="1" thickTop="1" thickBot="1" x14ac:dyDescent="0.45">
      <c r="A11" s="196" t="s">
        <v>26</v>
      </c>
      <c r="B11" s="197"/>
      <c r="C11" s="197"/>
      <c r="D11" s="197"/>
      <c r="E11" s="197"/>
      <c r="F11" s="197"/>
      <c r="G11" s="197"/>
      <c r="H11" s="197"/>
      <c r="I11" s="197"/>
      <c r="J11" s="197"/>
      <c r="K11" s="191" t="s">
        <v>48</v>
      </c>
      <c r="L11" s="192"/>
      <c r="M11" s="49">
        <v>14263.26</v>
      </c>
      <c r="N11" s="122">
        <v>7</v>
      </c>
      <c r="O11" s="122">
        <v>7</v>
      </c>
      <c r="P11" s="54" t="s">
        <v>28</v>
      </c>
      <c r="Q11" s="55"/>
      <c r="R11" s="55"/>
      <c r="S11" s="55"/>
      <c r="T11" s="198" t="s">
        <v>48</v>
      </c>
      <c r="U11" s="198"/>
      <c r="V11" s="58"/>
      <c r="Y11" s="173" t="s">
        <v>29</v>
      </c>
      <c r="Z11" s="174"/>
      <c r="AA11" s="174"/>
      <c r="AB11" s="175"/>
      <c r="AD11" s="176" t="s">
        <v>27</v>
      </c>
      <c r="AE11" s="177"/>
      <c r="AF11" s="177"/>
      <c r="AG11" s="178"/>
    </row>
    <row r="12" spans="1:33" s="43" customFormat="1" ht="24" customHeight="1" thickTop="1" x14ac:dyDescent="0.35">
      <c r="A12" s="47"/>
      <c r="B12" s="41"/>
      <c r="C12" s="41"/>
      <c r="D12" s="41"/>
      <c r="E12" s="41"/>
      <c r="F12" s="42"/>
      <c r="G12" s="42"/>
      <c r="H12" s="42"/>
      <c r="I12" s="42"/>
      <c r="J12" s="42"/>
      <c r="K12" s="179" t="s">
        <v>49</v>
      </c>
      <c r="L12" s="180"/>
      <c r="M12" s="49">
        <v>42328.49</v>
      </c>
      <c r="N12" s="123">
        <v>14</v>
      </c>
      <c r="O12" s="124">
        <v>14</v>
      </c>
      <c r="P12" s="44"/>
      <c r="Q12" s="44"/>
      <c r="R12" s="44"/>
      <c r="S12" s="44"/>
      <c r="T12" s="181" t="s">
        <v>49</v>
      </c>
      <c r="U12" s="181"/>
      <c r="V12" s="58"/>
      <c r="Y12" s="45"/>
      <c r="Z12" s="45"/>
      <c r="AA12" s="45"/>
      <c r="AB12" s="45"/>
      <c r="AD12" s="46"/>
      <c r="AE12" s="46"/>
      <c r="AF12" s="46"/>
      <c r="AG12" s="46"/>
    </row>
    <row r="13" spans="1:33" ht="15.75" thickBot="1" x14ac:dyDescent="0.3">
      <c r="C13"/>
      <c r="K13" s="193" t="s">
        <v>50</v>
      </c>
      <c r="L13" s="194"/>
      <c r="M13" s="48">
        <f>SUM(M9:M12)</f>
        <v>30767.119999999995</v>
      </c>
      <c r="T13" s="195" t="s">
        <v>50</v>
      </c>
      <c r="U13" s="195"/>
      <c r="V13" s="48">
        <f>SUM(V11:V12)</f>
        <v>0</v>
      </c>
    </row>
    <row r="14" spans="1:33" ht="15.75" thickTop="1" x14ac:dyDescent="0.25">
      <c r="C14"/>
    </row>
    <row r="15" spans="1:33" ht="15.75" thickBot="1" x14ac:dyDescent="0.3">
      <c r="C15"/>
    </row>
    <row r="16" spans="1:33" ht="15.75" thickBot="1" x14ac:dyDescent="0.3">
      <c r="C16"/>
      <c r="L16" s="11" t="s">
        <v>23</v>
      </c>
      <c r="M16" s="11" t="s">
        <v>24</v>
      </c>
      <c r="N16" s="10" t="s">
        <v>2</v>
      </c>
    </row>
    <row r="17" spans="1:33" ht="15.75" thickBot="1" x14ac:dyDescent="0.3">
      <c r="C17"/>
      <c r="L17" s="53">
        <v>62395.54</v>
      </c>
      <c r="M17" s="53">
        <v>31628.42</v>
      </c>
      <c r="N17" s="53">
        <v>-30767.119999999999</v>
      </c>
      <c r="T17" s="60" t="s">
        <v>51</v>
      </c>
      <c r="U17" s="59"/>
    </row>
    <row r="18" spans="1:33" ht="15.75" thickBot="1" x14ac:dyDescent="0.3">
      <c r="A18" s="36" t="s">
        <v>33</v>
      </c>
      <c r="B18" s="36" t="s">
        <v>34</v>
      </c>
      <c r="C18" s="36" t="s">
        <v>35</v>
      </c>
      <c r="D18" s="36" t="s">
        <v>36</v>
      </c>
      <c r="E18" s="36" t="s">
        <v>36</v>
      </c>
      <c r="F18" s="36" t="s">
        <v>37</v>
      </c>
      <c r="G18" s="36" t="s">
        <v>38</v>
      </c>
      <c r="H18" s="36" t="s">
        <v>39</v>
      </c>
      <c r="I18" s="36" t="s">
        <v>40</v>
      </c>
      <c r="J18" s="37" t="s">
        <v>30</v>
      </c>
      <c r="K18" s="38" t="s">
        <v>41</v>
      </c>
      <c r="L18" s="38" t="s">
        <v>42</v>
      </c>
      <c r="M18" s="38" t="s">
        <v>43</v>
      </c>
      <c r="N18" s="39" t="s">
        <v>44</v>
      </c>
      <c r="P18" s="16" t="s">
        <v>11</v>
      </c>
      <c r="Q18" s="17" t="s">
        <v>12</v>
      </c>
      <c r="R18" s="17" t="s">
        <v>13</v>
      </c>
      <c r="S18" s="17" t="s">
        <v>14</v>
      </c>
      <c r="T18" s="17" t="s">
        <v>15</v>
      </c>
      <c r="U18" s="17" t="s">
        <v>16</v>
      </c>
      <c r="V18" s="17" t="s">
        <v>30</v>
      </c>
      <c r="W18" s="18" t="s">
        <v>31</v>
      </c>
      <c r="Y18" s="28" t="s">
        <v>17</v>
      </c>
      <c r="Z18" s="19" t="s">
        <v>18</v>
      </c>
      <c r="AA18" s="19" t="s">
        <v>19</v>
      </c>
      <c r="AB18" s="20" t="s">
        <v>16</v>
      </c>
      <c r="AD18" s="9" t="s">
        <v>20</v>
      </c>
      <c r="AE18" s="11" t="s">
        <v>12</v>
      </c>
      <c r="AF18" s="11" t="s">
        <v>21</v>
      </c>
      <c r="AG18" s="10" t="s">
        <v>22</v>
      </c>
    </row>
    <row r="19" spans="1:33" ht="15.75" thickBot="1" x14ac:dyDescent="0.3">
      <c r="A19" s="86" t="s">
        <v>142</v>
      </c>
      <c r="B19" s="86" t="s">
        <v>218</v>
      </c>
      <c r="C19" s="86" t="s">
        <v>219</v>
      </c>
      <c r="D19" s="88" t="s">
        <v>197</v>
      </c>
      <c r="E19" s="83" t="s">
        <v>197</v>
      </c>
      <c r="F19" s="90" t="s">
        <v>196</v>
      </c>
      <c r="G19" s="110">
        <v>43101</v>
      </c>
      <c r="H19" s="92">
        <v>43069</v>
      </c>
      <c r="I19" s="83" t="s">
        <v>1105</v>
      </c>
      <c r="J19" s="98">
        <v>-55</v>
      </c>
      <c r="K19" s="100" t="str">
        <f t="shared" ref="K19:K41" si="0">IF(AND(J19 &gt;= 1, J19 &lt;= 14),"Å",IF(AND(J19 &gt;= 15, J19 &lt;= 30),"˜","Ã"))</f>
        <v>Ã</v>
      </c>
      <c r="L19" s="102">
        <v>0</v>
      </c>
      <c r="M19" s="102">
        <v>5227.2700000000004</v>
      </c>
      <c r="N19" s="104">
        <v>-5227.2700000000004</v>
      </c>
      <c r="O19" s="27"/>
      <c r="P19" s="116" t="s">
        <v>10</v>
      </c>
      <c r="Q19" s="117" t="s">
        <v>10</v>
      </c>
      <c r="R19" s="117" t="s">
        <v>10</v>
      </c>
      <c r="S19" s="118"/>
      <c r="T19" s="118"/>
      <c r="U19" s="119"/>
      <c r="V19" s="120">
        <f ca="1">IF(T19&lt;TODAY(),_xlfn.DAYS(TODAY(),T19),0)</f>
        <v>43140</v>
      </c>
      <c r="W19" s="121" t="str">
        <f ca="1">IF(AND(V19 &gt;= 1, V19 &lt;= 14),"Å",IF(AND(V19 &gt;= 15, V19 &lt;= 30),"˜","Ã"))</f>
        <v>Ã</v>
      </c>
      <c r="X19" s="27"/>
      <c r="Y19" s="29" t="s">
        <v>10</v>
      </c>
      <c r="Z19" s="23" t="s">
        <v>10</v>
      </c>
      <c r="AA19" s="23" t="s">
        <v>10</v>
      </c>
      <c r="AB19" s="24"/>
      <c r="AD19" s="15" t="s">
        <v>10</v>
      </c>
      <c r="AE19" s="13" t="s">
        <v>10</v>
      </c>
      <c r="AF19" s="21"/>
      <c r="AG19" s="14"/>
    </row>
    <row r="20" spans="1:33" x14ac:dyDescent="0.25">
      <c r="A20" s="87" t="s">
        <v>142</v>
      </c>
      <c r="B20" s="87" t="s">
        <v>218</v>
      </c>
      <c r="C20" s="87" t="s">
        <v>220</v>
      </c>
      <c r="D20" s="89" t="s">
        <v>198</v>
      </c>
      <c r="E20" s="84" t="s">
        <v>198</v>
      </c>
      <c r="F20" s="91" t="s">
        <v>196</v>
      </c>
      <c r="G20" s="111">
        <v>43101</v>
      </c>
      <c r="H20" s="93">
        <v>43069</v>
      </c>
      <c r="I20" s="84" t="s">
        <v>1106</v>
      </c>
      <c r="J20" s="99">
        <v>-55</v>
      </c>
      <c r="K20" s="101" t="str">
        <f t="shared" si="0"/>
        <v>Ã</v>
      </c>
      <c r="L20" s="103">
        <v>0</v>
      </c>
      <c r="M20" s="103">
        <v>9.59</v>
      </c>
      <c r="N20" s="105">
        <v>-9.59</v>
      </c>
      <c r="O20" s="27"/>
      <c r="X20" s="27"/>
    </row>
    <row r="21" spans="1:33" x14ac:dyDescent="0.25">
      <c r="A21" s="87" t="s">
        <v>142</v>
      </c>
      <c r="B21" s="87" t="s">
        <v>218</v>
      </c>
      <c r="C21" s="87" t="s">
        <v>221</v>
      </c>
      <c r="D21" s="89" t="s">
        <v>199</v>
      </c>
      <c r="E21" s="84" t="s">
        <v>199</v>
      </c>
      <c r="F21" s="91" t="s">
        <v>196</v>
      </c>
      <c r="G21" s="111">
        <v>43101</v>
      </c>
      <c r="H21" s="93">
        <v>43069</v>
      </c>
      <c r="I21" s="84" t="s">
        <v>1107</v>
      </c>
      <c r="J21" s="99">
        <v>-55</v>
      </c>
      <c r="K21" s="101" t="str">
        <f t="shared" si="0"/>
        <v>Ã</v>
      </c>
      <c r="L21" s="103">
        <v>2177.65</v>
      </c>
      <c r="M21" s="103">
        <v>0</v>
      </c>
      <c r="N21" s="105">
        <v>2177.65</v>
      </c>
      <c r="O21" s="27"/>
      <c r="X21" s="27"/>
    </row>
    <row r="22" spans="1:33" x14ac:dyDescent="0.25">
      <c r="A22" s="87" t="s">
        <v>142</v>
      </c>
      <c r="B22" s="87" t="s">
        <v>218</v>
      </c>
      <c r="C22" s="87" t="s">
        <v>222</v>
      </c>
      <c r="D22" s="89" t="s">
        <v>200</v>
      </c>
      <c r="E22" s="84" t="s">
        <v>200</v>
      </c>
      <c r="F22" s="91" t="s">
        <v>196</v>
      </c>
      <c r="G22" s="111">
        <v>43101</v>
      </c>
      <c r="H22" s="93">
        <v>43069</v>
      </c>
      <c r="I22" s="84" t="s">
        <v>1108</v>
      </c>
      <c r="J22" s="99">
        <v>-55</v>
      </c>
      <c r="K22" s="101" t="str">
        <f t="shared" si="0"/>
        <v>Ã</v>
      </c>
      <c r="L22" s="103">
        <v>7379.58</v>
      </c>
      <c r="M22" s="103">
        <v>0</v>
      </c>
      <c r="N22" s="105">
        <v>7379.58</v>
      </c>
      <c r="O22" s="27"/>
      <c r="X22" s="27"/>
    </row>
    <row r="23" spans="1:33" x14ac:dyDescent="0.25">
      <c r="A23" s="87" t="s">
        <v>142</v>
      </c>
      <c r="B23" s="87" t="s">
        <v>218</v>
      </c>
      <c r="C23" s="87" t="s">
        <v>223</v>
      </c>
      <c r="D23" s="89" t="s">
        <v>201</v>
      </c>
      <c r="E23" s="84" t="s">
        <v>201</v>
      </c>
      <c r="F23" s="91" t="s">
        <v>196</v>
      </c>
      <c r="G23" s="111">
        <v>43101</v>
      </c>
      <c r="H23" s="93">
        <v>43098</v>
      </c>
      <c r="I23" s="84" t="s">
        <v>1109</v>
      </c>
      <c r="J23" s="99">
        <v>-26</v>
      </c>
      <c r="K23" s="101" t="str">
        <f t="shared" si="0"/>
        <v>Ã</v>
      </c>
      <c r="L23" s="103">
        <v>0</v>
      </c>
      <c r="M23" s="103">
        <v>566.92999999999995</v>
      </c>
      <c r="N23" s="105">
        <v>-566.92999999999995</v>
      </c>
      <c r="O23" s="27"/>
      <c r="X23" s="27"/>
    </row>
    <row r="24" spans="1:33" x14ac:dyDescent="0.25">
      <c r="A24" s="87" t="s">
        <v>142</v>
      </c>
      <c r="B24" s="87" t="s">
        <v>218</v>
      </c>
      <c r="C24" s="87" t="s">
        <v>224</v>
      </c>
      <c r="D24" s="89" t="s">
        <v>202</v>
      </c>
      <c r="E24" s="84" t="s">
        <v>202</v>
      </c>
      <c r="F24" s="91" t="s">
        <v>196</v>
      </c>
      <c r="G24" s="111">
        <v>43101</v>
      </c>
      <c r="H24" s="93">
        <v>43098</v>
      </c>
      <c r="I24" s="84" t="s">
        <v>1110</v>
      </c>
      <c r="J24" s="99">
        <v>-26</v>
      </c>
      <c r="K24" s="101" t="str">
        <f t="shared" si="0"/>
        <v>Ã</v>
      </c>
      <c r="L24" s="103">
        <v>9753.2199999999993</v>
      </c>
      <c r="M24" s="103">
        <v>0</v>
      </c>
      <c r="N24" s="105">
        <v>9753.2199999999993</v>
      </c>
      <c r="O24" s="27"/>
      <c r="X24" s="27"/>
    </row>
    <row r="25" spans="1:33" x14ac:dyDescent="0.25">
      <c r="A25" s="87" t="s">
        <v>142</v>
      </c>
      <c r="B25" s="87" t="s">
        <v>218</v>
      </c>
      <c r="C25" s="87" t="s">
        <v>225</v>
      </c>
      <c r="D25" s="89" t="s">
        <v>203</v>
      </c>
      <c r="E25" s="84" t="s">
        <v>203</v>
      </c>
      <c r="F25" s="91" t="s">
        <v>196</v>
      </c>
      <c r="G25" s="111">
        <v>43101</v>
      </c>
      <c r="H25" s="93">
        <v>43098</v>
      </c>
      <c r="I25" s="84" t="s">
        <v>1111</v>
      </c>
      <c r="J25" s="99">
        <v>-26</v>
      </c>
      <c r="K25" s="101" t="str">
        <f t="shared" si="0"/>
        <v>Ã</v>
      </c>
      <c r="L25" s="103">
        <v>756.6</v>
      </c>
      <c r="M25" s="103">
        <v>0</v>
      </c>
      <c r="N25" s="105">
        <v>756.6</v>
      </c>
      <c r="O25" s="27"/>
      <c r="X25" s="27"/>
    </row>
    <row r="26" spans="1:33" x14ac:dyDescent="0.25">
      <c r="A26" s="87" t="s">
        <v>142</v>
      </c>
      <c r="B26" s="87" t="s">
        <v>226</v>
      </c>
      <c r="C26" s="87" t="s">
        <v>227</v>
      </c>
      <c r="D26" s="89" t="s">
        <v>45</v>
      </c>
      <c r="E26" s="84" t="s">
        <v>45</v>
      </c>
      <c r="F26" s="91" t="s">
        <v>10</v>
      </c>
      <c r="G26" s="111">
        <v>43105</v>
      </c>
      <c r="H26" s="93">
        <v>43105</v>
      </c>
      <c r="I26" s="84" t="s">
        <v>1112</v>
      </c>
      <c r="J26" s="99">
        <v>-19</v>
      </c>
      <c r="K26" s="101" t="str">
        <f t="shared" si="0"/>
        <v>Ã</v>
      </c>
      <c r="L26" s="103">
        <v>0</v>
      </c>
      <c r="M26" s="103">
        <v>7807.35</v>
      </c>
      <c r="N26" s="105">
        <v>-7807.35</v>
      </c>
      <c r="O26" s="27"/>
      <c r="X26" s="27"/>
    </row>
    <row r="27" spans="1:33" x14ac:dyDescent="0.25">
      <c r="A27" s="87" t="s">
        <v>142</v>
      </c>
      <c r="B27" s="87" t="s">
        <v>226</v>
      </c>
      <c r="C27" s="87" t="s">
        <v>228</v>
      </c>
      <c r="D27" s="89" t="s">
        <v>45</v>
      </c>
      <c r="E27" s="84" t="s">
        <v>45</v>
      </c>
      <c r="F27" s="91" t="s">
        <v>10</v>
      </c>
      <c r="G27" s="111">
        <v>43123</v>
      </c>
      <c r="H27" s="93">
        <v>43123</v>
      </c>
      <c r="I27" s="84" t="s">
        <v>1113</v>
      </c>
      <c r="J27" s="99">
        <v>-1</v>
      </c>
      <c r="K27" s="101" t="str">
        <f t="shared" si="0"/>
        <v>Ã</v>
      </c>
      <c r="L27" s="103">
        <v>0</v>
      </c>
      <c r="M27" s="103">
        <v>18017.28</v>
      </c>
      <c r="N27" s="105">
        <v>-18017.28</v>
      </c>
      <c r="O27" s="27"/>
      <c r="X27" s="27"/>
    </row>
    <row r="28" spans="1:33" x14ac:dyDescent="0.25">
      <c r="A28" s="87" t="s">
        <v>143</v>
      </c>
      <c r="B28" s="87" t="s">
        <v>218</v>
      </c>
      <c r="C28" s="87" t="s">
        <v>229</v>
      </c>
      <c r="D28" s="89" t="s">
        <v>204</v>
      </c>
      <c r="E28" s="84" t="s">
        <v>204</v>
      </c>
      <c r="F28" s="91" t="s">
        <v>196</v>
      </c>
      <c r="G28" s="111">
        <v>43101</v>
      </c>
      <c r="H28" s="93">
        <v>43099</v>
      </c>
      <c r="I28" s="84" t="s">
        <v>1114</v>
      </c>
      <c r="J28" s="99">
        <v>-25</v>
      </c>
      <c r="K28" s="101" t="str">
        <f t="shared" si="0"/>
        <v>Ã</v>
      </c>
      <c r="L28" s="103">
        <v>123.18</v>
      </c>
      <c r="M28" s="103">
        <v>0</v>
      </c>
      <c r="N28" s="105">
        <v>123.18</v>
      </c>
      <c r="O28" s="27"/>
      <c r="X28" s="27"/>
    </row>
    <row r="29" spans="1:33" x14ac:dyDescent="0.25">
      <c r="A29" s="87" t="s">
        <v>143</v>
      </c>
      <c r="B29" s="87" t="s">
        <v>218</v>
      </c>
      <c r="C29" s="87" t="s">
        <v>230</v>
      </c>
      <c r="D29" s="89" t="s">
        <v>205</v>
      </c>
      <c r="E29" s="84" t="s">
        <v>205</v>
      </c>
      <c r="F29" s="91" t="s">
        <v>196</v>
      </c>
      <c r="G29" s="111">
        <v>43101</v>
      </c>
      <c r="H29" s="93">
        <v>43099</v>
      </c>
      <c r="I29" s="84" t="s">
        <v>1115</v>
      </c>
      <c r="J29" s="99">
        <v>-25</v>
      </c>
      <c r="K29" s="101" t="str">
        <f t="shared" si="0"/>
        <v>Ã</v>
      </c>
      <c r="L29" s="103">
        <v>759.46</v>
      </c>
      <c r="M29" s="103">
        <v>0</v>
      </c>
      <c r="N29" s="105">
        <v>759.46</v>
      </c>
      <c r="O29" s="27"/>
      <c r="X29" s="27"/>
    </row>
    <row r="30" spans="1:33" x14ac:dyDescent="0.25">
      <c r="A30" s="87" t="s">
        <v>143</v>
      </c>
      <c r="B30" s="87" t="s">
        <v>218</v>
      </c>
      <c r="C30" s="87" t="s">
        <v>231</v>
      </c>
      <c r="D30" s="89" t="s">
        <v>206</v>
      </c>
      <c r="E30" s="84" t="s">
        <v>206</v>
      </c>
      <c r="F30" s="91" t="s">
        <v>196</v>
      </c>
      <c r="G30" s="111">
        <v>43101</v>
      </c>
      <c r="H30" s="93">
        <v>43099</v>
      </c>
      <c r="I30" s="84" t="s">
        <v>1116</v>
      </c>
      <c r="J30" s="99">
        <v>-25</v>
      </c>
      <c r="K30" s="101" t="str">
        <f t="shared" si="0"/>
        <v>Ã</v>
      </c>
      <c r="L30" s="103">
        <v>2398.13</v>
      </c>
      <c r="M30" s="103">
        <v>0</v>
      </c>
      <c r="N30" s="105">
        <v>2398.13</v>
      </c>
      <c r="O30" s="27"/>
      <c r="X30" s="27"/>
    </row>
    <row r="31" spans="1:33" x14ac:dyDescent="0.25">
      <c r="A31" s="87" t="s">
        <v>143</v>
      </c>
      <c r="B31" s="87" t="s">
        <v>218</v>
      </c>
      <c r="C31" s="87" t="s">
        <v>232</v>
      </c>
      <c r="D31" s="89" t="s">
        <v>207</v>
      </c>
      <c r="E31" s="84" t="s">
        <v>207</v>
      </c>
      <c r="F31" s="91" t="s">
        <v>196</v>
      </c>
      <c r="G31" s="111">
        <v>43101</v>
      </c>
      <c r="H31" s="93">
        <v>43099</v>
      </c>
      <c r="I31" s="84" t="s">
        <v>1117</v>
      </c>
      <c r="J31" s="99">
        <v>-25</v>
      </c>
      <c r="K31" s="101" t="str">
        <f t="shared" si="0"/>
        <v>Ã</v>
      </c>
      <c r="L31" s="103">
        <v>996.14</v>
      </c>
      <c r="M31" s="103">
        <v>0</v>
      </c>
      <c r="N31" s="105">
        <v>996.14</v>
      </c>
      <c r="O31" s="27"/>
      <c r="X31" s="27"/>
    </row>
    <row r="32" spans="1:33" x14ac:dyDescent="0.25">
      <c r="A32" s="87" t="s">
        <v>143</v>
      </c>
      <c r="B32" s="87" t="s">
        <v>218</v>
      </c>
      <c r="C32" s="87" t="s">
        <v>233</v>
      </c>
      <c r="D32" s="89" t="s">
        <v>208</v>
      </c>
      <c r="E32" s="84" t="s">
        <v>208</v>
      </c>
      <c r="F32" s="91" t="s">
        <v>196</v>
      </c>
      <c r="G32" s="111">
        <v>43101</v>
      </c>
      <c r="H32" s="93">
        <v>43099</v>
      </c>
      <c r="I32" s="84" t="s">
        <v>1118</v>
      </c>
      <c r="J32" s="99">
        <v>-25</v>
      </c>
      <c r="K32" s="101" t="str">
        <f t="shared" si="0"/>
        <v>Ã</v>
      </c>
      <c r="L32" s="103">
        <v>3919.81</v>
      </c>
      <c r="M32" s="103">
        <v>0</v>
      </c>
      <c r="N32" s="105">
        <v>3919.81</v>
      </c>
      <c r="O32" s="27"/>
      <c r="X32" s="27"/>
    </row>
    <row r="33" spans="1:24" x14ac:dyDescent="0.25">
      <c r="A33" s="87" t="s">
        <v>143</v>
      </c>
      <c r="B33" s="87" t="s">
        <v>218</v>
      </c>
      <c r="C33" s="87" t="s">
        <v>234</v>
      </c>
      <c r="D33" s="89" t="s">
        <v>209</v>
      </c>
      <c r="E33" s="84" t="s">
        <v>209</v>
      </c>
      <c r="F33" s="91" t="s">
        <v>196</v>
      </c>
      <c r="G33" s="111">
        <v>43101</v>
      </c>
      <c r="H33" s="93">
        <v>43099</v>
      </c>
      <c r="I33" s="84" t="s">
        <v>1119</v>
      </c>
      <c r="J33" s="99">
        <v>-25</v>
      </c>
      <c r="K33" s="101" t="str">
        <f t="shared" si="0"/>
        <v>Ã</v>
      </c>
      <c r="L33" s="103">
        <v>3173.34</v>
      </c>
      <c r="M33" s="103">
        <v>0</v>
      </c>
      <c r="N33" s="105">
        <v>3173.34</v>
      </c>
      <c r="O33" s="27"/>
      <c r="X33" s="27"/>
    </row>
    <row r="34" spans="1:24" x14ac:dyDescent="0.25">
      <c r="A34" s="87" t="s">
        <v>143</v>
      </c>
      <c r="B34" s="87" t="s">
        <v>218</v>
      </c>
      <c r="C34" s="87" t="s">
        <v>235</v>
      </c>
      <c r="D34" s="89" t="s">
        <v>210</v>
      </c>
      <c r="E34" s="84" t="s">
        <v>210</v>
      </c>
      <c r="F34" s="91" t="s">
        <v>196</v>
      </c>
      <c r="G34" s="111">
        <v>43101</v>
      </c>
      <c r="H34" s="93">
        <v>43129</v>
      </c>
      <c r="I34" s="84" t="s">
        <v>1120</v>
      </c>
      <c r="J34" s="99">
        <v>0</v>
      </c>
      <c r="K34" s="101" t="str">
        <f t="shared" si="0"/>
        <v>Ã</v>
      </c>
      <c r="L34" s="103">
        <v>10216.18</v>
      </c>
      <c r="M34" s="103">
        <v>0</v>
      </c>
      <c r="N34" s="105">
        <v>10216.18</v>
      </c>
      <c r="O34" s="27"/>
      <c r="X34" s="27"/>
    </row>
    <row r="35" spans="1:24" x14ac:dyDescent="0.25">
      <c r="A35" s="87" t="s">
        <v>143</v>
      </c>
      <c r="B35" s="87" t="s">
        <v>218</v>
      </c>
      <c r="C35" s="87" t="s">
        <v>236</v>
      </c>
      <c r="D35" s="89" t="s">
        <v>211</v>
      </c>
      <c r="E35" s="84" t="s">
        <v>211</v>
      </c>
      <c r="F35" s="91" t="s">
        <v>196</v>
      </c>
      <c r="G35" s="111">
        <v>43101</v>
      </c>
      <c r="H35" s="93">
        <v>43129</v>
      </c>
      <c r="I35" s="84" t="s">
        <v>1121</v>
      </c>
      <c r="J35" s="99">
        <v>0</v>
      </c>
      <c r="K35" s="101" t="str">
        <f t="shared" si="0"/>
        <v>Ã</v>
      </c>
      <c r="L35" s="103">
        <v>404.59</v>
      </c>
      <c r="M35" s="103">
        <v>0</v>
      </c>
      <c r="N35" s="105">
        <v>404.59</v>
      </c>
      <c r="O35" s="27"/>
      <c r="X35" s="27"/>
    </row>
    <row r="36" spans="1:24" x14ac:dyDescent="0.25">
      <c r="A36" s="87" t="s">
        <v>143</v>
      </c>
      <c r="B36" s="87" t="s">
        <v>218</v>
      </c>
      <c r="C36" s="87" t="s">
        <v>237</v>
      </c>
      <c r="D36" s="89" t="s">
        <v>212</v>
      </c>
      <c r="E36" s="84" t="s">
        <v>212</v>
      </c>
      <c r="F36" s="91" t="s">
        <v>196</v>
      </c>
      <c r="G36" s="111">
        <v>43101</v>
      </c>
      <c r="H36" s="93">
        <v>43129</v>
      </c>
      <c r="I36" s="84" t="s">
        <v>1122</v>
      </c>
      <c r="J36" s="99">
        <v>0</v>
      </c>
      <c r="K36" s="101" t="str">
        <f t="shared" si="0"/>
        <v>Ã</v>
      </c>
      <c r="L36" s="103">
        <v>4948.43</v>
      </c>
      <c r="M36" s="103">
        <v>0</v>
      </c>
      <c r="N36" s="105">
        <v>4948.43</v>
      </c>
      <c r="O36" s="27"/>
      <c r="X36" s="27"/>
    </row>
    <row r="37" spans="1:24" x14ac:dyDescent="0.25">
      <c r="A37" s="87" t="s">
        <v>143</v>
      </c>
      <c r="B37" s="87" t="s">
        <v>218</v>
      </c>
      <c r="C37" s="87" t="s">
        <v>238</v>
      </c>
      <c r="D37" s="89" t="s">
        <v>213</v>
      </c>
      <c r="E37" s="84" t="s">
        <v>213</v>
      </c>
      <c r="F37" s="91" t="s">
        <v>196</v>
      </c>
      <c r="G37" s="111">
        <v>43101</v>
      </c>
      <c r="H37" s="93">
        <v>43129</v>
      </c>
      <c r="I37" s="84" t="s">
        <v>1123</v>
      </c>
      <c r="J37" s="99">
        <v>0</v>
      </c>
      <c r="K37" s="101" t="str">
        <f t="shared" si="0"/>
        <v>Ã</v>
      </c>
      <c r="L37" s="103">
        <v>2141.75</v>
      </c>
      <c r="M37" s="103">
        <v>0</v>
      </c>
      <c r="N37" s="105">
        <v>2141.75</v>
      </c>
      <c r="O37" s="27"/>
      <c r="X37" s="27"/>
    </row>
    <row r="38" spans="1:24" x14ac:dyDescent="0.25">
      <c r="A38" s="87" t="s">
        <v>143</v>
      </c>
      <c r="B38" s="87" t="s">
        <v>218</v>
      </c>
      <c r="C38" s="87" t="s">
        <v>239</v>
      </c>
      <c r="D38" s="89" t="s">
        <v>214</v>
      </c>
      <c r="E38" s="84" t="s">
        <v>214</v>
      </c>
      <c r="F38" s="91" t="s">
        <v>196</v>
      </c>
      <c r="G38" s="111">
        <v>43101</v>
      </c>
      <c r="H38" s="93">
        <v>43159</v>
      </c>
      <c r="I38" s="84" t="s">
        <v>1124</v>
      </c>
      <c r="J38" s="99">
        <v>0</v>
      </c>
      <c r="K38" s="101" t="str">
        <f t="shared" si="0"/>
        <v>Ã</v>
      </c>
      <c r="L38" s="103">
        <v>5700</v>
      </c>
      <c r="M38" s="103">
        <v>0</v>
      </c>
      <c r="N38" s="105">
        <v>5700</v>
      </c>
      <c r="O38" s="27"/>
      <c r="X38" s="27"/>
    </row>
    <row r="39" spans="1:24" x14ac:dyDescent="0.25">
      <c r="A39" s="87" t="s">
        <v>143</v>
      </c>
      <c r="B39" s="87" t="s">
        <v>218</v>
      </c>
      <c r="C39" s="87" t="s">
        <v>240</v>
      </c>
      <c r="D39" s="89" t="s">
        <v>215</v>
      </c>
      <c r="E39" s="84" t="s">
        <v>215</v>
      </c>
      <c r="F39" s="91" t="s">
        <v>196</v>
      </c>
      <c r="G39" s="111">
        <v>43101</v>
      </c>
      <c r="H39" s="93">
        <v>43158</v>
      </c>
      <c r="I39" s="84" t="s">
        <v>1125</v>
      </c>
      <c r="J39" s="99">
        <v>0</v>
      </c>
      <c r="K39" s="101" t="str">
        <f t="shared" si="0"/>
        <v>Ã</v>
      </c>
      <c r="L39" s="103">
        <v>137.36000000000001</v>
      </c>
      <c r="M39" s="103">
        <v>0</v>
      </c>
      <c r="N39" s="105">
        <v>137.36000000000001</v>
      </c>
      <c r="O39" s="27"/>
      <c r="X39" s="27"/>
    </row>
    <row r="40" spans="1:24" x14ac:dyDescent="0.25">
      <c r="A40" s="87" t="s">
        <v>143</v>
      </c>
      <c r="B40" s="87" t="s">
        <v>218</v>
      </c>
      <c r="C40" s="87" t="s">
        <v>241</v>
      </c>
      <c r="D40" s="89" t="s">
        <v>216</v>
      </c>
      <c r="E40" s="84" t="s">
        <v>216</v>
      </c>
      <c r="F40" s="91" t="s">
        <v>196</v>
      </c>
      <c r="G40" s="111">
        <v>43101</v>
      </c>
      <c r="H40" s="93">
        <v>43158</v>
      </c>
      <c r="I40" s="84" t="s">
        <v>1126</v>
      </c>
      <c r="J40" s="99">
        <v>0</v>
      </c>
      <c r="K40" s="101" t="str">
        <f t="shared" si="0"/>
        <v>Ã</v>
      </c>
      <c r="L40" s="103">
        <v>1156.1600000000001</v>
      </c>
      <c r="M40" s="103">
        <v>0</v>
      </c>
      <c r="N40" s="105">
        <v>1156.1600000000001</v>
      </c>
      <c r="O40" s="27"/>
      <c r="X40" s="27"/>
    </row>
    <row r="41" spans="1:24" ht="15.75" thickBot="1" x14ac:dyDescent="0.3">
      <c r="A41" s="94" t="s">
        <v>143</v>
      </c>
      <c r="B41" s="94" t="s">
        <v>218</v>
      </c>
      <c r="C41" s="94" t="s">
        <v>242</v>
      </c>
      <c r="D41" s="95" t="s">
        <v>217</v>
      </c>
      <c r="E41" s="85" t="s">
        <v>217</v>
      </c>
      <c r="F41" s="96" t="s">
        <v>196</v>
      </c>
      <c r="G41" s="112">
        <v>43101</v>
      </c>
      <c r="H41" s="97">
        <v>43158</v>
      </c>
      <c r="I41" s="85" t="s">
        <v>1127</v>
      </c>
      <c r="J41" s="106">
        <v>0</v>
      </c>
      <c r="K41" s="107" t="str">
        <f t="shared" si="0"/>
        <v>Ã</v>
      </c>
      <c r="L41" s="108">
        <v>6253.96</v>
      </c>
      <c r="M41" s="108">
        <v>0</v>
      </c>
      <c r="N41" s="109">
        <v>6253.96</v>
      </c>
      <c r="O41" s="27"/>
      <c r="X41" s="27"/>
    </row>
    <row r="42" spans="1:24" ht="15.75" thickBot="1" x14ac:dyDescent="0.3">
      <c r="A42" s="32" t="s">
        <v>32</v>
      </c>
      <c r="B42" s="33"/>
      <c r="C42" s="33"/>
      <c r="D42" s="33"/>
      <c r="E42" s="33"/>
      <c r="F42" s="33"/>
      <c r="G42" s="33"/>
      <c r="H42" s="33"/>
      <c r="I42" s="34"/>
      <c r="J42" s="35">
        <v>-468</v>
      </c>
      <c r="K42" s="30"/>
      <c r="L42" s="30">
        <v>62395.54</v>
      </c>
      <c r="M42" s="30">
        <v>31628.42</v>
      </c>
      <c r="N42" s="31">
        <v>30767.119999999999</v>
      </c>
      <c r="O42" s="27"/>
      <c r="X42" s="27"/>
    </row>
    <row r="43" spans="1:24" x14ac:dyDescent="0.25">
      <c r="C43"/>
      <c r="O43" s="27"/>
      <c r="X43" s="27"/>
    </row>
    <row r="44" spans="1:24" x14ac:dyDescent="0.25">
      <c r="C44"/>
      <c r="O44" s="27"/>
      <c r="X44" s="27"/>
    </row>
    <row r="45" spans="1:24" x14ac:dyDescent="0.25">
      <c r="C45"/>
      <c r="O45" s="27"/>
      <c r="X45" s="27"/>
    </row>
    <row r="46" spans="1:24" x14ac:dyDescent="0.25">
      <c r="C46"/>
      <c r="O46" s="27"/>
      <c r="X46" s="27"/>
    </row>
    <row r="47" spans="1:24" x14ac:dyDescent="0.25">
      <c r="C47"/>
      <c r="O47" s="27"/>
      <c r="X47" s="27"/>
    </row>
    <row r="48" spans="1:24" x14ac:dyDescent="0.25">
      <c r="C48"/>
      <c r="O48" s="27"/>
      <c r="X48" s="27"/>
    </row>
    <row r="49" spans="3:24" x14ac:dyDescent="0.25">
      <c r="C49"/>
      <c r="O49" s="27"/>
      <c r="X49" s="27"/>
    </row>
    <row r="50" spans="3:24" x14ac:dyDescent="0.25">
      <c r="C50"/>
      <c r="O50" s="27"/>
      <c r="X50" s="27"/>
    </row>
    <row r="51" spans="3:24" x14ac:dyDescent="0.25">
      <c r="C51"/>
      <c r="O51" s="27"/>
      <c r="X51" s="27"/>
    </row>
    <row r="52" spans="3:24" x14ac:dyDescent="0.25">
      <c r="C52"/>
      <c r="O52" s="27"/>
      <c r="X52" s="27"/>
    </row>
    <row r="53" spans="3:24" x14ac:dyDescent="0.25">
      <c r="C53"/>
      <c r="O53" s="27"/>
      <c r="X53" s="27"/>
    </row>
    <row r="54" spans="3:24" x14ac:dyDescent="0.25">
      <c r="C54"/>
      <c r="O54" s="27"/>
      <c r="X54" s="27"/>
    </row>
    <row r="55" spans="3:24" x14ac:dyDescent="0.25">
      <c r="C55"/>
      <c r="O55" s="27"/>
      <c r="X55" s="27"/>
    </row>
    <row r="56" spans="3:24" x14ac:dyDescent="0.25">
      <c r="C56"/>
      <c r="O56" s="27"/>
      <c r="X56" s="27"/>
    </row>
    <row r="57" spans="3:24" x14ac:dyDescent="0.25">
      <c r="C57"/>
      <c r="O57" s="27"/>
      <c r="X57" s="27"/>
    </row>
    <row r="58" spans="3:24" x14ac:dyDescent="0.25">
      <c r="C58"/>
      <c r="O58" s="27"/>
      <c r="X58" s="27"/>
    </row>
    <row r="59" spans="3:24" x14ac:dyDescent="0.25">
      <c r="C59"/>
      <c r="O59" s="27"/>
      <c r="X59" s="27"/>
    </row>
    <row r="60" spans="3:24" x14ac:dyDescent="0.25">
      <c r="C60"/>
      <c r="O60" s="27"/>
      <c r="X60" s="27"/>
    </row>
    <row r="61" spans="3:24" x14ac:dyDescent="0.25">
      <c r="C61"/>
      <c r="O61" s="27"/>
      <c r="X61" s="27"/>
    </row>
    <row r="62" spans="3:24" x14ac:dyDescent="0.25">
      <c r="C62"/>
      <c r="O62" s="27"/>
      <c r="X62" s="27"/>
    </row>
    <row r="63" spans="3:24" x14ac:dyDescent="0.25">
      <c r="C63"/>
      <c r="O63" s="27"/>
      <c r="X63" s="27"/>
    </row>
    <row r="64" spans="3:24" x14ac:dyDescent="0.25">
      <c r="C64"/>
      <c r="O64" s="27"/>
      <c r="X64" s="27"/>
    </row>
    <row r="65" spans="3:24" x14ac:dyDescent="0.25">
      <c r="C65"/>
      <c r="O65" s="27"/>
      <c r="X65" s="27"/>
    </row>
    <row r="66" spans="3:24" x14ac:dyDescent="0.25">
      <c r="C66"/>
      <c r="O66" s="27"/>
      <c r="X66" s="27"/>
    </row>
    <row r="67" spans="3:24" x14ac:dyDescent="0.25">
      <c r="C67"/>
      <c r="O67" s="27"/>
      <c r="X67" s="27"/>
    </row>
    <row r="68" spans="3:24" x14ac:dyDescent="0.25">
      <c r="C68"/>
      <c r="O68" s="27"/>
      <c r="X68" s="27"/>
    </row>
    <row r="69" spans="3:24" x14ac:dyDescent="0.25">
      <c r="C69"/>
      <c r="O69" s="27"/>
      <c r="X69" s="27"/>
    </row>
    <row r="70" spans="3:24" x14ac:dyDescent="0.25">
      <c r="C70"/>
      <c r="O70" s="27"/>
      <c r="X70" s="27"/>
    </row>
    <row r="71" spans="3:24" x14ac:dyDescent="0.25">
      <c r="C71"/>
      <c r="O71" s="27"/>
      <c r="X71" s="27"/>
    </row>
    <row r="72" spans="3:24" x14ac:dyDescent="0.25">
      <c r="C72"/>
      <c r="O72" s="27"/>
      <c r="X72" s="27"/>
    </row>
    <row r="73" spans="3:24" x14ac:dyDescent="0.25">
      <c r="C73"/>
      <c r="O73" s="27"/>
      <c r="X73" s="27"/>
    </row>
    <row r="74" spans="3:24" x14ac:dyDescent="0.25">
      <c r="C74"/>
      <c r="O74" s="27"/>
      <c r="X74" s="27"/>
    </row>
    <row r="75" spans="3:24" x14ac:dyDescent="0.25">
      <c r="C75"/>
      <c r="O75" s="27"/>
      <c r="X75" s="27"/>
    </row>
    <row r="76" spans="3:24" x14ac:dyDescent="0.25">
      <c r="C76"/>
      <c r="O76" s="27"/>
      <c r="X76" s="27"/>
    </row>
    <row r="77" spans="3:24" x14ac:dyDescent="0.25">
      <c r="C77"/>
      <c r="O77" s="27"/>
      <c r="X77" s="27"/>
    </row>
    <row r="78" spans="3:24" x14ac:dyDescent="0.25">
      <c r="C78"/>
      <c r="O78" s="27"/>
      <c r="X78" s="27"/>
    </row>
    <row r="79" spans="3:24" x14ac:dyDescent="0.25">
      <c r="C79"/>
      <c r="O79" s="27"/>
      <c r="X79" s="27"/>
    </row>
    <row r="80" spans="3:24" x14ac:dyDescent="0.25">
      <c r="C80"/>
      <c r="O80" s="27"/>
      <c r="X80" s="27"/>
    </row>
    <row r="81" spans="3:24" x14ac:dyDescent="0.25">
      <c r="C81"/>
      <c r="O81" s="27"/>
      <c r="X81" s="27"/>
    </row>
    <row r="82" spans="3:24" x14ac:dyDescent="0.25">
      <c r="C82"/>
      <c r="O82" s="27"/>
      <c r="X82" s="27"/>
    </row>
    <row r="83" spans="3:24" x14ac:dyDescent="0.25">
      <c r="C83"/>
      <c r="O83" s="27"/>
      <c r="X83" s="27"/>
    </row>
    <row r="84" spans="3:24" x14ac:dyDescent="0.25">
      <c r="C84"/>
      <c r="O84" s="27"/>
      <c r="X84" s="27"/>
    </row>
    <row r="85" spans="3:24" x14ac:dyDescent="0.25">
      <c r="C85"/>
      <c r="O85" s="27"/>
      <c r="X85" s="27"/>
    </row>
    <row r="86" spans="3:24" x14ac:dyDescent="0.25">
      <c r="C86"/>
      <c r="O86" s="27"/>
      <c r="X86" s="27"/>
    </row>
    <row r="87" spans="3:24" x14ac:dyDescent="0.25">
      <c r="C87"/>
      <c r="O87" s="27"/>
      <c r="X87" s="27"/>
    </row>
    <row r="88" spans="3:24" x14ac:dyDescent="0.25">
      <c r="C88"/>
      <c r="O88" s="27"/>
      <c r="X88" s="27"/>
    </row>
    <row r="89" spans="3:24" x14ac:dyDescent="0.25">
      <c r="C89"/>
      <c r="O89" s="27"/>
      <c r="X89" s="27"/>
    </row>
    <row r="90" spans="3:24" x14ac:dyDescent="0.25">
      <c r="C90"/>
      <c r="O90" s="27"/>
      <c r="X90" s="27"/>
    </row>
    <row r="91" spans="3:24" x14ac:dyDescent="0.25">
      <c r="C91"/>
    </row>
    <row r="92" spans="3:24" x14ac:dyDescent="0.25">
      <c r="C92"/>
    </row>
    <row r="93" spans="3:24" x14ac:dyDescent="0.25">
      <c r="C93"/>
    </row>
    <row r="94" spans="3:24" x14ac:dyDescent="0.25">
      <c r="C94"/>
    </row>
    <row r="95" spans="3:24" x14ac:dyDescent="0.25">
      <c r="C95"/>
    </row>
    <row r="96" spans="3:24" x14ac:dyDescent="0.25">
      <c r="C96"/>
    </row>
    <row r="97" spans="3:3" x14ac:dyDescent="0.25">
      <c r="C97"/>
    </row>
    <row r="98" spans="3:3" x14ac:dyDescent="0.25">
      <c r="C98"/>
    </row>
    <row r="99" spans="3:3" x14ac:dyDescent="0.25">
      <c r="C99"/>
    </row>
    <row r="100" spans="3:3" x14ac:dyDescent="0.25">
      <c r="C100"/>
    </row>
    <row r="101" spans="3:3" x14ac:dyDescent="0.25">
      <c r="C101"/>
    </row>
    <row r="102" spans="3:3" x14ac:dyDescent="0.25">
      <c r="C102"/>
    </row>
    <row r="103" spans="3:3" x14ac:dyDescent="0.25">
      <c r="C103"/>
    </row>
    <row r="104" spans="3:3" x14ac:dyDescent="0.25">
      <c r="C104"/>
    </row>
    <row r="105" spans="3:3" x14ac:dyDescent="0.25">
      <c r="C105"/>
    </row>
    <row r="106" spans="3:3" x14ac:dyDescent="0.25">
      <c r="C106"/>
    </row>
    <row r="107" spans="3:3" x14ac:dyDescent="0.25">
      <c r="C107"/>
    </row>
    <row r="108" spans="3:3" x14ac:dyDescent="0.25">
      <c r="C108"/>
    </row>
  </sheetData>
  <mergeCells count="16">
    <mergeCell ref="K13:L13"/>
    <mergeCell ref="T13:U13"/>
    <mergeCell ref="A11:J11"/>
    <mergeCell ref="K11:L11"/>
    <mergeCell ref="T11:U11"/>
    <mergeCell ref="Y11:AB11"/>
    <mergeCell ref="AD11:AG11"/>
    <mergeCell ref="K12:L12"/>
    <mergeCell ref="T12:U12"/>
    <mergeCell ref="A4:M4"/>
    <mergeCell ref="H6:I6"/>
    <mergeCell ref="B8:C8"/>
    <mergeCell ref="K9:L9"/>
    <mergeCell ref="T9:U9"/>
    <mergeCell ref="K10:L10"/>
    <mergeCell ref="T10:U10"/>
  </mergeCells>
  <conditionalFormatting sqref="B6">
    <cfRule type="cellIs" dxfId="4760" priority="4" stopIfTrue="1" operator="notEqual">
      <formula>0</formula>
    </cfRule>
  </conditionalFormatting>
  <conditionalFormatting sqref="X19:X90">
    <cfRule type="cellIs" dxfId="4759" priority="5" stopIfTrue="1" operator="equal">
      <formula>"Å"</formula>
    </cfRule>
    <cfRule type="cellIs" dxfId="4758" priority="6" stopIfTrue="1" operator="equal">
      <formula>"˜"</formula>
    </cfRule>
    <cfRule type="cellIs" dxfId="4757" priority="7" stopIfTrue="1" operator="equal">
      <formula>"Ã"</formula>
    </cfRule>
  </conditionalFormatting>
  <conditionalFormatting sqref="O19:O90">
    <cfRule type="cellIs" dxfId="4756" priority="1" stopIfTrue="1" operator="equal">
      <formula>"Å"</formula>
    </cfRule>
    <cfRule type="cellIs" dxfId="4755" priority="2" stopIfTrue="1" operator="equal">
      <formula>"˜"</formula>
    </cfRule>
    <cfRule type="cellIs" dxfId="4754" priority="3" stopIfTrue="1" operator="equal">
      <formula>"Ã"</formula>
    </cfRule>
  </conditionalFormatting>
  <conditionalFormatting sqref="H6">
    <cfRule type="cellIs" dxfId="4753" priority="50" stopIfTrue="1" operator="notEqual">
      <formula>0</formula>
    </cfRule>
  </conditionalFormatting>
  <conditionalFormatting sqref="W19">
    <cfRule type="cellIs" dxfId="4752" priority="51" stopIfTrue="1" operator="equal">
      <formula>"Å"</formula>
    </cfRule>
    <cfRule type="cellIs" dxfId="4751" priority="52" stopIfTrue="1" operator="equal">
      <formula>"˜"</formula>
    </cfRule>
    <cfRule type="cellIs" dxfId="4750" priority="53" stopIfTrue="1" operator="equal">
      <formula>"Ã"</formula>
    </cfRule>
  </conditionalFormatting>
  <conditionalFormatting sqref="K19:K41">
    <cfRule type="cellIs" dxfId="4749" priority="54" stopIfTrue="1" operator="equal">
      <formula>"Å"</formula>
    </cfRule>
    <cfRule type="cellIs" dxfId="4748" priority="55" stopIfTrue="1" operator="equal">
      <formula>"˜"</formula>
    </cfRule>
    <cfRule type="cellIs" dxfId="4747" priority="56" stopIfTrue="1" operator="equal">
      <formula>"Ã"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828"/>
  <sheetViews>
    <sheetView zoomScale="87" zoomScaleNormal="87" workbookViewId="0">
      <selection activeCell="B2" sqref="B2:B828"/>
    </sheetView>
  </sheetViews>
  <sheetFormatPr baseColWidth="10" defaultRowHeight="15" x14ac:dyDescent="0.25"/>
  <cols>
    <col min="1" max="1" width="11.28515625" bestFit="1" customWidth="1"/>
    <col min="2" max="2" width="33.5703125" bestFit="1" customWidth="1"/>
    <col min="3" max="3" width="10" bestFit="1" customWidth="1"/>
    <col min="4" max="4" width="12.5703125" bestFit="1" customWidth="1"/>
    <col min="5" max="5" width="13.7109375" bestFit="1" customWidth="1"/>
    <col min="6" max="6" width="8.7109375" bestFit="1" customWidth="1"/>
    <col min="7" max="7" width="10.140625" bestFit="1" customWidth="1"/>
  </cols>
  <sheetData>
    <row r="1" spans="1:13" ht="15.75" thickBot="1" x14ac:dyDescent="0.3">
      <c r="A1" s="9" t="s">
        <v>11</v>
      </c>
      <c r="B1" s="11" t="s">
        <v>12</v>
      </c>
      <c r="C1" s="11" t="s">
        <v>13</v>
      </c>
      <c r="D1" s="11" t="s">
        <v>14</v>
      </c>
      <c r="E1" s="11" t="s">
        <v>15</v>
      </c>
      <c r="F1" s="11" t="s">
        <v>16</v>
      </c>
      <c r="G1" s="11" t="s">
        <v>30</v>
      </c>
      <c r="H1" s="10" t="s">
        <v>31</v>
      </c>
      <c r="M1" s="141"/>
    </row>
    <row r="2" spans="1:13" s="43" customFormat="1" ht="24" customHeight="1" x14ac:dyDescent="0.25">
      <c r="A2" s="74" t="s">
        <v>559</v>
      </c>
      <c r="B2" s="78" t="s">
        <v>2930</v>
      </c>
      <c r="C2" s="77" t="s">
        <v>560</v>
      </c>
      <c r="D2" s="80">
        <v>43098</v>
      </c>
      <c r="E2" s="80">
        <v>43118</v>
      </c>
      <c r="F2" s="135">
        <v>534.45000000000005</v>
      </c>
      <c r="G2" s="135">
        <f t="shared" ref="G2:G65" ca="1" si="0">IF(E2&lt;TODAY(),_xlfn.DAYS(TODAY(),E2),0)</f>
        <v>22</v>
      </c>
      <c r="H2" s="138" t="str">
        <f t="shared" ref="H2:H65" ca="1" si="1">IF(AND(G2 &gt;= 1, G2 &lt;= 14),"Å",IF(NOT(AND(G2 &gt;= 15, G2 &lt;= 30)),"˜","Ã"))</f>
        <v>Ã</v>
      </c>
      <c r="M2" s="142"/>
    </row>
    <row r="3" spans="1:13" s="43" customFormat="1" ht="24" customHeight="1" x14ac:dyDescent="0.25">
      <c r="A3" s="75" t="s">
        <v>559</v>
      </c>
      <c r="B3" s="78" t="s">
        <v>2931</v>
      </c>
      <c r="C3" s="78" t="s">
        <v>808</v>
      </c>
      <c r="D3" s="81">
        <v>43069</v>
      </c>
      <c r="E3" s="81">
        <v>43129</v>
      </c>
      <c r="F3" s="136">
        <v>1318.15</v>
      </c>
      <c r="G3" s="136">
        <f t="shared" ca="1" si="0"/>
        <v>11</v>
      </c>
      <c r="H3" s="139" t="str">
        <f t="shared" ca="1" si="1"/>
        <v>Å</v>
      </c>
    </row>
    <row r="4" spans="1:13" s="43" customFormat="1" ht="24" customHeight="1" x14ac:dyDescent="0.25">
      <c r="A4" s="75" t="s">
        <v>559</v>
      </c>
      <c r="B4" s="78" t="s">
        <v>2932</v>
      </c>
      <c r="C4" s="78" t="s">
        <v>1042</v>
      </c>
      <c r="D4" s="81">
        <v>43098</v>
      </c>
      <c r="E4" s="81">
        <v>43158</v>
      </c>
      <c r="F4" s="136">
        <v>551.78</v>
      </c>
      <c r="G4" s="136">
        <f t="shared" ca="1" si="0"/>
        <v>0</v>
      </c>
      <c r="H4" s="139" t="str">
        <f t="shared" ca="1" si="1"/>
        <v>˜</v>
      </c>
    </row>
    <row r="5" spans="1:13" x14ac:dyDescent="0.25">
      <c r="A5" s="75" t="s">
        <v>1085</v>
      </c>
      <c r="B5" s="78" t="s">
        <v>2933</v>
      </c>
      <c r="C5" s="78" t="s">
        <v>1086</v>
      </c>
      <c r="D5" s="81">
        <v>43098</v>
      </c>
      <c r="E5" s="81">
        <v>43158</v>
      </c>
      <c r="F5" s="136">
        <v>1849.86</v>
      </c>
      <c r="G5" s="136">
        <f t="shared" ca="1" si="0"/>
        <v>0</v>
      </c>
      <c r="H5" s="139" t="str">
        <f t="shared" ca="1" si="1"/>
        <v>˜</v>
      </c>
    </row>
    <row r="6" spans="1:13" x14ac:dyDescent="0.25">
      <c r="A6" s="75" t="s">
        <v>1053</v>
      </c>
      <c r="B6" s="78" t="s">
        <v>2934</v>
      </c>
      <c r="C6" s="78" t="s">
        <v>1054</v>
      </c>
      <c r="D6" s="81">
        <v>43098</v>
      </c>
      <c r="E6" s="81">
        <v>43158</v>
      </c>
      <c r="F6" s="136">
        <v>577.61</v>
      </c>
      <c r="G6" s="136">
        <f t="shared" ca="1" si="0"/>
        <v>0</v>
      </c>
      <c r="H6" s="139" t="str">
        <f t="shared" ca="1" si="1"/>
        <v>˜</v>
      </c>
    </row>
    <row r="7" spans="1:13" x14ac:dyDescent="0.25">
      <c r="A7" s="75" t="s">
        <v>729</v>
      </c>
      <c r="B7" s="78" t="s">
        <v>2935</v>
      </c>
      <c r="C7" s="78" t="s">
        <v>730</v>
      </c>
      <c r="D7" s="81">
        <v>43007</v>
      </c>
      <c r="E7" s="81">
        <v>43052</v>
      </c>
      <c r="F7" s="136">
        <v>36.36</v>
      </c>
      <c r="G7" s="136">
        <f t="shared" ca="1" si="0"/>
        <v>88</v>
      </c>
      <c r="H7" s="139" t="str">
        <f t="shared" ca="1" si="1"/>
        <v>˜</v>
      </c>
    </row>
    <row r="8" spans="1:13" x14ac:dyDescent="0.25">
      <c r="A8" s="75" t="s">
        <v>729</v>
      </c>
      <c r="B8" s="78" t="s">
        <v>2936</v>
      </c>
      <c r="C8" s="78" t="s">
        <v>731</v>
      </c>
      <c r="D8" s="81">
        <v>43007</v>
      </c>
      <c r="E8" s="81">
        <v>43052</v>
      </c>
      <c r="F8" s="136">
        <v>17189.27</v>
      </c>
      <c r="G8" s="136">
        <f t="shared" ca="1" si="0"/>
        <v>88</v>
      </c>
      <c r="H8" s="139" t="str">
        <f t="shared" ca="1" si="1"/>
        <v>˜</v>
      </c>
    </row>
    <row r="9" spans="1:13" x14ac:dyDescent="0.25">
      <c r="A9" s="75" t="s">
        <v>729</v>
      </c>
      <c r="B9" s="78" t="s">
        <v>2937</v>
      </c>
      <c r="C9" s="78" t="s">
        <v>741</v>
      </c>
      <c r="D9" s="81">
        <v>43039</v>
      </c>
      <c r="E9" s="81">
        <v>43084</v>
      </c>
      <c r="F9" s="136">
        <v>64.81</v>
      </c>
      <c r="G9" s="136">
        <f t="shared" ca="1" si="0"/>
        <v>56</v>
      </c>
      <c r="H9" s="139" t="str">
        <f t="shared" ca="1" si="1"/>
        <v>˜</v>
      </c>
    </row>
    <row r="10" spans="1:13" x14ac:dyDescent="0.25">
      <c r="A10" s="75" t="s">
        <v>729</v>
      </c>
      <c r="B10" s="78" t="s">
        <v>2938</v>
      </c>
      <c r="C10" s="78" t="s">
        <v>743</v>
      </c>
      <c r="D10" s="81">
        <v>43039</v>
      </c>
      <c r="E10" s="81">
        <v>43084</v>
      </c>
      <c r="F10" s="136">
        <v>162.47999999999999</v>
      </c>
      <c r="G10" s="136">
        <f t="shared" ca="1" si="0"/>
        <v>56</v>
      </c>
      <c r="H10" s="139" t="str">
        <f t="shared" ca="1" si="1"/>
        <v>˜</v>
      </c>
    </row>
    <row r="11" spans="1:13" x14ac:dyDescent="0.25">
      <c r="A11" s="75" t="s">
        <v>729</v>
      </c>
      <c r="B11" s="78" t="s">
        <v>2939</v>
      </c>
      <c r="C11" s="78" t="s">
        <v>744</v>
      </c>
      <c r="D11" s="81">
        <v>43039</v>
      </c>
      <c r="E11" s="81">
        <v>43084</v>
      </c>
      <c r="F11" s="136">
        <v>38.700000000000003</v>
      </c>
      <c r="G11" s="136">
        <f t="shared" ca="1" si="0"/>
        <v>56</v>
      </c>
      <c r="H11" s="139" t="str">
        <f t="shared" ca="1" si="1"/>
        <v>˜</v>
      </c>
    </row>
    <row r="12" spans="1:13" x14ac:dyDescent="0.25">
      <c r="A12" s="75" t="s">
        <v>729</v>
      </c>
      <c r="B12" s="78" t="s">
        <v>2940</v>
      </c>
      <c r="C12" s="78" t="s">
        <v>868</v>
      </c>
      <c r="D12" s="81">
        <v>43069</v>
      </c>
      <c r="E12" s="81">
        <v>43114</v>
      </c>
      <c r="F12" s="136">
        <v>47.75</v>
      </c>
      <c r="G12" s="136">
        <f t="shared" ca="1" si="0"/>
        <v>26</v>
      </c>
      <c r="H12" s="139" t="str">
        <f t="shared" ca="1" si="1"/>
        <v>Ã</v>
      </c>
    </row>
    <row r="13" spans="1:13" x14ac:dyDescent="0.25">
      <c r="A13" s="75" t="s">
        <v>729</v>
      </c>
      <c r="B13" s="78" t="s">
        <v>2941</v>
      </c>
      <c r="C13" s="78" t="s">
        <v>869</v>
      </c>
      <c r="D13" s="81">
        <v>43069</v>
      </c>
      <c r="E13" s="81">
        <v>43114</v>
      </c>
      <c r="F13" s="136">
        <v>65.2</v>
      </c>
      <c r="G13" s="136">
        <f t="shared" ca="1" si="0"/>
        <v>26</v>
      </c>
      <c r="H13" s="139" t="str">
        <f t="shared" ca="1" si="1"/>
        <v>Ã</v>
      </c>
    </row>
    <row r="14" spans="1:13" x14ac:dyDescent="0.25">
      <c r="A14" s="75" t="s">
        <v>729</v>
      </c>
      <c r="B14" s="78" t="s">
        <v>2942</v>
      </c>
      <c r="C14" s="78" t="s">
        <v>870</v>
      </c>
      <c r="D14" s="81">
        <v>43069</v>
      </c>
      <c r="E14" s="81">
        <v>43114</v>
      </c>
      <c r="F14" s="136">
        <v>37.57</v>
      </c>
      <c r="G14" s="136">
        <f t="shared" ca="1" si="0"/>
        <v>26</v>
      </c>
      <c r="H14" s="139" t="str">
        <f t="shared" ca="1" si="1"/>
        <v>Ã</v>
      </c>
    </row>
    <row r="15" spans="1:13" x14ac:dyDescent="0.25">
      <c r="A15" s="75" t="s">
        <v>729</v>
      </c>
      <c r="B15" s="78" t="s">
        <v>2943</v>
      </c>
      <c r="C15" s="78" t="s">
        <v>871</v>
      </c>
      <c r="D15" s="81">
        <v>43069</v>
      </c>
      <c r="E15" s="81">
        <v>43114</v>
      </c>
      <c r="F15" s="136">
        <v>40.299999999999997</v>
      </c>
      <c r="G15" s="136">
        <f t="shared" ca="1" si="0"/>
        <v>26</v>
      </c>
      <c r="H15" s="139" t="str">
        <f t="shared" ca="1" si="1"/>
        <v>Ã</v>
      </c>
    </row>
    <row r="16" spans="1:13" x14ac:dyDescent="0.25">
      <c r="A16" s="75" t="s">
        <v>729</v>
      </c>
      <c r="B16" s="78" t="s">
        <v>2944</v>
      </c>
      <c r="C16" s="78" t="s">
        <v>872</v>
      </c>
      <c r="D16" s="81">
        <v>43069</v>
      </c>
      <c r="E16" s="81">
        <v>43114</v>
      </c>
      <c r="F16" s="136">
        <v>47.75</v>
      </c>
      <c r="G16" s="136">
        <f t="shared" ca="1" si="0"/>
        <v>26</v>
      </c>
      <c r="H16" s="139" t="str">
        <f t="shared" ca="1" si="1"/>
        <v>Ã</v>
      </c>
    </row>
    <row r="17" spans="1:8" x14ac:dyDescent="0.25">
      <c r="A17" s="75" t="s">
        <v>729</v>
      </c>
      <c r="B17" s="78" t="s">
        <v>2945</v>
      </c>
      <c r="C17" s="78" t="s">
        <v>873</v>
      </c>
      <c r="D17" s="81">
        <v>43069</v>
      </c>
      <c r="E17" s="81">
        <v>43114</v>
      </c>
      <c r="F17" s="136">
        <v>28.08</v>
      </c>
      <c r="G17" s="136">
        <f t="shared" ca="1" si="0"/>
        <v>26</v>
      </c>
      <c r="H17" s="139" t="str">
        <f t="shared" ca="1" si="1"/>
        <v>Ã</v>
      </c>
    </row>
    <row r="18" spans="1:8" x14ac:dyDescent="0.25">
      <c r="A18" s="75" t="s">
        <v>729</v>
      </c>
      <c r="B18" s="78" t="s">
        <v>2946</v>
      </c>
      <c r="C18" s="78" t="s">
        <v>874</v>
      </c>
      <c r="D18" s="81">
        <v>43069</v>
      </c>
      <c r="E18" s="81">
        <v>43114</v>
      </c>
      <c r="F18" s="136">
        <v>190.99</v>
      </c>
      <c r="G18" s="136">
        <f t="shared" ca="1" si="0"/>
        <v>26</v>
      </c>
      <c r="H18" s="139" t="str">
        <f t="shared" ca="1" si="1"/>
        <v>Ã</v>
      </c>
    </row>
    <row r="19" spans="1:8" x14ac:dyDescent="0.25">
      <c r="A19" s="75" t="s">
        <v>729</v>
      </c>
      <c r="B19" s="78" t="s">
        <v>2947</v>
      </c>
      <c r="C19" s="78" t="s">
        <v>875</v>
      </c>
      <c r="D19" s="81">
        <v>43069</v>
      </c>
      <c r="E19" s="81">
        <v>43114</v>
      </c>
      <c r="F19" s="136">
        <v>47.75</v>
      </c>
      <c r="G19" s="136">
        <f t="shared" ca="1" si="0"/>
        <v>26</v>
      </c>
      <c r="H19" s="139" t="str">
        <f t="shared" ca="1" si="1"/>
        <v>Ã</v>
      </c>
    </row>
    <row r="20" spans="1:8" x14ac:dyDescent="0.25">
      <c r="A20" s="75" t="s">
        <v>729</v>
      </c>
      <c r="B20" s="78" t="s">
        <v>2948</v>
      </c>
      <c r="C20" s="78" t="s">
        <v>876</v>
      </c>
      <c r="D20" s="81">
        <v>43069</v>
      </c>
      <c r="E20" s="81">
        <v>43114</v>
      </c>
      <c r="F20" s="136">
        <v>43.56</v>
      </c>
      <c r="G20" s="136">
        <f t="shared" ca="1" si="0"/>
        <v>26</v>
      </c>
      <c r="H20" s="139" t="str">
        <f t="shared" ca="1" si="1"/>
        <v>Ã</v>
      </c>
    </row>
    <row r="21" spans="1:8" x14ac:dyDescent="0.25">
      <c r="A21" s="75" t="s">
        <v>729</v>
      </c>
      <c r="B21" s="78" t="s">
        <v>2949</v>
      </c>
      <c r="C21" s="78" t="s">
        <v>877</v>
      </c>
      <c r="D21" s="81">
        <v>43069</v>
      </c>
      <c r="E21" s="81">
        <v>43114</v>
      </c>
      <c r="F21" s="136">
        <v>43.56</v>
      </c>
      <c r="G21" s="136">
        <f t="shared" ca="1" si="0"/>
        <v>26</v>
      </c>
      <c r="H21" s="139" t="str">
        <f t="shared" ca="1" si="1"/>
        <v>Ã</v>
      </c>
    </row>
    <row r="22" spans="1:8" x14ac:dyDescent="0.25">
      <c r="A22" s="75" t="s">
        <v>729</v>
      </c>
      <c r="B22" s="78" t="s">
        <v>2950</v>
      </c>
      <c r="C22" s="78" t="s">
        <v>878</v>
      </c>
      <c r="D22" s="81">
        <v>43069</v>
      </c>
      <c r="E22" s="81">
        <v>43114</v>
      </c>
      <c r="F22" s="136">
        <v>64.81</v>
      </c>
      <c r="G22" s="136">
        <f t="shared" ca="1" si="0"/>
        <v>26</v>
      </c>
      <c r="H22" s="139" t="str">
        <f t="shared" ca="1" si="1"/>
        <v>Ã</v>
      </c>
    </row>
    <row r="23" spans="1:8" x14ac:dyDescent="0.25">
      <c r="A23" s="75" t="s">
        <v>729</v>
      </c>
      <c r="B23" s="78" t="s">
        <v>2951</v>
      </c>
      <c r="C23" s="78" t="s">
        <v>879</v>
      </c>
      <c r="D23" s="81">
        <v>43069</v>
      </c>
      <c r="E23" s="81">
        <v>43114</v>
      </c>
      <c r="F23" s="136">
        <v>50.76</v>
      </c>
      <c r="G23" s="136">
        <f t="shared" ca="1" si="0"/>
        <v>26</v>
      </c>
      <c r="H23" s="139" t="str">
        <f t="shared" ca="1" si="1"/>
        <v>Ã</v>
      </c>
    </row>
    <row r="24" spans="1:8" x14ac:dyDescent="0.25">
      <c r="A24" s="75" t="s">
        <v>729</v>
      </c>
      <c r="B24" s="78" t="s">
        <v>2952</v>
      </c>
      <c r="C24" s="78" t="s">
        <v>880</v>
      </c>
      <c r="D24" s="81">
        <v>43069</v>
      </c>
      <c r="E24" s="81">
        <v>43114</v>
      </c>
      <c r="F24" s="136">
        <v>36.36</v>
      </c>
      <c r="G24" s="136">
        <f t="shared" ca="1" si="0"/>
        <v>26</v>
      </c>
      <c r="H24" s="139" t="str">
        <f t="shared" ca="1" si="1"/>
        <v>Ã</v>
      </c>
    </row>
    <row r="25" spans="1:8" x14ac:dyDescent="0.25">
      <c r="A25" s="75" t="s">
        <v>729</v>
      </c>
      <c r="B25" s="78" t="s">
        <v>2953</v>
      </c>
      <c r="C25" s="78" t="s">
        <v>881</v>
      </c>
      <c r="D25" s="81">
        <v>43069</v>
      </c>
      <c r="E25" s="81">
        <v>43114</v>
      </c>
      <c r="F25" s="136">
        <v>36.36</v>
      </c>
      <c r="G25" s="136">
        <f t="shared" ca="1" si="0"/>
        <v>26</v>
      </c>
      <c r="H25" s="139" t="str">
        <f t="shared" ca="1" si="1"/>
        <v>Ã</v>
      </c>
    </row>
    <row r="26" spans="1:8" x14ac:dyDescent="0.25">
      <c r="A26" s="75" t="s">
        <v>729</v>
      </c>
      <c r="B26" s="78" t="s">
        <v>2954</v>
      </c>
      <c r="C26" s="78" t="s">
        <v>882</v>
      </c>
      <c r="D26" s="81">
        <v>43069</v>
      </c>
      <c r="E26" s="81">
        <v>43114</v>
      </c>
      <c r="F26" s="136">
        <v>47.75</v>
      </c>
      <c r="G26" s="136">
        <f t="shared" ca="1" si="0"/>
        <v>26</v>
      </c>
      <c r="H26" s="139" t="str">
        <f t="shared" ca="1" si="1"/>
        <v>Ã</v>
      </c>
    </row>
    <row r="27" spans="1:8" x14ac:dyDescent="0.25">
      <c r="A27" s="75" t="s">
        <v>729</v>
      </c>
      <c r="B27" s="78" t="s">
        <v>2955</v>
      </c>
      <c r="C27" s="78" t="s">
        <v>883</v>
      </c>
      <c r="D27" s="81">
        <v>43069</v>
      </c>
      <c r="E27" s="81">
        <v>43114</v>
      </c>
      <c r="F27" s="136">
        <v>455.4</v>
      </c>
      <c r="G27" s="136">
        <f t="shared" ca="1" si="0"/>
        <v>26</v>
      </c>
      <c r="H27" s="139" t="str">
        <f t="shared" ca="1" si="1"/>
        <v>Ã</v>
      </c>
    </row>
    <row r="28" spans="1:8" x14ac:dyDescent="0.25">
      <c r="A28" s="75" t="s">
        <v>729</v>
      </c>
      <c r="B28" s="78" t="s">
        <v>2956</v>
      </c>
      <c r="C28" s="78" t="s">
        <v>885</v>
      </c>
      <c r="D28" s="81">
        <v>43069</v>
      </c>
      <c r="E28" s="81">
        <v>43114</v>
      </c>
      <c r="F28" s="136">
        <v>359.57</v>
      </c>
      <c r="G28" s="136">
        <f t="shared" ca="1" si="0"/>
        <v>26</v>
      </c>
      <c r="H28" s="139" t="str">
        <f t="shared" ca="1" si="1"/>
        <v>Ã</v>
      </c>
    </row>
    <row r="29" spans="1:8" x14ac:dyDescent="0.25">
      <c r="A29" s="75" t="s">
        <v>729</v>
      </c>
      <c r="B29" s="78" t="s">
        <v>2957</v>
      </c>
      <c r="C29" s="78" t="s">
        <v>1058</v>
      </c>
      <c r="D29" s="81">
        <v>43098</v>
      </c>
      <c r="E29" s="81">
        <v>43143</v>
      </c>
      <c r="F29" s="136">
        <v>47.75</v>
      </c>
      <c r="G29" s="136">
        <f t="shared" ca="1" si="0"/>
        <v>0</v>
      </c>
      <c r="H29" s="139" t="str">
        <f t="shared" ca="1" si="1"/>
        <v>˜</v>
      </c>
    </row>
    <row r="30" spans="1:8" x14ac:dyDescent="0.25">
      <c r="A30" s="75" t="s">
        <v>729</v>
      </c>
      <c r="B30" s="78" t="s">
        <v>2958</v>
      </c>
      <c r="C30" s="78" t="s">
        <v>1060</v>
      </c>
      <c r="D30" s="81">
        <v>43098</v>
      </c>
      <c r="E30" s="81">
        <v>43143</v>
      </c>
      <c r="F30" s="136">
        <v>144.04</v>
      </c>
      <c r="G30" s="136">
        <f t="shared" ca="1" si="0"/>
        <v>0</v>
      </c>
      <c r="H30" s="139" t="str">
        <f t="shared" ca="1" si="1"/>
        <v>˜</v>
      </c>
    </row>
    <row r="31" spans="1:8" x14ac:dyDescent="0.25">
      <c r="A31" s="75" t="s">
        <v>729</v>
      </c>
      <c r="B31" s="78" t="s">
        <v>2959</v>
      </c>
      <c r="C31" s="78" t="s">
        <v>1061</v>
      </c>
      <c r="D31" s="81">
        <v>43098</v>
      </c>
      <c r="E31" s="81">
        <v>43143</v>
      </c>
      <c r="F31" s="136">
        <v>1118.53</v>
      </c>
      <c r="G31" s="136">
        <f t="shared" ca="1" si="0"/>
        <v>0</v>
      </c>
      <c r="H31" s="139" t="str">
        <f t="shared" ca="1" si="1"/>
        <v>˜</v>
      </c>
    </row>
    <row r="32" spans="1:8" x14ac:dyDescent="0.25">
      <c r="A32" s="75" t="s">
        <v>729</v>
      </c>
      <c r="B32" s="78" t="s">
        <v>2960</v>
      </c>
      <c r="C32" s="78" t="s">
        <v>1062</v>
      </c>
      <c r="D32" s="81">
        <v>43098</v>
      </c>
      <c r="E32" s="81">
        <v>43143</v>
      </c>
      <c r="F32" s="136">
        <v>36.36</v>
      </c>
      <c r="G32" s="136">
        <f t="shared" ca="1" si="0"/>
        <v>0</v>
      </c>
      <c r="H32" s="139" t="str">
        <f t="shared" ca="1" si="1"/>
        <v>˜</v>
      </c>
    </row>
    <row r="33" spans="1:8" x14ac:dyDescent="0.25">
      <c r="A33" s="75" t="s">
        <v>729</v>
      </c>
      <c r="B33" s="78" t="s">
        <v>2961</v>
      </c>
      <c r="C33" s="78" t="s">
        <v>1063</v>
      </c>
      <c r="D33" s="81">
        <v>43098</v>
      </c>
      <c r="E33" s="81">
        <v>43143</v>
      </c>
      <c r="F33" s="136">
        <v>171.49</v>
      </c>
      <c r="G33" s="136">
        <f t="shared" ca="1" si="0"/>
        <v>0</v>
      </c>
      <c r="H33" s="139" t="str">
        <f t="shared" ca="1" si="1"/>
        <v>˜</v>
      </c>
    </row>
    <row r="34" spans="1:8" x14ac:dyDescent="0.25">
      <c r="A34" s="75" t="s">
        <v>729</v>
      </c>
      <c r="B34" s="78" t="s">
        <v>2962</v>
      </c>
      <c r="C34" s="78" t="s">
        <v>1064</v>
      </c>
      <c r="D34" s="81">
        <v>43098</v>
      </c>
      <c r="E34" s="81">
        <v>43143</v>
      </c>
      <c r="F34" s="136">
        <v>3610.15</v>
      </c>
      <c r="G34" s="136">
        <f t="shared" ca="1" si="0"/>
        <v>0</v>
      </c>
      <c r="H34" s="139" t="str">
        <f t="shared" ca="1" si="1"/>
        <v>˜</v>
      </c>
    </row>
    <row r="35" spans="1:8" x14ac:dyDescent="0.25">
      <c r="A35" s="75" t="s">
        <v>729</v>
      </c>
      <c r="B35" s="78" t="s">
        <v>2963</v>
      </c>
      <c r="C35" s="78" t="s">
        <v>1067</v>
      </c>
      <c r="D35" s="81">
        <v>43098</v>
      </c>
      <c r="E35" s="81">
        <v>43143</v>
      </c>
      <c r="F35" s="136">
        <v>64.81</v>
      </c>
      <c r="G35" s="136">
        <f t="shared" ca="1" si="0"/>
        <v>0</v>
      </c>
      <c r="H35" s="139" t="str">
        <f t="shared" ca="1" si="1"/>
        <v>˜</v>
      </c>
    </row>
    <row r="36" spans="1:8" x14ac:dyDescent="0.25">
      <c r="A36" s="75" t="s">
        <v>729</v>
      </c>
      <c r="B36" s="78" t="s">
        <v>2964</v>
      </c>
      <c r="C36" s="78" t="s">
        <v>1068</v>
      </c>
      <c r="D36" s="81">
        <v>43098</v>
      </c>
      <c r="E36" s="81">
        <v>43143</v>
      </c>
      <c r="F36" s="136">
        <v>582.02</v>
      </c>
      <c r="G36" s="136">
        <f t="shared" ca="1" si="0"/>
        <v>0</v>
      </c>
      <c r="H36" s="139" t="str">
        <f t="shared" ca="1" si="1"/>
        <v>˜</v>
      </c>
    </row>
    <row r="37" spans="1:8" x14ac:dyDescent="0.25">
      <c r="A37" s="75" t="s">
        <v>729</v>
      </c>
      <c r="B37" s="78" t="s">
        <v>2965</v>
      </c>
      <c r="C37" s="78" t="s">
        <v>1069</v>
      </c>
      <c r="D37" s="81">
        <v>43098</v>
      </c>
      <c r="E37" s="81">
        <v>43143</v>
      </c>
      <c r="F37" s="136">
        <v>43.56</v>
      </c>
      <c r="G37" s="136">
        <f t="shared" ca="1" si="0"/>
        <v>0</v>
      </c>
      <c r="H37" s="139" t="str">
        <f t="shared" ca="1" si="1"/>
        <v>˜</v>
      </c>
    </row>
    <row r="38" spans="1:8" x14ac:dyDescent="0.25">
      <c r="A38" s="75" t="s">
        <v>729</v>
      </c>
      <c r="B38" s="78" t="s">
        <v>2966</v>
      </c>
      <c r="C38" s="78" t="s">
        <v>1070</v>
      </c>
      <c r="D38" s="81">
        <v>43098</v>
      </c>
      <c r="E38" s="81">
        <v>43143</v>
      </c>
      <c r="F38" s="136">
        <v>32.04</v>
      </c>
      <c r="G38" s="136">
        <f t="shared" ca="1" si="0"/>
        <v>0</v>
      </c>
      <c r="H38" s="139" t="str">
        <f t="shared" ca="1" si="1"/>
        <v>˜</v>
      </c>
    </row>
    <row r="39" spans="1:8" x14ac:dyDescent="0.25">
      <c r="A39" s="75" t="s">
        <v>729</v>
      </c>
      <c r="B39" s="78" t="s">
        <v>2967</v>
      </c>
      <c r="C39" s="78" t="s">
        <v>1071</v>
      </c>
      <c r="D39" s="81">
        <v>43098</v>
      </c>
      <c r="E39" s="81">
        <v>43143</v>
      </c>
      <c r="F39" s="136">
        <v>112.56</v>
      </c>
      <c r="G39" s="136">
        <f t="shared" ca="1" si="0"/>
        <v>0</v>
      </c>
      <c r="H39" s="139" t="str">
        <f t="shared" ca="1" si="1"/>
        <v>˜</v>
      </c>
    </row>
    <row r="40" spans="1:8" x14ac:dyDescent="0.25">
      <c r="A40" s="75" t="s">
        <v>729</v>
      </c>
      <c r="B40" s="78" t="s">
        <v>2968</v>
      </c>
      <c r="C40" s="78" t="s">
        <v>1072</v>
      </c>
      <c r="D40" s="81">
        <v>43098</v>
      </c>
      <c r="E40" s="81">
        <v>43143</v>
      </c>
      <c r="F40" s="136">
        <v>36.36</v>
      </c>
      <c r="G40" s="136">
        <f t="shared" ca="1" si="0"/>
        <v>0</v>
      </c>
      <c r="H40" s="139" t="str">
        <f t="shared" ca="1" si="1"/>
        <v>˜</v>
      </c>
    </row>
    <row r="41" spans="1:8" x14ac:dyDescent="0.25">
      <c r="A41" s="75" t="s">
        <v>729</v>
      </c>
      <c r="B41" s="78" t="s">
        <v>2969</v>
      </c>
      <c r="C41" s="78" t="s">
        <v>1074</v>
      </c>
      <c r="D41" s="81">
        <v>43098</v>
      </c>
      <c r="E41" s="81">
        <v>43143</v>
      </c>
      <c r="F41" s="136">
        <v>43.56</v>
      </c>
      <c r="G41" s="136">
        <f t="shared" ca="1" si="0"/>
        <v>0</v>
      </c>
      <c r="H41" s="139" t="str">
        <f t="shared" ca="1" si="1"/>
        <v>˜</v>
      </c>
    </row>
    <row r="42" spans="1:8" x14ac:dyDescent="0.25">
      <c r="A42" s="75" t="s">
        <v>729</v>
      </c>
      <c r="B42" s="78" t="s">
        <v>2970</v>
      </c>
      <c r="C42" s="78" t="s">
        <v>1075</v>
      </c>
      <c r="D42" s="81">
        <v>43098</v>
      </c>
      <c r="E42" s="81">
        <v>43143</v>
      </c>
      <c r="F42" s="136">
        <v>118.06</v>
      </c>
      <c r="G42" s="136">
        <f t="shared" ca="1" si="0"/>
        <v>0</v>
      </c>
      <c r="H42" s="139" t="str">
        <f t="shared" ca="1" si="1"/>
        <v>˜</v>
      </c>
    </row>
    <row r="43" spans="1:8" x14ac:dyDescent="0.25">
      <c r="A43" s="75" t="s">
        <v>729</v>
      </c>
      <c r="B43" s="78" t="s">
        <v>2971</v>
      </c>
      <c r="C43" s="78" t="s">
        <v>1077</v>
      </c>
      <c r="D43" s="81">
        <v>43098</v>
      </c>
      <c r="E43" s="81">
        <v>43143</v>
      </c>
      <c r="F43" s="136">
        <v>64.64</v>
      </c>
      <c r="G43" s="136">
        <f t="shared" ca="1" si="0"/>
        <v>0</v>
      </c>
      <c r="H43" s="139" t="str">
        <f t="shared" ca="1" si="1"/>
        <v>˜</v>
      </c>
    </row>
    <row r="44" spans="1:8" x14ac:dyDescent="0.25">
      <c r="A44" s="75" t="s">
        <v>729</v>
      </c>
      <c r="B44" s="78" t="s">
        <v>2972</v>
      </c>
      <c r="C44" s="78" t="s">
        <v>1079</v>
      </c>
      <c r="D44" s="81">
        <v>43098</v>
      </c>
      <c r="E44" s="81">
        <v>43143</v>
      </c>
      <c r="F44" s="136">
        <v>33.909999999999997</v>
      </c>
      <c r="G44" s="136">
        <f t="shared" ca="1" si="0"/>
        <v>0</v>
      </c>
      <c r="H44" s="139" t="str">
        <f t="shared" ca="1" si="1"/>
        <v>˜</v>
      </c>
    </row>
    <row r="45" spans="1:8" x14ac:dyDescent="0.25">
      <c r="A45" s="75" t="s">
        <v>729</v>
      </c>
      <c r="B45" s="78" t="s">
        <v>2973</v>
      </c>
      <c r="C45" s="78" t="s">
        <v>1080</v>
      </c>
      <c r="D45" s="81">
        <v>43098</v>
      </c>
      <c r="E45" s="81">
        <v>43143</v>
      </c>
      <c r="F45" s="136">
        <v>41.17</v>
      </c>
      <c r="G45" s="136">
        <f t="shared" ca="1" si="0"/>
        <v>0</v>
      </c>
      <c r="H45" s="139" t="str">
        <f t="shared" ca="1" si="1"/>
        <v>˜</v>
      </c>
    </row>
    <row r="46" spans="1:8" x14ac:dyDescent="0.25">
      <c r="A46" s="75" t="s">
        <v>729</v>
      </c>
      <c r="B46" s="78" t="s">
        <v>2974</v>
      </c>
      <c r="C46" s="78" t="s">
        <v>1081</v>
      </c>
      <c r="D46" s="81">
        <v>43098</v>
      </c>
      <c r="E46" s="81">
        <v>43143</v>
      </c>
      <c r="F46" s="136">
        <v>50.76</v>
      </c>
      <c r="G46" s="136">
        <f t="shared" ca="1" si="0"/>
        <v>0</v>
      </c>
      <c r="H46" s="139" t="str">
        <f t="shared" ca="1" si="1"/>
        <v>˜</v>
      </c>
    </row>
    <row r="47" spans="1:8" x14ac:dyDescent="0.25">
      <c r="A47" s="75" t="s">
        <v>474</v>
      </c>
      <c r="B47" s="78" t="s">
        <v>2975</v>
      </c>
      <c r="C47" s="78" t="s">
        <v>475</v>
      </c>
      <c r="D47" s="81">
        <v>43098</v>
      </c>
      <c r="E47" s="81">
        <v>43118</v>
      </c>
      <c r="F47" s="136">
        <v>112.17</v>
      </c>
      <c r="G47" s="136">
        <f t="shared" ca="1" si="0"/>
        <v>22</v>
      </c>
      <c r="H47" s="139" t="str">
        <f t="shared" ca="1" si="1"/>
        <v>Ã</v>
      </c>
    </row>
    <row r="48" spans="1:8" x14ac:dyDescent="0.25">
      <c r="A48" s="75" t="s">
        <v>474</v>
      </c>
      <c r="B48" s="78" t="s">
        <v>2976</v>
      </c>
      <c r="C48" s="78" t="s">
        <v>476</v>
      </c>
      <c r="D48" s="81">
        <v>43098</v>
      </c>
      <c r="E48" s="81">
        <v>43118</v>
      </c>
      <c r="F48" s="136">
        <v>10763.51</v>
      </c>
      <c r="G48" s="136">
        <f t="shared" ca="1" si="0"/>
        <v>22</v>
      </c>
      <c r="H48" s="139" t="str">
        <f t="shared" ca="1" si="1"/>
        <v>Ã</v>
      </c>
    </row>
    <row r="49" spans="1:8" x14ac:dyDescent="0.25">
      <c r="A49" s="75" t="s">
        <v>474</v>
      </c>
      <c r="B49" s="78" t="s">
        <v>2977</v>
      </c>
      <c r="C49" s="78" t="s">
        <v>525</v>
      </c>
      <c r="D49" s="81">
        <v>43098</v>
      </c>
      <c r="E49" s="81">
        <v>43118</v>
      </c>
      <c r="F49" s="136">
        <v>10676.17</v>
      </c>
      <c r="G49" s="136">
        <f t="shared" ca="1" si="0"/>
        <v>22</v>
      </c>
      <c r="H49" s="139" t="str">
        <f t="shared" ca="1" si="1"/>
        <v>Ã</v>
      </c>
    </row>
    <row r="50" spans="1:8" x14ac:dyDescent="0.25">
      <c r="A50" s="75" t="s">
        <v>474</v>
      </c>
      <c r="B50" s="78" t="s">
        <v>2978</v>
      </c>
      <c r="C50" s="78" t="s">
        <v>526</v>
      </c>
      <c r="D50" s="81">
        <v>43098</v>
      </c>
      <c r="E50" s="81">
        <v>43118</v>
      </c>
      <c r="F50" s="136">
        <v>314.83999999999997</v>
      </c>
      <c r="G50" s="136">
        <f t="shared" ca="1" si="0"/>
        <v>22</v>
      </c>
      <c r="H50" s="139" t="str">
        <f t="shared" ca="1" si="1"/>
        <v>Ã</v>
      </c>
    </row>
    <row r="51" spans="1:8" x14ac:dyDescent="0.25">
      <c r="A51" s="75" t="s">
        <v>474</v>
      </c>
      <c r="B51" s="78" t="s">
        <v>2979</v>
      </c>
      <c r="C51" s="78" t="s">
        <v>527</v>
      </c>
      <c r="D51" s="81">
        <v>43098</v>
      </c>
      <c r="E51" s="81">
        <v>43118</v>
      </c>
      <c r="F51" s="136">
        <v>7444.05</v>
      </c>
      <c r="G51" s="136">
        <f t="shared" ca="1" si="0"/>
        <v>22</v>
      </c>
      <c r="H51" s="139" t="str">
        <f t="shared" ca="1" si="1"/>
        <v>Ã</v>
      </c>
    </row>
    <row r="52" spans="1:8" x14ac:dyDescent="0.25">
      <c r="A52" s="75" t="s">
        <v>474</v>
      </c>
      <c r="B52" s="78" t="s">
        <v>2980</v>
      </c>
      <c r="C52" s="78" t="s">
        <v>761</v>
      </c>
      <c r="D52" s="81">
        <v>43069</v>
      </c>
      <c r="E52" s="81">
        <v>43129</v>
      </c>
      <c r="F52" s="136">
        <v>5909.53</v>
      </c>
      <c r="G52" s="136">
        <f t="shared" ca="1" si="0"/>
        <v>11</v>
      </c>
      <c r="H52" s="139" t="str">
        <f t="shared" ca="1" si="1"/>
        <v>Å</v>
      </c>
    </row>
    <row r="53" spans="1:8" x14ac:dyDescent="0.25">
      <c r="A53" s="75" t="s">
        <v>474</v>
      </c>
      <c r="B53" s="78" t="s">
        <v>2981</v>
      </c>
      <c r="C53" s="78" t="s">
        <v>765</v>
      </c>
      <c r="D53" s="81">
        <v>43069</v>
      </c>
      <c r="E53" s="81">
        <v>43129</v>
      </c>
      <c r="F53" s="136">
        <v>1480.8</v>
      </c>
      <c r="G53" s="136">
        <f t="shared" ca="1" si="0"/>
        <v>11</v>
      </c>
      <c r="H53" s="139" t="str">
        <f t="shared" ca="1" si="1"/>
        <v>Å</v>
      </c>
    </row>
    <row r="54" spans="1:8" x14ac:dyDescent="0.25">
      <c r="A54" s="75" t="s">
        <v>474</v>
      </c>
      <c r="B54" s="78" t="s">
        <v>2982</v>
      </c>
      <c r="C54" s="78" t="s">
        <v>766</v>
      </c>
      <c r="D54" s="81">
        <v>43069</v>
      </c>
      <c r="E54" s="81">
        <v>43129</v>
      </c>
      <c r="F54" s="136">
        <v>1418.12</v>
      </c>
      <c r="G54" s="136">
        <f t="shared" ca="1" si="0"/>
        <v>11</v>
      </c>
      <c r="H54" s="139" t="str">
        <f t="shared" ca="1" si="1"/>
        <v>Å</v>
      </c>
    </row>
    <row r="55" spans="1:8" x14ac:dyDescent="0.25">
      <c r="A55" s="75" t="s">
        <v>474</v>
      </c>
      <c r="B55" s="78" t="s">
        <v>2983</v>
      </c>
      <c r="C55" s="78" t="s">
        <v>767</v>
      </c>
      <c r="D55" s="81">
        <v>43069</v>
      </c>
      <c r="E55" s="81">
        <v>43129</v>
      </c>
      <c r="F55" s="136">
        <v>6793.31</v>
      </c>
      <c r="G55" s="136">
        <f t="shared" ca="1" si="0"/>
        <v>11</v>
      </c>
      <c r="H55" s="139" t="str">
        <f t="shared" ca="1" si="1"/>
        <v>Å</v>
      </c>
    </row>
    <row r="56" spans="1:8" x14ac:dyDescent="0.25">
      <c r="A56" s="75" t="s">
        <v>474</v>
      </c>
      <c r="B56" s="78" t="s">
        <v>2984</v>
      </c>
      <c r="C56" s="78" t="s">
        <v>768</v>
      </c>
      <c r="D56" s="81">
        <v>43069</v>
      </c>
      <c r="E56" s="81">
        <v>43129</v>
      </c>
      <c r="F56" s="136">
        <v>719.94</v>
      </c>
      <c r="G56" s="136">
        <f t="shared" ca="1" si="0"/>
        <v>11</v>
      </c>
      <c r="H56" s="139" t="str">
        <f t="shared" ca="1" si="1"/>
        <v>Å</v>
      </c>
    </row>
    <row r="57" spans="1:8" x14ac:dyDescent="0.25">
      <c r="A57" s="75" t="s">
        <v>474</v>
      </c>
      <c r="B57" s="78" t="s">
        <v>2985</v>
      </c>
      <c r="C57" s="78" t="s">
        <v>769</v>
      </c>
      <c r="D57" s="81">
        <v>43069</v>
      </c>
      <c r="E57" s="81">
        <v>43129</v>
      </c>
      <c r="F57" s="136">
        <v>3561.76</v>
      </c>
      <c r="G57" s="136">
        <f t="shared" ca="1" si="0"/>
        <v>11</v>
      </c>
      <c r="H57" s="139" t="str">
        <f t="shared" ca="1" si="1"/>
        <v>Å</v>
      </c>
    </row>
    <row r="58" spans="1:8" x14ac:dyDescent="0.25">
      <c r="A58" s="75" t="s">
        <v>474</v>
      </c>
      <c r="B58" s="78" t="s">
        <v>2986</v>
      </c>
      <c r="C58" s="78" t="s">
        <v>770</v>
      </c>
      <c r="D58" s="81">
        <v>43069</v>
      </c>
      <c r="E58" s="81">
        <v>43129</v>
      </c>
      <c r="F58" s="136">
        <v>4353.6000000000004</v>
      </c>
      <c r="G58" s="136">
        <f t="shared" ca="1" si="0"/>
        <v>11</v>
      </c>
      <c r="H58" s="139" t="str">
        <f t="shared" ca="1" si="1"/>
        <v>Å</v>
      </c>
    </row>
    <row r="59" spans="1:8" x14ac:dyDescent="0.25">
      <c r="A59" s="75" t="s">
        <v>474</v>
      </c>
      <c r="B59" s="78" t="s">
        <v>2987</v>
      </c>
      <c r="C59" s="78" t="s">
        <v>771</v>
      </c>
      <c r="D59" s="81">
        <v>43069</v>
      </c>
      <c r="E59" s="81">
        <v>43129</v>
      </c>
      <c r="F59" s="136">
        <v>781.69</v>
      </c>
      <c r="G59" s="136">
        <f t="shared" ca="1" si="0"/>
        <v>11</v>
      </c>
      <c r="H59" s="139" t="str">
        <f t="shared" ca="1" si="1"/>
        <v>Å</v>
      </c>
    </row>
    <row r="60" spans="1:8" x14ac:dyDescent="0.25">
      <c r="A60" s="75" t="s">
        <v>474</v>
      </c>
      <c r="B60" s="78" t="s">
        <v>2988</v>
      </c>
      <c r="C60" s="78" t="s">
        <v>772</v>
      </c>
      <c r="D60" s="81">
        <v>43069</v>
      </c>
      <c r="E60" s="81">
        <v>43129</v>
      </c>
      <c r="F60" s="136">
        <v>1218.8399999999999</v>
      </c>
      <c r="G60" s="136">
        <f t="shared" ca="1" si="0"/>
        <v>11</v>
      </c>
      <c r="H60" s="139" t="str">
        <f t="shared" ca="1" si="1"/>
        <v>Å</v>
      </c>
    </row>
    <row r="61" spans="1:8" x14ac:dyDescent="0.25">
      <c r="A61" s="75" t="s">
        <v>474</v>
      </c>
      <c r="B61" s="78" t="s">
        <v>2989</v>
      </c>
      <c r="C61" s="78" t="s">
        <v>773</v>
      </c>
      <c r="D61" s="81">
        <v>43069</v>
      </c>
      <c r="E61" s="81">
        <v>43129</v>
      </c>
      <c r="F61" s="136">
        <v>491.99</v>
      </c>
      <c r="G61" s="136">
        <f t="shared" ca="1" si="0"/>
        <v>11</v>
      </c>
      <c r="H61" s="139" t="str">
        <f t="shared" ca="1" si="1"/>
        <v>Å</v>
      </c>
    </row>
    <row r="62" spans="1:8" x14ac:dyDescent="0.25">
      <c r="A62" s="75" t="s">
        <v>474</v>
      </c>
      <c r="B62" s="78" t="s">
        <v>2990</v>
      </c>
      <c r="C62" s="78" t="s">
        <v>774</v>
      </c>
      <c r="D62" s="81">
        <v>43069</v>
      </c>
      <c r="E62" s="81">
        <v>43129</v>
      </c>
      <c r="F62" s="136">
        <v>162.31</v>
      </c>
      <c r="G62" s="136">
        <f t="shared" ca="1" si="0"/>
        <v>11</v>
      </c>
      <c r="H62" s="139" t="str">
        <f t="shared" ca="1" si="1"/>
        <v>Å</v>
      </c>
    </row>
    <row r="63" spans="1:8" x14ac:dyDescent="0.25">
      <c r="A63" s="75" t="s">
        <v>474</v>
      </c>
      <c r="B63" s="78" t="s">
        <v>2991</v>
      </c>
      <c r="C63" s="78" t="s">
        <v>777</v>
      </c>
      <c r="D63" s="81">
        <v>43069</v>
      </c>
      <c r="E63" s="81">
        <v>43129</v>
      </c>
      <c r="F63" s="136">
        <v>4222.54</v>
      </c>
      <c r="G63" s="136">
        <f t="shared" ca="1" si="0"/>
        <v>11</v>
      </c>
      <c r="H63" s="139" t="str">
        <f t="shared" ca="1" si="1"/>
        <v>Å</v>
      </c>
    </row>
    <row r="64" spans="1:8" x14ac:dyDescent="0.25">
      <c r="A64" s="75" t="s">
        <v>474</v>
      </c>
      <c r="B64" s="78" t="s">
        <v>2992</v>
      </c>
      <c r="C64" s="78" t="s">
        <v>778</v>
      </c>
      <c r="D64" s="81">
        <v>43069</v>
      </c>
      <c r="E64" s="81">
        <v>43129</v>
      </c>
      <c r="F64" s="136">
        <v>673.36</v>
      </c>
      <c r="G64" s="136">
        <f t="shared" ca="1" si="0"/>
        <v>11</v>
      </c>
      <c r="H64" s="139" t="str">
        <f t="shared" ca="1" si="1"/>
        <v>Å</v>
      </c>
    </row>
    <row r="65" spans="1:8" x14ac:dyDescent="0.25">
      <c r="A65" s="75" t="s">
        <v>474</v>
      </c>
      <c r="B65" s="78" t="s">
        <v>2993</v>
      </c>
      <c r="C65" s="78" t="s">
        <v>779</v>
      </c>
      <c r="D65" s="81">
        <v>43069</v>
      </c>
      <c r="E65" s="81">
        <v>43129</v>
      </c>
      <c r="F65" s="136">
        <v>4345.58</v>
      </c>
      <c r="G65" s="136">
        <f t="shared" ca="1" si="0"/>
        <v>11</v>
      </c>
      <c r="H65" s="139" t="str">
        <f t="shared" ca="1" si="1"/>
        <v>Å</v>
      </c>
    </row>
    <row r="66" spans="1:8" x14ac:dyDescent="0.25">
      <c r="A66" s="75" t="s">
        <v>474</v>
      </c>
      <c r="B66" s="78" t="s">
        <v>2994</v>
      </c>
      <c r="C66" s="78" t="s">
        <v>780</v>
      </c>
      <c r="D66" s="81">
        <v>43069</v>
      </c>
      <c r="E66" s="81">
        <v>43129</v>
      </c>
      <c r="F66" s="136">
        <v>4454.84</v>
      </c>
      <c r="G66" s="136">
        <f t="shared" ref="G66:G129" ca="1" si="2">IF(E66&lt;TODAY(),_xlfn.DAYS(TODAY(),E66),0)</f>
        <v>11</v>
      </c>
      <c r="H66" s="139" t="str">
        <f t="shared" ref="H66:H129" ca="1" si="3">IF(AND(G66 &gt;= 1, G66 &lt;= 14),"Å",IF(NOT(AND(G66 &gt;= 15, G66 &lt;= 30)),"˜","Ã"))</f>
        <v>Å</v>
      </c>
    </row>
    <row r="67" spans="1:8" x14ac:dyDescent="0.25">
      <c r="A67" s="75" t="s">
        <v>474</v>
      </c>
      <c r="B67" s="78" t="s">
        <v>2995</v>
      </c>
      <c r="C67" s="78" t="s">
        <v>781</v>
      </c>
      <c r="D67" s="81">
        <v>43069</v>
      </c>
      <c r="E67" s="81">
        <v>43129</v>
      </c>
      <c r="F67" s="136">
        <v>2007.24</v>
      </c>
      <c r="G67" s="136">
        <f t="shared" ca="1" si="2"/>
        <v>11</v>
      </c>
      <c r="H67" s="139" t="str">
        <f t="shared" ca="1" si="3"/>
        <v>Å</v>
      </c>
    </row>
    <row r="68" spans="1:8" x14ac:dyDescent="0.25">
      <c r="A68" s="75" t="s">
        <v>474</v>
      </c>
      <c r="B68" s="78" t="s">
        <v>2996</v>
      </c>
      <c r="C68" s="78" t="s">
        <v>786</v>
      </c>
      <c r="D68" s="81">
        <v>43069</v>
      </c>
      <c r="E68" s="81">
        <v>43129</v>
      </c>
      <c r="F68" s="136">
        <v>308.60000000000002</v>
      </c>
      <c r="G68" s="136">
        <f t="shared" ca="1" si="2"/>
        <v>11</v>
      </c>
      <c r="H68" s="139" t="str">
        <f t="shared" ca="1" si="3"/>
        <v>Å</v>
      </c>
    </row>
    <row r="69" spans="1:8" x14ac:dyDescent="0.25">
      <c r="A69" s="75" t="s">
        <v>474</v>
      </c>
      <c r="B69" s="78" t="s">
        <v>2997</v>
      </c>
      <c r="C69" s="78" t="s">
        <v>788</v>
      </c>
      <c r="D69" s="81">
        <v>43069</v>
      </c>
      <c r="E69" s="81">
        <v>43129</v>
      </c>
      <c r="F69" s="136">
        <v>10229.74</v>
      </c>
      <c r="G69" s="136">
        <f t="shared" ca="1" si="2"/>
        <v>11</v>
      </c>
      <c r="H69" s="139" t="str">
        <f t="shared" ca="1" si="3"/>
        <v>Å</v>
      </c>
    </row>
    <row r="70" spans="1:8" x14ac:dyDescent="0.25">
      <c r="A70" s="75" t="s">
        <v>474</v>
      </c>
      <c r="B70" s="78" t="s">
        <v>2998</v>
      </c>
      <c r="C70" s="78" t="s">
        <v>789</v>
      </c>
      <c r="D70" s="81">
        <v>43069</v>
      </c>
      <c r="E70" s="81">
        <v>43129</v>
      </c>
      <c r="F70" s="136">
        <v>17782.45</v>
      </c>
      <c r="G70" s="136">
        <f t="shared" ca="1" si="2"/>
        <v>11</v>
      </c>
      <c r="H70" s="139" t="str">
        <f t="shared" ca="1" si="3"/>
        <v>Å</v>
      </c>
    </row>
    <row r="71" spans="1:8" x14ac:dyDescent="0.25">
      <c r="A71" s="75" t="s">
        <v>474</v>
      </c>
      <c r="B71" s="78" t="s">
        <v>2999</v>
      </c>
      <c r="C71" s="78" t="s">
        <v>790</v>
      </c>
      <c r="D71" s="81">
        <v>43069</v>
      </c>
      <c r="E71" s="81">
        <v>43129</v>
      </c>
      <c r="F71" s="136">
        <v>13774.01</v>
      </c>
      <c r="G71" s="136">
        <f t="shared" ca="1" si="2"/>
        <v>11</v>
      </c>
      <c r="H71" s="139" t="str">
        <f t="shared" ca="1" si="3"/>
        <v>Å</v>
      </c>
    </row>
    <row r="72" spans="1:8" x14ac:dyDescent="0.25">
      <c r="A72" s="75" t="s">
        <v>474</v>
      </c>
      <c r="B72" s="78" t="s">
        <v>3000</v>
      </c>
      <c r="C72" s="78" t="s">
        <v>791</v>
      </c>
      <c r="D72" s="81">
        <v>43069</v>
      </c>
      <c r="E72" s="81">
        <v>43129</v>
      </c>
      <c r="F72" s="136">
        <v>88.39</v>
      </c>
      <c r="G72" s="136">
        <f t="shared" ca="1" si="2"/>
        <v>11</v>
      </c>
      <c r="H72" s="139" t="str">
        <f t="shared" ca="1" si="3"/>
        <v>Å</v>
      </c>
    </row>
    <row r="73" spans="1:8" x14ac:dyDescent="0.25">
      <c r="A73" s="75" t="s">
        <v>474</v>
      </c>
      <c r="B73" s="78" t="s">
        <v>3001</v>
      </c>
      <c r="C73" s="78" t="s">
        <v>793</v>
      </c>
      <c r="D73" s="81">
        <v>43069</v>
      </c>
      <c r="E73" s="81">
        <v>43129</v>
      </c>
      <c r="F73" s="136">
        <v>4354.01</v>
      </c>
      <c r="G73" s="136">
        <f t="shared" ca="1" si="2"/>
        <v>11</v>
      </c>
      <c r="H73" s="139" t="str">
        <f t="shared" ca="1" si="3"/>
        <v>Å</v>
      </c>
    </row>
    <row r="74" spans="1:8" x14ac:dyDescent="0.25">
      <c r="A74" s="75" t="s">
        <v>474</v>
      </c>
      <c r="B74" s="78" t="s">
        <v>3002</v>
      </c>
      <c r="C74" s="78" t="s">
        <v>800</v>
      </c>
      <c r="D74" s="81">
        <v>43069</v>
      </c>
      <c r="E74" s="81">
        <v>43129</v>
      </c>
      <c r="F74" s="136">
        <v>4491.08</v>
      </c>
      <c r="G74" s="136">
        <f t="shared" ca="1" si="2"/>
        <v>11</v>
      </c>
      <c r="H74" s="139" t="str">
        <f t="shared" ca="1" si="3"/>
        <v>Å</v>
      </c>
    </row>
    <row r="75" spans="1:8" x14ac:dyDescent="0.25">
      <c r="A75" s="75" t="s">
        <v>474</v>
      </c>
      <c r="B75" s="78" t="s">
        <v>3003</v>
      </c>
      <c r="C75" s="78" t="s">
        <v>801</v>
      </c>
      <c r="D75" s="81">
        <v>43069</v>
      </c>
      <c r="E75" s="81">
        <v>43129</v>
      </c>
      <c r="F75" s="136">
        <v>620.05999999999995</v>
      </c>
      <c r="G75" s="136">
        <f t="shared" ca="1" si="2"/>
        <v>11</v>
      </c>
      <c r="H75" s="139" t="str">
        <f t="shared" ca="1" si="3"/>
        <v>Å</v>
      </c>
    </row>
    <row r="76" spans="1:8" x14ac:dyDescent="0.25">
      <c r="A76" s="75" t="s">
        <v>474</v>
      </c>
      <c r="B76" s="78" t="s">
        <v>3004</v>
      </c>
      <c r="C76" s="78" t="s">
        <v>806</v>
      </c>
      <c r="D76" s="81">
        <v>43069</v>
      </c>
      <c r="E76" s="81">
        <v>43129</v>
      </c>
      <c r="F76" s="136">
        <v>8391.6</v>
      </c>
      <c r="G76" s="136">
        <f t="shared" ca="1" si="2"/>
        <v>11</v>
      </c>
      <c r="H76" s="139" t="str">
        <f t="shared" ca="1" si="3"/>
        <v>Å</v>
      </c>
    </row>
    <row r="77" spans="1:8" x14ac:dyDescent="0.25">
      <c r="A77" s="75" t="s">
        <v>474</v>
      </c>
      <c r="B77" s="78" t="s">
        <v>3005</v>
      </c>
      <c r="C77" s="78" t="s">
        <v>911</v>
      </c>
      <c r="D77" s="81">
        <v>43098</v>
      </c>
      <c r="E77" s="81">
        <v>43158</v>
      </c>
      <c r="F77" s="136">
        <v>390</v>
      </c>
      <c r="G77" s="136">
        <f t="shared" ca="1" si="2"/>
        <v>0</v>
      </c>
      <c r="H77" s="139" t="str">
        <f t="shared" ca="1" si="3"/>
        <v>˜</v>
      </c>
    </row>
    <row r="78" spans="1:8" x14ac:dyDescent="0.25">
      <c r="A78" s="75" t="s">
        <v>474</v>
      </c>
      <c r="B78" s="78" t="s">
        <v>3006</v>
      </c>
      <c r="C78" s="78" t="s">
        <v>912</v>
      </c>
      <c r="D78" s="81">
        <v>43098</v>
      </c>
      <c r="E78" s="81">
        <v>43158</v>
      </c>
      <c r="F78" s="136">
        <v>1218.8399999999999</v>
      </c>
      <c r="G78" s="136">
        <f t="shared" ca="1" si="2"/>
        <v>0</v>
      </c>
      <c r="H78" s="139" t="str">
        <f t="shared" ca="1" si="3"/>
        <v>˜</v>
      </c>
    </row>
    <row r="79" spans="1:8" x14ac:dyDescent="0.25">
      <c r="A79" s="75" t="s">
        <v>474</v>
      </c>
      <c r="B79" s="78" t="s">
        <v>3007</v>
      </c>
      <c r="C79" s="78" t="s">
        <v>913</v>
      </c>
      <c r="D79" s="81">
        <v>43098</v>
      </c>
      <c r="E79" s="81">
        <v>43158</v>
      </c>
      <c r="F79" s="136">
        <v>235.38</v>
      </c>
      <c r="G79" s="136">
        <f t="shared" ca="1" si="2"/>
        <v>0</v>
      </c>
      <c r="H79" s="139" t="str">
        <f t="shared" ca="1" si="3"/>
        <v>˜</v>
      </c>
    </row>
    <row r="80" spans="1:8" x14ac:dyDescent="0.25">
      <c r="A80" s="75" t="s">
        <v>474</v>
      </c>
      <c r="B80" s="78" t="s">
        <v>3008</v>
      </c>
      <c r="C80" s="78" t="s">
        <v>914</v>
      </c>
      <c r="D80" s="81">
        <v>43098</v>
      </c>
      <c r="E80" s="81">
        <v>43158</v>
      </c>
      <c r="F80" s="136">
        <v>2653.62</v>
      </c>
      <c r="G80" s="136">
        <f t="shared" ca="1" si="2"/>
        <v>0</v>
      </c>
      <c r="H80" s="139" t="str">
        <f t="shared" ca="1" si="3"/>
        <v>˜</v>
      </c>
    </row>
    <row r="81" spans="1:8" x14ac:dyDescent="0.25">
      <c r="A81" s="75" t="s">
        <v>474</v>
      </c>
      <c r="B81" s="78" t="s">
        <v>3009</v>
      </c>
      <c r="C81" s="78" t="s">
        <v>915</v>
      </c>
      <c r="D81" s="81">
        <v>43098</v>
      </c>
      <c r="E81" s="81">
        <v>43158</v>
      </c>
      <c r="F81" s="136">
        <v>45606.7</v>
      </c>
      <c r="G81" s="136">
        <f t="shared" ca="1" si="2"/>
        <v>0</v>
      </c>
      <c r="H81" s="139" t="str">
        <f t="shared" ca="1" si="3"/>
        <v>˜</v>
      </c>
    </row>
    <row r="82" spans="1:8" x14ac:dyDescent="0.25">
      <c r="A82" s="75" t="s">
        <v>474</v>
      </c>
      <c r="B82" s="78" t="s">
        <v>3010</v>
      </c>
      <c r="C82" s="78" t="s">
        <v>922</v>
      </c>
      <c r="D82" s="81">
        <v>43098</v>
      </c>
      <c r="E82" s="81">
        <v>43158</v>
      </c>
      <c r="F82" s="136">
        <v>8173.24</v>
      </c>
      <c r="G82" s="136">
        <f t="shared" ca="1" si="2"/>
        <v>0</v>
      </c>
      <c r="H82" s="139" t="str">
        <f t="shared" ca="1" si="3"/>
        <v>˜</v>
      </c>
    </row>
    <row r="83" spans="1:8" x14ac:dyDescent="0.25">
      <c r="A83" s="75" t="s">
        <v>474</v>
      </c>
      <c r="B83" s="78" t="s">
        <v>3011</v>
      </c>
      <c r="C83" s="78" t="s">
        <v>977</v>
      </c>
      <c r="D83" s="81">
        <v>43098</v>
      </c>
      <c r="E83" s="81">
        <v>43158</v>
      </c>
      <c r="F83" s="136">
        <v>7816.03</v>
      </c>
      <c r="G83" s="136">
        <f t="shared" ca="1" si="2"/>
        <v>0</v>
      </c>
      <c r="H83" s="139" t="str">
        <f t="shared" ca="1" si="3"/>
        <v>˜</v>
      </c>
    </row>
    <row r="84" spans="1:8" x14ac:dyDescent="0.25">
      <c r="A84" s="75" t="s">
        <v>474</v>
      </c>
      <c r="B84" s="78" t="s">
        <v>3012</v>
      </c>
      <c r="C84" s="78" t="s">
        <v>978</v>
      </c>
      <c r="D84" s="81">
        <v>43098</v>
      </c>
      <c r="E84" s="81">
        <v>43158</v>
      </c>
      <c r="F84" s="136">
        <v>12940.76</v>
      </c>
      <c r="G84" s="136">
        <f t="shared" ca="1" si="2"/>
        <v>0</v>
      </c>
      <c r="H84" s="139" t="str">
        <f t="shared" ca="1" si="3"/>
        <v>˜</v>
      </c>
    </row>
    <row r="85" spans="1:8" x14ac:dyDescent="0.25">
      <c r="A85" s="75" t="s">
        <v>474</v>
      </c>
      <c r="B85" s="78" t="s">
        <v>3013</v>
      </c>
      <c r="C85" s="78" t="s">
        <v>979</v>
      </c>
      <c r="D85" s="81">
        <v>43098</v>
      </c>
      <c r="E85" s="81">
        <v>43158</v>
      </c>
      <c r="F85" s="136">
        <v>72.67</v>
      </c>
      <c r="G85" s="136">
        <f t="shared" ca="1" si="2"/>
        <v>0</v>
      </c>
      <c r="H85" s="139" t="str">
        <f t="shared" ca="1" si="3"/>
        <v>˜</v>
      </c>
    </row>
    <row r="86" spans="1:8" x14ac:dyDescent="0.25">
      <c r="A86" s="75" t="s">
        <v>474</v>
      </c>
      <c r="B86" s="78" t="s">
        <v>3014</v>
      </c>
      <c r="C86" s="78" t="s">
        <v>1029</v>
      </c>
      <c r="D86" s="81">
        <v>43099</v>
      </c>
      <c r="E86" s="81">
        <v>43159</v>
      </c>
      <c r="F86" s="136">
        <v>307.2</v>
      </c>
      <c r="G86" s="136">
        <f t="shared" ca="1" si="2"/>
        <v>0</v>
      </c>
      <c r="H86" s="139" t="str">
        <f t="shared" ca="1" si="3"/>
        <v>˜</v>
      </c>
    </row>
    <row r="87" spans="1:8" x14ac:dyDescent="0.25">
      <c r="A87" s="75" t="s">
        <v>474</v>
      </c>
      <c r="B87" s="78" t="s">
        <v>3015</v>
      </c>
      <c r="C87" s="78" t="s">
        <v>1031</v>
      </c>
      <c r="D87" s="81">
        <v>43099</v>
      </c>
      <c r="E87" s="81">
        <v>43159</v>
      </c>
      <c r="F87" s="136">
        <v>4972.8</v>
      </c>
      <c r="G87" s="136">
        <f t="shared" ca="1" si="2"/>
        <v>0</v>
      </c>
      <c r="H87" s="139" t="str">
        <f t="shared" ca="1" si="3"/>
        <v>˜</v>
      </c>
    </row>
    <row r="88" spans="1:8" x14ac:dyDescent="0.25">
      <c r="A88" s="75" t="s">
        <v>794</v>
      </c>
      <c r="B88" s="78" t="s">
        <v>3016</v>
      </c>
      <c r="C88" s="78" t="s">
        <v>795</v>
      </c>
      <c r="D88" s="81">
        <v>43069</v>
      </c>
      <c r="E88" s="81">
        <v>43129</v>
      </c>
      <c r="F88" s="136">
        <v>325.88</v>
      </c>
      <c r="G88" s="136">
        <f t="shared" ca="1" si="2"/>
        <v>11</v>
      </c>
      <c r="H88" s="139" t="str">
        <f t="shared" ca="1" si="3"/>
        <v>Å</v>
      </c>
    </row>
    <row r="89" spans="1:8" x14ac:dyDescent="0.25">
      <c r="A89" s="75" t="s">
        <v>794</v>
      </c>
      <c r="B89" s="78" t="s">
        <v>3017</v>
      </c>
      <c r="C89" s="78" t="s">
        <v>807</v>
      </c>
      <c r="D89" s="81">
        <v>43073</v>
      </c>
      <c r="E89" s="81">
        <v>43133</v>
      </c>
      <c r="F89" s="136">
        <v>1765.8</v>
      </c>
      <c r="G89" s="136">
        <f t="shared" ca="1" si="2"/>
        <v>7</v>
      </c>
      <c r="H89" s="139" t="str">
        <f t="shared" ca="1" si="3"/>
        <v>Å</v>
      </c>
    </row>
    <row r="90" spans="1:8" x14ac:dyDescent="0.25">
      <c r="A90" s="75" t="s">
        <v>794</v>
      </c>
      <c r="B90" s="78" t="s">
        <v>3018</v>
      </c>
      <c r="C90" s="78" t="s">
        <v>827</v>
      </c>
      <c r="D90" s="81">
        <v>43075</v>
      </c>
      <c r="E90" s="81">
        <v>43135</v>
      </c>
      <c r="F90" s="136">
        <v>2847.6</v>
      </c>
      <c r="G90" s="136">
        <f t="shared" ca="1" si="2"/>
        <v>5</v>
      </c>
      <c r="H90" s="139" t="str">
        <f t="shared" ca="1" si="3"/>
        <v>Å</v>
      </c>
    </row>
    <row r="91" spans="1:8" x14ac:dyDescent="0.25">
      <c r="A91" s="75" t="s">
        <v>794</v>
      </c>
      <c r="B91" s="78" t="s">
        <v>3019</v>
      </c>
      <c r="C91" s="78" t="s">
        <v>849</v>
      </c>
      <c r="D91" s="81">
        <v>43069</v>
      </c>
      <c r="E91" s="81">
        <v>43129</v>
      </c>
      <c r="F91" s="136">
        <v>2656.49</v>
      </c>
      <c r="G91" s="136">
        <f t="shared" ca="1" si="2"/>
        <v>11</v>
      </c>
      <c r="H91" s="139" t="str">
        <f t="shared" ca="1" si="3"/>
        <v>Å</v>
      </c>
    </row>
    <row r="92" spans="1:8" x14ac:dyDescent="0.25">
      <c r="A92" s="75" t="s">
        <v>794</v>
      </c>
      <c r="B92" s="78" t="s">
        <v>3020</v>
      </c>
      <c r="C92" s="78" t="s">
        <v>854</v>
      </c>
      <c r="D92" s="81">
        <v>43069</v>
      </c>
      <c r="E92" s="81">
        <v>43129</v>
      </c>
      <c r="F92" s="136">
        <v>84.84</v>
      </c>
      <c r="G92" s="136">
        <f t="shared" ca="1" si="2"/>
        <v>11</v>
      </c>
      <c r="H92" s="139" t="str">
        <f t="shared" ca="1" si="3"/>
        <v>Å</v>
      </c>
    </row>
    <row r="93" spans="1:8" x14ac:dyDescent="0.25">
      <c r="A93" s="75" t="s">
        <v>794</v>
      </c>
      <c r="B93" s="78" t="s">
        <v>3021</v>
      </c>
      <c r="C93" s="78" t="s">
        <v>905</v>
      </c>
      <c r="D93" s="81">
        <v>43089</v>
      </c>
      <c r="E93" s="81">
        <v>43149</v>
      </c>
      <c r="F93" s="136">
        <v>101999.8</v>
      </c>
      <c r="G93" s="136">
        <f t="shared" ca="1" si="2"/>
        <v>0</v>
      </c>
      <c r="H93" s="139" t="str">
        <f t="shared" ca="1" si="3"/>
        <v>˜</v>
      </c>
    </row>
    <row r="94" spans="1:8" x14ac:dyDescent="0.25">
      <c r="A94" s="75" t="s">
        <v>794</v>
      </c>
      <c r="B94" s="78" t="s">
        <v>3022</v>
      </c>
      <c r="C94" s="78" t="s">
        <v>906</v>
      </c>
      <c r="D94" s="81">
        <v>43089</v>
      </c>
      <c r="E94" s="81">
        <v>43149</v>
      </c>
      <c r="F94" s="136">
        <v>2630.03</v>
      </c>
      <c r="G94" s="136">
        <f t="shared" ca="1" si="2"/>
        <v>0</v>
      </c>
      <c r="H94" s="139" t="str">
        <f t="shared" ca="1" si="3"/>
        <v>˜</v>
      </c>
    </row>
    <row r="95" spans="1:8" x14ac:dyDescent="0.25">
      <c r="A95" s="75" t="s">
        <v>794</v>
      </c>
      <c r="B95" s="78" t="s">
        <v>3023</v>
      </c>
      <c r="C95" s="78" t="s">
        <v>984</v>
      </c>
      <c r="D95" s="81">
        <v>43098</v>
      </c>
      <c r="E95" s="81">
        <v>43158</v>
      </c>
      <c r="F95" s="136">
        <v>219.06</v>
      </c>
      <c r="G95" s="136">
        <f t="shared" ca="1" si="2"/>
        <v>0</v>
      </c>
      <c r="H95" s="139" t="str">
        <f t="shared" ca="1" si="3"/>
        <v>˜</v>
      </c>
    </row>
    <row r="96" spans="1:8" x14ac:dyDescent="0.25">
      <c r="A96" s="75" t="s">
        <v>387</v>
      </c>
      <c r="B96" s="78" t="s">
        <v>3024</v>
      </c>
      <c r="C96" s="78" t="s">
        <v>388</v>
      </c>
      <c r="D96" s="81">
        <v>43039</v>
      </c>
      <c r="E96" s="81">
        <v>43059</v>
      </c>
      <c r="F96" s="136">
        <v>1104.3399999999999</v>
      </c>
      <c r="G96" s="136">
        <f t="shared" ca="1" si="2"/>
        <v>81</v>
      </c>
      <c r="H96" s="139" t="str">
        <f t="shared" ca="1" si="3"/>
        <v>˜</v>
      </c>
    </row>
    <row r="97" spans="1:8" x14ac:dyDescent="0.25">
      <c r="A97" s="75" t="s">
        <v>387</v>
      </c>
      <c r="B97" s="78" t="s">
        <v>3025</v>
      </c>
      <c r="C97" s="78" t="s">
        <v>401</v>
      </c>
      <c r="D97" s="81">
        <v>43063</v>
      </c>
      <c r="E97" s="81">
        <v>43083</v>
      </c>
      <c r="F97" s="136">
        <v>137.02000000000001</v>
      </c>
      <c r="G97" s="136">
        <f t="shared" ca="1" si="2"/>
        <v>57</v>
      </c>
      <c r="H97" s="139" t="str">
        <f t="shared" ca="1" si="3"/>
        <v>˜</v>
      </c>
    </row>
    <row r="98" spans="1:8" x14ac:dyDescent="0.25">
      <c r="A98" s="75" t="s">
        <v>387</v>
      </c>
      <c r="B98" s="78" t="s">
        <v>3026</v>
      </c>
      <c r="C98" s="78" t="s">
        <v>433</v>
      </c>
      <c r="D98" s="81">
        <v>43069</v>
      </c>
      <c r="E98" s="81">
        <v>43089</v>
      </c>
      <c r="F98" s="136">
        <v>1045.8</v>
      </c>
      <c r="G98" s="136">
        <f t="shared" ca="1" si="2"/>
        <v>51</v>
      </c>
      <c r="H98" s="139" t="str">
        <f t="shared" ca="1" si="3"/>
        <v>˜</v>
      </c>
    </row>
    <row r="99" spans="1:8" x14ac:dyDescent="0.25">
      <c r="A99" s="75" t="s">
        <v>387</v>
      </c>
      <c r="B99" s="78" t="s">
        <v>3027</v>
      </c>
      <c r="C99" s="78" t="s">
        <v>557</v>
      </c>
      <c r="D99" s="81">
        <v>43098</v>
      </c>
      <c r="E99" s="81">
        <v>43118</v>
      </c>
      <c r="F99" s="136">
        <v>4126.29</v>
      </c>
      <c r="G99" s="136">
        <f t="shared" ca="1" si="2"/>
        <v>22</v>
      </c>
      <c r="H99" s="139" t="str">
        <f t="shared" ca="1" si="3"/>
        <v>Ã</v>
      </c>
    </row>
    <row r="100" spans="1:8" x14ac:dyDescent="0.25">
      <c r="A100" s="75" t="s">
        <v>387</v>
      </c>
      <c r="B100" s="78" t="s">
        <v>3028</v>
      </c>
      <c r="C100" s="78" t="s">
        <v>740</v>
      </c>
      <c r="D100" s="81">
        <v>43039</v>
      </c>
      <c r="E100" s="81">
        <v>43099</v>
      </c>
      <c r="F100" s="136">
        <v>6540.16</v>
      </c>
      <c r="G100" s="136">
        <f t="shared" ca="1" si="2"/>
        <v>41</v>
      </c>
      <c r="H100" s="139" t="str">
        <f t="shared" ca="1" si="3"/>
        <v>˜</v>
      </c>
    </row>
    <row r="101" spans="1:8" x14ac:dyDescent="0.25">
      <c r="A101" s="75" t="s">
        <v>387</v>
      </c>
      <c r="B101" s="78" t="s">
        <v>3029</v>
      </c>
      <c r="C101" s="78" t="s">
        <v>758</v>
      </c>
      <c r="D101" s="81">
        <v>43052</v>
      </c>
      <c r="E101" s="81">
        <v>43112</v>
      </c>
      <c r="F101" s="136">
        <v>1680</v>
      </c>
      <c r="G101" s="136">
        <f t="shared" ca="1" si="2"/>
        <v>28</v>
      </c>
      <c r="H101" s="139" t="str">
        <f t="shared" ca="1" si="3"/>
        <v>Ã</v>
      </c>
    </row>
    <row r="102" spans="1:8" x14ac:dyDescent="0.25">
      <c r="A102" s="75" t="s">
        <v>387</v>
      </c>
      <c r="B102" s="78" t="s">
        <v>3030</v>
      </c>
      <c r="C102" s="78" t="s">
        <v>759</v>
      </c>
      <c r="D102" s="81">
        <v>43063</v>
      </c>
      <c r="E102" s="81">
        <v>43123</v>
      </c>
      <c r="F102" s="136">
        <v>412.82</v>
      </c>
      <c r="G102" s="136">
        <f t="shared" ca="1" si="2"/>
        <v>17</v>
      </c>
      <c r="H102" s="139" t="str">
        <f t="shared" ca="1" si="3"/>
        <v>Ã</v>
      </c>
    </row>
    <row r="103" spans="1:8" x14ac:dyDescent="0.25">
      <c r="A103" s="75" t="s">
        <v>387</v>
      </c>
      <c r="B103" s="78" t="s">
        <v>3031</v>
      </c>
      <c r="C103" s="78" t="s">
        <v>784</v>
      </c>
      <c r="D103" s="81">
        <v>43069</v>
      </c>
      <c r="E103" s="81">
        <v>43129</v>
      </c>
      <c r="F103" s="136">
        <v>2085</v>
      </c>
      <c r="G103" s="136">
        <f t="shared" ca="1" si="2"/>
        <v>11</v>
      </c>
      <c r="H103" s="139" t="str">
        <f t="shared" ca="1" si="3"/>
        <v>Å</v>
      </c>
    </row>
    <row r="104" spans="1:8" x14ac:dyDescent="0.25">
      <c r="A104" s="75" t="s">
        <v>387</v>
      </c>
      <c r="B104" s="78" t="s">
        <v>3032</v>
      </c>
      <c r="C104" s="78" t="s">
        <v>815</v>
      </c>
      <c r="D104" s="81">
        <v>43069</v>
      </c>
      <c r="E104" s="81">
        <v>43129</v>
      </c>
      <c r="F104" s="136">
        <v>6851.9</v>
      </c>
      <c r="G104" s="136">
        <f t="shared" ca="1" si="2"/>
        <v>11</v>
      </c>
      <c r="H104" s="139" t="str">
        <f t="shared" ca="1" si="3"/>
        <v>Å</v>
      </c>
    </row>
    <row r="105" spans="1:8" x14ac:dyDescent="0.25">
      <c r="A105" s="75" t="s">
        <v>387</v>
      </c>
      <c r="B105" s="78" t="s">
        <v>3033</v>
      </c>
      <c r="C105" s="78" t="s">
        <v>829</v>
      </c>
      <c r="D105" s="81">
        <v>43069</v>
      </c>
      <c r="E105" s="81">
        <v>43129</v>
      </c>
      <c r="F105" s="136">
        <v>1086.07</v>
      </c>
      <c r="G105" s="136">
        <f t="shared" ca="1" si="2"/>
        <v>11</v>
      </c>
      <c r="H105" s="139" t="str">
        <f t="shared" ca="1" si="3"/>
        <v>Å</v>
      </c>
    </row>
    <row r="106" spans="1:8" x14ac:dyDescent="0.25">
      <c r="A106" s="75" t="s">
        <v>387</v>
      </c>
      <c r="B106" s="78" t="s">
        <v>3034</v>
      </c>
      <c r="C106" s="78" t="s">
        <v>830</v>
      </c>
      <c r="D106" s="81">
        <v>43069</v>
      </c>
      <c r="E106" s="81">
        <v>43129</v>
      </c>
      <c r="F106" s="136">
        <v>805.6</v>
      </c>
      <c r="G106" s="136">
        <f t="shared" ca="1" si="2"/>
        <v>11</v>
      </c>
      <c r="H106" s="139" t="str">
        <f t="shared" ca="1" si="3"/>
        <v>Å</v>
      </c>
    </row>
    <row r="107" spans="1:8" x14ac:dyDescent="0.25">
      <c r="A107" s="75" t="s">
        <v>387</v>
      </c>
      <c r="B107" s="78" t="s">
        <v>3035</v>
      </c>
      <c r="C107" s="78" t="s">
        <v>942</v>
      </c>
      <c r="D107" s="81">
        <v>43097</v>
      </c>
      <c r="E107" s="81">
        <v>43157</v>
      </c>
      <c r="F107" s="136">
        <v>8827.24</v>
      </c>
      <c r="G107" s="136">
        <f t="shared" ca="1" si="2"/>
        <v>0</v>
      </c>
      <c r="H107" s="139" t="str">
        <f t="shared" ca="1" si="3"/>
        <v>˜</v>
      </c>
    </row>
    <row r="108" spans="1:8" x14ac:dyDescent="0.25">
      <c r="A108" s="75" t="s">
        <v>387</v>
      </c>
      <c r="B108" s="78" t="s">
        <v>3036</v>
      </c>
      <c r="C108" s="78" t="s">
        <v>986</v>
      </c>
      <c r="D108" s="81">
        <v>43099</v>
      </c>
      <c r="E108" s="81">
        <v>43159</v>
      </c>
      <c r="F108" s="136">
        <v>780</v>
      </c>
      <c r="G108" s="136">
        <f t="shared" ca="1" si="2"/>
        <v>0</v>
      </c>
      <c r="H108" s="139" t="str">
        <f t="shared" ca="1" si="3"/>
        <v>˜</v>
      </c>
    </row>
    <row r="109" spans="1:8" x14ac:dyDescent="0.25">
      <c r="A109" s="75" t="s">
        <v>387</v>
      </c>
      <c r="B109" s="78" t="s">
        <v>3037</v>
      </c>
      <c r="C109" s="78" t="s">
        <v>1000</v>
      </c>
      <c r="D109" s="81">
        <v>43098</v>
      </c>
      <c r="E109" s="81">
        <v>43158</v>
      </c>
      <c r="F109" s="136">
        <v>720</v>
      </c>
      <c r="G109" s="136">
        <f t="shared" ca="1" si="2"/>
        <v>0</v>
      </c>
      <c r="H109" s="139" t="str">
        <f t="shared" ca="1" si="3"/>
        <v>˜</v>
      </c>
    </row>
    <row r="110" spans="1:8" x14ac:dyDescent="0.25">
      <c r="A110" s="75" t="s">
        <v>387</v>
      </c>
      <c r="B110" s="78" t="s">
        <v>3038</v>
      </c>
      <c r="C110" s="78" t="s">
        <v>1018</v>
      </c>
      <c r="D110" s="81">
        <v>43099</v>
      </c>
      <c r="E110" s="81">
        <v>43159</v>
      </c>
      <c r="F110" s="136">
        <v>237.6</v>
      </c>
      <c r="G110" s="136">
        <f t="shared" ca="1" si="2"/>
        <v>0</v>
      </c>
      <c r="H110" s="139" t="str">
        <f t="shared" ca="1" si="3"/>
        <v>˜</v>
      </c>
    </row>
    <row r="111" spans="1:8" x14ac:dyDescent="0.25">
      <c r="A111" s="75" t="s">
        <v>387</v>
      </c>
      <c r="B111" s="78" t="s">
        <v>3039</v>
      </c>
      <c r="C111" s="78" t="s">
        <v>1023</v>
      </c>
      <c r="D111" s="81">
        <v>43098</v>
      </c>
      <c r="E111" s="81">
        <v>43158</v>
      </c>
      <c r="F111" s="136">
        <v>58.75</v>
      </c>
      <c r="G111" s="136">
        <f t="shared" ca="1" si="2"/>
        <v>0</v>
      </c>
      <c r="H111" s="139" t="str">
        <f t="shared" ca="1" si="3"/>
        <v>˜</v>
      </c>
    </row>
    <row r="112" spans="1:8" x14ac:dyDescent="0.25">
      <c r="A112" s="75" t="s">
        <v>387</v>
      </c>
      <c r="B112" s="78" t="s">
        <v>3040</v>
      </c>
      <c r="C112" s="78" t="s">
        <v>1038</v>
      </c>
      <c r="D112" s="81">
        <v>43098</v>
      </c>
      <c r="E112" s="81">
        <v>43158</v>
      </c>
      <c r="F112" s="136">
        <v>4176.59</v>
      </c>
      <c r="G112" s="136">
        <f t="shared" ca="1" si="2"/>
        <v>0</v>
      </c>
      <c r="H112" s="139" t="str">
        <f t="shared" ca="1" si="3"/>
        <v>˜</v>
      </c>
    </row>
    <row r="113" spans="1:8" x14ac:dyDescent="0.25">
      <c r="A113" s="75" t="s">
        <v>52</v>
      </c>
      <c r="B113" s="78" t="s">
        <v>3041</v>
      </c>
      <c r="C113" s="78" t="s">
        <v>53</v>
      </c>
      <c r="D113" s="81">
        <v>43069</v>
      </c>
      <c r="E113" s="81">
        <v>43089</v>
      </c>
      <c r="F113" s="136">
        <v>154.51</v>
      </c>
      <c r="G113" s="136">
        <f t="shared" ca="1" si="2"/>
        <v>51</v>
      </c>
      <c r="H113" s="139" t="str">
        <f t="shared" ca="1" si="3"/>
        <v>˜</v>
      </c>
    </row>
    <row r="114" spans="1:8" x14ac:dyDescent="0.25">
      <c r="A114" s="75" t="s">
        <v>52</v>
      </c>
      <c r="B114" s="78" t="s">
        <v>3042</v>
      </c>
      <c r="C114" s="78" t="s">
        <v>54</v>
      </c>
      <c r="D114" s="81">
        <v>43069</v>
      </c>
      <c r="E114" s="81">
        <v>43089</v>
      </c>
      <c r="F114" s="136">
        <v>958.3</v>
      </c>
      <c r="G114" s="136">
        <f t="shared" ca="1" si="2"/>
        <v>51</v>
      </c>
      <c r="H114" s="139" t="str">
        <f t="shared" ca="1" si="3"/>
        <v>˜</v>
      </c>
    </row>
    <row r="115" spans="1:8" x14ac:dyDescent="0.25">
      <c r="A115" s="75" t="s">
        <v>52</v>
      </c>
      <c r="B115" s="78" t="s">
        <v>3043</v>
      </c>
      <c r="C115" s="78" t="s">
        <v>55</v>
      </c>
      <c r="D115" s="81">
        <v>43069</v>
      </c>
      <c r="E115" s="81">
        <v>43089</v>
      </c>
      <c r="F115" s="136">
        <v>92.48</v>
      </c>
      <c r="G115" s="136">
        <f t="shared" ca="1" si="2"/>
        <v>51</v>
      </c>
      <c r="H115" s="139" t="str">
        <f t="shared" ca="1" si="3"/>
        <v>˜</v>
      </c>
    </row>
    <row r="116" spans="1:8" x14ac:dyDescent="0.25">
      <c r="A116" s="75" t="s">
        <v>52</v>
      </c>
      <c r="B116" s="78" t="s">
        <v>3044</v>
      </c>
      <c r="C116" s="78" t="s">
        <v>56</v>
      </c>
      <c r="D116" s="81">
        <v>43069</v>
      </c>
      <c r="E116" s="81">
        <v>43089</v>
      </c>
      <c r="F116" s="136">
        <v>5642.5</v>
      </c>
      <c r="G116" s="136">
        <f t="shared" ca="1" si="2"/>
        <v>51</v>
      </c>
      <c r="H116" s="139" t="str">
        <f t="shared" ca="1" si="3"/>
        <v>˜</v>
      </c>
    </row>
    <row r="117" spans="1:8" x14ac:dyDescent="0.25">
      <c r="A117" s="75" t="s">
        <v>52</v>
      </c>
      <c r="B117" s="78" t="s">
        <v>3045</v>
      </c>
      <c r="C117" s="78" t="s">
        <v>57</v>
      </c>
      <c r="D117" s="81">
        <v>43069</v>
      </c>
      <c r="E117" s="81">
        <v>43089</v>
      </c>
      <c r="F117" s="136">
        <v>6863.06</v>
      </c>
      <c r="G117" s="136">
        <f t="shared" ca="1" si="2"/>
        <v>51</v>
      </c>
      <c r="H117" s="139" t="str">
        <f t="shared" ca="1" si="3"/>
        <v>˜</v>
      </c>
    </row>
    <row r="118" spans="1:8" x14ac:dyDescent="0.25">
      <c r="A118" s="75" t="s">
        <v>52</v>
      </c>
      <c r="B118" s="78" t="s">
        <v>3046</v>
      </c>
      <c r="C118" s="78" t="s">
        <v>58</v>
      </c>
      <c r="D118" s="81">
        <v>43069</v>
      </c>
      <c r="E118" s="81">
        <v>43089</v>
      </c>
      <c r="F118" s="136">
        <v>149.6</v>
      </c>
      <c r="G118" s="136">
        <f t="shared" ca="1" si="2"/>
        <v>51</v>
      </c>
      <c r="H118" s="139" t="str">
        <f t="shared" ca="1" si="3"/>
        <v>˜</v>
      </c>
    </row>
    <row r="119" spans="1:8" x14ac:dyDescent="0.25">
      <c r="A119" s="75" t="s">
        <v>52</v>
      </c>
      <c r="B119" s="78" t="s">
        <v>3047</v>
      </c>
      <c r="C119" s="78" t="s">
        <v>59</v>
      </c>
      <c r="D119" s="81">
        <v>43069</v>
      </c>
      <c r="E119" s="81">
        <v>43089</v>
      </c>
      <c r="F119" s="136">
        <v>12621.95</v>
      </c>
      <c r="G119" s="136">
        <f t="shared" ca="1" si="2"/>
        <v>51</v>
      </c>
      <c r="H119" s="139" t="str">
        <f t="shared" ca="1" si="3"/>
        <v>˜</v>
      </c>
    </row>
    <row r="120" spans="1:8" x14ac:dyDescent="0.25">
      <c r="A120" s="75" t="s">
        <v>52</v>
      </c>
      <c r="B120" s="78" t="s">
        <v>3048</v>
      </c>
      <c r="C120" s="78" t="s">
        <v>60</v>
      </c>
      <c r="D120" s="81">
        <v>43069</v>
      </c>
      <c r="E120" s="81">
        <v>43089</v>
      </c>
      <c r="F120" s="136">
        <v>60.12</v>
      </c>
      <c r="G120" s="136">
        <f t="shared" ca="1" si="2"/>
        <v>51</v>
      </c>
      <c r="H120" s="139" t="str">
        <f t="shared" ca="1" si="3"/>
        <v>˜</v>
      </c>
    </row>
    <row r="121" spans="1:8" x14ac:dyDescent="0.25">
      <c r="A121" s="75" t="s">
        <v>52</v>
      </c>
      <c r="B121" s="78" t="s">
        <v>3049</v>
      </c>
      <c r="C121" s="78" t="s">
        <v>61</v>
      </c>
      <c r="D121" s="81">
        <v>43089</v>
      </c>
      <c r="E121" s="81">
        <v>43109</v>
      </c>
      <c r="F121" s="136">
        <v>69.66</v>
      </c>
      <c r="G121" s="136">
        <f t="shared" ca="1" si="2"/>
        <v>31</v>
      </c>
      <c r="H121" s="139" t="str">
        <f t="shared" ca="1" si="3"/>
        <v>˜</v>
      </c>
    </row>
    <row r="122" spans="1:8" x14ac:dyDescent="0.25">
      <c r="A122" s="75" t="s">
        <v>52</v>
      </c>
      <c r="B122" s="78" t="s">
        <v>3050</v>
      </c>
      <c r="C122" s="78" t="s">
        <v>62</v>
      </c>
      <c r="D122" s="81">
        <v>43097</v>
      </c>
      <c r="E122" s="81">
        <v>43117</v>
      </c>
      <c r="F122" s="136">
        <v>883.63</v>
      </c>
      <c r="G122" s="136">
        <f t="shared" ca="1" si="2"/>
        <v>23</v>
      </c>
      <c r="H122" s="139" t="str">
        <f t="shared" ca="1" si="3"/>
        <v>Ã</v>
      </c>
    </row>
    <row r="123" spans="1:8" x14ac:dyDescent="0.25">
      <c r="A123" s="75" t="s">
        <v>52</v>
      </c>
      <c r="B123" s="78" t="s">
        <v>3051</v>
      </c>
      <c r="C123" s="78" t="s">
        <v>63</v>
      </c>
      <c r="D123" s="81">
        <v>43098</v>
      </c>
      <c r="E123" s="81">
        <v>43118</v>
      </c>
      <c r="F123" s="136">
        <v>395.9</v>
      </c>
      <c r="G123" s="136">
        <f t="shared" ca="1" si="2"/>
        <v>22</v>
      </c>
      <c r="H123" s="139" t="str">
        <f t="shared" ca="1" si="3"/>
        <v>Ã</v>
      </c>
    </row>
    <row r="124" spans="1:8" x14ac:dyDescent="0.25">
      <c r="A124" s="75" t="s">
        <v>52</v>
      </c>
      <c r="B124" s="78" t="s">
        <v>3052</v>
      </c>
      <c r="C124" s="78" t="s">
        <v>64</v>
      </c>
      <c r="D124" s="81">
        <v>43098</v>
      </c>
      <c r="E124" s="81">
        <v>43118</v>
      </c>
      <c r="F124" s="136">
        <v>1387.71</v>
      </c>
      <c r="G124" s="136">
        <f t="shared" ca="1" si="2"/>
        <v>22</v>
      </c>
      <c r="H124" s="139" t="str">
        <f t="shared" ca="1" si="3"/>
        <v>Ã</v>
      </c>
    </row>
    <row r="125" spans="1:8" x14ac:dyDescent="0.25">
      <c r="A125" s="75" t="s">
        <v>52</v>
      </c>
      <c r="B125" s="78" t="s">
        <v>3053</v>
      </c>
      <c r="C125" s="78" t="s">
        <v>65</v>
      </c>
      <c r="D125" s="81">
        <v>43098</v>
      </c>
      <c r="E125" s="81">
        <v>43118</v>
      </c>
      <c r="F125" s="136">
        <v>5990.3</v>
      </c>
      <c r="G125" s="136">
        <f t="shared" ca="1" si="2"/>
        <v>22</v>
      </c>
      <c r="H125" s="139" t="str">
        <f t="shared" ca="1" si="3"/>
        <v>Ã</v>
      </c>
    </row>
    <row r="126" spans="1:8" x14ac:dyDescent="0.25">
      <c r="A126" s="75" t="s">
        <v>52</v>
      </c>
      <c r="B126" s="78" t="s">
        <v>3054</v>
      </c>
      <c r="C126" s="78" t="s">
        <v>66</v>
      </c>
      <c r="D126" s="81">
        <v>43098</v>
      </c>
      <c r="E126" s="81">
        <v>43118</v>
      </c>
      <c r="F126" s="136">
        <v>425</v>
      </c>
      <c r="G126" s="136">
        <f t="shared" ca="1" si="2"/>
        <v>22</v>
      </c>
      <c r="H126" s="139" t="str">
        <f t="shared" ca="1" si="3"/>
        <v>Ã</v>
      </c>
    </row>
    <row r="127" spans="1:8" x14ac:dyDescent="0.25">
      <c r="A127" s="75" t="s">
        <v>52</v>
      </c>
      <c r="B127" s="78" t="s">
        <v>3055</v>
      </c>
      <c r="C127" s="78" t="s">
        <v>67</v>
      </c>
      <c r="D127" s="81">
        <v>43098</v>
      </c>
      <c r="E127" s="81">
        <v>43118</v>
      </c>
      <c r="F127" s="136">
        <v>104.04</v>
      </c>
      <c r="G127" s="136">
        <f t="shared" ca="1" si="2"/>
        <v>22</v>
      </c>
      <c r="H127" s="139" t="str">
        <f t="shared" ca="1" si="3"/>
        <v>Ã</v>
      </c>
    </row>
    <row r="128" spans="1:8" x14ac:dyDescent="0.25">
      <c r="A128" s="75" t="s">
        <v>52</v>
      </c>
      <c r="B128" s="78" t="s">
        <v>3056</v>
      </c>
      <c r="C128" s="78" t="s">
        <v>68</v>
      </c>
      <c r="D128" s="81">
        <v>43098</v>
      </c>
      <c r="E128" s="81">
        <v>43118</v>
      </c>
      <c r="F128" s="136">
        <v>6159.45</v>
      </c>
      <c r="G128" s="136">
        <f t="shared" ca="1" si="2"/>
        <v>22</v>
      </c>
      <c r="H128" s="139" t="str">
        <f t="shared" ca="1" si="3"/>
        <v>Ã</v>
      </c>
    </row>
    <row r="129" spans="1:8" x14ac:dyDescent="0.25">
      <c r="A129" s="75" t="s">
        <v>52</v>
      </c>
      <c r="B129" s="78" t="s">
        <v>3057</v>
      </c>
      <c r="C129" s="78" t="s">
        <v>69</v>
      </c>
      <c r="D129" s="81">
        <v>43098</v>
      </c>
      <c r="E129" s="81">
        <v>43118</v>
      </c>
      <c r="F129" s="136">
        <v>91.12</v>
      </c>
      <c r="G129" s="136">
        <f t="shared" ca="1" si="2"/>
        <v>22</v>
      </c>
      <c r="H129" s="139" t="str">
        <f t="shared" ca="1" si="3"/>
        <v>Ã</v>
      </c>
    </row>
    <row r="130" spans="1:8" x14ac:dyDescent="0.25">
      <c r="A130" s="75" t="s">
        <v>52</v>
      </c>
      <c r="B130" s="78" t="s">
        <v>3058</v>
      </c>
      <c r="C130" s="78" t="s">
        <v>70</v>
      </c>
      <c r="D130" s="81">
        <v>43098</v>
      </c>
      <c r="E130" s="81">
        <v>43118</v>
      </c>
      <c r="F130" s="136">
        <v>23410.97</v>
      </c>
      <c r="G130" s="136">
        <f t="shared" ref="G130:G193" ca="1" si="4">IF(E130&lt;TODAY(),_xlfn.DAYS(TODAY(),E130),0)</f>
        <v>22</v>
      </c>
      <c r="H130" s="139" t="str">
        <f t="shared" ref="H130:H193" ca="1" si="5">IF(AND(G130 &gt;= 1, G130 &lt;= 14),"Å",IF(NOT(AND(G130 &gt;= 15, G130 &lt;= 30)),"˜","Ã"))</f>
        <v>Ã</v>
      </c>
    </row>
    <row r="131" spans="1:8" x14ac:dyDescent="0.25">
      <c r="A131" s="75" t="s">
        <v>52</v>
      </c>
      <c r="B131" s="78" t="s">
        <v>3059</v>
      </c>
      <c r="C131" s="78" t="s">
        <v>71</v>
      </c>
      <c r="D131" s="81">
        <v>43098</v>
      </c>
      <c r="E131" s="81">
        <v>43118</v>
      </c>
      <c r="F131" s="136">
        <v>768</v>
      </c>
      <c r="G131" s="136">
        <f t="shared" ca="1" si="4"/>
        <v>22</v>
      </c>
      <c r="H131" s="139" t="str">
        <f t="shared" ca="1" si="5"/>
        <v>Ã</v>
      </c>
    </row>
    <row r="132" spans="1:8" x14ac:dyDescent="0.25">
      <c r="A132" s="75" t="s">
        <v>52</v>
      </c>
      <c r="B132" s="78" t="s">
        <v>3060</v>
      </c>
      <c r="C132" s="78" t="s">
        <v>72</v>
      </c>
      <c r="D132" s="81">
        <v>43098</v>
      </c>
      <c r="E132" s="81">
        <v>43118</v>
      </c>
      <c r="F132" s="136">
        <v>1305.73</v>
      </c>
      <c r="G132" s="136">
        <f t="shared" ca="1" si="4"/>
        <v>22</v>
      </c>
      <c r="H132" s="139" t="str">
        <f t="shared" ca="1" si="5"/>
        <v>Ã</v>
      </c>
    </row>
    <row r="133" spans="1:8" x14ac:dyDescent="0.25">
      <c r="A133" s="75" t="s">
        <v>52</v>
      </c>
      <c r="B133" s="78" t="s">
        <v>3061</v>
      </c>
      <c r="C133" s="78" t="s">
        <v>73</v>
      </c>
      <c r="D133" s="81">
        <v>43098</v>
      </c>
      <c r="E133" s="81">
        <v>43118</v>
      </c>
      <c r="F133" s="136">
        <v>344.08</v>
      </c>
      <c r="G133" s="136">
        <f t="shared" ca="1" si="4"/>
        <v>22</v>
      </c>
      <c r="H133" s="139" t="str">
        <f t="shared" ca="1" si="5"/>
        <v>Ã</v>
      </c>
    </row>
    <row r="134" spans="1:8" x14ac:dyDescent="0.25">
      <c r="A134" s="75" t="s">
        <v>52</v>
      </c>
      <c r="B134" s="78" t="s">
        <v>3062</v>
      </c>
      <c r="C134" s="78" t="s">
        <v>74</v>
      </c>
      <c r="D134" s="81">
        <v>43007</v>
      </c>
      <c r="E134" s="81">
        <v>43067</v>
      </c>
      <c r="F134" s="136">
        <v>142.28</v>
      </c>
      <c r="G134" s="136">
        <f t="shared" ca="1" si="4"/>
        <v>73</v>
      </c>
      <c r="H134" s="139" t="str">
        <f t="shared" ca="1" si="5"/>
        <v>˜</v>
      </c>
    </row>
    <row r="135" spans="1:8" x14ac:dyDescent="0.25">
      <c r="A135" s="75" t="s">
        <v>52</v>
      </c>
      <c r="B135" s="78" t="s">
        <v>3063</v>
      </c>
      <c r="C135" s="78" t="s">
        <v>75</v>
      </c>
      <c r="D135" s="81">
        <v>43007</v>
      </c>
      <c r="E135" s="81">
        <v>43067</v>
      </c>
      <c r="F135" s="136">
        <v>2134.91</v>
      </c>
      <c r="G135" s="136">
        <f t="shared" ca="1" si="4"/>
        <v>73</v>
      </c>
      <c r="H135" s="139" t="str">
        <f t="shared" ca="1" si="5"/>
        <v>˜</v>
      </c>
    </row>
    <row r="136" spans="1:8" x14ac:dyDescent="0.25">
      <c r="A136" s="75" t="s">
        <v>52</v>
      </c>
      <c r="B136" s="78" t="s">
        <v>3064</v>
      </c>
      <c r="C136" s="78" t="s">
        <v>76</v>
      </c>
      <c r="D136" s="81">
        <v>43039</v>
      </c>
      <c r="E136" s="81">
        <v>43099</v>
      </c>
      <c r="F136" s="136">
        <v>5479.91</v>
      </c>
      <c r="G136" s="136">
        <f t="shared" ca="1" si="4"/>
        <v>41</v>
      </c>
      <c r="H136" s="139" t="str">
        <f t="shared" ca="1" si="5"/>
        <v>˜</v>
      </c>
    </row>
    <row r="137" spans="1:8" x14ac:dyDescent="0.25">
      <c r="A137" s="75" t="s">
        <v>52</v>
      </c>
      <c r="B137" s="78" t="s">
        <v>3065</v>
      </c>
      <c r="C137" s="78" t="s">
        <v>77</v>
      </c>
      <c r="D137" s="81">
        <v>43039</v>
      </c>
      <c r="E137" s="81">
        <v>43099</v>
      </c>
      <c r="F137" s="136">
        <v>2686.3</v>
      </c>
      <c r="G137" s="136">
        <f t="shared" ca="1" si="4"/>
        <v>41</v>
      </c>
      <c r="H137" s="139" t="str">
        <f t="shared" ca="1" si="5"/>
        <v>˜</v>
      </c>
    </row>
    <row r="138" spans="1:8" x14ac:dyDescent="0.25">
      <c r="A138" s="75" t="s">
        <v>52</v>
      </c>
      <c r="B138" s="78" t="s">
        <v>3066</v>
      </c>
      <c r="C138" s="78" t="s">
        <v>78</v>
      </c>
      <c r="D138" s="81">
        <v>43069</v>
      </c>
      <c r="E138" s="81">
        <v>43129</v>
      </c>
      <c r="F138" s="136">
        <v>1959.92</v>
      </c>
      <c r="G138" s="136">
        <f t="shared" ca="1" si="4"/>
        <v>11</v>
      </c>
      <c r="H138" s="139" t="str">
        <f t="shared" ca="1" si="5"/>
        <v>Å</v>
      </c>
    </row>
    <row r="139" spans="1:8" x14ac:dyDescent="0.25">
      <c r="A139" s="75" t="s">
        <v>52</v>
      </c>
      <c r="B139" s="78" t="s">
        <v>3067</v>
      </c>
      <c r="C139" s="78" t="s">
        <v>79</v>
      </c>
      <c r="D139" s="81">
        <v>43069</v>
      </c>
      <c r="E139" s="81">
        <v>43129</v>
      </c>
      <c r="F139" s="136">
        <v>1859.94</v>
      </c>
      <c r="G139" s="136">
        <f t="shared" ca="1" si="4"/>
        <v>11</v>
      </c>
      <c r="H139" s="139" t="str">
        <f t="shared" ca="1" si="5"/>
        <v>Å</v>
      </c>
    </row>
    <row r="140" spans="1:8" x14ac:dyDescent="0.25">
      <c r="A140" s="75" t="s">
        <v>52</v>
      </c>
      <c r="B140" s="78" t="s">
        <v>3068</v>
      </c>
      <c r="C140" s="78" t="s">
        <v>80</v>
      </c>
      <c r="D140" s="81">
        <v>43069</v>
      </c>
      <c r="E140" s="81">
        <v>43129</v>
      </c>
      <c r="F140" s="136">
        <v>1896.11</v>
      </c>
      <c r="G140" s="136">
        <f t="shared" ca="1" si="4"/>
        <v>11</v>
      </c>
      <c r="H140" s="139" t="str">
        <f t="shared" ca="1" si="5"/>
        <v>Å</v>
      </c>
    </row>
    <row r="141" spans="1:8" x14ac:dyDescent="0.25">
      <c r="A141" s="75" t="s">
        <v>52</v>
      </c>
      <c r="B141" s="78" t="s">
        <v>3069</v>
      </c>
      <c r="C141" s="78" t="s">
        <v>81</v>
      </c>
      <c r="D141" s="81">
        <v>43069</v>
      </c>
      <c r="E141" s="81">
        <v>43129</v>
      </c>
      <c r="F141" s="136">
        <v>6259.63</v>
      </c>
      <c r="G141" s="136">
        <f t="shared" ca="1" si="4"/>
        <v>11</v>
      </c>
      <c r="H141" s="139" t="str">
        <f t="shared" ca="1" si="5"/>
        <v>Å</v>
      </c>
    </row>
    <row r="142" spans="1:8" x14ac:dyDescent="0.25">
      <c r="A142" s="75" t="s">
        <v>52</v>
      </c>
      <c r="B142" s="78" t="s">
        <v>3070</v>
      </c>
      <c r="C142" s="78" t="s">
        <v>82</v>
      </c>
      <c r="D142" s="81">
        <v>43069</v>
      </c>
      <c r="E142" s="81">
        <v>43129</v>
      </c>
      <c r="F142" s="136">
        <v>1921</v>
      </c>
      <c r="G142" s="136">
        <f t="shared" ca="1" si="4"/>
        <v>11</v>
      </c>
      <c r="H142" s="139" t="str">
        <f t="shared" ca="1" si="5"/>
        <v>Å</v>
      </c>
    </row>
    <row r="143" spans="1:8" x14ac:dyDescent="0.25">
      <c r="A143" s="75" t="s">
        <v>52</v>
      </c>
      <c r="B143" s="78" t="s">
        <v>3071</v>
      </c>
      <c r="C143" s="78" t="s">
        <v>83</v>
      </c>
      <c r="D143" s="81">
        <v>43069</v>
      </c>
      <c r="E143" s="81">
        <v>43129</v>
      </c>
      <c r="F143" s="136">
        <v>1787.08</v>
      </c>
      <c r="G143" s="136">
        <f t="shared" ca="1" si="4"/>
        <v>11</v>
      </c>
      <c r="H143" s="139" t="str">
        <f t="shared" ca="1" si="5"/>
        <v>Å</v>
      </c>
    </row>
    <row r="144" spans="1:8" x14ac:dyDescent="0.25">
      <c r="A144" s="75" t="s">
        <v>52</v>
      </c>
      <c r="B144" s="78" t="s">
        <v>3072</v>
      </c>
      <c r="C144" s="78" t="s">
        <v>84</v>
      </c>
      <c r="D144" s="81">
        <v>43069</v>
      </c>
      <c r="E144" s="81">
        <v>43129</v>
      </c>
      <c r="F144" s="136">
        <v>2030.36</v>
      </c>
      <c r="G144" s="136">
        <f t="shared" ca="1" si="4"/>
        <v>11</v>
      </c>
      <c r="H144" s="139" t="str">
        <f t="shared" ca="1" si="5"/>
        <v>Å</v>
      </c>
    </row>
    <row r="145" spans="1:8" x14ac:dyDescent="0.25">
      <c r="A145" s="75" t="s">
        <v>52</v>
      </c>
      <c r="B145" s="78" t="s">
        <v>3073</v>
      </c>
      <c r="C145" s="78" t="s">
        <v>85</v>
      </c>
      <c r="D145" s="81">
        <v>43069</v>
      </c>
      <c r="E145" s="81">
        <v>43129</v>
      </c>
      <c r="F145" s="136">
        <v>346.4</v>
      </c>
      <c r="G145" s="136">
        <f t="shared" ca="1" si="4"/>
        <v>11</v>
      </c>
      <c r="H145" s="139" t="str">
        <f t="shared" ca="1" si="5"/>
        <v>Å</v>
      </c>
    </row>
    <row r="146" spans="1:8" x14ac:dyDescent="0.25">
      <c r="A146" s="75" t="s">
        <v>52</v>
      </c>
      <c r="B146" s="78" t="s">
        <v>3074</v>
      </c>
      <c r="C146" s="78" t="s">
        <v>86</v>
      </c>
      <c r="D146" s="81">
        <v>43069</v>
      </c>
      <c r="E146" s="81">
        <v>43129</v>
      </c>
      <c r="F146" s="136">
        <v>435.5</v>
      </c>
      <c r="G146" s="136">
        <f t="shared" ca="1" si="4"/>
        <v>11</v>
      </c>
      <c r="H146" s="139" t="str">
        <f t="shared" ca="1" si="5"/>
        <v>Å</v>
      </c>
    </row>
    <row r="147" spans="1:8" x14ac:dyDescent="0.25">
      <c r="A147" s="75" t="s">
        <v>52</v>
      </c>
      <c r="B147" s="78" t="s">
        <v>3075</v>
      </c>
      <c r="C147" s="78" t="s">
        <v>87</v>
      </c>
      <c r="D147" s="81">
        <v>43069</v>
      </c>
      <c r="E147" s="81">
        <v>43129</v>
      </c>
      <c r="F147" s="136">
        <v>547.91999999999996</v>
      </c>
      <c r="G147" s="136">
        <f t="shared" ca="1" si="4"/>
        <v>11</v>
      </c>
      <c r="H147" s="139" t="str">
        <f t="shared" ca="1" si="5"/>
        <v>Å</v>
      </c>
    </row>
    <row r="148" spans="1:8" x14ac:dyDescent="0.25">
      <c r="A148" s="75" t="s">
        <v>52</v>
      </c>
      <c r="B148" s="78" t="s">
        <v>3076</v>
      </c>
      <c r="C148" s="78" t="s">
        <v>88</v>
      </c>
      <c r="D148" s="81">
        <v>43069</v>
      </c>
      <c r="E148" s="81">
        <v>43129</v>
      </c>
      <c r="F148" s="136">
        <v>1023.02</v>
      </c>
      <c r="G148" s="136">
        <f t="shared" ca="1" si="4"/>
        <v>11</v>
      </c>
      <c r="H148" s="139" t="str">
        <f t="shared" ca="1" si="5"/>
        <v>Å</v>
      </c>
    </row>
    <row r="149" spans="1:8" x14ac:dyDescent="0.25">
      <c r="A149" s="75" t="s">
        <v>52</v>
      </c>
      <c r="B149" s="78" t="s">
        <v>3077</v>
      </c>
      <c r="C149" s="78" t="s">
        <v>89</v>
      </c>
      <c r="D149" s="81">
        <v>43069</v>
      </c>
      <c r="E149" s="81">
        <v>43129</v>
      </c>
      <c r="F149" s="136">
        <v>3006.6</v>
      </c>
      <c r="G149" s="136">
        <f t="shared" ca="1" si="4"/>
        <v>11</v>
      </c>
      <c r="H149" s="139" t="str">
        <f t="shared" ca="1" si="5"/>
        <v>Å</v>
      </c>
    </row>
    <row r="150" spans="1:8" x14ac:dyDescent="0.25">
      <c r="A150" s="75" t="s">
        <v>52</v>
      </c>
      <c r="B150" s="78" t="s">
        <v>3078</v>
      </c>
      <c r="C150" s="78" t="s">
        <v>90</v>
      </c>
      <c r="D150" s="81">
        <v>43069</v>
      </c>
      <c r="E150" s="81">
        <v>43129</v>
      </c>
      <c r="F150" s="136">
        <v>627.54</v>
      </c>
      <c r="G150" s="136">
        <f t="shared" ca="1" si="4"/>
        <v>11</v>
      </c>
      <c r="H150" s="139" t="str">
        <f t="shared" ca="1" si="5"/>
        <v>Å</v>
      </c>
    </row>
    <row r="151" spans="1:8" x14ac:dyDescent="0.25">
      <c r="A151" s="75" t="s">
        <v>52</v>
      </c>
      <c r="B151" s="78" t="s">
        <v>3079</v>
      </c>
      <c r="C151" s="78" t="s">
        <v>91</v>
      </c>
      <c r="D151" s="81">
        <v>43069</v>
      </c>
      <c r="E151" s="81">
        <v>43129</v>
      </c>
      <c r="F151" s="136">
        <v>76.2</v>
      </c>
      <c r="G151" s="136">
        <f t="shared" ca="1" si="4"/>
        <v>11</v>
      </c>
      <c r="H151" s="139" t="str">
        <f t="shared" ca="1" si="5"/>
        <v>Å</v>
      </c>
    </row>
    <row r="152" spans="1:8" x14ac:dyDescent="0.25">
      <c r="A152" s="75" t="s">
        <v>52</v>
      </c>
      <c r="B152" s="78" t="s">
        <v>3080</v>
      </c>
      <c r="C152" s="78" t="s">
        <v>92</v>
      </c>
      <c r="D152" s="81">
        <v>43069</v>
      </c>
      <c r="E152" s="81">
        <v>43129</v>
      </c>
      <c r="F152" s="136">
        <v>6538.99</v>
      </c>
      <c r="G152" s="136">
        <f t="shared" ca="1" si="4"/>
        <v>11</v>
      </c>
      <c r="H152" s="139" t="str">
        <f t="shared" ca="1" si="5"/>
        <v>Å</v>
      </c>
    </row>
    <row r="153" spans="1:8" x14ac:dyDescent="0.25">
      <c r="A153" s="75" t="s">
        <v>52</v>
      </c>
      <c r="B153" s="78" t="s">
        <v>3081</v>
      </c>
      <c r="C153" s="78" t="s">
        <v>93</v>
      </c>
      <c r="D153" s="81">
        <v>43069</v>
      </c>
      <c r="E153" s="81">
        <v>43129</v>
      </c>
      <c r="F153" s="136">
        <v>1472.68</v>
      </c>
      <c r="G153" s="136">
        <f t="shared" ca="1" si="4"/>
        <v>11</v>
      </c>
      <c r="H153" s="139" t="str">
        <f t="shared" ca="1" si="5"/>
        <v>Å</v>
      </c>
    </row>
    <row r="154" spans="1:8" x14ac:dyDescent="0.25">
      <c r="A154" s="75" t="s">
        <v>52</v>
      </c>
      <c r="B154" s="78" t="s">
        <v>3082</v>
      </c>
      <c r="C154" s="78" t="s">
        <v>94</v>
      </c>
      <c r="D154" s="81">
        <v>43069</v>
      </c>
      <c r="E154" s="81">
        <v>43129</v>
      </c>
      <c r="F154" s="136">
        <v>2263.12</v>
      </c>
      <c r="G154" s="136">
        <f t="shared" ca="1" si="4"/>
        <v>11</v>
      </c>
      <c r="H154" s="139" t="str">
        <f t="shared" ca="1" si="5"/>
        <v>Å</v>
      </c>
    </row>
    <row r="155" spans="1:8" x14ac:dyDescent="0.25">
      <c r="A155" s="75" t="s">
        <v>52</v>
      </c>
      <c r="B155" s="78" t="s">
        <v>3083</v>
      </c>
      <c r="C155" s="78" t="s">
        <v>95</v>
      </c>
      <c r="D155" s="81">
        <v>43069</v>
      </c>
      <c r="E155" s="81">
        <v>43129</v>
      </c>
      <c r="F155" s="136">
        <v>8786.82</v>
      </c>
      <c r="G155" s="136">
        <f t="shared" ca="1" si="4"/>
        <v>11</v>
      </c>
      <c r="H155" s="139" t="str">
        <f t="shared" ca="1" si="5"/>
        <v>Å</v>
      </c>
    </row>
    <row r="156" spans="1:8" x14ac:dyDescent="0.25">
      <c r="A156" s="75" t="s">
        <v>52</v>
      </c>
      <c r="B156" s="78" t="s">
        <v>3084</v>
      </c>
      <c r="C156" s="78" t="s">
        <v>96</v>
      </c>
      <c r="D156" s="81">
        <v>43069</v>
      </c>
      <c r="E156" s="81">
        <v>43129</v>
      </c>
      <c r="F156" s="136">
        <v>1252.74</v>
      </c>
      <c r="G156" s="136">
        <f t="shared" ca="1" si="4"/>
        <v>11</v>
      </c>
      <c r="H156" s="139" t="str">
        <f t="shared" ca="1" si="5"/>
        <v>Å</v>
      </c>
    </row>
    <row r="157" spans="1:8" x14ac:dyDescent="0.25">
      <c r="A157" s="75" t="s">
        <v>52</v>
      </c>
      <c r="B157" s="78" t="s">
        <v>3085</v>
      </c>
      <c r="C157" s="78" t="s">
        <v>97</v>
      </c>
      <c r="D157" s="81">
        <v>43069</v>
      </c>
      <c r="E157" s="81">
        <v>43129</v>
      </c>
      <c r="F157" s="136">
        <v>1074.17</v>
      </c>
      <c r="G157" s="136">
        <f t="shared" ca="1" si="4"/>
        <v>11</v>
      </c>
      <c r="H157" s="139" t="str">
        <f t="shared" ca="1" si="5"/>
        <v>Å</v>
      </c>
    </row>
    <row r="158" spans="1:8" x14ac:dyDescent="0.25">
      <c r="A158" s="75" t="s">
        <v>52</v>
      </c>
      <c r="B158" s="78" t="s">
        <v>3086</v>
      </c>
      <c r="C158" s="78" t="s">
        <v>98</v>
      </c>
      <c r="D158" s="81">
        <v>43069</v>
      </c>
      <c r="E158" s="81">
        <v>43129</v>
      </c>
      <c r="F158" s="136">
        <v>168.77</v>
      </c>
      <c r="G158" s="136">
        <f t="shared" ca="1" si="4"/>
        <v>11</v>
      </c>
      <c r="H158" s="139" t="str">
        <f t="shared" ca="1" si="5"/>
        <v>Å</v>
      </c>
    </row>
    <row r="159" spans="1:8" x14ac:dyDescent="0.25">
      <c r="A159" s="75" t="s">
        <v>52</v>
      </c>
      <c r="B159" s="78" t="s">
        <v>3087</v>
      </c>
      <c r="C159" s="78" t="s">
        <v>99</v>
      </c>
      <c r="D159" s="81">
        <v>43069</v>
      </c>
      <c r="E159" s="81">
        <v>43129</v>
      </c>
      <c r="F159" s="136">
        <v>558.5</v>
      </c>
      <c r="G159" s="136">
        <f t="shared" ca="1" si="4"/>
        <v>11</v>
      </c>
      <c r="H159" s="139" t="str">
        <f t="shared" ca="1" si="5"/>
        <v>Å</v>
      </c>
    </row>
    <row r="160" spans="1:8" x14ac:dyDescent="0.25">
      <c r="A160" s="75" t="s">
        <v>52</v>
      </c>
      <c r="B160" s="78" t="s">
        <v>3088</v>
      </c>
      <c r="C160" s="78" t="s">
        <v>100</v>
      </c>
      <c r="D160" s="81">
        <v>43069</v>
      </c>
      <c r="E160" s="81">
        <v>43129</v>
      </c>
      <c r="F160" s="136">
        <v>28614.48</v>
      </c>
      <c r="G160" s="136">
        <f t="shared" ca="1" si="4"/>
        <v>11</v>
      </c>
      <c r="H160" s="139" t="str">
        <f t="shared" ca="1" si="5"/>
        <v>Å</v>
      </c>
    </row>
    <row r="161" spans="1:8" x14ac:dyDescent="0.25">
      <c r="A161" s="75" t="s">
        <v>52</v>
      </c>
      <c r="B161" s="78" t="s">
        <v>3089</v>
      </c>
      <c r="C161" s="78" t="s">
        <v>101</v>
      </c>
      <c r="D161" s="81">
        <v>43089</v>
      </c>
      <c r="E161" s="81">
        <v>43149</v>
      </c>
      <c r="F161" s="136">
        <v>448.28</v>
      </c>
      <c r="G161" s="136">
        <f t="shared" ca="1" si="4"/>
        <v>0</v>
      </c>
      <c r="H161" s="139" t="str">
        <f t="shared" ca="1" si="5"/>
        <v>˜</v>
      </c>
    </row>
    <row r="162" spans="1:8" x14ac:dyDescent="0.25">
      <c r="A162" s="75" t="s">
        <v>52</v>
      </c>
      <c r="B162" s="78" t="s">
        <v>3090</v>
      </c>
      <c r="C162" s="78" t="s">
        <v>102</v>
      </c>
      <c r="D162" s="81">
        <v>43089</v>
      </c>
      <c r="E162" s="81">
        <v>43149</v>
      </c>
      <c r="F162" s="136">
        <v>935.51</v>
      </c>
      <c r="G162" s="136">
        <f t="shared" ca="1" si="4"/>
        <v>0</v>
      </c>
      <c r="H162" s="139" t="str">
        <f t="shared" ca="1" si="5"/>
        <v>˜</v>
      </c>
    </row>
    <row r="163" spans="1:8" x14ac:dyDescent="0.25">
      <c r="A163" s="75" t="s">
        <v>52</v>
      </c>
      <c r="B163" s="78" t="s">
        <v>3091</v>
      </c>
      <c r="C163" s="78" t="s">
        <v>103</v>
      </c>
      <c r="D163" s="81">
        <v>43100</v>
      </c>
      <c r="E163" s="81">
        <v>43160</v>
      </c>
      <c r="F163" s="136">
        <v>466.7</v>
      </c>
      <c r="G163" s="136">
        <f t="shared" ca="1" si="4"/>
        <v>0</v>
      </c>
      <c r="H163" s="139" t="str">
        <f t="shared" ca="1" si="5"/>
        <v>˜</v>
      </c>
    </row>
    <row r="164" spans="1:8" x14ac:dyDescent="0.25">
      <c r="A164" s="75" t="s">
        <v>52</v>
      </c>
      <c r="B164" s="78" t="s">
        <v>3092</v>
      </c>
      <c r="C164" s="78" t="s">
        <v>104</v>
      </c>
      <c r="D164" s="81">
        <v>43097</v>
      </c>
      <c r="E164" s="81">
        <v>43157</v>
      </c>
      <c r="F164" s="136">
        <v>4965.66</v>
      </c>
      <c r="G164" s="136">
        <f t="shared" ca="1" si="4"/>
        <v>0</v>
      </c>
      <c r="H164" s="139" t="str">
        <f t="shared" ca="1" si="5"/>
        <v>˜</v>
      </c>
    </row>
    <row r="165" spans="1:8" x14ac:dyDescent="0.25">
      <c r="A165" s="75" t="s">
        <v>52</v>
      </c>
      <c r="B165" s="78" t="s">
        <v>3093</v>
      </c>
      <c r="C165" s="78" t="s">
        <v>105</v>
      </c>
      <c r="D165" s="81">
        <v>43098</v>
      </c>
      <c r="E165" s="81">
        <v>43158</v>
      </c>
      <c r="F165" s="136">
        <v>926.11</v>
      </c>
      <c r="G165" s="136">
        <f t="shared" ca="1" si="4"/>
        <v>0</v>
      </c>
      <c r="H165" s="139" t="str">
        <f t="shared" ca="1" si="5"/>
        <v>˜</v>
      </c>
    </row>
    <row r="166" spans="1:8" x14ac:dyDescent="0.25">
      <c r="A166" s="75" t="s">
        <v>52</v>
      </c>
      <c r="B166" s="78" t="s">
        <v>3094</v>
      </c>
      <c r="C166" s="78" t="s">
        <v>106</v>
      </c>
      <c r="D166" s="81">
        <v>43098</v>
      </c>
      <c r="E166" s="81">
        <v>43158</v>
      </c>
      <c r="F166" s="136">
        <v>1864.69</v>
      </c>
      <c r="G166" s="136">
        <f t="shared" ca="1" si="4"/>
        <v>0</v>
      </c>
      <c r="H166" s="139" t="str">
        <f t="shared" ca="1" si="5"/>
        <v>˜</v>
      </c>
    </row>
    <row r="167" spans="1:8" x14ac:dyDescent="0.25">
      <c r="A167" s="75" t="s">
        <v>52</v>
      </c>
      <c r="B167" s="78" t="s">
        <v>3095</v>
      </c>
      <c r="C167" s="78" t="s">
        <v>107</v>
      </c>
      <c r="D167" s="81">
        <v>43098</v>
      </c>
      <c r="E167" s="81">
        <v>43158</v>
      </c>
      <c r="F167" s="136">
        <v>6161.47</v>
      </c>
      <c r="G167" s="136">
        <f t="shared" ca="1" si="4"/>
        <v>0</v>
      </c>
      <c r="H167" s="139" t="str">
        <f t="shared" ca="1" si="5"/>
        <v>˜</v>
      </c>
    </row>
    <row r="168" spans="1:8" x14ac:dyDescent="0.25">
      <c r="A168" s="75" t="s">
        <v>52</v>
      </c>
      <c r="B168" s="78" t="s">
        <v>3096</v>
      </c>
      <c r="C168" s="78" t="s">
        <v>108</v>
      </c>
      <c r="D168" s="81">
        <v>43098</v>
      </c>
      <c r="E168" s="81">
        <v>43158</v>
      </c>
      <c r="F168" s="136">
        <v>1890.13</v>
      </c>
      <c r="G168" s="136">
        <f t="shared" ca="1" si="4"/>
        <v>0</v>
      </c>
      <c r="H168" s="139" t="str">
        <f t="shared" ca="1" si="5"/>
        <v>˜</v>
      </c>
    </row>
    <row r="169" spans="1:8" x14ac:dyDescent="0.25">
      <c r="A169" s="75" t="s">
        <v>52</v>
      </c>
      <c r="B169" s="78" t="s">
        <v>3097</v>
      </c>
      <c r="C169" s="78" t="s">
        <v>109</v>
      </c>
      <c r="D169" s="81">
        <v>43098</v>
      </c>
      <c r="E169" s="81">
        <v>43158</v>
      </c>
      <c r="F169" s="136">
        <v>1860.98</v>
      </c>
      <c r="G169" s="136">
        <f t="shared" ca="1" si="4"/>
        <v>0</v>
      </c>
      <c r="H169" s="139" t="str">
        <f t="shared" ca="1" si="5"/>
        <v>˜</v>
      </c>
    </row>
    <row r="170" spans="1:8" x14ac:dyDescent="0.25">
      <c r="A170" s="75" t="s">
        <v>52</v>
      </c>
      <c r="B170" s="78" t="s">
        <v>3098</v>
      </c>
      <c r="C170" s="78" t="s">
        <v>110</v>
      </c>
      <c r="D170" s="81">
        <v>43098</v>
      </c>
      <c r="E170" s="81">
        <v>43158</v>
      </c>
      <c r="F170" s="136">
        <v>1850.75</v>
      </c>
      <c r="G170" s="136">
        <f t="shared" ca="1" si="4"/>
        <v>0</v>
      </c>
      <c r="H170" s="139" t="str">
        <f t="shared" ca="1" si="5"/>
        <v>˜</v>
      </c>
    </row>
    <row r="171" spans="1:8" x14ac:dyDescent="0.25">
      <c r="A171" s="75" t="s">
        <v>52</v>
      </c>
      <c r="B171" s="78" t="s">
        <v>3099</v>
      </c>
      <c r="C171" s="78" t="s">
        <v>111</v>
      </c>
      <c r="D171" s="81">
        <v>43098</v>
      </c>
      <c r="E171" s="81">
        <v>43158</v>
      </c>
      <c r="F171" s="136">
        <v>2096.23</v>
      </c>
      <c r="G171" s="136">
        <f t="shared" ca="1" si="4"/>
        <v>0</v>
      </c>
      <c r="H171" s="139" t="str">
        <f t="shared" ca="1" si="5"/>
        <v>˜</v>
      </c>
    </row>
    <row r="172" spans="1:8" x14ac:dyDescent="0.25">
      <c r="A172" s="75" t="s">
        <v>52</v>
      </c>
      <c r="B172" s="78" t="s">
        <v>3100</v>
      </c>
      <c r="C172" s="78" t="s">
        <v>112</v>
      </c>
      <c r="D172" s="81">
        <v>43098</v>
      </c>
      <c r="E172" s="81">
        <v>43158</v>
      </c>
      <c r="F172" s="136">
        <v>406.67</v>
      </c>
      <c r="G172" s="136">
        <f t="shared" ca="1" si="4"/>
        <v>0</v>
      </c>
      <c r="H172" s="139" t="str">
        <f t="shared" ca="1" si="5"/>
        <v>˜</v>
      </c>
    </row>
    <row r="173" spans="1:8" x14ac:dyDescent="0.25">
      <c r="A173" s="75" t="s">
        <v>52</v>
      </c>
      <c r="B173" s="78" t="s">
        <v>3101</v>
      </c>
      <c r="C173" s="78" t="s">
        <v>113</v>
      </c>
      <c r="D173" s="81">
        <v>43098</v>
      </c>
      <c r="E173" s="81">
        <v>43158</v>
      </c>
      <c r="F173" s="136">
        <v>1863.34</v>
      </c>
      <c r="G173" s="136">
        <f t="shared" ca="1" si="4"/>
        <v>0</v>
      </c>
      <c r="H173" s="139" t="str">
        <f t="shared" ca="1" si="5"/>
        <v>˜</v>
      </c>
    </row>
    <row r="174" spans="1:8" x14ac:dyDescent="0.25">
      <c r="A174" s="75" t="s">
        <v>52</v>
      </c>
      <c r="B174" s="78" t="s">
        <v>3102</v>
      </c>
      <c r="C174" s="78" t="s">
        <v>114</v>
      </c>
      <c r="D174" s="81">
        <v>43098</v>
      </c>
      <c r="E174" s="81">
        <v>43158</v>
      </c>
      <c r="F174" s="136">
        <v>3095.84</v>
      </c>
      <c r="G174" s="136">
        <f t="shared" ca="1" si="4"/>
        <v>0</v>
      </c>
      <c r="H174" s="139" t="str">
        <f t="shared" ca="1" si="5"/>
        <v>˜</v>
      </c>
    </row>
    <row r="175" spans="1:8" x14ac:dyDescent="0.25">
      <c r="A175" s="75" t="s">
        <v>52</v>
      </c>
      <c r="B175" s="78" t="s">
        <v>3103</v>
      </c>
      <c r="C175" s="78" t="s">
        <v>115</v>
      </c>
      <c r="D175" s="81">
        <v>43098</v>
      </c>
      <c r="E175" s="81">
        <v>43158</v>
      </c>
      <c r="F175" s="136">
        <v>415.42</v>
      </c>
      <c r="G175" s="136">
        <f t="shared" ca="1" si="4"/>
        <v>0</v>
      </c>
      <c r="H175" s="139" t="str">
        <f t="shared" ca="1" si="5"/>
        <v>˜</v>
      </c>
    </row>
    <row r="176" spans="1:8" x14ac:dyDescent="0.25">
      <c r="A176" s="75" t="s">
        <v>52</v>
      </c>
      <c r="B176" s="78" t="s">
        <v>3104</v>
      </c>
      <c r="C176" s="78" t="s">
        <v>116</v>
      </c>
      <c r="D176" s="81">
        <v>43098</v>
      </c>
      <c r="E176" s="81">
        <v>43158</v>
      </c>
      <c r="F176" s="136">
        <v>1977.11</v>
      </c>
      <c r="G176" s="136">
        <f t="shared" ca="1" si="4"/>
        <v>0</v>
      </c>
      <c r="H176" s="139" t="str">
        <f t="shared" ca="1" si="5"/>
        <v>˜</v>
      </c>
    </row>
    <row r="177" spans="1:8" x14ac:dyDescent="0.25">
      <c r="A177" s="75" t="s">
        <v>52</v>
      </c>
      <c r="B177" s="78" t="s">
        <v>3105</v>
      </c>
      <c r="C177" s="78" t="s">
        <v>117</v>
      </c>
      <c r="D177" s="81">
        <v>43098</v>
      </c>
      <c r="E177" s="81">
        <v>43158</v>
      </c>
      <c r="F177" s="136">
        <v>146.82</v>
      </c>
      <c r="G177" s="136">
        <f t="shared" ca="1" si="4"/>
        <v>0</v>
      </c>
      <c r="H177" s="139" t="str">
        <f t="shared" ca="1" si="5"/>
        <v>˜</v>
      </c>
    </row>
    <row r="178" spans="1:8" x14ac:dyDescent="0.25">
      <c r="A178" s="75" t="s">
        <v>52</v>
      </c>
      <c r="B178" s="78" t="s">
        <v>3106</v>
      </c>
      <c r="C178" s="78" t="s">
        <v>118</v>
      </c>
      <c r="D178" s="81">
        <v>43098</v>
      </c>
      <c r="E178" s="81">
        <v>43158</v>
      </c>
      <c r="F178" s="136">
        <v>1040.06</v>
      </c>
      <c r="G178" s="136">
        <f t="shared" ca="1" si="4"/>
        <v>0</v>
      </c>
      <c r="H178" s="139" t="str">
        <f t="shared" ca="1" si="5"/>
        <v>˜</v>
      </c>
    </row>
    <row r="179" spans="1:8" x14ac:dyDescent="0.25">
      <c r="A179" s="75" t="s">
        <v>52</v>
      </c>
      <c r="B179" s="78" t="s">
        <v>3107</v>
      </c>
      <c r="C179" s="78" t="s">
        <v>119</v>
      </c>
      <c r="D179" s="81">
        <v>43098</v>
      </c>
      <c r="E179" s="81">
        <v>43158</v>
      </c>
      <c r="F179" s="136">
        <v>345.16</v>
      </c>
      <c r="G179" s="136">
        <f t="shared" ca="1" si="4"/>
        <v>0</v>
      </c>
      <c r="H179" s="139" t="str">
        <f t="shared" ca="1" si="5"/>
        <v>˜</v>
      </c>
    </row>
    <row r="180" spans="1:8" x14ac:dyDescent="0.25">
      <c r="A180" s="75" t="s">
        <v>52</v>
      </c>
      <c r="B180" s="78" t="s">
        <v>3108</v>
      </c>
      <c r="C180" s="78" t="s">
        <v>120</v>
      </c>
      <c r="D180" s="81">
        <v>43098</v>
      </c>
      <c r="E180" s="81">
        <v>43158</v>
      </c>
      <c r="F180" s="136">
        <v>302.33</v>
      </c>
      <c r="G180" s="136">
        <f t="shared" ca="1" si="4"/>
        <v>0</v>
      </c>
      <c r="H180" s="139" t="str">
        <f t="shared" ca="1" si="5"/>
        <v>˜</v>
      </c>
    </row>
    <row r="181" spans="1:8" x14ac:dyDescent="0.25">
      <c r="A181" s="75" t="s">
        <v>52</v>
      </c>
      <c r="B181" s="78" t="s">
        <v>3109</v>
      </c>
      <c r="C181" s="78" t="s">
        <v>121</v>
      </c>
      <c r="D181" s="81">
        <v>43098</v>
      </c>
      <c r="E181" s="81">
        <v>43158</v>
      </c>
      <c r="F181" s="136">
        <v>133.01</v>
      </c>
      <c r="G181" s="136">
        <f t="shared" ca="1" si="4"/>
        <v>0</v>
      </c>
      <c r="H181" s="139" t="str">
        <f t="shared" ca="1" si="5"/>
        <v>˜</v>
      </c>
    </row>
    <row r="182" spans="1:8" x14ac:dyDescent="0.25">
      <c r="A182" s="75" t="s">
        <v>52</v>
      </c>
      <c r="B182" s="78" t="s">
        <v>3110</v>
      </c>
      <c r="C182" s="78" t="s">
        <v>122</v>
      </c>
      <c r="D182" s="81">
        <v>43098</v>
      </c>
      <c r="E182" s="81">
        <v>43158</v>
      </c>
      <c r="F182" s="136">
        <v>70.55</v>
      </c>
      <c r="G182" s="136">
        <f t="shared" ca="1" si="4"/>
        <v>0</v>
      </c>
      <c r="H182" s="139" t="str">
        <f t="shared" ca="1" si="5"/>
        <v>˜</v>
      </c>
    </row>
    <row r="183" spans="1:8" x14ac:dyDescent="0.25">
      <c r="A183" s="75" t="s">
        <v>52</v>
      </c>
      <c r="B183" s="78" t="s">
        <v>3111</v>
      </c>
      <c r="C183" s="78" t="s">
        <v>123</v>
      </c>
      <c r="D183" s="81">
        <v>43098</v>
      </c>
      <c r="E183" s="81">
        <v>43158</v>
      </c>
      <c r="F183" s="136">
        <v>5949.06</v>
      </c>
      <c r="G183" s="136">
        <f t="shared" ca="1" si="4"/>
        <v>0</v>
      </c>
      <c r="H183" s="139" t="str">
        <f t="shared" ca="1" si="5"/>
        <v>˜</v>
      </c>
    </row>
    <row r="184" spans="1:8" x14ac:dyDescent="0.25">
      <c r="A184" s="75" t="s">
        <v>52</v>
      </c>
      <c r="B184" s="78" t="s">
        <v>3112</v>
      </c>
      <c r="C184" s="78" t="s">
        <v>124</v>
      </c>
      <c r="D184" s="81">
        <v>43098</v>
      </c>
      <c r="E184" s="81">
        <v>43158</v>
      </c>
      <c r="F184" s="136">
        <v>1786.93</v>
      </c>
      <c r="G184" s="136">
        <f t="shared" ca="1" si="4"/>
        <v>0</v>
      </c>
      <c r="H184" s="139" t="str">
        <f t="shared" ca="1" si="5"/>
        <v>˜</v>
      </c>
    </row>
    <row r="185" spans="1:8" x14ac:dyDescent="0.25">
      <c r="A185" s="75" t="s">
        <v>52</v>
      </c>
      <c r="B185" s="78" t="s">
        <v>3113</v>
      </c>
      <c r="C185" s="78" t="s">
        <v>125</v>
      </c>
      <c r="D185" s="81">
        <v>43098</v>
      </c>
      <c r="E185" s="81">
        <v>43158</v>
      </c>
      <c r="F185" s="136">
        <v>10427.93</v>
      </c>
      <c r="G185" s="136">
        <f t="shared" ca="1" si="4"/>
        <v>0</v>
      </c>
      <c r="H185" s="139" t="str">
        <f t="shared" ca="1" si="5"/>
        <v>˜</v>
      </c>
    </row>
    <row r="186" spans="1:8" x14ac:dyDescent="0.25">
      <c r="A186" s="75" t="s">
        <v>52</v>
      </c>
      <c r="B186" s="78" t="s">
        <v>3114</v>
      </c>
      <c r="C186" s="78" t="s">
        <v>126</v>
      </c>
      <c r="D186" s="81">
        <v>43098</v>
      </c>
      <c r="E186" s="81">
        <v>43158</v>
      </c>
      <c r="F186" s="136">
        <v>1477.32</v>
      </c>
      <c r="G186" s="136">
        <f t="shared" ca="1" si="4"/>
        <v>0</v>
      </c>
      <c r="H186" s="139" t="str">
        <f t="shared" ca="1" si="5"/>
        <v>˜</v>
      </c>
    </row>
    <row r="187" spans="1:8" x14ac:dyDescent="0.25">
      <c r="A187" s="75" t="s">
        <v>52</v>
      </c>
      <c r="B187" s="78" t="s">
        <v>3115</v>
      </c>
      <c r="C187" s="78" t="s">
        <v>127</v>
      </c>
      <c r="D187" s="81">
        <v>43098</v>
      </c>
      <c r="E187" s="81">
        <v>43158</v>
      </c>
      <c r="F187" s="136">
        <v>5096.1499999999996</v>
      </c>
      <c r="G187" s="136">
        <f t="shared" ca="1" si="4"/>
        <v>0</v>
      </c>
      <c r="H187" s="139" t="str">
        <f t="shared" ca="1" si="5"/>
        <v>˜</v>
      </c>
    </row>
    <row r="188" spans="1:8" x14ac:dyDescent="0.25">
      <c r="A188" s="75" t="s">
        <v>52</v>
      </c>
      <c r="B188" s="78" t="s">
        <v>3116</v>
      </c>
      <c r="C188" s="78" t="s">
        <v>128</v>
      </c>
      <c r="D188" s="81">
        <v>43098</v>
      </c>
      <c r="E188" s="81">
        <v>43158</v>
      </c>
      <c r="F188" s="136">
        <v>639.41999999999996</v>
      </c>
      <c r="G188" s="136">
        <f t="shared" ca="1" si="4"/>
        <v>0</v>
      </c>
      <c r="H188" s="139" t="str">
        <f t="shared" ca="1" si="5"/>
        <v>˜</v>
      </c>
    </row>
    <row r="189" spans="1:8" x14ac:dyDescent="0.25">
      <c r="A189" s="75" t="s">
        <v>405</v>
      </c>
      <c r="B189" s="78" t="s">
        <v>3117</v>
      </c>
      <c r="C189" s="78" t="s">
        <v>406</v>
      </c>
      <c r="D189" s="81">
        <v>43091</v>
      </c>
      <c r="E189" s="81">
        <v>43111</v>
      </c>
      <c r="F189" s="136">
        <v>79.900000000000006</v>
      </c>
      <c r="G189" s="136">
        <f t="shared" ca="1" si="4"/>
        <v>29</v>
      </c>
      <c r="H189" s="139" t="str">
        <f t="shared" ca="1" si="5"/>
        <v>Ã</v>
      </c>
    </row>
    <row r="190" spans="1:8" x14ac:dyDescent="0.25">
      <c r="A190" s="75" t="s">
        <v>405</v>
      </c>
      <c r="B190" s="78" t="s">
        <v>3118</v>
      </c>
      <c r="C190" s="78" t="s">
        <v>448</v>
      </c>
      <c r="D190" s="81">
        <v>43069</v>
      </c>
      <c r="E190" s="81">
        <v>43089</v>
      </c>
      <c r="F190" s="136">
        <v>62.16</v>
      </c>
      <c r="G190" s="136">
        <f t="shared" ca="1" si="4"/>
        <v>51</v>
      </c>
      <c r="H190" s="139" t="str">
        <f t="shared" ca="1" si="5"/>
        <v>˜</v>
      </c>
    </row>
    <row r="191" spans="1:8" x14ac:dyDescent="0.25">
      <c r="A191" s="75" t="s">
        <v>405</v>
      </c>
      <c r="B191" s="78" t="s">
        <v>3119</v>
      </c>
      <c r="C191" s="78" t="s">
        <v>449</v>
      </c>
      <c r="D191" s="81">
        <v>43069</v>
      </c>
      <c r="E191" s="81">
        <v>43089</v>
      </c>
      <c r="F191" s="136">
        <v>821.52</v>
      </c>
      <c r="G191" s="136">
        <f t="shared" ca="1" si="4"/>
        <v>51</v>
      </c>
      <c r="H191" s="139" t="str">
        <f t="shared" ca="1" si="5"/>
        <v>˜</v>
      </c>
    </row>
    <row r="192" spans="1:8" x14ac:dyDescent="0.25">
      <c r="A192" s="75" t="s">
        <v>405</v>
      </c>
      <c r="B192" s="78" t="s">
        <v>3120</v>
      </c>
      <c r="C192" s="78" t="s">
        <v>553</v>
      </c>
      <c r="D192" s="81">
        <v>43098</v>
      </c>
      <c r="E192" s="81">
        <v>43118</v>
      </c>
      <c r="F192" s="136">
        <v>707.76</v>
      </c>
      <c r="G192" s="136">
        <f t="shared" ca="1" si="4"/>
        <v>22</v>
      </c>
      <c r="H192" s="139" t="str">
        <f t="shared" ca="1" si="5"/>
        <v>Ã</v>
      </c>
    </row>
    <row r="193" spans="1:8" x14ac:dyDescent="0.25">
      <c r="A193" s="75" t="s">
        <v>405</v>
      </c>
      <c r="B193" s="78" t="s">
        <v>3121</v>
      </c>
      <c r="C193" s="78" t="s">
        <v>570</v>
      </c>
      <c r="D193" s="81">
        <v>43098</v>
      </c>
      <c r="E193" s="81">
        <v>43118</v>
      </c>
      <c r="F193" s="136">
        <v>154.47999999999999</v>
      </c>
      <c r="G193" s="136">
        <f t="shared" ca="1" si="4"/>
        <v>22</v>
      </c>
      <c r="H193" s="139" t="str">
        <f t="shared" ca="1" si="5"/>
        <v>Ã</v>
      </c>
    </row>
    <row r="194" spans="1:8" x14ac:dyDescent="0.25">
      <c r="A194" s="75" t="s">
        <v>405</v>
      </c>
      <c r="B194" s="78" t="s">
        <v>3122</v>
      </c>
      <c r="C194" s="78" t="s">
        <v>757</v>
      </c>
      <c r="D194" s="81">
        <v>43039</v>
      </c>
      <c r="E194" s="81">
        <v>43099</v>
      </c>
      <c r="F194" s="136">
        <v>2448</v>
      </c>
      <c r="G194" s="136">
        <f t="shared" ref="G194:G257" ca="1" si="6">IF(E194&lt;TODAY(),_xlfn.DAYS(TODAY(),E194),0)</f>
        <v>41</v>
      </c>
      <c r="H194" s="139" t="str">
        <f t="shared" ref="H194:H257" ca="1" si="7">IF(AND(G194 &gt;= 1, G194 &lt;= 14),"Å",IF(NOT(AND(G194 &gt;= 15, G194 &lt;= 30)),"˜","Ã"))</f>
        <v>˜</v>
      </c>
    </row>
    <row r="195" spans="1:8" x14ac:dyDescent="0.25">
      <c r="A195" s="75" t="s">
        <v>405</v>
      </c>
      <c r="B195" s="78" t="s">
        <v>3123</v>
      </c>
      <c r="C195" s="78" t="s">
        <v>828</v>
      </c>
      <c r="D195" s="81">
        <v>43069</v>
      </c>
      <c r="E195" s="81">
        <v>43129</v>
      </c>
      <c r="F195" s="136">
        <v>652.79999999999995</v>
      </c>
      <c r="G195" s="136">
        <f t="shared" ca="1" si="6"/>
        <v>11</v>
      </c>
      <c r="H195" s="139" t="str">
        <f t="shared" ca="1" si="7"/>
        <v>Å</v>
      </c>
    </row>
    <row r="196" spans="1:8" x14ac:dyDescent="0.25">
      <c r="A196" s="75" t="s">
        <v>405</v>
      </c>
      <c r="B196" s="78" t="s">
        <v>3124</v>
      </c>
      <c r="C196" s="78" t="s">
        <v>1051</v>
      </c>
      <c r="D196" s="81">
        <v>43098</v>
      </c>
      <c r="E196" s="81">
        <v>43158</v>
      </c>
      <c r="F196" s="136">
        <v>7549.2</v>
      </c>
      <c r="G196" s="136">
        <f t="shared" ca="1" si="6"/>
        <v>0</v>
      </c>
      <c r="H196" s="139" t="str">
        <f t="shared" ca="1" si="7"/>
        <v>˜</v>
      </c>
    </row>
    <row r="197" spans="1:8" x14ac:dyDescent="0.25">
      <c r="A197" s="75" t="s">
        <v>405</v>
      </c>
      <c r="B197" s="78" t="s">
        <v>3125</v>
      </c>
      <c r="C197" s="78" t="s">
        <v>1052</v>
      </c>
      <c r="D197" s="81">
        <v>43098</v>
      </c>
      <c r="E197" s="81">
        <v>43158</v>
      </c>
      <c r="F197" s="136">
        <v>810.74</v>
      </c>
      <c r="G197" s="136">
        <f t="shared" ca="1" si="6"/>
        <v>0</v>
      </c>
      <c r="H197" s="139" t="str">
        <f t="shared" ca="1" si="7"/>
        <v>˜</v>
      </c>
    </row>
    <row r="198" spans="1:8" x14ac:dyDescent="0.25">
      <c r="A198" s="75" t="s">
        <v>566</v>
      </c>
      <c r="B198" s="78" t="s">
        <v>3126</v>
      </c>
      <c r="C198" s="78" t="s">
        <v>567</v>
      </c>
      <c r="D198" s="81">
        <v>43098</v>
      </c>
      <c r="E198" s="81">
        <v>43118</v>
      </c>
      <c r="F198" s="136">
        <v>722.14</v>
      </c>
      <c r="G198" s="136">
        <f t="shared" ca="1" si="6"/>
        <v>22</v>
      </c>
      <c r="H198" s="139" t="str">
        <f t="shared" ca="1" si="7"/>
        <v>Ã</v>
      </c>
    </row>
    <row r="199" spans="1:8" x14ac:dyDescent="0.25">
      <c r="A199" s="75" t="s">
        <v>566</v>
      </c>
      <c r="B199" s="78" t="s">
        <v>3127</v>
      </c>
      <c r="C199" s="78" t="s">
        <v>1049</v>
      </c>
      <c r="D199" s="81">
        <v>43098</v>
      </c>
      <c r="E199" s="81">
        <v>43143</v>
      </c>
      <c r="F199" s="136">
        <v>415.42</v>
      </c>
      <c r="G199" s="136">
        <f t="shared" ca="1" si="6"/>
        <v>0</v>
      </c>
      <c r="H199" s="139" t="str">
        <f t="shared" ca="1" si="7"/>
        <v>˜</v>
      </c>
    </row>
    <row r="200" spans="1:8" x14ac:dyDescent="0.25">
      <c r="A200" s="75" t="s">
        <v>575</v>
      </c>
      <c r="B200" s="78" t="s">
        <v>3128</v>
      </c>
      <c r="C200" s="78" t="s">
        <v>576</v>
      </c>
      <c r="D200" s="81">
        <v>43098</v>
      </c>
      <c r="E200" s="81">
        <v>43118</v>
      </c>
      <c r="F200" s="136">
        <v>729.79</v>
      </c>
      <c r="G200" s="136">
        <f t="shared" ca="1" si="6"/>
        <v>22</v>
      </c>
      <c r="H200" s="139" t="str">
        <f t="shared" ca="1" si="7"/>
        <v>Ã</v>
      </c>
    </row>
    <row r="201" spans="1:8" x14ac:dyDescent="0.25">
      <c r="A201" s="75" t="s">
        <v>575</v>
      </c>
      <c r="B201" s="78" t="s">
        <v>3129</v>
      </c>
      <c r="C201" s="78" t="s">
        <v>1082</v>
      </c>
      <c r="D201" s="81">
        <v>43098</v>
      </c>
      <c r="E201" s="81">
        <v>43158</v>
      </c>
      <c r="F201" s="136">
        <v>903.14</v>
      </c>
      <c r="G201" s="136">
        <f t="shared" ca="1" si="6"/>
        <v>0</v>
      </c>
      <c r="H201" s="139" t="str">
        <f t="shared" ca="1" si="7"/>
        <v>˜</v>
      </c>
    </row>
    <row r="202" spans="1:8" x14ac:dyDescent="0.25">
      <c r="A202" s="75" t="s">
        <v>520</v>
      </c>
      <c r="B202" s="78" t="s">
        <v>3130</v>
      </c>
      <c r="C202" s="78" t="s">
        <v>521</v>
      </c>
      <c r="D202" s="81">
        <v>43098</v>
      </c>
      <c r="E202" s="81">
        <v>43118</v>
      </c>
      <c r="F202" s="136">
        <v>1855.03</v>
      </c>
      <c r="G202" s="136">
        <f t="shared" ca="1" si="6"/>
        <v>22</v>
      </c>
      <c r="H202" s="139" t="str">
        <f t="shared" ca="1" si="7"/>
        <v>Ã</v>
      </c>
    </row>
    <row r="203" spans="1:8" x14ac:dyDescent="0.25">
      <c r="A203" s="75" t="s">
        <v>520</v>
      </c>
      <c r="B203" s="78" t="s">
        <v>3131</v>
      </c>
      <c r="C203" s="78" t="s">
        <v>811</v>
      </c>
      <c r="D203" s="81">
        <v>43069</v>
      </c>
      <c r="E203" s="81">
        <v>43129</v>
      </c>
      <c r="F203" s="136">
        <v>204.95</v>
      </c>
      <c r="G203" s="136">
        <f t="shared" ca="1" si="6"/>
        <v>11</v>
      </c>
      <c r="H203" s="139" t="str">
        <f t="shared" ca="1" si="7"/>
        <v>Å</v>
      </c>
    </row>
    <row r="204" spans="1:8" x14ac:dyDescent="0.25">
      <c r="A204" s="75" t="s">
        <v>520</v>
      </c>
      <c r="B204" s="78" t="s">
        <v>3132</v>
      </c>
      <c r="C204" s="78" t="s">
        <v>972</v>
      </c>
      <c r="D204" s="81">
        <v>43098</v>
      </c>
      <c r="E204" s="81">
        <v>43158</v>
      </c>
      <c r="F204" s="136">
        <v>1766.58</v>
      </c>
      <c r="G204" s="136">
        <f t="shared" ca="1" si="6"/>
        <v>0</v>
      </c>
      <c r="H204" s="139" t="str">
        <f t="shared" ca="1" si="7"/>
        <v>˜</v>
      </c>
    </row>
    <row r="205" spans="1:8" x14ac:dyDescent="0.25">
      <c r="A205" s="75" t="s">
        <v>564</v>
      </c>
      <c r="B205" s="78" t="s">
        <v>3133</v>
      </c>
      <c r="C205" s="78" t="s">
        <v>565</v>
      </c>
      <c r="D205" s="81">
        <v>43098</v>
      </c>
      <c r="E205" s="81">
        <v>43118</v>
      </c>
      <c r="F205" s="136">
        <v>4493.62</v>
      </c>
      <c r="G205" s="136">
        <f t="shared" ca="1" si="6"/>
        <v>22</v>
      </c>
      <c r="H205" s="139" t="str">
        <f t="shared" ca="1" si="7"/>
        <v>Ã</v>
      </c>
    </row>
    <row r="206" spans="1:8" x14ac:dyDescent="0.25">
      <c r="A206" s="75" t="s">
        <v>564</v>
      </c>
      <c r="B206" s="78" t="s">
        <v>3134</v>
      </c>
      <c r="C206" s="78" t="s">
        <v>1048</v>
      </c>
      <c r="D206" s="81">
        <v>43098</v>
      </c>
      <c r="E206" s="81">
        <v>43158</v>
      </c>
      <c r="F206" s="136">
        <v>716.53</v>
      </c>
      <c r="G206" s="136">
        <f t="shared" ca="1" si="6"/>
        <v>0</v>
      </c>
      <c r="H206" s="139" t="str">
        <f t="shared" ca="1" si="7"/>
        <v>˜</v>
      </c>
    </row>
    <row r="207" spans="1:8" x14ac:dyDescent="0.25">
      <c r="A207" s="75" t="s">
        <v>251</v>
      </c>
      <c r="B207" s="78" t="s">
        <v>3135</v>
      </c>
      <c r="C207" s="78" t="s">
        <v>252</v>
      </c>
      <c r="D207" s="81">
        <v>43069</v>
      </c>
      <c r="E207" s="81">
        <v>43089</v>
      </c>
      <c r="F207" s="136">
        <v>63.4</v>
      </c>
      <c r="G207" s="136">
        <f t="shared" ca="1" si="6"/>
        <v>51</v>
      </c>
      <c r="H207" s="139" t="str">
        <f t="shared" ca="1" si="7"/>
        <v>˜</v>
      </c>
    </row>
    <row r="208" spans="1:8" x14ac:dyDescent="0.25">
      <c r="A208" s="75" t="s">
        <v>251</v>
      </c>
      <c r="B208" s="78" t="s">
        <v>3136</v>
      </c>
      <c r="C208" s="78" t="s">
        <v>386</v>
      </c>
      <c r="D208" s="81">
        <v>43039</v>
      </c>
      <c r="E208" s="81">
        <v>43059</v>
      </c>
      <c r="F208" s="136">
        <v>67.53</v>
      </c>
      <c r="G208" s="136">
        <f t="shared" ca="1" si="6"/>
        <v>81</v>
      </c>
      <c r="H208" s="139" t="str">
        <f t="shared" ca="1" si="7"/>
        <v>˜</v>
      </c>
    </row>
    <row r="209" spans="1:8" x14ac:dyDescent="0.25">
      <c r="A209" s="75" t="s">
        <v>251</v>
      </c>
      <c r="B209" s="78" t="s">
        <v>3137</v>
      </c>
      <c r="C209" s="78" t="s">
        <v>414</v>
      </c>
      <c r="D209" s="81">
        <v>43069</v>
      </c>
      <c r="E209" s="81">
        <v>43089</v>
      </c>
      <c r="F209" s="136">
        <v>59.01</v>
      </c>
      <c r="G209" s="136">
        <f t="shared" ca="1" si="6"/>
        <v>51</v>
      </c>
      <c r="H209" s="139" t="str">
        <f t="shared" ca="1" si="7"/>
        <v>˜</v>
      </c>
    </row>
    <row r="210" spans="1:8" x14ac:dyDescent="0.25">
      <c r="A210" s="75" t="s">
        <v>251</v>
      </c>
      <c r="B210" s="78" t="s">
        <v>3138</v>
      </c>
      <c r="C210" s="78" t="s">
        <v>436</v>
      </c>
      <c r="D210" s="81">
        <v>43069</v>
      </c>
      <c r="E210" s="81">
        <v>43089</v>
      </c>
      <c r="F210" s="136">
        <v>231.88</v>
      </c>
      <c r="G210" s="136">
        <f t="shared" ca="1" si="6"/>
        <v>51</v>
      </c>
      <c r="H210" s="139" t="str">
        <f t="shared" ca="1" si="7"/>
        <v>˜</v>
      </c>
    </row>
    <row r="211" spans="1:8" x14ac:dyDescent="0.25">
      <c r="A211" s="75" t="s">
        <v>251</v>
      </c>
      <c r="B211" s="78" t="s">
        <v>3139</v>
      </c>
      <c r="C211" s="78" t="s">
        <v>554</v>
      </c>
      <c r="D211" s="81">
        <v>43100</v>
      </c>
      <c r="E211" s="81">
        <v>43120</v>
      </c>
      <c r="F211" s="136">
        <v>52.23</v>
      </c>
      <c r="G211" s="136">
        <f t="shared" ca="1" si="6"/>
        <v>20</v>
      </c>
      <c r="H211" s="139" t="str">
        <f t="shared" ca="1" si="7"/>
        <v>Ã</v>
      </c>
    </row>
    <row r="212" spans="1:8" x14ac:dyDescent="0.25">
      <c r="A212" s="75" t="s">
        <v>251</v>
      </c>
      <c r="B212" s="78" t="s">
        <v>3140</v>
      </c>
      <c r="C212" s="78" t="s">
        <v>558</v>
      </c>
      <c r="D212" s="81">
        <v>43098</v>
      </c>
      <c r="E212" s="81">
        <v>43118</v>
      </c>
      <c r="F212" s="136">
        <v>48.8</v>
      </c>
      <c r="G212" s="136">
        <f t="shared" ca="1" si="6"/>
        <v>22</v>
      </c>
      <c r="H212" s="139" t="str">
        <f t="shared" ca="1" si="7"/>
        <v>Ã</v>
      </c>
    </row>
    <row r="213" spans="1:8" x14ac:dyDescent="0.25">
      <c r="A213" s="75" t="s">
        <v>251</v>
      </c>
      <c r="B213" s="78" t="s">
        <v>3141</v>
      </c>
      <c r="C213" s="78" t="s">
        <v>562</v>
      </c>
      <c r="D213" s="81">
        <v>43098</v>
      </c>
      <c r="E213" s="81">
        <v>43118</v>
      </c>
      <c r="F213" s="136">
        <v>152.83000000000001</v>
      </c>
      <c r="G213" s="136">
        <f t="shared" ca="1" si="6"/>
        <v>22</v>
      </c>
      <c r="H213" s="139" t="str">
        <f t="shared" ca="1" si="7"/>
        <v>Ã</v>
      </c>
    </row>
    <row r="214" spans="1:8" x14ac:dyDescent="0.25">
      <c r="A214" s="75" t="s">
        <v>251</v>
      </c>
      <c r="B214" s="78" t="s">
        <v>3142</v>
      </c>
      <c r="C214" s="78" t="s">
        <v>601</v>
      </c>
      <c r="D214" s="81">
        <v>43069</v>
      </c>
      <c r="E214" s="81">
        <v>43129</v>
      </c>
      <c r="F214" s="136">
        <v>133.49</v>
      </c>
      <c r="G214" s="136">
        <f t="shared" ca="1" si="6"/>
        <v>11</v>
      </c>
      <c r="H214" s="139" t="str">
        <f t="shared" ca="1" si="7"/>
        <v>Å</v>
      </c>
    </row>
    <row r="215" spans="1:8" x14ac:dyDescent="0.25">
      <c r="A215" s="75" t="s">
        <v>251</v>
      </c>
      <c r="B215" s="78" t="s">
        <v>3143</v>
      </c>
      <c r="C215" s="78" t="s">
        <v>737</v>
      </c>
      <c r="D215" s="81">
        <v>43039</v>
      </c>
      <c r="E215" s="81">
        <v>43099</v>
      </c>
      <c r="F215" s="136">
        <v>1366.49</v>
      </c>
      <c r="G215" s="136">
        <f t="shared" ca="1" si="6"/>
        <v>41</v>
      </c>
      <c r="H215" s="139" t="str">
        <f t="shared" ca="1" si="7"/>
        <v>˜</v>
      </c>
    </row>
    <row r="216" spans="1:8" x14ac:dyDescent="0.25">
      <c r="A216" s="75" t="s">
        <v>251</v>
      </c>
      <c r="B216" s="78" t="s">
        <v>3144</v>
      </c>
      <c r="C216" s="78" t="s">
        <v>802</v>
      </c>
      <c r="D216" s="81">
        <v>43069</v>
      </c>
      <c r="E216" s="81">
        <v>43129</v>
      </c>
      <c r="F216" s="136">
        <v>1306.8599999999999</v>
      </c>
      <c r="G216" s="136">
        <f t="shared" ca="1" si="6"/>
        <v>11</v>
      </c>
      <c r="H216" s="139" t="str">
        <f t="shared" ca="1" si="7"/>
        <v>Å</v>
      </c>
    </row>
    <row r="217" spans="1:8" x14ac:dyDescent="0.25">
      <c r="A217" s="75" t="s">
        <v>251</v>
      </c>
      <c r="B217" s="78" t="s">
        <v>3145</v>
      </c>
      <c r="C217" s="78" t="s">
        <v>1030</v>
      </c>
      <c r="D217" s="81">
        <v>43100</v>
      </c>
      <c r="E217" s="81">
        <v>43160</v>
      </c>
      <c r="F217" s="136">
        <v>108.88</v>
      </c>
      <c r="G217" s="136">
        <f t="shared" ca="1" si="6"/>
        <v>0</v>
      </c>
      <c r="H217" s="139" t="str">
        <f t="shared" ca="1" si="7"/>
        <v>˜</v>
      </c>
    </row>
    <row r="218" spans="1:8" x14ac:dyDescent="0.25">
      <c r="A218" s="75" t="s">
        <v>251</v>
      </c>
      <c r="B218" s="78" t="s">
        <v>3146</v>
      </c>
      <c r="C218" s="78" t="s">
        <v>1041</v>
      </c>
      <c r="D218" s="81">
        <v>43098</v>
      </c>
      <c r="E218" s="81">
        <v>43158</v>
      </c>
      <c r="F218" s="136">
        <v>1497.58</v>
      </c>
      <c r="G218" s="136">
        <f t="shared" ca="1" si="6"/>
        <v>0</v>
      </c>
      <c r="H218" s="139" t="str">
        <f t="shared" ca="1" si="7"/>
        <v>˜</v>
      </c>
    </row>
    <row r="219" spans="1:8" x14ac:dyDescent="0.25">
      <c r="A219" s="75" t="s">
        <v>251</v>
      </c>
      <c r="B219" s="78" t="s">
        <v>3147</v>
      </c>
      <c r="C219" s="78" t="s">
        <v>1044</v>
      </c>
      <c r="D219" s="81">
        <v>43098</v>
      </c>
      <c r="E219" s="81">
        <v>43158</v>
      </c>
      <c r="F219" s="136">
        <v>180</v>
      </c>
      <c r="G219" s="136">
        <f t="shared" ca="1" si="6"/>
        <v>0</v>
      </c>
      <c r="H219" s="139" t="str">
        <f t="shared" ca="1" si="7"/>
        <v>˜</v>
      </c>
    </row>
    <row r="220" spans="1:8" x14ac:dyDescent="0.25">
      <c r="A220" s="75" t="s">
        <v>588</v>
      </c>
      <c r="B220" s="78" t="s">
        <v>3148</v>
      </c>
      <c r="C220" s="78" t="s">
        <v>589</v>
      </c>
      <c r="D220" s="81">
        <v>43098</v>
      </c>
      <c r="E220" s="81">
        <v>43118</v>
      </c>
      <c r="F220" s="136">
        <v>362.32</v>
      </c>
      <c r="G220" s="136">
        <f t="shared" ca="1" si="6"/>
        <v>22</v>
      </c>
      <c r="H220" s="139" t="str">
        <f t="shared" ca="1" si="7"/>
        <v>Ã</v>
      </c>
    </row>
    <row r="221" spans="1:8" x14ac:dyDescent="0.25">
      <c r="A221" s="75" t="s">
        <v>816</v>
      </c>
      <c r="B221" s="78" t="s">
        <v>3149</v>
      </c>
      <c r="C221" s="78" t="s">
        <v>817</v>
      </c>
      <c r="D221" s="81">
        <v>43069</v>
      </c>
      <c r="E221" s="81">
        <v>43129</v>
      </c>
      <c r="F221" s="136">
        <v>4258.4399999999996</v>
      </c>
      <c r="G221" s="136">
        <f t="shared" ca="1" si="6"/>
        <v>11</v>
      </c>
      <c r="H221" s="139" t="str">
        <f t="shared" ca="1" si="7"/>
        <v>Å</v>
      </c>
    </row>
    <row r="222" spans="1:8" x14ac:dyDescent="0.25">
      <c r="A222" s="75" t="s">
        <v>816</v>
      </c>
      <c r="B222" s="78" t="s">
        <v>3150</v>
      </c>
      <c r="C222" s="78" t="s">
        <v>1037</v>
      </c>
      <c r="D222" s="81">
        <v>43098</v>
      </c>
      <c r="E222" s="81">
        <v>43158</v>
      </c>
      <c r="F222" s="136">
        <v>6566.7</v>
      </c>
      <c r="G222" s="136">
        <f t="shared" ca="1" si="6"/>
        <v>0</v>
      </c>
      <c r="H222" s="139" t="str">
        <f t="shared" ca="1" si="7"/>
        <v>˜</v>
      </c>
    </row>
    <row r="223" spans="1:8" x14ac:dyDescent="0.25">
      <c r="A223" s="75" t="s">
        <v>1045</v>
      </c>
      <c r="B223" s="78" t="s">
        <v>3151</v>
      </c>
      <c r="C223" s="78" t="s">
        <v>1046</v>
      </c>
      <c r="D223" s="81">
        <v>43098</v>
      </c>
      <c r="E223" s="81">
        <v>43158</v>
      </c>
      <c r="F223" s="136">
        <v>598.54</v>
      </c>
      <c r="G223" s="136">
        <f t="shared" ca="1" si="6"/>
        <v>0</v>
      </c>
      <c r="H223" s="139" t="str">
        <f t="shared" ca="1" si="7"/>
        <v>˜</v>
      </c>
    </row>
    <row r="224" spans="1:8" x14ac:dyDescent="0.25">
      <c r="A224" s="75" t="s">
        <v>940</v>
      </c>
      <c r="B224" s="78" t="s">
        <v>3152</v>
      </c>
      <c r="C224" s="78" t="s">
        <v>941</v>
      </c>
      <c r="D224" s="81">
        <v>43097</v>
      </c>
      <c r="E224" s="81">
        <v>43142</v>
      </c>
      <c r="F224" s="136">
        <v>2744.1</v>
      </c>
      <c r="G224" s="136">
        <f t="shared" ca="1" si="6"/>
        <v>0</v>
      </c>
      <c r="H224" s="139" t="str">
        <f t="shared" ca="1" si="7"/>
        <v>˜</v>
      </c>
    </row>
    <row r="225" spans="1:8" x14ac:dyDescent="0.25">
      <c r="A225" s="75" t="s">
        <v>383</v>
      </c>
      <c r="B225" s="78" t="s">
        <v>3153</v>
      </c>
      <c r="C225" s="78" t="s">
        <v>384</v>
      </c>
      <c r="D225" s="81">
        <v>43039</v>
      </c>
      <c r="E225" s="81">
        <v>43069</v>
      </c>
      <c r="F225" s="136">
        <v>696.8</v>
      </c>
      <c r="G225" s="136">
        <f t="shared" ca="1" si="6"/>
        <v>71</v>
      </c>
      <c r="H225" s="139" t="str">
        <f t="shared" ca="1" si="7"/>
        <v>˜</v>
      </c>
    </row>
    <row r="226" spans="1:8" x14ac:dyDescent="0.25">
      <c r="A226" s="75" t="s">
        <v>383</v>
      </c>
      <c r="B226" s="78" t="s">
        <v>3154</v>
      </c>
      <c r="C226" s="78" t="s">
        <v>385</v>
      </c>
      <c r="D226" s="81">
        <v>43039</v>
      </c>
      <c r="E226" s="81">
        <v>43069</v>
      </c>
      <c r="F226" s="136">
        <v>113.36</v>
      </c>
      <c r="G226" s="136">
        <f t="shared" ca="1" si="6"/>
        <v>71</v>
      </c>
      <c r="H226" s="139" t="str">
        <f t="shared" ca="1" si="7"/>
        <v>˜</v>
      </c>
    </row>
    <row r="227" spans="1:8" x14ac:dyDescent="0.25">
      <c r="A227" s="75" t="s">
        <v>383</v>
      </c>
      <c r="B227" s="78" t="s">
        <v>3155</v>
      </c>
      <c r="C227" s="78" t="s">
        <v>391</v>
      </c>
      <c r="D227" s="81">
        <v>43039</v>
      </c>
      <c r="E227" s="81">
        <v>43069</v>
      </c>
      <c r="F227" s="136">
        <v>15934.43</v>
      </c>
      <c r="G227" s="136">
        <f t="shared" ca="1" si="6"/>
        <v>71</v>
      </c>
      <c r="H227" s="139" t="str">
        <f t="shared" ca="1" si="7"/>
        <v>˜</v>
      </c>
    </row>
    <row r="228" spans="1:8" x14ac:dyDescent="0.25">
      <c r="A228" s="75" t="s">
        <v>383</v>
      </c>
      <c r="B228" s="78" t="s">
        <v>3156</v>
      </c>
      <c r="C228" s="78" t="s">
        <v>404</v>
      </c>
      <c r="D228" s="81">
        <v>43069</v>
      </c>
      <c r="E228" s="81">
        <v>43100</v>
      </c>
      <c r="F228" s="136">
        <v>4146.75</v>
      </c>
      <c r="G228" s="136">
        <f t="shared" ca="1" si="6"/>
        <v>40</v>
      </c>
      <c r="H228" s="139" t="str">
        <f t="shared" ca="1" si="7"/>
        <v>˜</v>
      </c>
    </row>
    <row r="229" spans="1:8" x14ac:dyDescent="0.25">
      <c r="A229" s="75" t="s">
        <v>383</v>
      </c>
      <c r="B229" s="78" t="s">
        <v>3157</v>
      </c>
      <c r="C229" s="78" t="s">
        <v>459</v>
      </c>
      <c r="D229" s="81">
        <v>43091</v>
      </c>
      <c r="E229" s="81">
        <v>43131</v>
      </c>
      <c r="F229" s="136">
        <v>404.6</v>
      </c>
      <c r="G229" s="136">
        <f t="shared" ca="1" si="6"/>
        <v>9</v>
      </c>
      <c r="H229" s="139" t="str">
        <f t="shared" ca="1" si="7"/>
        <v>Å</v>
      </c>
    </row>
    <row r="230" spans="1:8" x14ac:dyDescent="0.25">
      <c r="A230" s="75" t="s">
        <v>383</v>
      </c>
      <c r="B230" s="78" t="s">
        <v>3158</v>
      </c>
      <c r="C230" s="78" t="s">
        <v>464</v>
      </c>
      <c r="D230" s="81">
        <v>43091</v>
      </c>
      <c r="E230" s="81">
        <v>43131</v>
      </c>
      <c r="F230" s="136">
        <v>279.56</v>
      </c>
      <c r="G230" s="136">
        <f t="shared" ca="1" si="6"/>
        <v>9</v>
      </c>
      <c r="H230" s="139" t="str">
        <f t="shared" ca="1" si="7"/>
        <v>Å</v>
      </c>
    </row>
    <row r="231" spans="1:8" x14ac:dyDescent="0.25">
      <c r="A231" s="75" t="s">
        <v>383</v>
      </c>
      <c r="B231" s="78" t="s">
        <v>3159</v>
      </c>
      <c r="C231" s="78" t="s">
        <v>487</v>
      </c>
      <c r="D231" s="81">
        <v>43096</v>
      </c>
      <c r="E231" s="81">
        <v>43131</v>
      </c>
      <c r="F231" s="136">
        <v>926.35</v>
      </c>
      <c r="G231" s="136">
        <f t="shared" ca="1" si="6"/>
        <v>9</v>
      </c>
      <c r="H231" s="139" t="str">
        <f t="shared" ca="1" si="7"/>
        <v>Å</v>
      </c>
    </row>
    <row r="232" spans="1:8" x14ac:dyDescent="0.25">
      <c r="A232" s="75" t="s">
        <v>383</v>
      </c>
      <c r="B232" s="78" t="s">
        <v>3160</v>
      </c>
      <c r="C232" s="78" t="s">
        <v>508</v>
      </c>
      <c r="D232" s="81">
        <v>43098</v>
      </c>
      <c r="E232" s="81">
        <v>43131</v>
      </c>
      <c r="F232" s="136">
        <v>3516.99</v>
      </c>
      <c r="G232" s="136">
        <f t="shared" ca="1" si="6"/>
        <v>9</v>
      </c>
      <c r="H232" s="139" t="str">
        <f t="shared" ca="1" si="7"/>
        <v>Å</v>
      </c>
    </row>
    <row r="233" spans="1:8" x14ac:dyDescent="0.25">
      <c r="A233" s="75" t="s">
        <v>383</v>
      </c>
      <c r="B233" s="78" t="s">
        <v>3161</v>
      </c>
      <c r="C233" s="78" t="s">
        <v>733</v>
      </c>
      <c r="D233" s="81">
        <v>43039</v>
      </c>
      <c r="E233" s="81">
        <v>43099</v>
      </c>
      <c r="F233" s="136">
        <v>635.03</v>
      </c>
      <c r="G233" s="136">
        <f t="shared" ca="1" si="6"/>
        <v>41</v>
      </c>
      <c r="H233" s="139" t="str">
        <f t="shared" ca="1" si="7"/>
        <v>˜</v>
      </c>
    </row>
    <row r="234" spans="1:8" x14ac:dyDescent="0.25">
      <c r="A234" s="75" t="s">
        <v>383</v>
      </c>
      <c r="B234" s="78" t="s">
        <v>3162</v>
      </c>
      <c r="C234" s="78" t="s">
        <v>734</v>
      </c>
      <c r="D234" s="81">
        <v>43039</v>
      </c>
      <c r="E234" s="81">
        <v>43099</v>
      </c>
      <c r="F234" s="136">
        <v>338.86</v>
      </c>
      <c r="G234" s="136">
        <f t="shared" ca="1" si="6"/>
        <v>41</v>
      </c>
      <c r="H234" s="139" t="str">
        <f t="shared" ca="1" si="7"/>
        <v>˜</v>
      </c>
    </row>
    <row r="235" spans="1:8" x14ac:dyDescent="0.25">
      <c r="A235" s="75" t="s">
        <v>383</v>
      </c>
      <c r="B235" s="78" t="s">
        <v>3163</v>
      </c>
      <c r="C235" s="78" t="s">
        <v>735</v>
      </c>
      <c r="D235" s="81">
        <v>43039</v>
      </c>
      <c r="E235" s="81">
        <v>43099</v>
      </c>
      <c r="F235" s="136">
        <v>285.81</v>
      </c>
      <c r="G235" s="136">
        <f t="shared" ca="1" si="6"/>
        <v>41</v>
      </c>
      <c r="H235" s="139" t="str">
        <f t="shared" ca="1" si="7"/>
        <v>˜</v>
      </c>
    </row>
    <row r="236" spans="1:8" x14ac:dyDescent="0.25">
      <c r="A236" s="75" t="s">
        <v>383</v>
      </c>
      <c r="B236" s="78" t="s">
        <v>3164</v>
      </c>
      <c r="C236" s="78" t="s">
        <v>742</v>
      </c>
      <c r="D236" s="81">
        <v>43039</v>
      </c>
      <c r="E236" s="81">
        <v>43099</v>
      </c>
      <c r="F236" s="136">
        <v>3242.77</v>
      </c>
      <c r="G236" s="136">
        <f t="shared" ca="1" si="6"/>
        <v>41</v>
      </c>
      <c r="H236" s="139" t="str">
        <f t="shared" ca="1" si="7"/>
        <v>˜</v>
      </c>
    </row>
    <row r="237" spans="1:8" x14ac:dyDescent="0.25">
      <c r="A237" s="75" t="s">
        <v>383</v>
      </c>
      <c r="B237" s="78" t="s">
        <v>3165</v>
      </c>
      <c r="C237" s="78" t="s">
        <v>763</v>
      </c>
      <c r="D237" s="81">
        <v>43069</v>
      </c>
      <c r="E237" s="81">
        <v>43129</v>
      </c>
      <c r="F237" s="136">
        <v>1523.32</v>
      </c>
      <c r="G237" s="136">
        <f t="shared" ca="1" si="6"/>
        <v>11</v>
      </c>
      <c r="H237" s="139" t="str">
        <f t="shared" ca="1" si="7"/>
        <v>Å</v>
      </c>
    </row>
    <row r="238" spans="1:8" x14ac:dyDescent="0.25">
      <c r="A238" s="75" t="s">
        <v>383</v>
      </c>
      <c r="B238" s="78" t="s">
        <v>3166</v>
      </c>
      <c r="C238" s="78" t="s">
        <v>764</v>
      </c>
      <c r="D238" s="81">
        <v>43069</v>
      </c>
      <c r="E238" s="81">
        <v>43129</v>
      </c>
      <c r="F238" s="136">
        <v>293.64</v>
      </c>
      <c r="G238" s="136">
        <f t="shared" ca="1" si="6"/>
        <v>11</v>
      </c>
      <c r="H238" s="139" t="str">
        <f t="shared" ca="1" si="7"/>
        <v>Å</v>
      </c>
    </row>
    <row r="239" spans="1:8" x14ac:dyDescent="0.25">
      <c r="A239" s="75" t="s">
        <v>383</v>
      </c>
      <c r="B239" s="78" t="s">
        <v>3167</v>
      </c>
      <c r="C239" s="78" t="s">
        <v>776</v>
      </c>
      <c r="D239" s="81">
        <v>43069</v>
      </c>
      <c r="E239" s="81">
        <v>43129</v>
      </c>
      <c r="F239" s="136">
        <v>284.63</v>
      </c>
      <c r="G239" s="136">
        <f t="shared" ca="1" si="6"/>
        <v>11</v>
      </c>
      <c r="H239" s="139" t="str">
        <f t="shared" ca="1" si="7"/>
        <v>Å</v>
      </c>
    </row>
    <row r="240" spans="1:8" x14ac:dyDescent="0.25">
      <c r="A240" s="75" t="s">
        <v>383</v>
      </c>
      <c r="B240" s="78" t="s">
        <v>3168</v>
      </c>
      <c r="C240" s="78" t="s">
        <v>845</v>
      </c>
      <c r="D240" s="81">
        <v>43069</v>
      </c>
      <c r="E240" s="81">
        <v>43129</v>
      </c>
      <c r="F240" s="136">
        <v>519.66</v>
      </c>
      <c r="G240" s="136">
        <f t="shared" ca="1" si="6"/>
        <v>11</v>
      </c>
      <c r="H240" s="139" t="str">
        <f t="shared" ca="1" si="7"/>
        <v>Å</v>
      </c>
    </row>
    <row r="241" spans="1:8" x14ac:dyDescent="0.25">
      <c r="A241" s="75" t="s">
        <v>383</v>
      </c>
      <c r="B241" s="78" t="s">
        <v>3169</v>
      </c>
      <c r="C241" s="78" t="s">
        <v>892</v>
      </c>
      <c r="D241" s="81">
        <v>43091</v>
      </c>
      <c r="E241" s="81">
        <v>43151</v>
      </c>
      <c r="F241" s="136">
        <v>728.9</v>
      </c>
      <c r="G241" s="136">
        <f t="shared" ca="1" si="6"/>
        <v>0</v>
      </c>
      <c r="H241" s="139" t="str">
        <f t="shared" ca="1" si="7"/>
        <v>˜</v>
      </c>
    </row>
    <row r="242" spans="1:8" x14ac:dyDescent="0.25">
      <c r="A242" s="75" t="s">
        <v>383</v>
      </c>
      <c r="B242" s="78" t="s">
        <v>3170</v>
      </c>
      <c r="C242" s="78" t="s">
        <v>898</v>
      </c>
      <c r="D242" s="81">
        <v>43091</v>
      </c>
      <c r="E242" s="81">
        <v>43151</v>
      </c>
      <c r="F242" s="136">
        <v>290.7</v>
      </c>
      <c r="G242" s="136">
        <f t="shared" ca="1" si="6"/>
        <v>0</v>
      </c>
      <c r="H242" s="139" t="str">
        <f t="shared" ca="1" si="7"/>
        <v>˜</v>
      </c>
    </row>
    <row r="243" spans="1:8" x14ac:dyDescent="0.25">
      <c r="A243" s="75" t="s">
        <v>383</v>
      </c>
      <c r="B243" s="78" t="s">
        <v>3171</v>
      </c>
      <c r="C243" s="78" t="s">
        <v>899</v>
      </c>
      <c r="D243" s="81">
        <v>43098</v>
      </c>
      <c r="E243" s="81">
        <v>43158</v>
      </c>
      <c r="F243" s="136">
        <v>364.73</v>
      </c>
      <c r="G243" s="136">
        <f t="shared" ca="1" si="6"/>
        <v>0</v>
      </c>
      <c r="H243" s="139" t="str">
        <f t="shared" ca="1" si="7"/>
        <v>˜</v>
      </c>
    </row>
    <row r="244" spans="1:8" x14ac:dyDescent="0.25">
      <c r="A244" s="75" t="s">
        <v>383</v>
      </c>
      <c r="B244" s="78" t="s">
        <v>3172</v>
      </c>
      <c r="C244" s="78" t="s">
        <v>929</v>
      </c>
      <c r="D244" s="81">
        <v>43096</v>
      </c>
      <c r="E244" s="81">
        <v>43156</v>
      </c>
      <c r="F244" s="136">
        <v>992.65</v>
      </c>
      <c r="G244" s="136">
        <f t="shared" ca="1" si="6"/>
        <v>0</v>
      </c>
      <c r="H244" s="139" t="str">
        <f t="shared" ca="1" si="7"/>
        <v>˜</v>
      </c>
    </row>
    <row r="245" spans="1:8" x14ac:dyDescent="0.25">
      <c r="A245" s="75" t="s">
        <v>383</v>
      </c>
      <c r="B245" s="78" t="s">
        <v>3173</v>
      </c>
      <c r="C245" s="78" t="s">
        <v>930</v>
      </c>
      <c r="D245" s="81">
        <v>43096</v>
      </c>
      <c r="E245" s="81">
        <v>43156</v>
      </c>
      <c r="F245" s="136">
        <v>292.77999999999997</v>
      </c>
      <c r="G245" s="136">
        <f t="shared" ca="1" si="6"/>
        <v>0</v>
      </c>
      <c r="H245" s="139" t="str">
        <f t="shared" ca="1" si="7"/>
        <v>˜</v>
      </c>
    </row>
    <row r="246" spans="1:8" x14ac:dyDescent="0.25">
      <c r="A246" s="75" t="s">
        <v>383</v>
      </c>
      <c r="B246" s="78" t="s">
        <v>3174</v>
      </c>
      <c r="C246" s="78" t="s">
        <v>957</v>
      </c>
      <c r="D246" s="81">
        <v>43097</v>
      </c>
      <c r="E246" s="81">
        <v>43157</v>
      </c>
      <c r="F246" s="136">
        <v>2405.41</v>
      </c>
      <c r="G246" s="136">
        <f t="shared" ca="1" si="6"/>
        <v>0</v>
      </c>
      <c r="H246" s="139" t="str">
        <f t="shared" ca="1" si="7"/>
        <v>˜</v>
      </c>
    </row>
    <row r="247" spans="1:8" x14ac:dyDescent="0.25">
      <c r="A247" s="75" t="s">
        <v>586</v>
      </c>
      <c r="B247" s="78" t="s">
        <v>3175</v>
      </c>
      <c r="C247" s="78" t="s">
        <v>587</v>
      </c>
      <c r="D247" s="81">
        <v>43110</v>
      </c>
      <c r="E247" s="81">
        <v>43130</v>
      </c>
      <c r="F247" s="136">
        <v>1152.25</v>
      </c>
      <c r="G247" s="136">
        <f t="shared" ca="1" si="6"/>
        <v>10</v>
      </c>
      <c r="H247" s="139" t="str">
        <f t="shared" ca="1" si="7"/>
        <v>Å</v>
      </c>
    </row>
    <row r="248" spans="1:8" x14ac:dyDescent="0.25">
      <c r="A248" s="75" t="s">
        <v>586</v>
      </c>
      <c r="B248" s="78" t="s">
        <v>3176</v>
      </c>
      <c r="C248" s="78" t="s">
        <v>1002</v>
      </c>
      <c r="D248" s="81">
        <v>43098</v>
      </c>
      <c r="E248" s="81">
        <v>43158</v>
      </c>
      <c r="F248" s="136">
        <v>879.43</v>
      </c>
      <c r="G248" s="136">
        <f t="shared" ca="1" si="6"/>
        <v>0</v>
      </c>
      <c r="H248" s="139" t="str">
        <f t="shared" ca="1" si="7"/>
        <v>˜</v>
      </c>
    </row>
    <row r="249" spans="1:8" x14ac:dyDescent="0.25">
      <c r="A249" s="75" t="s">
        <v>439</v>
      </c>
      <c r="B249" s="78" t="s">
        <v>3177</v>
      </c>
      <c r="C249" s="78" t="s">
        <v>440</v>
      </c>
      <c r="D249" s="81">
        <v>43069</v>
      </c>
      <c r="E249" s="81">
        <v>43129</v>
      </c>
      <c r="F249" s="136">
        <v>5851.77</v>
      </c>
      <c r="G249" s="136">
        <f t="shared" ca="1" si="6"/>
        <v>11</v>
      </c>
      <c r="H249" s="139" t="str">
        <f t="shared" ca="1" si="7"/>
        <v>Å</v>
      </c>
    </row>
    <row r="250" spans="1:8" x14ac:dyDescent="0.25">
      <c r="A250" s="75" t="s">
        <v>439</v>
      </c>
      <c r="B250" s="78" t="s">
        <v>3178</v>
      </c>
      <c r="C250" s="78" t="s">
        <v>460</v>
      </c>
      <c r="D250" s="81">
        <v>43091</v>
      </c>
      <c r="E250" s="81">
        <v>43151</v>
      </c>
      <c r="F250" s="136">
        <v>66.64</v>
      </c>
      <c r="G250" s="136">
        <f t="shared" ca="1" si="6"/>
        <v>0</v>
      </c>
      <c r="H250" s="139" t="str">
        <f t="shared" ca="1" si="7"/>
        <v>˜</v>
      </c>
    </row>
    <row r="251" spans="1:8" x14ac:dyDescent="0.25">
      <c r="A251" s="75" t="s">
        <v>439</v>
      </c>
      <c r="B251" s="78" t="s">
        <v>3179</v>
      </c>
      <c r="C251" s="78" t="s">
        <v>470</v>
      </c>
      <c r="D251" s="81">
        <v>43091</v>
      </c>
      <c r="E251" s="81">
        <v>43151</v>
      </c>
      <c r="F251" s="136">
        <v>533</v>
      </c>
      <c r="G251" s="136">
        <f t="shared" ca="1" si="6"/>
        <v>0</v>
      </c>
      <c r="H251" s="139" t="str">
        <f t="shared" ca="1" si="7"/>
        <v>˜</v>
      </c>
    </row>
    <row r="252" spans="1:8" x14ac:dyDescent="0.25">
      <c r="A252" s="75" t="s">
        <v>439</v>
      </c>
      <c r="B252" s="78" t="s">
        <v>3180</v>
      </c>
      <c r="C252" s="78" t="s">
        <v>528</v>
      </c>
      <c r="D252" s="81">
        <v>43098</v>
      </c>
      <c r="E252" s="81">
        <v>43158</v>
      </c>
      <c r="F252" s="136">
        <v>3931.48</v>
      </c>
      <c r="G252" s="136">
        <f t="shared" ca="1" si="6"/>
        <v>0</v>
      </c>
      <c r="H252" s="139" t="str">
        <f t="shared" ca="1" si="7"/>
        <v>˜</v>
      </c>
    </row>
    <row r="253" spans="1:8" x14ac:dyDescent="0.25">
      <c r="A253" s="75" t="s">
        <v>439</v>
      </c>
      <c r="B253" s="78" t="s">
        <v>3181</v>
      </c>
      <c r="C253" s="78" t="s">
        <v>835</v>
      </c>
      <c r="D253" s="81">
        <v>43069</v>
      </c>
      <c r="E253" s="81">
        <v>43129</v>
      </c>
      <c r="F253" s="136">
        <v>1818.16</v>
      </c>
      <c r="G253" s="136">
        <f t="shared" ca="1" si="6"/>
        <v>11</v>
      </c>
      <c r="H253" s="139" t="str">
        <f t="shared" ca="1" si="7"/>
        <v>Å</v>
      </c>
    </row>
    <row r="254" spans="1:8" x14ac:dyDescent="0.25">
      <c r="A254" s="75" t="s">
        <v>439</v>
      </c>
      <c r="B254" s="78" t="s">
        <v>3182</v>
      </c>
      <c r="C254" s="78" t="s">
        <v>894</v>
      </c>
      <c r="D254" s="81">
        <v>43091</v>
      </c>
      <c r="E254" s="81">
        <v>43151</v>
      </c>
      <c r="F254" s="136">
        <v>486.71</v>
      </c>
      <c r="G254" s="136">
        <f t="shared" ca="1" si="6"/>
        <v>0</v>
      </c>
      <c r="H254" s="139" t="str">
        <f t="shared" ca="1" si="7"/>
        <v>˜</v>
      </c>
    </row>
    <row r="255" spans="1:8" x14ac:dyDescent="0.25">
      <c r="A255" s="75" t="s">
        <v>439</v>
      </c>
      <c r="B255" s="78" t="s">
        <v>3183</v>
      </c>
      <c r="C255" s="78" t="s">
        <v>895</v>
      </c>
      <c r="D255" s="81">
        <v>43091</v>
      </c>
      <c r="E255" s="81">
        <v>43151</v>
      </c>
      <c r="F255" s="136">
        <v>324</v>
      </c>
      <c r="G255" s="136">
        <f t="shared" ca="1" si="6"/>
        <v>0</v>
      </c>
      <c r="H255" s="139" t="str">
        <f t="shared" ca="1" si="7"/>
        <v>˜</v>
      </c>
    </row>
    <row r="256" spans="1:8" x14ac:dyDescent="0.25">
      <c r="A256" s="75" t="s">
        <v>439</v>
      </c>
      <c r="B256" s="78" t="s">
        <v>3184</v>
      </c>
      <c r="C256" s="78" t="s">
        <v>980</v>
      </c>
      <c r="D256" s="81">
        <v>43098</v>
      </c>
      <c r="E256" s="81">
        <v>43158</v>
      </c>
      <c r="F256" s="136">
        <v>1216.72</v>
      </c>
      <c r="G256" s="136">
        <f t="shared" ca="1" si="6"/>
        <v>0</v>
      </c>
      <c r="H256" s="139" t="str">
        <f t="shared" ca="1" si="7"/>
        <v>˜</v>
      </c>
    </row>
    <row r="257" spans="1:8" x14ac:dyDescent="0.25">
      <c r="A257" s="75" t="s">
        <v>531</v>
      </c>
      <c r="B257" s="78" t="s">
        <v>3185</v>
      </c>
      <c r="C257" s="78" t="s">
        <v>532</v>
      </c>
      <c r="D257" s="81">
        <v>43098</v>
      </c>
      <c r="E257" s="81">
        <v>43158</v>
      </c>
      <c r="F257" s="136">
        <v>13144.23</v>
      </c>
      <c r="G257" s="136">
        <f t="shared" ca="1" si="6"/>
        <v>0</v>
      </c>
      <c r="H257" s="139" t="str">
        <f t="shared" ca="1" si="7"/>
        <v>˜</v>
      </c>
    </row>
    <row r="258" spans="1:8" x14ac:dyDescent="0.25">
      <c r="A258" s="75" t="s">
        <v>531</v>
      </c>
      <c r="B258" s="78" t="s">
        <v>3186</v>
      </c>
      <c r="C258" s="78" t="s">
        <v>993</v>
      </c>
      <c r="D258" s="81">
        <v>43098</v>
      </c>
      <c r="E258" s="81">
        <v>43158</v>
      </c>
      <c r="F258" s="136">
        <v>3926.21</v>
      </c>
      <c r="G258" s="136">
        <f t="shared" ref="G258:G321" ca="1" si="8">IF(E258&lt;TODAY(),_xlfn.DAYS(TODAY(),E258),0)</f>
        <v>0</v>
      </c>
      <c r="H258" s="139" t="str">
        <f t="shared" ref="H258:H321" ca="1" si="9">IF(AND(G258 &gt;= 1, G258 &lt;= 14),"Å",IF(NOT(AND(G258 &gt;= 15, G258 &lt;= 30)),"˜","Ã"))</f>
        <v>˜</v>
      </c>
    </row>
    <row r="259" spans="1:8" x14ac:dyDescent="0.25">
      <c r="A259" s="75" t="s">
        <v>421</v>
      </c>
      <c r="B259" s="78" t="s">
        <v>3187</v>
      </c>
      <c r="C259" s="78" t="s">
        <v>518</v>
      </c>
      <c r="D259" s="81">
        <v>43098</v>
      </c>
      <c r="E259" s="81">
        <v>43158</v>
      </c>
      <c r="F259" s="136">
        <v>10368.41</v>
      </c>
      <c r="G259" s="136">
        <f t="shared" ca="1" si="8"/>
        <v>0</v>
      </c>
      <c r="H259" s="139" t="str">
        <f t="shared" ca="1" si="9"/>
        <v>˜</v>
      </c>
    </row>
    <row r="260" spans="1:8" x14ac:dyDescent="0.25">
      <c r="A260" s="75" t="s">
        <v>421</v>
      </c>
      <c r="B260" s="78" t="s">
        <v>3188</v>
      </c>
      <c r="C260" s="78" t="s">
        <v>728</v>
      </c>
      <c r="D260" s="81">
        <v>43007</v>
      </c>
      <c r="E260" s="81">
        <v>43067</v>
      </c>
      <c r="F260" s="136">
        <v>1616.68</v>
      </c>
      <c r="G260" s="136">
        <f t="shared" ca="1" si="8"/>
        <v>73</v>
      </c>
      <c r="H260" s="139" t="str">
        <f t="shared" ca="1" si="9"/>
        <v>˜</v>
      </c>
    </row>
    <row r="261" spans="1:8" x14ac:dyDescent="0.25">
      <c r="A261" s="75" t="s">
        <v>421</v>
      </c>
      <c r="B261" s="78" t="s">
        <v>3189</v>
      </c>
      <c r="C261" s="78" t="s">
        <v>814</v>
      </c>
      <c r="D261" s="81">
        <v>43069</v>
      </c>
      <c r="E261" s="81">
        <v>43129</v>
      </c>
      <c r="F261" s="136">
        <v>528.12</v>
      </c>
      <c r="G261" s="136">
        <f t="shared" ca="1" si="8"/>
        <v>11</v>
      </c>
      <c r="H261" s="139" t="str">
        <f t="shared" ca="1" si="9"/>
        <v>Å</v>
      </c>
    </row>
    <row r="262" spans="1:8" x14ac:dyDescent="0.25">
      <c r="A262" s="75" t="s">
        <v>421</v>
      </c>
      <c r="B262" s="78" t="s">
        <v>3190</v>
      </c>
      <c r="C262" s="78" t="s">
        <v>967</v>
      </c>
      <c r="D262" s="81">
        <v>43098</v>
      </c>
      <c r="E262" s="81">
        <v>43158</v>
      </c>
      <c r="F262" s="136">
        <v>2283.16</v>
      </c>
      <c r="G262" s="136">
        <f t="shared" ca="1" si="8"/>
        <v>0</v>
      </c>
      <c r="H262" s="139" t="str">
        <f t="shared" ca="1" si="9"/>
        <v>˜</v>
      </c>
    </row>
    <row r="263" spans="1:8" x14ac:dyDescent="0.25">
      <c r="A263" s="75" t="s">
        <v>419</v>
      </c>
      <c r="B263" s="78" t="s">
        <v>3191</v>
      </c>
      <c r="C263" s="78" t="s">
        <v>420</v>
      </c>
      <c r="D263" s="81">
        <v>43069</v>
      </c>
      <c r="E263" s="81">
        <v>43129</v>
      </c>
      <c r="F263" s="136">
        <v>2974.01</v>
      </c>
      <c r="G263" s="136">
        <f t="shared" ca="1" si="8"/>
        <v>11</v>
      </c>
      <c r="H263" s="139" t="str">
        <f t="shared" ca="1" si="9"/>
        <v>Å</v>
      </c>
    </row>
    <row r="264" spans="1:8" x14ac:dyDescent="0.25">
      <c r="A264" s="75" t="s">
        <v>419</v>
      </c>
      <c r="B264" s="78" t="s">
        <v>3192</v>
      </c>
      <c r="C264" s="78" t="s">
        <v>509</v>
      </c>
      <c r="D264" s="81">
        <v>43098</v>
      </c>
      <c r="E264" s="81">
        <v>43158</v>
      </c>
      <c r="F264" s="136">
        <v>3492.41</v>
      </c>
      <c r="G264" s="136">
        <f t="shared" ca="1" si="8"/>
        <v>0</v>
      </c>
      <c r="H264" s="139" t="str">
        <f t="shared" ca="1" si="9"/>
        <v>˜</v>
      </c>
    </row>
    <row r="265" spans="1:8" x14ac:dyDescent="0.25">
      <c r="A265" s="75" t="s">
        <v>419</v>
      </c>
      <c r="B265" s="78" t="s">
        <v>3193</v>
      </c>
      <c r="C265" s="78" t="s">
        <v>813</v>
      </c>
      <c r="D265" s="81">
        <v>43069</v>
      </c>
      <c r="E265" s="81">
        <v>43129</v>
      </c>
      <c r="F265" s="136">
        <v>5204.1099999999997</v>
      </c>
      <c r="G265" s="136">
        <f t="shared" ca="1" si="8"/>
        <v>11</v>
      </c>
      <c r="H265" s="139" t="str">
        <f t="shared" ca="1" si="9"/>
        <v>Å</v>
      </c>
    </row>
    <row r="266" spans="1:8" x14ac:dyDescent="0.25">
      <c r="A266" s="75" t="s">
        <v>419</v>
      </c>
      <c r="B266" s="78" t="s">
        <v>3194</v>
      </c>
      <c r="C266" s="78" t="s">
        <v>959</v>
      </c>
      <c r="D266" s="81">
        <v>43098</v>
      </c>
      <c r="E266" s="81">
        <v>43158</v>
      </c>
      <c r="F266" s="136">
        <v>5219.1400000000003</v>
      </c>
      <c r="G266" s="136">
        <f t="shared" ca="1" si="8"/>
        <v>0</v>
      </c>
      <c r="H266" s="139" t="str">
        <f t="shared" ca="1" si="9"/>
        <v>˜</v>
      </c>
    </row>
    <row r="267" spans="1:8" x14ac:dyDescent="0.25">
      <c r="A267" s="75" t="s">
        <v>394</v>
      </c>
      <c r="B267" s="78" t="s">
        <v>3195</v>
      </c>
      <c r="C267" s="78" t="s">
        <v>395</v>
      </c>
      <c r="D267" s="81">
        <v>43039</v>
      </c>
      <c r="E267" s="81">
        <v>43099</v>
      </c>
      <c r="F267" s="136">
        <v>5043.13</v>
      </c>
      <c r="G267" s="136">
        <f t="shared" ca="1" si="8"/>
        <v>41</v>
      </c>
      <c r="H267" s="139" t="str">
        <f t="shared" ca="1" si="9"/>
        <v>˜</v>
      </c>
    </row>
    <row r="268" spans="1:8" x14ac:dyDescent="0.25">
      <c r="A268" s="75" t="s">
        <v>394</v>
      </c>
      <c r="B268" s="78" t="s">
        <v>3196</v>
      </c>
      <c r="C268" s="78" t="s">
        <v>465</v>
      </c>
      <c r="D268" s="81">
        <v>43088</v>
      </c>
      <c r="E268" s="81">
        <v>43148</v>
      </c>
      <c r="F268" s="136">
        <v>4602.18</v>
      </c>
      <c r="G268" s="136">
        <f t="shared" ca="1" si="8"/>
        <v>0</v>
      </c>
      <c r="H268" s="139" t="str">
        <f t="shared" ca="1" si="9"/>
        <v>˜</v>
      </c>
    </row>
    <row r="269" spans="1:8" x14ac:dyDescent="0.25">
      <c r="A269" s="75" t="s">
        <v>394</v>
      </c>
      <c r="B269" s="78" t="s">
        <v>3197</v>
      </c>
      <c r="C269" s="78" t="s">
        <v>466</v>
      </c>
      <c r="D269" s="81">
        <v>43088</v>
      </c>
      <c r="E269" s="81">
        <v>43148</v>
      </c>
      <c r="F269" s="136">
        <v>2219.04</v>
      </c>
      <c r="G269" s="136">
        <f t="shared" ca="1" si="8"/>
        <v>0</v>
      </c>
      <c r="H269" s="139" t="str">
        <f t="shared" ca="1" si="9"/>
        <v>˜</v>
      </c>
    </row>
    <row r="270" spans="1:8" x14ac:dyDescent="0.25">
      <c r="A270" s="75" t="s">
        <v>394</v>
      </c>
      <c r="B270" s="78" t="s">
        <v>3198</v>
      </c>
      <c r="C270" s="78" t="s">
        <v>748</v>
      </c>
      <c r="D270" s="81">
        <v>43039</v>
      </c>
      <c r="E270" s="81">
        <v>43099</v>
      </c>
      <c r="F270" s="136">
        <v>11223.17</v>
      </c>
      <c r="G270" s="136">
        <f t="shared" ca="1" si="8"/>
        <v>41</v>
      </c>
      <c r="H270" s="139" t="str">
        <f t="shared" ca="1" si="9"/>
        <v>˜</v>
      </c>
    </row>
    <row r="271" spans="1:8" x14ac:dyDescent="0.25">
      <c r="A271" s="75" t="s">
        <v>394</v>
      </c>
      <c r="B271" s="78" t="s">
        <v>3199</v>
      </c>
      <c r="C271" s="78" t="s">
        <v>903</v>
      </c>
      <c r="D271" s="81">
        <v>43088</v>
      </c>
      <c r="E271" s="81">
        <v>43148</v>
      </c>
      <c r="F271" s="136">
        <v>4590.25</v>
      </c>
      <c r="G271" s="136">
        <f t="shared" ca="1" si="8"/>
        <v>0</v>
      </c>
      <c r="H271" s="139" t="str">
        <f t="shared" ca="1" si="9"/>
        <v>˜</v>
      </c>
    </row>
    <row r="272" spans="1:8" x14ac:dyDescent="0.25">
      <c r="A272" s="75" t="s">
        <v>394</v>
      </c>
      <c r="B272" s="78" t="s">
        <v>3200</v>
      </c>
      <c r="C272" s="78" t="s">
        <v>904</v>
      </c>
      <c r="D272" s="81">
        <v>43088</v>
      </c>
      <c r="E272" s="81">
        <v>43148</v>
      </c>
      <c r="F272" s="136">
        <v>2017.12</v>
      </c>
      <c r="G272" s="136">
        <f t="shared" ca="1" si="8"/>
        <v>0</v>
      </c>
      <c r="H272" s="139" t="str">
        <f t="shared" ca="1" si="9"/>
        <v>˜</v>
      </c>
    </row>
    <row r="273" spans="1:8" x14ac:dyDescent="0.25">
      <c r="A273" s="75" t="s">
        <v>394</v>
      </c>
      <c r="B273" s="78" t="s">
        <v>3201</v>
      </c>
      <c r="C273" s="78" t="s">
        <v>1024</v>
      </c>
      <c r="D273" s="81">
        <v>43098</v>
      </c>
      <c r="E273" s="81">
        <v>43158</v>
      </c>
      <c r="F273" s="136">
        <v>25439.58</v>
      </c>
      <c r="G273" s="136">
        <f t="shared" ca="1" si="8"/>
        <v>0</v>
      </c>
      <c r="H273" s="139" t="str">
        <f t="shared" ca="1" si="9"/>
        <v>˜</v>
      </c>
    </row>
    <row r="274" spans="1:8" x14ac:dyDescent="0.25">
      <c r="A274" s="75" t="s">
        <v>968</v>
      </c>
      <c r="B274" s="78" t="s">
        <v>3202</v>
      </c>
      <c r="C274" s="78" t="s">
        <v>969</v>
      </c>
      <c r="D274" s="81">
        <v>43098</v>
      </c>
      <c r="E274" s="81">
        <v>43143</v>
      </c>
      <c r="F274" s="136">
        <v>1725.34</v>
      </c>
      <c r="G274" s="136">
        <f t="shared" ca="1" si="8"/>
        <v>0</v>
      </c>
      <c r="H274" s="139" t="str">
        <f t="shared" ca="1" si="9"/>
        <v>˜</v>
      </c>
    </row>
    <row r="275" spans="1:8" x14ac:dyDescent="0.25">
      <c r="A275" s="75" t="s">
        <v>968</v>
      </c>
      <c r="B275" s="78" t="s">
        <v>3203</v>
      </c>
      <c r="C275" s="78" t="s">
        <v>990</v>
      </c>
      <c r="D275" s="81">
        <v>43099</v>
      </c>
      <c r="E275" s="81">
        <v>43144</v>
      </c>
      <c r="F275" s="136">
        <v>2928</v>
      </c>
      <c r="G275" s="136">
        <f t="shared" ca="1" si="8"/>
        <v>0</v>
      </c>
      <c r="H275" s="139" t="str">
        <f t="shared" ca="1" si="9"/>
        <v>˜</v>
      </c>
    </row>
    <row r="276" spans="1:8" x14ac:dyDescent="0.25">
      <c r="A276" s="75" t="s">
        <v>968</v>
      </c>
      <c r="B276" s="78" t="s">
        <v>3204</v>
      </c>
      <c r="C276" s="78" t="s">
        <v>1033</v>
      </c>
      <c r="D276" s="81">
        <v>43098</v>
      </c>
      <c r="E276" s="81">
        <v>43143</v>
      </c>
      <c r="F276" s="136">
        <v>1830.59</v>
      </c>
      <c r="G276" s="136">
        <f t="shared" ca="1" si="8"/>
        <v>0</v>
      </c>
      <c r="H276" s="139" t="str">
        <f t="shared" ca="1" si="9"/>
        <v>˜</v>
      </c>
    </row>
    <row r="277" spans="1:8" x14ac:dyDescent="0.25">
      <c r="A277" s="75" t="s">
        <v>968</v>
      </c>
      <c r="B277" s="78" t="s">
        <v>3205</v>
      </c>
      <c r="C277" s="78" t="s">
        <v>1034</v>
      </c>
      <c r="D277" s="81">
        <v>43098</v>
      </c>
      <c r="E277" s="81">
        <v>43143</v>
      </c>
      <c r="F277" s="136">
        <v>1243.3800000000001</v>
      </c>
      <c r="G277" s="136">
        <f t="shared" ca="1" si="8"/>
        <v>0</v>
      </c>
      <c r="H277" s="139" t="str">
        <f t="shared" ca="1" si="9"/>
        <v>˜</v>
      </c>
    </row>
    <row r="278" spans="1:8" x14ac:dyDescent="0.25">
      <c r="A278" s="75" t="s">
        <v>288</v>
      </c>
      <c r="B278" s="78" t="s">
        <v>3206</v>
      </c>
      <c r="C278" s="78" t="s">
        <v>289</v>
      </c>
      <c r="D278" s="81">
        <v>43100</v>
      </c>
      <c r="E278" s="81">
        <v>43120</v>
      </c>
      <c r="F278" s="136">
        <v>910.1</v>
      </c>
      <c r="G278" s="136">
        <f t="shared" ca="1" si="8"/>
        <v>20</v>
      </c>
      <c r="H278" s="139" t="str">
        <f t="shared" ca="1" si="9"/>
        <v>Ã</v>
      </c>
    </row>
    <row r="279" spans="1:8" x14ac:dyDescent="0.25">
      <c r="A279" s="75" t="s">
        <v>288</v>
      </c>
      <c r="B279" s="78" t="s">
        <v>3207</v>
      </c>
      <c r="C279" s="78" t="s">
        <v>628</v>
      </c>
      <c r="D279" s="81">
        <v>43100</v>
      </c>
      <c r="E279" s="81">
        <v>43145</v>
      </c>
      <c r="F279" s="136">
        <v>335.54</v>
      </c>
      <c r="G279" s="136">
        <f t="shared" ca="1" si="8"/>
        <v>0</v>
      </c>
      <c r="H279" s="139" t="str">
        <f t="shared" ca="1" si="9"/>
        <v>˜</v>
      </c>
    </row>
    <row r="280" spans="1:8" x14ac:dyDescent="0.25">
      <c r="A280" s="75" t="s">
        <v>288</v>
      </c>
      <c r="B280" s="78" t="s">
        <v>3208</v>
      </c>
      <c r="C280" s="78" t="s">
        <v>973</v>
      </c>
      <c r="D280" s="81">
        <v>43098</v>
      </c>
      <c r="E280" s="81">
        <v>43143</v>
      </c>
      <c r="F280" s="136">
        <v>931.94</v>
      </c>
      <c r="G280" s="136">
        <f t="shared" ca="1" si="8"/>
        <v>0</v>
      </c>
      <c r="H280" s="139" t="str">
        <f t="shared" ca="1" si="9"/>
        <v>˜</v>
      </c>
    </row>
    <row r="281" spans="1:8" x14ac:dyDescent="0.25">
      <c r="A281" s="75" t="s">
        <v>288</v>
      </c>
      <c r="B281" s="78" t="s">
        <v>3209</v>
      </c>
      <c r="C281" s="78" t="s">
        <v>1019</v>
      </c>
      <c r="D281" s="81">
        <v>43099</v>
      </c>
      <c r="E281" s="81">
        <v>43144</v>
      </c>
      <c r="F281" s="136">
        <v>1148.4000000000001</v>
      </c>
      <c r="G281" s="136">
        <f t="shared" ca="1" si="8"/>
        <v>0</v>
      </c>
      <c r="H281" s="139" t="str">
        <f t="shared" ca="1" si="9"/>
        <v>˜</v>
      </c>
    </row>
    <row r="282" spans="1:8" x14ac:dyDescent="0.25">
      <c r="A282" s="75" t="s">
        <v>402</v>
      </c>
      <c r="B282" s="78" t="s">
        <v>3210</v>
      </c>
      <c r="C282" s="78" t="s">
        <v>403</v>
      </c>
      <c r="D282" s="81">
        <v>43069</v>
      </c>
      <c r="E282" s="81">
        <v>43129</v>
      </c>
      <c r="F282" s="136">
        <v>3993.99</v>
      </c>
      <c r="G282" s="136">
        <f t="shared" ca="1" si="8"/>
        <v>11</v>
      </c>
      <c r="H282" s="139" t="str">
        <f t="shared" ca="1" si="9"/>
        <v>Å</v>
      </c>
    </row>
    <row r="283" spans="1:8" x14ac:dyDescent="0.25">
      <c r="A283" s="75" t="s">
        <v>402</v>
      </c>
      <c r="B283" s="78" t="s">
        <v>3211</v>
      </c>
      <c r="C283" s="78" t="s">
        <v>429</v>
      </c>
      <c r="D283" s="81">
        <v>43069</v>
      </c>
      <c r="E283" s="81">
        <v>43129</v>
      </c>
      <c r="F283" s="136">
        <v>497.64</v>
      </c>
      <c r="G283" s="136">
        <f t="shared" ca="1" si="8"/>
        <v>11</v>
      </c>
      <c r="H283" s="139" t="str">
        <f t="shared" ca="1" si="9"/>
        <v>Å</v>
      </c>
    </row>
    <row r="284" spans="1:8" x14ac:dyDescent="0.25">
      <c r="A284" s="75" t="s">
        <v>402</v>
      </c>
      <c r="B284" s="78" t="s">
        <v>3212</v>
      </c>
      <c r="C284" s="78" t="s">
        <v>435</v>
      </c>
      <c r="D284" s="81">
        <v>43069</v>
      </c>
      <c r="E284" s="81">
        <v>43129</v>
      </c>
      <c r="F284" s="136">
        <v>3864.66</v>
      </c>
      <c r="G284" s="136">
        <f t="shared" ca="1" si="8"/>
        <v>11</v>
      </c>
      <c r="H284" s="139" t="str">
        <f t="shared" ca="1" si="9"/>
        <v>Å</v>
      </c>
    </row>
    <row r="285" spans="1:8" x14ac:dyDescent="0.25">
      <c r="A285" s="75" t="s">
        <v>402</v>
      </c>
      <c r="B285" s="78" t="s">
        <v>3213</v>
      </c>
      <c r="C285" s="78" t="s">
        <v>458</v>
      </c>
      <c r="D285" s="81">
        <v>43091</v>
      </c>
      <c r="E285" s="81">
        <v>43151</v>
      </c>
      <c r="F285" s="136">
        <v>2336.7800000000002</v>
      </c>
      <c r="G285" s="136">
        <f t="shared" ca="1" si="8"/>
        <v>0</v>
      </c>
      <c r="H285" s="139" t="str">
        <f t="shared" ca="1" si="9"/>
        <v>˜</v>
      </c>
    </row>
    <row r="286" spans="1:8" x14ac:dyDescent="0.25">
      <c r="A286" s="75" t="s">
        <v>402</v>
      </c>
      <c r="B286" s="78" t="s">
        <v>3214</v>
      </c>
      <c r="C286" s="78" t="s">
        <v>492</v>
      </c>
      <c r="D286" s="81">
        <v>43097</v>
      </c>
      <c r="E286" s="81">
        <v>43157</v>
      </c>
      <c r="F286" s="136">
        <v>3867.9</v>
      </c>
      <c r="G286" s="136">
        <f t="shared" ca="1" si="8"/>
        <v>0</v>
      </c>
      <c r="H286" s="139" t="str">
        <f t="shared" ca="1" si="9"/>
        <v>˜</v>
      </c>
    </row>
    <row r="287" spans="1:8" x14ac:dyDescent="0.25">
      <c r="A287" s="75" t="s">
        <v>402</v>
      </c>
      <c r="B287" s="78" t="s">
        <v>3215</v>
      </c>
      <c r="C287" s="78" t="s">
        <v>530</v>
      </c>
      <c r="D287" s="81">
        <v>43098</v>
      </c>
      <c r="E287" s="81">
        <v>43158</v>
      </c>
      <c r="F287" s="136">
        <v>510.36</v>
      </c>
      <c r="G287" s="136">
        <f t="shared" ca="1" si="8"/>
        <v>0</v>
      </c>
      <c r="H287" s="139" t="str">
        <f t="shared" ca="1" si="9"/>
        <v>˜</v>
      </c>
    </row>
    <row r="288" spans="1:8" x14ac:dyDescent="0.25">
      <c r="A288" s="75" t="s">
        <v>402</v>
      </c>
      <c r="B288" s="78" t="s">
        <v>3216</v>
      </c>
      <c r="C288" s="78" t="s">
        <v>544</v>
      </c>
      <c r="D288" s="81">
        <v>43098</v>
      </c>
      <c r="E288" s="81">
        <v>43158</v>
      </c>
      <c r="F288" s="136">
        <v>685.44</v>
      </c>
      <c r="G288" s="136">
        <f t="shared" ca="1" si="8"/>
        <v>0</v>
      </c>
      <c r="H288" s="139" t="str">
        <f t="shared" ca="1" si="9"/>
        <v>˜</v>
      </c>
    </row>
    <row r="289" spans="1:8" x14ac:dyDescent="0.25">
      <c r="A289" s="75" t="s">
        <v>402</v>
      </c>
      <c r="B289" s="78" t="s">
        <v>3217</v>
      </c>
      <c r="C289" s="78" t="s">
        <v>545</v>
      </c>
      <c r="D289" s="81">
        <v>43098</v>
      </c>
      <c r="E289" s="81">
        <v>43158</v>
      </c>
      <c r="F289" s="136">
        <v>4989.5</v>
      </c>
      <c r="G289" s="136">
        <f t="shared" ca="1" si="8"/>
        <v>0</v>
      </c>
      <c r="H289" s="139" t="str">
        <f t="shared" ca="1" si="9"/>
        <v>˜</v>
      </c>
    </row>
    <row r="290" spans="1:8" x14ac:dyDescent="0.25">
      <c r="A290" s="75" t="s">
        <v>402</v>
      </c>
      <c r="B290" s="78" t="s">
        <v>3218</v>
      </c>
      <c r="C290" s="78" t="s">
        <v>762</v>
      </c>
      <c r="D290" s="81">
        <v>43069</v>
      </c>
      <c r="E290" s="81">
        <v>43114</v>
      </c>
      <c r="F290" s="136">
        <v>8163.08</v>
      </c>
      <c r="G290" s="136">
        <f t="shared" ca="1" si="8"/>
        <v>26</v>
      </c>
      <c r="H290" s="139" t="str">
        <f t="shared" ca="1" si="9"/>
        <v>Ã</v>
      </c>
    </row>
    <row r="291" spans="1:8" x14ac:dyDescent="0.25">
      <c r="A291" s="75" t="s">
        <v>402</v>
      </c>
      <c r="B291" s="78" t="s">
        <v>3219</v>
      </c>
      <c r="C291" s="78" t="s">
        <v>890</v>
      </c>
      <c r="D291" s="81">
        <v>43091</v>
      </c>
      <c r="E291" s="81">
        <v>43136</v>
      </c>
      <c r="F291" s="136">
        <v>10.49</v>
      </c>
      <c r="G291" s="136">
        <f t="shared" ca="1" si="8"/>
        <v>4</v>
      </c>
      <c r="H291" s="139" t="str">
        <f t="shared" ca="1" si="9"/>
        <v>Å</v>
      </c>
    </row>
    <row r="292" spans="1:8" x14ac:dyDescent="0.25">
      <c r="A292" s="75" t="s">
        <v>402</v>
      </c>
      <c r="B292" s="78" t="s">
        <v>3220</v>
      </c>
      <c r="C292" s="78" t="s">
        <v>891</v>
      </c>
      <c r="D292" s="81">
        <v>43091</v>
      </c>
      <c r="E292" s="81">
        <v>43136</v>
      </c>
      <c r="F292" s="136">
        <v>1486.49</v>
      </c>
      <c r="G292" s="136">
        <f t="shared" ca="1" si="8"/>
        <v>4</v>
      </c>
      <c r="H292" s="139" t="str">
        <f t="shared" ca="1" si="9"/>
        <v>Å</v>
      </c>
    </row>
    <row r="293" spans="1:8" x14ac:dyDescent="0.25">
      <c r="A293" s="75" t="s">
        <v>402</v>
      </c>
      <c r="B293" s="78" t="s">
        <v>3221</v>
      </c>
      <c r="C293" s="78" t="s">
        <v>934</v>
      </c>
      <c r="D293" s="81">
        <v>43097</v>
      </c>
      <c r="E293" s="81">
        <v>43142</v>
      </c>
      <c r="F293" s="136">
        <v>2414.38</v>
      </c>
      <c r="G293" s="136">
        <f t="shared" ca="1" si="8"/>
        <v>0</v>
      </c>
      <c r="H293" s="139" t="str">
        <f t="shared" ca="1" si="9"/>
        <v>˜</v>
      </c>
    </row>
    <row r="294" spans="1:8" x14ac:dyDescent="0.25">
      <c r="A294" s="75" t="s">
        <v>402</v>
      </c>
      <c r="B294" s="78" t="s">
        <v>3222</v>
      </c>
      <c r="C294" s="78" t="s">
        <v>954</v>
      </c>
      <c r="D294" s="81">
        <v>43097</v>
      </c>
      <c r="E294" s="81">
        <v>43142</v>
      </c>
      <c r="F294" s="136">
        <v>10291.200000000001</v>
      </c>
      <c r="G294" s="136">
        <f t="shared" ca="1" si="8"/>
        <v>0</v>
      </c>
      <c r="H294" s="139" t="str">
        <f t="shared" ca="1" si="9"/>
        <v>˜</v>
      </c>
    </row>
    <row r="295" spans="1:8" x14ac:dyDescent="0.25">
      <c r="A295" s="75" t="s">
        <v>402</v>
      </c>
      <c r="B295" s="78" t="s">
        <v>3223</v>
      </c>
      <c r="C295" s="78" t="s">
        <v>958</v>
      </c>
      <c r="D295" s="81">
        <v>43097</v>
      </c>
      <c r="E295" s="81">
        <v>43142</v>
      </c>
      <c r="F295" s="136">
        <v>765.84</v>
      </c>
      <c r="G295" s="136">
        <f t="shared" ca="1" si="8"/>
        <v>0</v>
      </c>
      <c r="H295" s="139" t="str">
        <f t="shared" ca="1" si="9"/>
        <v>˜</v>
      </c>
    </row>
    <row r="296" spans="1:8" x14ac:dyDescent="0.25">
      <c r="A296" s="75" t="s">
        <v>402</v>
      </c>
      <c r="B296" s="78" t="s">
        <v>3224</v>
      </c>
      <c r="C296" s="78" t="s">
        <v>992</v>
      </c>
      <c r="D296" s="81">
        <v>43098</v>
      </c>
      <c r="E296" s="81">
        <v>43143</v>
      </c>
      <c r="F296" s="136">
        <v>376.42</v>
      </c>
      <c r="G296" s="136">
        <f t="shared" ca="1" si="8"/>
        <v>0</v>
      </c>
      <c r="H296" s="139" t="str">
        <f t="shared" ca="1" si="9"/>
        <v>˜</v>
      </c>
    </row>
    <row r="297" spans="1:8" x14ac:dyDescent="0.25">
      <c r="A297" s="75" t="s">
        <v>402</v>
      </c>
      <c r="B297" s="78" t="s">
        <v>3225</v>
      </c>
      <c r="C297" s="78" t="s">
        <v>1022</v>
      </c>
      <c r="D297" s="81">
        <v>43098</v>
      </c>
      <c r="E297" s="81">
        <v>43143</v>
      </c>
      <c r="F297" s="136">
        <v>250.03</v>
      </c>
      <c r="G297" s="136">
        <f t="shared" ca="1" si="8"/>
        <v>0</v>
      </c>
      <c r="H297" s="139" t="str">
        <f t="shared" ca="1" si="9"/>
        <v>˜</v>
      </c>
    </row>
    <row r="298" spans="1:8" x14ac:dyDescent="0.25">
      <c r="A298" s="75" t="s">
        <v>409</v>
      </c>
      <c r="B298" s="78" t="s">
        <v>3226</v>
      </c>
      <c r="C298" s="78" t="s">
        <v>438</v>
      </c>
      <c r="D298" s="81">
        <v>43069</v>
      </c>
      <c r="E298" s="81">
        <v>43129</v>
      </c>
      <c r="F298" s="136">
        <v>590.91999999999996</v>
      </c>
      <c r="G298" s="136">
        <f t="shared" ca="1" si="8"/>
        <v>11</v>
      </c>
      <c r="H298" s="139" t="str">
        <f t="shared" ca="1" si="9"/>
        <v>Å</v>
      </c>
    </row>
    <row r="299" spans="1:8" x14ac:dyDescent="0.25">
      <c r="A299" s="75" t="s">
        <v>409</v>
      </c>
      <c r="B299" s="78" t="s">
        <v>3227</v>
      </c>
      <c r="C299" s="78" t="s">
        <v>478</v>
      </c>
      <c r="D299" s="81">
        <v>43097</v>
      </c>
      <c r="E299" s="81">
        <v>43157</v>
      </c>
      <c r="F299" s="136">
        <v>4209.93</v>
      </c>
      <c r="G299" s="136">
        <f t="shared" ca="1" si="8"/>
        <v>0</v>
      </c>
      <c r="H299" s="139" t="str">
        <f t="shared" ca="1" si="9"/>
        <v>˜</v>
      </c>
    </row>
    <row r="300" spans="1:8" x14ac:dyDescent="0.25">
      <c r="A300" s="75" t="s">
        <v>409</v>
      </c>
      <c r="B300" s="78" t="s">
        <v>3228</v>
      </c>
      <c r="C300" s="78" t="s">
        <v>529</v>
      </c>
      <c r="D300" s="81">
        <v>43098</v>
      </c>
      <c r="E300" s="81">
        <v>43158</v>
      </c>
      <c r="F300" s="136">
        <v>402.56</v>
      </c>
      <c r="G300" s="136">
        <f t="shared" ca="1" si="8"/>
        <v>0</v>
      </c>
      <c r="H300" s="139" t="str">
        <f t="shared" ca="1" si="9"/>
        <v>˜</v>
      </c>
    </row>
    <row r="301" spans="1:8" x14ac:dyDescent="0.25">
      <c r="A301" s="75" t="s">
        <v>409</v>
      </c>
      <c r="B301" s="78" t="s">
        <v>3229</v>
      </c>
      <c r="C301" s="78" t="s">
        <v>833</v>
      </c>
      <c r="D301" s="81">
        <v>43069</v>
      </c>
      <c r="E301" s="81">
        <v>43129</v>
      </c>
      <c r="F301" s="136">
        <v>327.12</v>
      </c>
      <c r="G301" s="136">
        <f t="shared" ca="1" si="8"/>
        <v>11</v>
      </c>
      <c r="H301" s="139" t="str">
        <f t="shared" ca="1" si="9"/>
        <v>Å</v>
      </c>
    </row>
    <row r="302" spans="1:8" x14ac:dyDescent="0.25">
      <c r="A302" s="75" t="s">
        <v>409</v>
      </c>
      <c r="B302" s="78" t="s">
        <v>3230</v>
      </c>
      <c r="C302" s="78" t="s">
        <v>917</v>
      </c>
      <c r="D302" s="81">
        <v>43097</v>
      </c>
      <c r="E302" s="81">
        <v>43157</v>
      </c>
      <c r="F302" s="136">
        <v>909.47</v>
      </c>
      <c r="G302" s="136">
        <f t="shared" ca="1" si="8"/>
        <v>0</v>
      </c>
      <c r="H302" s="139" t="str">
        <f t="shared" ca="1" si="9"/>
        <v>˜</v>
      </c>
    </row>
    <row r="303" spans="1:8" x14ac:dyDescent="0.25">
      <c r="A303" s="75" t="s">
        <v>409</v>
      </c>
      <c r="B303" s="78" t="s">
        <v>3231</v>
      </c>
      <c r="C303" s="78" t="s">
        <v>982</v>
      </c>
      <c r="D303" s="81">
        <v>43098</v>
      </c>
      <c r="E303" s="81">
        <v>43158</v>
      </c>
      <c r="F303" s="136">
        <v>242.35</v>
      </c>
      <c r="G303" s="136">
        <f t="shared" ca="1" si="8"/>
        <v>0</v>
      </c>
      <c r="H303" s="139" t="str">
        <f t="shared" ca="1" si="9"/>
        <v>˜</v>
      </c>
    </row>
    <row r="304" spans="1:8" x14ac:dyDescent="0.25">
      <c r="A304" s="75" t="s">
        <v>481</v>
      </c>
      <c r="B304" s="78" t="s">
        <v>3232</v>
      </c>
      <c r="C304" s="78" t="s">
        <v>482</v>
      </c>
      <c r="D304" s="81">
        <v>43097</v>
      </c>
      <c r="E304" s="81">
        <v>43157</v>
      </c>
      <c r="F304" s="136">
        <v>4893.96</v>
      </c>
      <c r="G304" s="136">
        <f t="shared" ca="1" si="8"/>
        <v>0</v>
      </c>
      <c r="H304" s="139" t="str">
        <f t="shared" ca="1" si="9"/>
        <v>˜</v>
      </c>
    </row>
    <row r="305" spans="1:8" x14ac:dyDescent="0.25">
      <c r="A305" s="75" t="s">
        <v>481</v>
      </c>
      <c r="B305" s="78" t="s">
        <v>3233</v>
      </c>
      <c r="C305" s="78" t="s">
        <v>920</v>
      </c>
      <c r="D305" s="81">
        <v>43097</v>
      </c>
      <c r="E305" s="81">
        <v>43157</v>
      </c>
      <c r="F305" s="136">
        <v>1634.58</v>
      </c>
      <c r="G305" s="136">
        <f t="shared" ca="1" si="8"/>
        <v>0</v>
      </c>
      <c r="H305" s="139" t="str">
        <f t="shared" ca="1" si="9"/>
        <v>˜</v>
      </c>
    </row>
    <row r="306" spans="1:8" x14ac:dyDescent="0.25">
      <c r="A306" s="75" t="s">
        <v>506</v>
      </c>
      <c r="B306" s="78" t="s">
        <v>3234</v>
      </c>
      <c r="C306" s="78" t="s">
        <v>507</v>
      </c>
      <c r="D306" s="81">
        <v>43098</v>
      </c>
      <c r="E306" s="81">
        <v>43158</v>
      </c>
      <c r="F306" s="136">
        <v>4901.97</v>
      </c>
      <c r="G306" s="136">
        <f t="shared" ca="1" si="8"/>
        <v>0</v>
      </c>
      <c r="H306" s="139" t="str">
        <f t="shared" ca="1" si="9"/>
        <v>˜</v>
      </c>
    </row>
    <row r="307" spans="1:8" x14ac:dyDescent="0.25">
      <c r="A307" s="75" t="s">
        <v>506</v>
      </c>
      <c r="B307" s="78" t="s">
        <v>3235</v>
      </c>
      <c r="C307" s="78" t="s">
        <v>955</v>
      </c>
      <c r="D307" s="81">
        <v>43098</v>
      </c>
      <c r="E307" s="81">
        <v>43158</v>
      </c>
      <c r="F307" s="136">
        <v>1522.49</v>
      </c>
      <c r="G307" s="136">
        <f t="shared" ca="1" si="8"/>
        <v>0</v>
      </c>
      <c r="H307" s="139" t="str">
        <f t="shared" ca="1" si="9"/>
        <v>˜</v>
      </c>
    </row>
    <row r="308" spans="1:8" x14ac:dyDescent="0.25">
      <c r="A308" s="75" t="s">
        <v>506</v>
      </c>
      <c r="B308" s="78" t="s">
        <v>3236</v>
      </c>
      <c r="C308" s="78" t="s">
        <v>1027</v>
      </c>
      <c r="D308" s="81">
        <v>43098</v>
      </c>
      <c r="E308" s="81">
        <v>43158</v>
      </c>
      <c r="F308" s="136">
        <v>1525.74</v>
      </c>
      <c r="G308" s="136">
        <f t="shared" ca="1" si="8"/>
        <v>0</v>
      </c>
      <c r="H308" s="139" t="str">
        <f t="shared" ca="1" si="9"/>
        <v>˜</v>
      </c>
    </row>
    <row r="309" spans="1:8" x14ac:dyDescent="0.25">
      <c r="A309" s="75" t="s">
        <v>253</v>
      </c>
      <c r="B309" s="78" t="s">
        <v>3237</v>
      </c>
      <c r="C309" s="78" t="s">
        <v>254</v>
      </c>
      <c r="D309" s="81">
        <v>43069</v>
      </c>
      <c r="E309" s="81">
        <v>43129</v>
      </c>
      <c r="F309" s="136">
        <v>297</v>
      </c>
      <c r="G309" s="136">
        <f t="shared" ca="1" si="8"/>
        <v>11</v>
      </c>
      <c r="H309" s="139" t="str">
        <f t="shared" ca="1" si="9"/>
        <v>Å</v>
      </c>
    </row>
    <row r="310" spans="1:8" x14ac:dyDescent="0.25">
      <c r="A310" s="75" t="s">
        <v>253</v>
      </c>
      <c r="B310" s="78" t="s">
        <v>3238</v>
      </c>
      <c r="C310" s="78" t="s">
        <v>290</v>
      </c>
      <c r="D310" s="81">
        <v>43100</v>
      </c>
      <c r="E310" s="81">
        <v>43160</v>
      </c>
      <c r="F310" s="136">
        <v>36</v>
      </c>
      <c r="G310" s="136">
        <f t="shared" ca="1" si="8"/>
        <v>0</v>
      </c>
      <c r="H310" s="139" t="str">
        <f t="shared" ca="1" si="9"/>
        <v>˜</v>
      </c>
    </row>
    <row r="311" spans="1:8" x14ac:dyDescent="0.25">
      <c r="A311" s="75" t="s">
        <v>253</v>
      </c>
      <c r="B311" s="78" t="s">
        <v>3239</v>
      </c>
      <c r="C311" s="78" t="s">
        <v>411</v>
      </c>
      <c r="D311" s="81">
        <v>43069</v>
      </c>
      <c r="E311" s="81">
        <v>43129</v>
      </c>
      <c r="F311" s="136">
        <v>760.92</v>
      </c>
      <c r="G311" s="136">
        <f t="shared" ca="1" si="8"/>
        <v>11</v>
      </c>
      <c r="H311" s="139" t="str">
        <f t="shared" ca="1" si="9"/>
        <v>Å</v>
      </c>
    </row>
    <row r="312" spans="1:8" x14ac:dyDescent="0.25">
      <c r="A312" s="75" t="s">
        <v>253</v>
      </c>
      <c r="B312" s="78" t="s">
        <v>3240</v>
      </c>
      <c r="C312" s="78" t="s">
        <v>443</v>
      </c>
      <c r="D312" s="81">
        <v>43069</v>
      </c>
      <c r="E312" s="81">
        <v>43129</v>
      </c>
      <c r="F312" s="136">
        <v>2988.1</v>
      </c>
      <c r="G312" s="136">
        <f t="shared" ca="1" si="8"/>
        <v>11</v>
      </c>
      <c r="H312" s="139" t="str">
        <f t="shared" ca="1" si="9"/>
        <v>Å</v>
      </c>
    </row>
    <row r="313" spans="1:8" x14ac:dyDescent="0.25">
      <c r="A313" s="75" t="s">
        <v>253</v>
      </c>
      <c r="B313" s="78" t="s">
        <v>3241</v>
      </c>
      <c r="C313" s="78" t="s">
        <v>461</v>
      </c>
      <c r="D313" s="81">
        <v>43091</v>
      </c>
      <c r="E313" s="81">
        <v>43151</v>
      </c>
      <c r="F313" s="136">
        <v>157.76</v>
      </c>
      <c r="G313" s="136">
        <f t="shared" ca="1" si="8"/>
        <v>0</v>
      </c>
      <c r="H313" s="139" t="str">
        <f t="shared" ca="1" si="9"/>
        <v>˜</v>
      </c>
    </row>
    <row r="314" spans="1:8" x14ac:dyDescent="0.25">
      <c r="A314" s="75" t="s">
        <v>253</v>
      </c>
      <c r="B314" s="78" t="s">
        <v>3242</v>
      </c>
      <c r="C314" s="78" t="s">
        <v>524</v>
      </c>
      <c r="D314" s="81">
        <v>43098</v>
      </c>
      <c r="E314" s="81">
        <v>43158</v>
      </c>
      <c r="F314" s="136">
        <v>693.84</v>
      </c>
      <c r="G314" s="136">
        <f t="shared" ca="1" si="8"/>
        <v>0</v>
      </c>
      <c r="H314" s="139" t="str">
        <f t="shared" ca="1" si="9"/>
        <v>˜</v>
      </c>
    </row>
    <row r="315" spans="1:8" x14ac:dyDescent="0.25">
      <c r="A315" s="75" t="s">
        <v>253</v>
      </c>
      <c r="B315" s="78" t="s">
        <v>3243</v>
      </c>
      <c r="C315" s="78" t="s">
        <v>602</v>
      </c>
      <c r="D315" s="81">
        <v>43069</v>
      </c>
      <c r="E315" s="81">
        <v>43129</v>
      </c>
      <c r="F315" s="136">
        <v>360.59</v>
      </c>
      <c r="G315" s="136">
        <f t="shared" ca="1" si="8"/>
        <v>11</v>
      </c>
      <c r="H315" s="139" t="str">
        <f t="shared" ca="1" si="9"/>
        <v>Å</v>
      </c>
    </row>
    <row r="316" spans="1:8" x14ac:dyDescent="0.25">
      <c r="A316" s="75" t="s">
        <v>253</v>
      </c>
      <c r="B316" s="78" t="s">
        <v>3244</v>
      </c>
      <c r="C316" s="78" t="s">
        <v>629</v>
      </c>
      <c r="D316" s="81">
        <v>43100</v>
      </c>
      <c r="E316" s="81">
        <v>43160</v>
      </c>
      <c r="F316" s="136">
        <v>78.62</v>
      </c>
      <c r="G316" s="136">
        <f t="shared" ca="1" si="8"/>
        <v>0</v>
      </c>
      <c r="H316" s="139" t="str">
        <f t="shared" ca="1" si="9"/>
        <v>˜</v>
      </c>
    </row>
    <row r="317" spans="1:8" x14ac:dyDescent="0.25">
      <c r="A317" s="75" t="s">
        <v>253</v>
      </c>
      <c r="B317" s="78" t="s">
        <v>3245</v>
      </c>
      <c r="C317" s="78" t="s">
        <v>792</v>
      </c>
      <c r="D317" s="81">
        <v>43069</v>
      </c>
      <c r="E317" s="81">
        <v>43129</v>
      </c>
      <c r="F317" s="136">
        <v>926.47</v>
      </c>
      <c r="G317" s="136">
        <f t="shared" ca="1" si="8"/>
        <v>11</v>
      </c>
      <c r="H317" s="139" t="str">
        <f t="shared" ca="1" si="9"/>
        <v>Å</v>
      </c>
    </row>
    <row r="318" spans="1:8" x14ac:dyDescent="0.25">
      <c r="A318" s="75" t="s">
        <v>253</v>
      </c>
      <c r="B318" s="78" t="s">
        <v>3246</v>
      </c>
      <c r="C318" s="78" t="s">
        <v>843</v>
      </c>
      <c r="D318" s="81">
        <v>43069</v>
      </c>
      <c r="E318" s="81">
        <v>43129</v>
      </c>
      <c r="F318" s="136">
        <v>4474.1400000000003</v>
      </c>
      <c r="G318" s="136">
        <f t="shared" ca="1" si="8"/>
        <v>11</v>
      </c>
      <c r="H318" s="139" t="str">
        <f t="shared" ca="1" si="9"/>
        <v>Å</v>
      </c>
    </row>
    <row r="319" spans="1:8" x14ac:dyDescent="0.25">
      <c r="A319" s="75" t="s">
        <v>253</v>
      </c>
      <c r="B319" s="78" t="s">
        <v>3247</v>
      </c>
      <c r="C319" s="78" t="s">
        <v>896</v>
      </c>
      <c r="D319" s="81">
        <v>43091</v>
      </c>
      <c r="E319" s="81">
        <v>43151</v>
      </c>
      <c r="F319" s="136">
        <v>170.09</v>
      </c>
      <c r="G319" s="136">
        <f t="shared" ca="1" si="8"/>
        <v>0</v>
      </c>
      <c r="H319" s="139" t="str">
        <f t="shared" ca="1" si="9"/>
        <v>˜</v>
      </c>
    </row>
    <row r="320" spans="1:8" x14ac:dyDescent="0.25">
      <c r="A320" s="75" t="s">
        <v>253</v>
      </c>
      <c r="B320" s="78" t="s">
        <v>3248</v>
      </c>
      <c r="C320" s="78" t="s">
        <v>975</v>
      </c>
      <c r="D320" s="81">
        <v>43098</v>
      </c>
      <c r="E320" s="81">
        <v>43158</v>
      </c>
      <c r="F320" s="136">
        <v>857.34</v>
      </c>
      <c r="G320" s="136">
        <f t="shared" ca="1" si="8"/>
        <v>0</v>
      </c>
      <c r="H320" s="139" t="str">
        <f t="shared" ca="1" si="9"/>
        <v>˜</v>
      </c>
    </row>
    <row r="321" spans="1:8" x14ac:dyDescent="0.25">
      <c r="A321" s="75" t="s">
        <v>253</v>
      </c>
      <c r="B321" s="78" t="s">
        <v>3249</v>
      </c>
      <c r="C321" s="78" t="s">
        <v>1014</v>
      </c>
      <c r="D321" s="81">
        <v>43099</v>
      </c>
      <c r="E321" s="81">
        <v>43159</v>
      </c>
      <c r="F321" s="136">
        <v>149.76</v>
      </c>
      <c r="G321" s="136">
        <f t="shared" ca="1" si="8"/>
        <v>0</v>
      </c>
      <c r="H321" s="139" t="str">
        <f t="shared" ca="1" si="9"/>
        <v>˜</v>
      </c>
    </row>
    <row r="322" spans="1:8" x14ac:dyDescent="0.25">
      <c r="A322" s="75" t="s">
        <v>408</v>
      </c>
      <c r="B322" s="78" t="s">
        <v>3250</v>
      </c>
      <c r="C322" s="78" t="s">
        <v>483</v>
      </c>
      <c r="D322" s="81">
        <v>43097</v>
      </c>
      <c r="E322" s="81">
        <v>43157</v>
      </c>
      <c r="F322" s="136">
        <v>2836.02</v>
      </c>
      <c r="G322" s="136">
        <f t="shared" ref="G322:G385" ca="1" si="10">IF(E322&lt;TODAY(),_xlfn.DAYS(TODAY(),E322),0)</f>
        <v>0</v>
      </c>
      <c r="H322" s="139" t="str">
        <f t="shared" ref="H322:H385" ca="1" si="11">IF(AND(G322 &gt;= 1, G322 &lt;= 14),"Å",IF(NOT(AND(G322 &gt;= 15, G322 &lt;= 30)),"˜","Ã"))</f>
        <v>˜</v>
      </c>
    </row>
    <row r="323" spans="1:8" x14ac:dyDescent="0.25">
      <c r="A323" s="75" t="s">
        <v>408</v>
      </c>
      <c r="B323" s="78" t="s">
        <v>3251</v>
      </c>
      <c r="C323" s="78" t="s">
        <v>921</v>
      </c>
      <c r="D323" s="81">
        <v>43097</v>
      </c>
      <c r="E323" s="81">
        <v>43157</v>
      </c>
      <c r="F323" s="136">
        <v>956.84</v>
      </c>
      <c r="G323" s="136">
        <f t="shared" ca="1" si="10"/>
        <v>0</v>
      </c>
      <c r="H323" s="139" t="str">
        <f t="shared" ca="1" si="11"/>
        <v>˜</v>
      </c>
    </row>
    <row r="324" spans="1:8" x14ac:dyDescent="0.25">
      <c r="A324" s="75" t="s">
        <v>785</v>
      </c>
      <c r="B324" s="78" t="s">
        <v>3252</v>
      </c>
      <c r="C324" s="78" t="s">
        <v>928</v>
      </c>
      <c r="D324" s="81">
        <v>43097</v>
      </c>
      <c r="E324" s="81">
        <v>43157</v>
      </c>
      <c r="F324" s="136">
        <v>590.63</v>
      </c>
      <c r="G324" s="136">
        <f t="shared" ca="1" si="10"/>
        <v>0</v>
      </c>
      <c r="H324" s="139" t="str">
        <f t="shared" ca="1" si="11"/>
        <v>˜</v>
      </c>
    </row>
    <row r="325" spans="1:8" x14ac:dyDescent="0.25">
      <c r="A325" s="75" t="s">
        <v>291</v>
      </c>
      <c r="B325" s="78" t="s">
        <v>3253</v>
      </c>
      <c r="C325" s="78" t="s">
        <v>292</v>
      </c>
      <c r="D325" s="81">
        <v>43100</v>
      </c>
      <c r="E325" s="81">
        <v>43160</v>
      </c>
      <c r="F325" s="136">
        <v>1472.51</v>
      </c>
      <c r="G325" s="136">
        <f t="shared" ca="1" si="10"/>
        <v>0</v>
      </c>
      <c r="H325" s="139" t="str">
        <f t="shared" ca="1" si="11"/>
        <v>˜</v>
      </c>
    </row>
    <row r="326" spans="1:8" x14ac:dyDescent="0.25">
      <c r="A326" s="75" t="s">
        <v>291</v>
      </c>
      <c r="B326" s="78" t="s">
        <v>3254</v>
      </c>
      <c r="C326" s="78" t="s">
        <v>380</v>
      </c>
      <c r="D326" s="81">
        <v>43007</v>
      </c>
      <c r="E326" s="81">
        <v>43067</v>
      </c>
      <c r="F326" s="136">
        <v>7958.06</v>
      </c>
      <c r="G326" s="136">
        <f t="shared" ca="1" si="10"/>
        <v>73</v>
      </c>
      <c r="H326" s="139" t="str">
        <f t="shared" ca="1" si="11"/>
        <v>˜</v>
      </c>
    </row>
    <row r="327" spans="1:8" x14ac:dyDescent="0.25">
      <c r="A327" s="75" t="s">
        <v>291</v>
      </c>
      <c r="B327" s="78" t="s">
        <v>3255</v>
      </c>
      <c r="C327" s="78" t="s">
        <v>517</v>
      </c>
      <c r="D327" s="81">
        <v>43098</v>
      </c>
      <c r="E327" s="81">
        <v>43158</v>
      </c>
      <c r="F327" s="136">
        <v>7999.15</v>
      </c>
      <c r="G327" s="136">
        <f t="shared" ca="1" si="10"/>
        <v>0</v>
      </c>
      <c r="H327" s="139" t="str">
        <f t="shared" ca="1" si="11"/>
        <v>˜</v>
      </c>
    </row>
    <row r="328" spans="1:8" x14ac:dyDescent="0.25">
      <c r="A328" s="75" t="s">
        <v>291</v>
      </c>
      <c r="B328" s="78" t="s">
        <v>3256</v>
      </c>
      <c r="C328" s="78" t="s">
        <v>593</v>
      </c>
      <c r="D328" s="81">
        <v>43039</v>
      </c>
      <c r="E328" s="81">
        <v>43099</v>
      </c>
      <c r="F328" s="136">
        <v>969.3</v>
      </c>
      <c r="G328" s="136">
        <f t="shared" ca="1" si="10"/>
        <v>41</v>
      </c>
      <c r="H328" s="139" t="str">
        <f t="shared" ca="1" si="11"/>
        <v>˜</v>
      </c>
    </row>
    <row r="329" spans="1:8" x14ac:dyDescent="0.25">
      <c r="A329" s="75" t="s">
        <v>291</v>
      </c>
      <c r="B329" s="78" t="s">
        <v>3257</v>
      </c>
      <c r="C329" s="78" t="s">
        <v>603</v>
      </c>
      <c r="D329" s="81">
        <v>43069</v>
      </c>
      <c r="E329" s="81">
        <v>43129</v>
      </c>
      <c r="F329" s="136">
        <v>1271.7</v>
      </c>
      <c r="G329" s="136">
        <f t="shared" ca="1" si="10"/>
        <v>11</v>
      </c>
      <c r="H329" s="139" t="str">
        <f t="shared" ca="1" si="11"/>
        <v>Å</v>
      </c>
    </row>
    <row r="330" spans="1:8" x14ac:dyDescent="0.25">
      <c r="A330" s="75" t="s">
        <v>291</v>
      </c>
      <c r="B330" s="78" t="s">
        <v>3258</v>
      </c>
      <c r="C330" s="78" t="s">
        <v>630</v>
      </c>
      <c r="D330" s="81">
        <v>43100</v>
      </c>
      <c r="E330" s="81">
        <v>43160</v>
      </c>
      <c r="F330" s="136">
        <v>1060.74</v>
      </c>
      <c r="G330" s="136">
        <f t="shared" ca="1" si="10"/>
        <v>0</v>
      </c>
      <c r="H330" s="139" t="str">
        <f t="shared" ca="1" si="11"/>
        <v>˜</v>
      </c>
    </row>
    <row r="331" spans="1:8" x14ac:dyDescent="0.25">
      <c r="A331" s="75" t="s">
        <v>291</v>
      </c>
      <c r="B331" s="78" t="s">
        <v>3259</v>
      </c>
      <c r="C331" s="78" t="s">
        <v>834</v>
      </c>
      <c r="D331" s="81">
        <v>43069</v>
      </c>
      <c r="E331" s="81">
        <v>43129</v>
      </c>
      <c r="F331" s="136">
        <v>7023.67</v>
      </c>
      <c r="G331" s="136">
        <f t="shared" ca="1" si="10"/>
        <v>11</v>
      </c>
      <c r="H331" s="139" t="str">
        <f t="shared" ca="1" si="11"/>
        <v>Å</v>
      </c>
    </row>
    <row r="332" spans="1:8" x14ac:dyDescent="0.25">
      <c r="A332" s="75" t="s">
        <v>291</v>
      </c>
      <c r="B332" s="78" t="s">
        <v>3260</v>
      </c>
      <c r="C332" s="78" t="s">
        <v>966</v>
      </c>
      <c r="D332" s="81">
        <v>43098</v>
      </c>
      <c r="E332" s="81">
        <v>43158</v>
      </c>
      <c r="F332" s="136">
        <v>4317.43</v>
      </c>
      <c r="G332" s="136">
        <f t="shared" ca="1" si="10"/>
        <v>0</v>
      </c>
      <c r="H332" s="139" t="str">
        <f t="shared" ca="1" si="11"/>
        <v>˜</v>
      </c>
    </row>
    <row r="333" spans="1:8" x14ac:dyDescent="0.25">
      <c r="A333" s="75" t="s">
        <v>424</v>
      </c>
      <c r="B333" s="78" t="s">
        <v>3261</v>
      </c>
      <c r="C333" s="78" t="s">
        <v>425</v>
      </c>
      <c r="D333" s="81">
        <v>43069</v>
      </c>
      <c r="E333" s="81">
        <v>43129</v>
      </c>
      <c r="F333" s="136">
        <v>5876.77</v>
      </c>
      <c r="G333" s="136">
        <f t="shared" ca="1" si="10"/>
        <v>11</v>
      </c>
      <c r="H333" s="139" t="str">
        <f t="shared" ca="1" si="11"/>
        <v>Å</v>
      </c>
    </row>
    <row r="334" spans="1:8" x14ac:dyDescent="0.25">
      <c r="A334" s="75" t="s">
        <v>424</v>
      </c>
      <c r="B334" s="78" t="s">
        <v>3262</v>
      </c>
      <c r="C334" s="78" t="s">
        <v>485</v>
      </c>
      <c r="D334" s="81">
        <v>43097</v>
      </c>
      <c r="E334" s="81">
        <v>43157</v>
      </c>
      <c r="F334" s="136">
        <v>91.8</v>
      </c>
      <c r="G334" s="136">
        <f t="shared" ca="1" si="10"/>
        <v>0</v>
      </c>
      <c r="H334" s="139" t="str">
        <f t="shared" ca="1" si="11"/>
        <v>˜</v>
      </c>
    </row>
    <row r="335" spans="1:8" x14ac:dyDescent="0.25">
      <c r="A335" s="75" t="s">
        <v>424</v>
      </c>
      <c r="B335" s="78" t="s">
        <v>3263</v>
      </c>
      <c r="C335" s="78" t="s">
        <v>488</v>
      </c>
      <c r="D335" s="81">
        <v>43097</v>
      </c>
      <c r="E335" s="81">
        <v>43157</v>
      </c>
      <c r="F335" s="136">
        <v>6614.78</v>
      </c>
      <c r="G335" s="136">
        <f t="shared" ca="1" si="10"/>
        <v>0</v>
      </c>
      <c r="H335" s="139" t="str">
        <f t="shared" ca="1" si="11"/>
        <v>˜</v>
      </c>
    </row>
    <row r="336" spans="1:8" x14ac:dyDescent="0.25">
      <c r="A336" s="75" t="s">
        <v>424</v>
      </c>
      <c r="B336" s="78" t="s">
        <v>3264</v>
      </c>
      <c r="C336" s="78" t="s">
        <v>820</v>
      </c>
      <c r="D336" s="81">
        <v>43069</v>
      </c>
      <c r="E336" s="81">
        <v>43129</v>
      </c>
      <c r="F336" s="136">
        <v>3166.48</v>
      </c>
      <c r="G336" s="136">
        <f t="shared" ca="1" si="10"/>
        <v>11</v>
      </c>
      <c r="H336" s="139" t="str">
        <f t="shared" ca="1" si="11"/>
        <v>Å</v>
      </c>
    </row>
    <row r="337" spans="1:8" x14ac:dyDescent="0.25">
      <c r="A337" s="75" t="s">
        <v>424</v>
      </c>
      <c r="B337" s="78" t="s">
        <v>3265</v>
      </c>
      <c r="C337" s="78" t="s">
        <v>925</v>
      </c>
      <c r="D337" s="81">
        <v>43097</v>
      </c>
      <c r="E337" s="81">
        <v>43157</v>
      </c>
      <c r="F337" s="136">
        <v>80.150000000000006</v>
      </c>
      <c r="G337" s="136">
        <f t="shared" ca="1" si="10"/>
        <v>0</v>
      </c>
      <c r="H337" s="139" t="str">
        <f t="shared" ca="1" si="11"/>
        <v>˜</v>
      </c>
    </row>
    <row r="338" spans="1:8" x14ac:dyDescent="0.25">
      <c r="A338" s="75" t="s">
        <v>424</v>
      </c>
      <c r="B338" s="78" t="s">
        <v>3266</v>
      </c>
      <c r="C338" s="78" t="s">
        <v>931</v>
      </c>
      <c r="D338" s="81">
        <v>43097</v>
      </c>
      <c r="E338" s="81">
        <v>43157</v>
      </c>
      <c r="F338" s="136">
        <v>3273.02</v>
      </c>
      <c r="G338" s="136">
        <f t="shared" ca="1" si="10"/>
        <v>0</v>
      </c>
      <c r="H338" s="139" t="str">
        <f t="shared" ca="1" si="11"/>
        <v>˜</v>
      </c>
    </row>
    <row r="339" spans="1:8" x14ac:dyDescent="0.25">
      <c r="A339" s="75" t="s">
        <v>424</v>
      </c>
      <c r="B339" s="78" t="s">
        <v>3267</v>
      </c>
      <c r="C339" s="78" t="s">
        <v>987</v>
      </c>
      <c r="D339" s="81">
        <v>43099</v>
      </c>
      <c r="E339" s="81">
        <v>43159</v>
      </c>
      <c r="F339" s="136">
        <v>2913.41</v>
      </c>
      <c r="G339" s="136">
        <f t="shared" ca="1" si="10"/>
        <v>0</v>
      </c>
      <c r="H339" s="139" t="str">
        <f t="shared" ca="1" si="11"/>
        <v>˜</v>
      </c>
    </row>
    <row r="340" spans="1:8" x14ac:dyDescent="0.25">
      <c r="A340" s="75" t="s">
        <v>129</v>
      </c>
      <c r="B340" s="78" t="s">
        <v>3268</v>
      </c>
      <c r="C340" s="78" t="s">
        <v>407</v>
      </c>
      <c r="D340" s="81">
        <v>43091</v>
      </c>
      <c r="E340" s="81">
        <v>43151</v>
      </c>
      <c r="F340" s="136">
        <v>1791.81</v>
      </c>
      <c r="G340" s="136">
        <f t="shared" ca="1" si="10"/>
        <v>0</v>
      </c>
      <c r="H340" s="139" t="str">
        <f t="shared" ca="1" si="11"/>
        <v>˜</v>
      </c>
    </row>
    <row r="341" spans="1:8" x14ac:dyDescent="0.25">
      <c r="A341" s="75" t="s">
        <v>129</v>
      </c>
      <c r="B341" s="78" t="s">
        <v>3269</v>
      </c>
      <c r="C341" s="78" t="s">
        <v>512</v>
      </c>
      <c r="D341" s="81">
        <v>43097</v>
      </c>
      <c r="E341" s="81">
        <v>43157</v>
      </c>
      <c r="F341" s="136">
        <v>3778.62</v>
      </c>
      <c r="G341" s="136">
        <f t="shared" ca="1" si="10"/>
        <v>0</v>
      </c>
      <c r="H341" s="139" t="str">
        <f t="shared" ca="1" si="11"/>
        <v>˜</v>
      </c>
    </row>
    <row r="342" spans="1:8" x14ac:dyDescent="0.25">
      <c r="A342" s="75" t="s">
        <v>129</v>
      </c>
      <c r="B342" s="78" t="s">
        <v>3270</v>
      </c>
      <c r="C342" s="78" t="s">
        <v>962</v>
      </c>
      <c r="D342" s="81">
        <v>43097</v>
      </c>
      <c r="E342" s="81">
        <v>43157</v>
      </c>
      <c r="F342" s="136">
        <v>1188.3699999999999</v>
      </c>
      <c r="G342" s="136">
        <f t="shared" ca="1" si="10"/>
        <v>0</v>
      </c>
      <c r="H342" s="139" t="str">
        <f t="shared" ca="1" si="11"/>
        <v>˜</v>
      </c>
    </row>
    <row r="343" spans="1:8" x14ac:dyDescent="0.25">
      <c r="A343" s="75" t="s">
        <v>412</v>
      </c>
      <c r="B343" s="78" t="s">
        <v>3271</v>
      </c>
      <c r="C343" s="78" t="s">
        <v>413</v>
      </c>
      <c r="D343" s="81">
        <v>43069</v>
      </c>
      <c r="E343" s="81">
        <v>43129</v>
      </c>
      <c r="F343" s="136">
        <v>54.78</v>
      </c>
      <c r="G343" s="136">
        <f t="shared" ca="1" si="10"/>
        <v>11</v>
      </c>
      <c r="H343" s="139" t="str">
        <f t="shared" ca="1" si="11"/>
        <v>Å</v>
      </c>
    </row>
    <row r="344" spans="1:8" x14ac:dyDescent="0.25">
      <c r="A344" s="75" t="s">
        <v>412</v>
      </c>
      <c r="B344" s="78" t="s">
        <v>3272</v>
      </c>
      <c r="C344" s="78" t="s">
        <v>418</v>
      </c>
      <c r="D344" s="81">
        <v>43069</v>
      </c>
      <c r="E344" s="81">
        <v>43129</v>
      </c>
      <c r="F344" s="136">
        <v>68.89</v>
      </c>
      <c r="G344" s="136">
        <f t="shared" ca="1" si="10"/>
        <v>11</v>
      </c>
      <c r="H344" s="139" t="str">
        <f t="shared" ca="1" si="11"/>
        <v>Å</v>
      </c>
    </row>
    <row r="345" spans="1:8" x14ac:dyDescent="0.25">
      <c r="A345" s="75" t="s">
        <v>412</v>
      </c>
      <c r="B345" s="78" t="s">
        <v>3273</v>
      </c>
      <c r="C345" s="78" t="s">
        <v>430</v>
      </c>
      <c r="D345" s="81">
        <v>43069</v>
      </c>
      <c r="E345" s="81">
        <v>43129</v>
      </c>
      <c r="F345" s="136">
        <v>4092.55</v>
      </c>
      <c r="G345" s="136">
        <f t="shared" ca="1" si="10"/>
        <v>11</v>
      </c>
      <c r="H345" s="139" t="str">
        <f t="shared" ca="1" si="11"/>
        <v>Å</v>
      </c>
    </row>
    <row r="346" spans="1:8" x14ac:dyDescent="0.25">
      <c r="A346" s="75" t="s">
        <v>412</v>
      </c>
      <c r="B346" s="78" t="s">
        <v>3274</v>
      </c>
      <c r="C346" s="78" t="s">
        <v>513</v>
      </c>
      <c r="D346" s="81">
        <v>43098</v>
      </c>
      <c r="E346" s="81">
        <v>43158</v>
      </c>
      <c r="F346" s="136">
        <v>4121.72</v>
      </c>
      <c r="G346" s="136">
        <f t="shared" ca="1" si="10"/>
        <v>0</v>
      </c>
      <c r="H346" s="139" t="str">
        <f t="shared" ca="1" si="11"/>
        <v>˜</v>
      </c>
    </row>
    <row r="347" spans="1:8" x14ac:dyDescent="0.25">
      <c r="A347" s="75" t="s">
        <v>412</v>
      </c>
      <c r="B347" s="78" t="s">
        <v>3275</v>
      </c>
      <c r="C347" s="78" t="s">
        <v>727</v>
      </c>
      <c r="D347" s="81">
        <v>43008</v>
      </c>
      <c r="E347" s="81">
        <v>43068</v>
      </c>
      <c r="F347" s="136">
        <v>862.76</v>
      </c>
      <c r="G347" s="136">
        <f t="shared" ca="1" si="10"/>
        <v>72</v>
      </c>
      <c r="H347" s="139" t="str">
        <f t="shared" ca="1" si="11"/>
        <v>˜</v>
      </c>
    </row>
    <row r="348" spans="1:8" x14ac:dyDescent="0.25">
      <c r="A348" s="75" t="s">
        <v>412</v>
      </c>
      <c r="B348" s="78" t="s">
        <v>3276</v>
      </c>
      <c r="C348" s="78" t="s">
        <v>796</v>
      </c>
      <c r="D348" s="81">
        <v>43069</v>
      </c>
      <c r="E348" s="81">
        <v>43129</v>
      </c>
      <c r="F348" s="136">
        <v>93.8</v>
      </c>
      <c r="G348" s="136">
        <f t="shared" ca="1" si="10"/>
        <v>11</v>
      </c>
      <c r="H348" s="139" t="str">
        <f t="shared" ca="1" si="11"/>
        <v>Å</v>
      </c>
    </row>
    <row r="349" spans="1:8" x14ac:dyDescent="0.25">
      <c r="A349" s="75" t="s">
        <v>412</v>
      </c>
      <c r="B349" s="78" t="s">
        <v>3277</v>
      </c>
      <c r="C349" s="78" t="s">
        <v>812</v>
      </c>
      <c r="D349" s="81">
        <v>43069</v>
      </c>
      <c r="E349" s="81">
        <v>43129</v>
      </c>
      <c r="F349" s="136">
        <v>73.62</v>
      </c>
      <c r="G349" s="136">
        <f t="shared" ca="1" si="10"/>
        <v>11</v>
      </c>
      <c r="H349" s="139" t="str">
        <f t="shared" ca="1" si="11"/>
        <v>Å</v>
      </c>
    </row>
    <row r="350" spans="1:8" x14ac:dyDescent="0.25">
      <c r="A350" s="75" t="s">
        <v>412</v>
      </c>
      <c r="B350" s="78" t="s">
        <v>3278</v>
      </c>
      <c r="C350" s="78" t="s">
        <v>824</v>
      </c>
      <c r="D350" s="81">
        <v>43069</v>
      </c>
      <c r="E350" s="81">
        <v>43129</v>
      </c>
      <c r="F350" s="136">
        <v>533.20000000000005</v>
      </c>
      <c r="G350" s="136">
        <f t="shared" ca="1" si="10"/>
        <v>11</v>
      </c>
      <c r="H350" s="139" t="str">
        <f t="shared" ca="1" si="11"/>
        <v>Å</v>
      </c>
    </row>
    <row r="351" spans="1:8" x14ac:dyDescent="0.25">
      <c r="A351" s="75" t="s">
        <v>412</v>
      </c>
      <c r="B351" s="78" t="s">
        <v>3279</v>
      </c>
      <c r="C351" s="78" t="s">
        <v>825</v>
      </c>
      <c r="D351" s="81">
        <v>43069</v>
      </c>
      <c r="E351" s="81">
        <v>43129</v>
      </c>
      <c r="F351" s="136">
        <v>1490.89</v>
      </c>
      <c r="G351" s="136">
        <f t="shared" ca="1" si="10"/>
        <v>11</v>
      </c>
      <c r="H351" s="139" t="str">
        <f t="shared" ca="1" si="11"/>
        <v>Å</v>
      </c>
    </row>
    <row r="352" spans="1:8" x14ac:dyDescent="0.25">
      <c r="A352" s="75" t="s">
        <v>412</v>
      </c>
      <c r="B352" s="78" t="s">
        <v>3280</v>
      </c>
      <c r="C352" s="78" t="s">
        <v>900</v>
      </c>
      <c r="D352" s="81">
        <v>43091</v>
      </c>
      <c r="E352" s="81">
        <v>43151</v>
      </c>
      <c r="F352" s="136">
        <v>65.3</v>
      </c>
      <c r="G352" s="136">
        <f t="shared" ca="1" si="10"/>
        <v>0</v>
      </c>
      <c r="H352" s="139" t="str">
        <f t="shared" ca="1" si="11"/>
        <v>˜</v>
      </c>
    </row>
    <row r="353" spans="1:8" x14ac:dyDescent="0.25">
      <c r="A353" s="75" t="s">
        <v>412</v>
      </c>
      <c r="B353" s="78" t="s">
        <v>3281</v>
      </c>
      <c r="C353" s="78" t="s">
        <v>923</v>
      </c>
      <c r="D353" s="81">
        <v>43096</v>
      </c>
      <c r="E353" s="81">
        <v>43156</v>
      </c>
      <c r="F353" s="136">
        <v>61.84</v>
      </c>
      <c r="G353" s="136">
        <f t="shared" ca="1" si="10"/>
        <v>0</v>
      </c>
      <c r="H353" s="139" t="str">
        <f t="shared" ca="1" si="11"/>
        <v>˜</v>
      </c>
    </row>
    <row r="354" spans="1:8" x14ac:dyDescent="0.25">
      <c r="A354" s="75" t="s">
        <v>412</v>
      </c>
      <c r="B354" s="78" t="s">
        <v>3282</v>
      </c>
      <c r="C354" s="78" t="s">
        <v>963</v>
      </c>
      <c r="D354" s="81">
        <v>43098</v>
      </c>
      <c r="E354" s="81">
        <v>43158</v>
      </c>
      <c r="F354" s="136">
        <v>3043.64</v>
      </c>
      <c r="G354" s="136">
        <f t="shared" ca="1" si="10"/>
        <v>0</v>
      </c>
      <c r="H354" s="139" t="str">
        <f t="shared" ca="1" si="11"/>
        <v>˜</v>
      </c>
    </row>
    <row r="355" spans="1:8" x14ac:dyDescent="0.25">
      <c r="A355" s="75" t="s">
        <v>412</v>
      </c>
      <c r="B355" s="78" t="s">
        <v>3283</v>
      </c>
      <c r="C355" s="78" t="s">
        <v>988</v>
      </c>
      <c r="D355" s="81">
        <v>43099</v>
      </c>
      <c r="E355" s="81">
        <v>43159</v>
      </c>
      <c r="F355" s="136">
        <v>2183.04</v>
      </c>
      <c r="G355" s="136">
        <f t="shared" ca="1" si="10"/>
        <v>0</v>
      </c>
      <c r="H355" s="139" t="str">
        <f t="shared" ca="1" si="11"/>
        <v>˜</v>
      </c>
    </row>
    <row r="356" spans="1:8" x14ac:dyDescent="0.25">
      <c r="A356" s="75" t="s">
        <v>493</v>
      </c>
      <c r="B356" s="78" t="s">
        <v>3284</v>
      </c>
      <c r="C356" s="78" t="s">
        <v>494</v>
      </c>
      <c r="D356" s="81">
        <v>43097</v>
      </c>
      <c r="E356" s="81">
        <v>43157</v>
      </c>
      <c r="F356" s="136">
        <v>4768.0600000000004</v>
      </c>
      <c r="G356" s="136">
        <f t="shared" ca="1" si="10"/>
        <v>0</v>
      </c>
      <c r="H356" s="139" t="str">
        <f t="shared" ca="1" si="11"/>
        <v>˜</v>
      </c>
    </row>
    <row r="357" spans="1:8" x14ac:dyDescent="0.25">
      <c r="A357" s="75" t="s">
        <v>493</v>
      </c>
      <c r="B357" s="78" t="s">
        <v>3285</v>
      </c>
      <c r="C357" s="78" t="s">
        <v>935</v>
      </c>
      <c r="D357" s="81">
        <v>43097</v>
      </c>
      <c r="E357" s="81">
        <v>43157</v>
      </c>
      <c r="F357" s="136">
        <v>648</v>
      </c>
      <c r="G357" s="136">
        <f t="shared" ca="1" si="10"/>
        <v>0</v>
      </c>
      <c r="H357" s="139" t="str">
        <f t="shared" ca="1" si="11"/>
        <v>˜</v>
      </c>
    </row>
    <row r="358" spans="1:8" x14ac:dyDescent="0.25">
      <c r="A358" s="75" t="s">
        <v>493</v>
      </c>
      <c r="B358" s="78" t="s">
        <v>3286</v>
      </c>
      <c r="C358" s="78" t="s">
        <v>936</v>
      </c>
      <c r="D358" s="81">
        <v>43097</v>
      </c>
      <c r="E358" s="81">
        <v>43157</v>
      </c>
      <c r="F358" s="136">
        <v>1867.45</v>
      </c>
      <c r="G358" s="136">
        <f t="shared" ca="1" si="10"/>
        <v>0</v>
      </c>
      <c r="H358" s="139" t="str">
        <f t="shared" ca="1" si="11"/>
        <v>˜</v>
      </c>
    </row>
    <row r="359" spans="1:8" x14ac:dyDescent="0.25">
      <c r="A359" s="75" t="s">
        <v>255</v>
      </c>
      <c r="B359" s="78" t="s">
        <v>3287</v>
      </c>
      <c r="C359" s="78" t="s">
        <v>293</v>
      </c>
      <c r="D359" s="81">
        <v>43100</v>
      </c>
      <c r="E359" s="81">
        <v>43160</v>
      </c>
      <c r="F359" s="136">
        <v>1017.9</v>
      </c>
      <c r="G359" s="136">
        <f t="shared" ca="1" si="10"/>
        <v>0</v>
      </c>
      <c r="H359" s="139" t="str">
        <f t="shared" ca="1" si="11"/>
        <v>˜</v>
      </c>
    </row>
    <row r="360" spans="1:8" x14ac:dyDescent="0.25">
      <c r="A360" s="75" t="s">
        <v>255</v>
      </c>
      <c r="B360" s="78" t="s">
        <v>3288</v>
      </c>
      <c r="C360" s="78" t="s">
        <v>477</v>
      </c>
      <c r="D360" s="81">
        <v>43097</v>
      </c>
      <c r="E360" s="81">
        <v>43157</v>
      </c>
      <c r="F360" s="136">
        <v>2296.41</v>
      </c>
      <c r="G360" s="136">
        <f t="shared" ca="1" si="10"/>
        <v>0</v>
      </c>
      <c r="H360" s="139" t="str">
        <f t="shared" ca="1" si="11"/>
        <v>˜</v>
      </c>
    </row>
    <row r="361" spans="1:8" x14ac:dyDescent="0.25">
      <c r="A361" s="75" t="s">
        <v>255</v>
      </c>
      <c r="B361" s="78" t="s">
        <v>3289</v>
      </c>
      <c r="C361" s="78" t="s">
        <v>631</v>
      </c>
      <c r="D361" s="81">
        <v>43100</v>
      </c>
      <c r="E361" s="81">
        <v>43160</v>
      </c>
      <c r="F361" s="136">
        <v>382.73</v>
      </c>
      <c r="G361" s="136">
        <f t="shared" ca="1" si="10"/>
        <v>0</v>
      </c>
      <c r="H361" s="139" t="str">
        <f t="shared" ca="1" si="11"/>
        <v>˜</v>
      </c>
    </row>
    <row r="362" spans="1:8" x14ac:dyDescent="0.25">
      <c r="A362" s="75" t="s">
        <v>255</v>
      </c>
      <c r="B362" s="78" t="s">
        <v>3290</v>
      </c>
      <c r="C362" s="78" t="s">
        <v>916</v>
      </c>
      <c r="D362" s="81">
        <v>43097</v>
      </c>
      <c r="E362" s="81">
        <v>43157</v>
      </c>
      <c r="F362" s="136">
        <v>1776.62</v>
      </c>
      <c r="G362" s="136">
        <f t="shared" ca="1" si="10"/>
        <v>0</v>
      </c>
      <c r="H362" s="139" t="str">
        <f t="shared" ca="1" si="11"/>
        <v>˜</v>
      </c>
    </row>
    <row r="363" spans="1:8" x14ac:dyDescent="0.25">
      <c r="A363" s="75" t="s">
        <v>255</v>
      </c>
      <c r="B363" s="78" t="s">
        <v>3291</v>
      </c>
      <c r="C363" s="78" t="s">
        <v>1013</v>
      </c>
      <c r="D363" s="81">
        <v>43098</v>
      </c>
      <c r="E363" s="81">
        <v>43158</v>
      </c>
      <c r="F363" s="136">
        <v>1119.9100000000001</v>
      </c>
      <c r="G363" s="136">
        <f t="shared" ca="1" si="10"/>
        <v>0</v>
      </c>
      <c r="H363" s="139" t="str">
        <f t="shared" ca="1" si="11"/>
        <v>˜</v>
      </c>
    </row>
    <row r="364" spans="1:8" x14ac:dyDescent="0.25">
      <c r="A364" s="75" t="s">
        <v>994</v>
      </c>
      <c r="B364" s="78" t="s">
        <v>3292</v>
      </c>
      <c r="C364" s="78" t="s">
        <v>995</v>
      </c>
      <c r="D364" s="81">
        <v>43098</v>
      </c>
      <c r="E364" s="81">
        <v>43158</v>
      </c>
      <c r="F364" s="136">
        <v>526.32000000000005</v>
      </c>
      <c r="G364" s="136">
        <f t="shared" ca="1" si="10"/>
        <v>0</v>
      </c>
      <c r="H364" s="139" t="str">
        <f t="shared" ca="1" si="11"/>
        <v>˜</v>
      </c>
    </row>
    <row r="365" spans="1:8" x14ac:dyDescent="0.25">
      <c r="A365" s="75" t="s">
        <v>381</v>
      </c>
      <c r="B365" s="78" t="s">
        <v>3293</v>
      </c>
      <c r="C365" s="78" t="s">
        <v>382</v>
      </c>
      <c r="D365" s="81">
        <v>43039</v>
      </c>
      <c r="E365" s="81">
        <v>43099</v>
      </c>
      <c r="F365" s="136">
        <v>1230.68</v>
      </c>
      <c r="G365" s="136">
        <f t="shared" ca="1" si="10"/>
        <v>41</v>
      </c>
      <c r="H365" s="139" t="str">
        <f t="shared" ca="1" si="11"/>
        <v>˜</v>
      </c>
    </row>
    <row r="366" spans="1:8" x14ac:dyDescent="0.25">
      <c r="A366" s="75" t="s">
        <v>381</v>
      </c>
      <c r="B366" s="78" t="s">
        <v>3294</v>
      </c>
      <c r="C366" s="78" t="s">
        <v>410</v>
      </c>
      <c r="D366" s="81">
        <v>43069</v>
      </c>
      <c r="E366" s="81">
        <v>43129</v>
      </c>
      <c r="F366" s="136">
        <v>2500.96</v>
      </c>
      <c r="G366" s="136">
        <f t="shared" ca="1" si="10"/>
        <v>11</v>
      </c>
      <c r="H366" s="139" t="str">
        <f t="shared" ca="1" si="11"/>
        <v>Å</v>
      </c>
    </row>
    <row r="367" spans="1:8" x14ac:dyDescent="0.25">
      <c r="A367" s="75" t="s">
        <v>381</v>
      </c>
      <c r="B367" s="78" t="s">
        <v>3295</v>
      </c>
      <c r="C367" s="78" t="s">
        <v>522</v>
      </c>
      <c r="D367" s="81">
        <v>43098</v>
      </c>
      <c r="E367" s="81">
        <v>43158</v>
      </c>
      <c r="F367" s="136">
        <v>2610.9</v>
      </c>
      <c r="G367" s="136">
        <f t="shared" ca="1" si="10"/>
        <v>0</v>
      </c>
      <c r="H367" s="139" t="str">
        <f t="shared" ca="1" si="11"/>
        <v>˜</v>
      </c>
    </row>
    <row r="368" spans="1:8" x14ac:dyDescent="0.25">
      <c r="A368" s="75" t="s">
        <v>381</v>
      </c>
      <c r="B368" s="78" t="s">
        <v>3296</v>
      </c>
      <c r="C368" s="78" t="s">
        <v>732</v>
      </c>
      <c r="D368" s="81">
        <v>43039</v>
      </c>
      <c r="E368" s="81">
        <v>43099</v>
      </c>
      <c r="F368" s="136">
        <v>789.89</v>
      </c>
      <c r="G368" s="136">
        <f t="shared" ca="1" si="10"/>
        <v>41</v>
      </c>
      <c r="H368" s="139" t="str">
        <f t="shared" ca="1" si="11"/>
        <v>˜</v>
      </c>
    </row>
    <row r="369" spans="1:8" x14ac:dyDescent="0.25">
      <c r="A369" s="75" t="s">
        <v>381</v>
      </c>
      <c r="B369" s="78" t="s">
        <v>3297</v>
      </c>
      <c r="C369" s="78" t="s">
        <v>736</v>
      </c>
      <c r="D369" s="81">
        <v>43039</v>
      </c>
      <c r="E369" s="81">
        <v>43099</v>
      </c>
      <c r="F369" s="136">
        <v>803.96</v>
      </c>
      <c r="G369" s="136">
        <f t="shared" ca="1" si="10"/>
        <v>41</v>
      </c>
      <c r="H369" s="139" t="str">
        <f t="shared" ca="1" si="11"/>
        <v>˜</v>
      </c>
    </row>
    <row r="370" spans="1:8" x14ac:dyDescent="0.25">
      <c r="A370" s="75" t="s">
        <v>381</v>
      </c>
      <c r="B370" s="78" t="s">
        <v>3298</v>
      </c>
      <c r="C370" s="78" t="s">
        <v>787</v>
      </c>
      <c r="D370" s="81">
        <v>43069</v>
      </c>
      <c r="E370" s="81">
        <v>43129</v>
      </c>
      <c r="F370" s="136">
        <v>802.97</v>
      </c>
      <c r="G370" s="136">
        <f t="shared" ca="1" si="10"/>
        <v>11</v>
      </c>
      <c r="H370" s="139" t="str">
        <f t="shared" ca="1" si="11"/>
        <v>Å</v>
      </c>
    </row>
    <row r="371" spans="1:8" x14ac:dyDescent="0.25">
      <c r="A371" s="75" t="s">
        <v>381</v>
      </c>
      <c r="B371" s="78" t="s">
        <v>3299</v>
      </c>
      <c r="C371" s="78" t="s">
        <v>971</v>
      </c>
      <c r="D371" s="81">
        <v>43098</v>
      </c>
      <c r="E371" s="81">
        <v>43158</v>
      </c>
      <c r="F371" s="136">
        <v>831.65</v>
      </c>
      <c r="G371" s="136">
        <f t="shared" ca="1" si="10"/>
        <v>0</v>
      </c>
      <c r="H371" s="139" t="str">
        <f t="shared" ca="1" si="11"/>
        <v>˜</v>
      </c>
    </row>
    <row r="372" spans="1:8" x14ac:dyDescent="0.25">
      <c r="A372" s="75" t="s">
        <v>381</v>
      </c>
      <c r="B372" s="78" t="s">
        <v>3300</v>
      </c>
      <c r="C372" s="78" t="s">
        <v>991</v>
      </c>
      <c r="D372" s="81">
        <v>43099</v>
      </c>
      <c r="E372" s="81">
        <v>43159</v>
      </c>
      <c r="F372" s="136">
        <v>972</v>
      </c>
      <c r="G372" s="136">
        <f t="shared" ca="1" si="10"/>
        <v>0</v>
      </c>
      <c r="H372" s="139" t="str">
        <f t="shared" ca="1" si="11"/>
        <v>˜</v>
      </c>
    </row>
    <row r="373" spans="1:8" x14ac:dyDescent="0.25">
      <c r="A373" s="75" t="s">
        <v>144</v>
      </c>
      <c r="B373" s="78" t="s">
        <v>3301</v>
      </c>
      <c r="C373" s="78" t="s">
        <v>145</v>
      </c>
      <c r="D373" s="81">
        <v>43100</v>
      </c>
      <c r="E373" s="81">
        <v>43120</v>
      </c>
      <c r="F373" s="136">
        <v>919.6</v>
      </c>
      <c r="G373" s="136">
        <f t="shared" ca="1" si="10"/>
        <v>20</v>
      </c>
      <c r="H373" s="139" t="str">
        <f t="shared" ca="1" si="11"/>
        <v>Ã</v>
      </c>
    </row>
    <row r="374" spans="1:8" x14ac:dyDescent="0.25">
      <c r="A374" s="75" t="s">
        <v>144</v>
      </c>
      <c r="B374" s="78" t="s">
        <v>3302</v>
      </c>
      <c r="C374" s="78" t="s">
        <v>146</v>
      </c>
      <c r="D374" s="81">
        <v>43098</v>
      </c>
      <c r="E374" s="81">
        <v>43118</v>
      </c>
      <c r="F374" s="136">
        <v>593.64</v>
      </c>
      <c r="G374" s="136">
        <f t="shared" ca="1" si="10"/>
        <v>22</v>
      </c>
      <c r="H374" s="139" t="str">
        <f t="shared" ca="1" si="11"/>
        <v>Ã</v>
      </c>
    </row>
    <row r="375" spans="1:8" x14ac:dyDescent="0.25">
      <c r="A375" s="75" t="s">
        <v>144</v>
      </c>
      <c r="B375" s="78" t="s">
        <v>3303</v>
      </c>
      <c r="C375" s="78" t="s">
        <v>147</v>
      </c>
      <c r="D375" s="81">
        <v>43098</v>
      </c>
      <c r="E375" s="81">
        <v>43118</v>
      </c>
      <c r="F375" s="136">
        <v>3192.35</v>
      </c>
      <c r="G375" s="136">
        <f t="shared" ca="1" si="10"/>
        <v>22</v>
      </c>
      <c r="H375" s="139" t="str">
        <f t="shared" ca="1" si="11"/>
        <v>Ã</v>
      </c>
    </row>
    <row r="376" spans="1:8" x14ac:dyDescent="0.25">
      <c r="A376" s="75" t="s">
        <v>144</v>
      </c>
      <c r="B376" s="78" t="s">
        <v>3304</v>
      </c>
      <c r="C376" s="78" t="s">
        <v>148</v>
      </c>
      <c r="D376" s="81">
        <v>43098</v>
      </c>
      <c r="E376" s="81">
        <v>43118</v>
      </c>
      <c r="F376" s="136">
        <v>278.08999999999997</v>
      </c>
      <c r="G376" s="136">
        <f t="shared" ca="1" si="10"/>
        <v>22</v>
      </c>
      <c r="H376" s="139" t="str">
        <f t="shared" ca="1" si="11"/>
        <v>Ã</v>
      </c>
    </row>
    <row r="377" spans="1:8" x14ac:dyDescent="0.25">
      <c r="A377" s="75" t="s">
        <v>144</v>
      </c>
      <c r="B377" s="78" t="s">
        <v>3305</v>
      </c>
      <c r="C377" s="78" t="s">
        <v>149</v>
      </c>
      <c r="D377" s="81">
        <v>43100</v>
      </c>
      <c r="E377" s="81">
        <v>43160</v>
      </c>
      <c r="F377" s="136">
        <v>195.76</v>
      </c>
      <c r="G377" s="136">
        <f t="shared" ca="1" si="10"/>
        <v>0</v>
      </c>
      <c r="H377" s="139" t="str">
        <f t="shared" ca="1" si="11"/>
        <v>˜</v>
      </c>
    </row>
    <row r="378" spans="1:8" x14ac:dyDescent="0.25">
      <c r="A378" s="75" t="s">
        <v>144</v>
      </c>
      <c r="B378" s="78" t="s">
        <v>3306</v>
      </c>
      <c r="C378" s="78" t="s">
        <v>150</v>
      </c>
      <c r="D378" s="81">
        <v>43098</v>
      </c>
      <c r="E378" s="81">
        <v>43158</v>
      </c>
      <c r="F378" s="136">
        <v>431.24</v>
      </c>
      <c r="G378" s="136">
        <f t="shared" ca="1" si="10"/>
        <v>0</v>
      </c>
      <c r="H378" s="139" t="str">
        <f t="shared" ca="1" si="11"/>
        <v>˜</v>
      </c>
    </row>
    <row r="379" spans="1:8" x14ac:dyDescent="0.25">
      <c r="A379" s="75" t="s">
        <v>144</v>
      </c>
      <c r="B379" s="78" t="s">
        <v>3307</v>
      </c>
      <c r="C379" s="78" t="s">
        <v>151</v>
      </c>
      <c r="D379" s="81">
        <v>43098</v>
      </c>
      <c r="E379" s="81">
        <v>43158</v>
      </c>
      <c r="F379" s="136">
        <v>2513</v>
      </c>
      <c r="G379" s="136">
        <f t="shared" ca="1" si="10"/>
        <v>0</v>
      </c>
      <c r="H379" s="139" t="str">
        <f t="shared" ca="1" si="11"/>
        <v>˜</v>
      </c>
    </row>
    <row r="380" spans="1:8" x14ac:dyDescent="0.25">
      <c r="A380" s="75" t="s">
        <v>144</v>
      </c>
      <c r="B380" s="78" t="s">
        <v>3308</v>
      </c>
      <c r="C380" s="78" t="s">
        <v>152</v>
      </c>
      <c r="D380" s="81">
        <v>43098</v>
      </c>
      <c r="E380" s="81">
        <v>43158</v>
      </c>
      <c r="F380" s="136">
        <v>1442.82</v>
      </c>
      <c r="G380" s="136">
        <f t="shared" ca="1" si="10"/>
        <v>0</v>
      </c>
      <c r="H380" s="139" t="str">
        <f t="shared" ca="1" si="11"/>
        <v>˜</v>
      </c>
    </row>
    <row r="381" spans="1:8" x14ac:dyDescent="0.25">
      <c r="A381" s="75" t="s">
        <v>426</v>
      </c>
      <c r="B381" s="78" t="s">
        <v>3309</v>
      </c>
      <c r="C381" s="78" t="s">
        <v>480</v>
      </c>
      <c r="D381" s="81">
        <v>43097</v>
      </c>
      <c r="E381" s="81">
        <v>43117</v>
      </c>
      <c r="F381" s="136">
        <v>1379.83</v>
      </c>
      <c r="G381" s="136">
        <f t="shared" ca="1" si="10"/>
        <v>23</v>
      </c>
      <c r="H381" s="139" t="str">
        <f t="shared" ca="1" si="11"/>
        <v>Ã</v>
      </c>
    </row>
    <row r="382" spans="1:8" x14ac:dyDescent="0.25">
      <c r="A382" s="75" t="s">
        <v>426</v>
      </c>
      <c r="B382" s="78" t="s">
        <v>3310</v>
      </c>
      <c r="C382" s="78" t="s">
        <v>491</v>
      </c>
      <c r="D382" s="81">
        <v>43097</v>
      </c>
      <c r="E382" s="81">
        <v>43117</v>
      </c>
      <c r="F382" s="136">
        <v>1253.8900000000001</v>
      </c>
      <c r="G382" s="136">
        <f t="shared" ca="1" si="10"/>
        <v>23</v>
      </c>
      <c r="H382" s="139" t="str">
        <f t="shared" ca="1" si="11"/>
        <v>Ã</v>
      </c>
    </row>
    <row r="383" spans="1:8" x14ac:dyDescent="0.25">
      <c r="A383" s="75" t="s">
        <v>426</v>
      </c>
      <c r="B383" s="78" t="s">
        <v>3311</v>
      </c>
      <c r="C383" s="78" t="s">
        <v>519</v>
      </c>
      <c r="D383" s="81">
        <v>43098</v>
      </c>
      <c r="E383" s="81">
        <v>43118</v>
      </c>
      <c r="F383" s="136">
        <v>132.80000000000001</v>
      </c>
      <c r="G383" s="136">
        <f t="shared" ca="1" si="10"/>
        <v>22</v>
      </c>
      <c r="H383" s="139" t="str">
        <f t="shared" ca="1" si="11"/>
        <v>Ã</v>
      </c>
    </row>
    <row r="384" spans="1:8" x14ac:dyDescent="0.25">
      <c r="A384" s="75" t="s">
        <v>426</v>
      </c>
      <c r="B384" s="78" t="s">
        <v>3312</v>
      </c>
      <c r="C384" s="78" t="s">
        <v>542</v>
      </c>
      <c r="D384" s="81">
        <v>43098</v>
      </c>
      <c r="E384" s="81">
        <v>43118</v>
      </c>
      <c r="F384" s="136">
        <v>630.63</v>
      </c>
      <c r="G384" s="136">
        <f t="shared" ca="1" si="10"/>
        <v>22</v>
      </c>
      <c r="H384" s="139" t="str">
        <f t="shared" ca="1" si="11"/>
        <v>Ã</v>
      </c>
    </row>
    <row r="385" spans="1:8" x14ac:dyDescent="0.25">
      <c r="A385" s="75" t="s">
        <v>426</v>
      </c>
      <c r="B385" s="78" t="s">
        <v>3313</v>
      </c>
      <c r="C385" s="78" t="s">
        <v>543</v>
      </c>
      <c r="D385" s="81">
        <v>43098</v>
      </c>
      <c r="E385" s="81">
        <v>43118</v>
      </c>
      <c r="F385" s="136">
        <v>559.51</v>
      </c>
      <c r="G385" s="136">
        <f t="shared" ca="1" si="10"/>
        <v>22</v>
      </c>
      <c r="H385" s="139" t="str">
        <f t="shared" ca="1" si="11"/>
        <v>Ã</v>
      </c>
    </row>
    <row r="386" spans="1:8" x14ac:dyDescent="0.25">
      <c r="A386" s="75" t="s">
        <v>426</v>
      </c>
      <c r="B386" s="78" t="s">
        <v>3314</v>
      </c>
      <c r="C386" s="78" t="s">
        <v>901</v>
      </c>
      <c r="D386" s="81">
        <v>43091</v>
      </c>
      <c r="E386" s="81">
        <v>43151</v>
      </c>
      <c r="F386" s="136">
        <v>129.72</v>
      </c>
      <c r="G386" s="136">
        <f t="shared" ref="G386:G449" ca="1" si="12">IF(E386&lt;TODAY(),_xlfn.DAYS(TODAY(),E386),0)</f>
        <v>0</v>
      </c>
      <c r="H386" s="139" t="str">
        <f t="shared" ref="H386:H449" ca="1" si="13">IF(AND(G386 &gt;= 1, G386 &lt;= 14),"Å",IF(NOT(AND(G386 &gt;= 15, G386 &lt;= 30)),"˜","Ã"))</f>
        <v>˜</v>
      </c>
    </row>
    <row r="387" spans="1:8" x14ac:dyDescent="0.25">
      <c r="A387" s="75" t="s">
        <v>426</v>
      </c>
      <c r="B387" s="78" t="s">
        <v>3315</v>
      </c>
      <c r="C387" s="78" t="s">
        <v>919</v>
      </c>
      <c r="D387" s="81">
        <v>43097</v>
      </c>
      <c r="E387" s="81">
        <v>43157</v>
      </c>
      <c r="F387" s="136">
        <v>3228.54</v>
      </c>
      <c r="G387" s="136">
        <f t="shared" ca="1" si="12"/>
        <v>0</v>
      </c>
      <c r="H387" s="139" t="str">
        <f t="shared" ca="1" si="13"/>
        <v>˜</v>
      </c>
    </row>
    <row r="388" spans="1:8" x14ac:dyDescent="0.25">
      <c r="A388" s="75" t="s">
        <v>426</v>
      </c>
      <c r="B388" s="78" t="s">
        <v>3316</v>
      </c>
      <c r="C388" s="78" t="s">
        <v>933</v>
      </c>
      <c r="D388" s="81">
        <v>43097</v>
      </c>
      <c r="E388" s="81">
        <v>43157</v>
      </c>
      <c r="F388" s="136">
        <v>334.99</v>
      </c>
      <c r="G388" s="136">
        <f t="shared" ca="1" si="12"/>
        <v>0</v>
      </c>
      <c r="H388" s="139" t="str">
        <f t="shared" ca="1" si="13"/>
        <v>˜</v>
      </c>
    </row>
    <row r="389" spans="1:8" x14ac:dyDescent="0.25">
      <c r="A389" s="75" t="s">
        <v>426</v>
      </c>
      <c r="B389" s="78" t="s">
        <v>3317</v>
      </c>
      <c r="C389" s="78" t="s">
        <v>970</v>
      </c>
      <c r="D389" s="81">
        <v>43098</v>
      </c>
      <c r="E389" s="81">
        <v>43158</v>
      </c>
      <c r="F389" s="136">
        <v>253.14</v>
      </c>
      <c r="G389" s="136">
        <f t="shared" ca="1" si="12"/>
        <v>0</v>
      </c>
      <c r="H389" s="139" t="str">
        <f t="shared" ca="1" si="13"/>
        <v>˜</v>
      </c>
    </row>
    <row r="390" spans="1:8" x14ac:dyDescent="0.25">
      <c r="A390" s="75" t="s">
        <v>426</v>
      </c>
      <c r="B390" s="78" t="s">
        <v>3318</v>
      </c>
      <c r="C390" s="78" t="s">
        <v>1020</v>
      </c>
      <c r="D390" s="81">
        <v>43098</v>
      </c>
      <c r="E390" s="81">
        <v>43158</v>
      </c>
      <c r="F390" s="136">
        <v>198.52</v>
      </c>
      <c r="G390" s="136">
        <f t="shared" ca="1" si="12"/>
        <v>0</v>
      </c>
      <c r="H390" s="139" t="str">
        <f t="shared" ca="1" si="13"/>
        <v>˜</v>
      </c>
    </row>
    <row r="391" spans="1:8" x14ac:dyDescent="0.25">
      <c r="A391" s="75" t="s">
        <v>426</v>
      </c>
      <c r="B391" s="78" t="s">
        <v>3319</v>
      </c>
      <c r="C391" s="78" t="s">
        <v>1021</v>
      </c>
      <c r="D391" s="81">
        <v>43098</v>
      </c>
      <c r="E391" s="81">
        <v>43158</v>
      </c>
      <c r="F391" s="136">
        <v>486.9</v>
      </c>
      <c r="G391" s="136">
        <f t="shared" ca="1" si="12"/>
        <v>0</v>
      </c>
      <c r="H391" s="139" t="str">
        <f t="shared" ca="1" si="13"/>
        <v>˜</v>
      </c>
    </row>
    <row r="392" spans="1:8" x14ac:dyDescent="0.25">
      <c r="A392" s="75" t="s">
        <v>426</v>
      </c>
      <c r="B392" s="78" t="s">
        <v>3320</v>
      </c>
      <c r="C392" s="78" t="s">
        <v>1099</v>
      </c>
      <c r="D392" s="81">
        <v>43099</v>
      </c>
      <c r="E392" s="81">
        <v>43159</v>
      </c>
      <c r="F392" s="136">
        <v>3765.6</v>
      </c>
      <c r="G392" s="136">
        <f t="shared" ca="1" si="12"/>
        <v>0</v>
      </c>
      <c r="H392" s="139" t="str">
        <f t="shared" ca="1" si="13"/>
        <v>˜</v>
      </c>
    </row>
    <row r="393" spans="1:8" x14ac:dyDescent="0.25">
      <c r="A393" s="75" t="s">
        <v>738</v>
      </c>
      <c r="B393" s="78" t="s">
        <v>3321</v>
      </c>
      <c r="C393" s="78" t="s">
        <v>739</v>
      </c>
      <c r="D393" s="81">
        <v>43055</v>
      </c>
      <c r="E393" s="81">
        <v>43115</v>
      </c>
      <c r="F393" s="136">
        <v>1251.78</v>
      </c>
      <c r="G393" s="136">
        <f t="shared" ca="1" si="12"/>
        <v>25</v>
      </c>
      <c r="H393" s="139" t="str">
        <f t="shared" ca="1" si="13"/>
        <v>Ã</v>
      </c>
    </row>
    <row r="394" spans="1:8" x14ac:dyDescent="0.25">
      <c r="A394" s="75" t="s">
        <v>738</v>
      </c>
      <c r="B394" s="78" t="s">
        <v>3322</v>
      </c>
      <c r="C394" s="78" t="s">
        <v>1036</v>
      </c>
      <c r="D394" s="81">
        <v>43098</v>
      </c>
      <c r="E394" s="81">
        <v>43158</v>
      </c>
      <c r="F394" s="136">
        <v>1159.54</v>
      </c>
      <c r="G394" s="136">
        <f t="shared" ca="1" si="12"/>
        <v>0</v>
      </c>
      <c r="H394" s="139" t="str">
        <f t="shared" ca="1" si="13"/>
        <v>˜</v>
      </c>
    </row>
    <row r="395" spans="1:8" x14ac:dyDescent="0.25">
      <c r="A395" s="75" t="s">
        <v>499</v>
      </c>
      <c r="B395" s="78" t="s">
        <v>3323</v>
      </c>
      <c r="C395" s="78" t="s">
        <v>500</v>
      </c>
      <c r="D395" s="81">
        <v>43097</v>
      </c>
      <c r="E395" s="81">
        <v>43117</v>
      </c>
      <c r="F395" s="136">
        <v>115.24</v>
      </c>
      <c r="G395" s="136">
        <f t="shared" ca="1" si="12"/>
        <v>23</v>
      </c>
      <c r="H395" s="139" t="str">
        <f t="shared" ca="1" si="13"/>
        <v>Ã</v>
      </c>
    </row>
    <row r="396" spans="1:8" x14ac:dyDescent="0.25">
      <c r="A396" s="75" t="s">
        <v>499</v>
      </c>
      <c r="B396" s="78" t="s">
        <v>3324</v>
      </c>
      <c r="C396" s="78" t="s">
        <v>946</v>
      </c>
      <c r="D396" s="81">
        <v>43097</v>
      </c>
      <c r="E396" s="81">
        <v>43157</v>
      </c>
      <c r="F396" s="136">
        <v>889.87</v>
      </c>
      <c r="G396" s="136">
        <f t="shared" ca="1" si="12"/>
        <v>0</v>
      </c>
      <c r="H396" s="139" t="str">
        <f t="shared" ca="1" si="13"/>
        <v>˜</v>
      </c>
    </row>
    <row r="397" spans="1:8" x14ac:dyDescent="0.25">
      <c r="A397" s="75" t="s">
        <v>437</v>
      </c>
      <c r="B397" s="78" t="s">
        <v>3325</v>
      </c>
      <c r="C397" s="78" t="s">
        <v>484</v>
      </c>
      <c r="D397" s="81">
        <v>43097</v>
      </c>
      <c r="E397" s="81">
        <v>43142</v>
      </c>
      <c r="F397" s="136">
        <v>3311.19</v>
      </c>
      <c r="G397" s="136">
        <f t="shared" ca="1" si="12"/>
        <v>0</v>
      </c>
      <c r="H397" s="139" t="str">
        <f t="shared" ca="1" si="13"/>
        <v>˜</v>
      </c>
    </row>
    <row r="398" spans="1:8" x14ac:dyDescent="0.25">
      <c r="A398" s="75" t="s">
        <v>437</v>
      </c>
      <c r="B398" s="78" t="s">
        <v>3326</v>
      </c>
      <c r="C398" s="78" t="s">
        <v>924</v>
      </c>
      <c r="D398" s="81">
        <v>43097</v>
      </c>
      <c r="E398" s="81">
        <v>43142</v>
      </c>
      <c r="F398" s="136">
        <v>1096.42</v>
      </c>
      <c r="G398" s="136">
        <f t="shared" ca="1" si="12"/>
        <v>0</v>
      </c>
      <c r="H398" s="139" t="str">
        <f t="shared" ca="1" si="13"/>
        <v>˜</v>
      </c>
    </row>
    <row r="399" spans="1:8" x14ac:dyDescent="0.25">
      <c r="A399" s="75" t="s">
        <v>437</v>
      </c>
      <c r="B399" s="78" t="s">
        <v>3327</v>
      </c>
      <c r="C399" s="78" t="s">
        <v>926</v>
      </c>
      <c r="D399" s="81">
        <v>43097</v>
      </c>
      <c r="E399" s="81">
        <v>43142</v>
      </c>
      <c r="F399" s="136">
        <v>114.96</v>
      </c>
      <c r="G399" s="136">
        <f t="shared" ca="1" si="12"/>
        <v>0</v>
      </c>
      <c r="H399" s="139" t="str">
        <f t="shared" ca="1" si="13"/>
        <v>˜</v>
      </c>
    </row>
    <row r="400" spans="1:8" x14ac:dyDescent="0.25">
      <c r="A400" s="75" t="s">
        <v>450</v>
      </c>
      <c r="B400" s="78" t="s">
        <v>3328</v>
      </c>
      <c r="C400" s="78" t="s">
        <v>451</v>
      </c>
      <c r="D400" s="81">
        <v>43069</v>
      </c>
      <c r="E400" s="81">
        <v>43129</v>
      </c>
      <c r="F400" s="136">
        <v>1224.6199999999999</v>
      </c>
      <c r="G400" s="136">
        <f t="shared" ca="1" si="12"/>
        <v>11</v>
      </c>
      <c r="H400" s="139" t="str">
        <f t="shared" ca="1" si="13"/>
        <v>Å</v>
      </c>
    </row>
    <row r="401" spans="1:8" x14ac:dyDescent="0.25">
      <c r="A401" s="75" t="s">
        <v>450</v>
      </c>
      <c r="B401" s="78" t="s">
        <v>3329</v>
      </c>
      <c r="C401" s="78" t="s">
        <v>452</v>
      </c>
      <c r="D401" s="81">
        <v>43069</v>
      </c>
      <c r="E401" s="81">
        <v>43129</v>
      </c>
      <c r="F401" s="136">
        <v>1281.96</v>
      </c>
      <c r="G401" s="136">
        <f t="shared" ca="1" si="12"/>
        <v>11</v>
      </c>
      <c r="H401" s="139" t="str">
        <f t="shared" ca="1" si="13"/>
        <v>Å</v>
      </c>
    </row>
    <row r="402" spans="1:8" x14ac:dyDescent="0.25">
      <c r="A402" s="75" t="s">
        <v>450</v>
      </c>
      <c r="B402" s="78" t="s">
        <v>3330</v>
      </c>
      <c r="C402" s="78" t="s">
        <v>580</v>
      </c>
      <c r="D402" s="81">
        <v>43098</v>
      </c>
      <c r="E402" s="81">
        <v>43158</v>
      </c>
      <c r="F402" s="136">
        <v>474.26</v>
      </c>
      <c r="G402" s="136">
        <f t="shared" ca="1" si="12"/>
        <v>0</v>
      </c>
      <c r="H402" s="139" t="str">
        <f t="shared" ca="1" si="13"/>
        <v>˜</v>
      </c>
    </row>
    <row r="403" spans="1:8" x14ac:dyDescent="0.25">
      <c r="A403" s="75" t="s">
        <v>450</v>
      </c>
      <c r="B403" s="78" t="s">
        <v>3331</v>
      </c>
      <c r="C403" s="78" t="s">
        <v>582</v>
      </c>
      <c r="D403" s="81">
        <v>43098</v>
      </c>
      <c r="E403" s="81">
        <v>43158</v>
      </c>
      <c r="F403" s="136">
        <v>1212.67</v>
      </c>
      <c r="G403" s="136">
        <f t="shared" ca="1" si="12"/>
        <v>0</v>
      </c>
      <c r="H403" s="139" t="str">
        <f t="shared" ca="1" si="13"/>
        <v>˜</v>
      </c>
    </row>
    <row r="404" spans="1:8" x14ac:dyDescent="0.25">
      <c r="A404" s="75" t="s">
        <v>450</v>
      </c>
      <c r="B404" s="78" t="s">
        <v>3332</v>
      </c>
      <c r="C404" s="78" t="s">
        <v>857</v>
      </c>
      <c r="D404" s="81">
        <v>43069</v>
      </c>
      <c r="E404" s="81">
        <v>43129</v>
      </c>
      <c r="F404" s="136">
        <v>1091.2</v>
      </c>
      <c r="G404" s="136">
        <f t="shared" ca="1" si="12"/>
        <v>11</v>
      </c>
      <c r="H404" s="139" t="str">
        <f t="shared" ca="1" si="13"/>
        <v>Å</v>
      </c>
    </row>
    <row r="405" spans="1:8" x14ac:dyDescent="0.25">
      <c r="A405" s="75" t="s">
        <v>450</v>
      </c>
      <c r="B405" s="78" t="s">
        <v>3333</v>
      </c>
      <c r="C405" s="78" t="s">
        <v>858</v>
      </c>
      <c r="D405" s="81">
        <v>43069</v>
      </c>
      <c r="E405" s="81">
        <v>43129</v>
      </c>
      <c r="F405" s="136">
        <v>3659.54</v>
      </c>
      <c r="G405" s="136">
        <f t="shared" ca="1" si="12"/>
        <v>11</v>
      </c>
      <c r="H405" s="139" t="str">
        <f t="shared" ca="1" si="13"/>
        <v>Å</v>
      </c>
    </row>
    <row r="406" spans="1:8" x14ac:dyDescent="0.25">
      <c r="A406" s="75" t="s">
        <v>450</v>
      </c>
      <c r="B406" s="78" t="s">
        <v>3334</v>
      </c>
      <c r="C406" s="78" t="s">
        <v>1089</v>
      </c>
      <c r="D406" s="81">
        <v>43098</v>
      </c>
      <c r="E406" s="81">
        <v>43158</v>
      </c>
      <c r="F406" s="136">
        <v>414.07</v>
      </c>
      <c r="G406" s="136">
        <f t="shared" ca="1" si="12"/>
        <v>0</v>
      </c>
      <c r="H406" s="139" t="str">
        <f t="shared" ca="1" si="13"/>
        <v>˜</v>
      </c>
    </row>
    <row r="407" spans="1:8" x14ac:dyDescent="0.25">
      <c r="A407" s="75" t="s">
        <v>450</v>
      </c>
      <c r="B407" s="78" t="s">
        <v>3335</v>
      </c>
      <c r="C407" s="78" t="s">
        <v>1091</v>
      </c>
      <c r="D407" s="81">
        <v>43098</v>
      </c>
      <c r="E407" s="81">
        <v>43158</v>
      </c>
      <c r="F407" s="136">
        <v>2713.43</v>
      </c>
      <c r="G407" s="136">
        <f t="shared" ca="1" si="12"/>
        <v>0</v>
      </c>
      <c r="H407" s="139" t="str">
        <f t="shared" ca="1" si="13"/>
        <v>˜</v>
      </c>
    </row>
    <row r="408" spans="1:8" x14ac:dyDescent="0.25">
      <c r="A408" s="75" t="s">
        <v>888</v>
      </c>
      <c r="B408" s="78" t="s">
        <v>3336</v>
      </c>
      <c r="C408" s="78" t="s">
        <v>889</v>
      </c>
      <c r="D408" s="81">
        <v>43069</v>
      </c>
      <c r="E408" s="81">
        <v>43129</v>
      </c>
      <c r="F408" s="136">
        <v>452.16</v>
      </c>
      <c r="G408" s="136">
        <f t="shared" ca="1" si="12"/>
        <v>11</v>
      </c>
      <c r="H408" s="139" t="str">
        <f t="shared" ca="1" si="13"/>
        <v>Å</v>
      </c>
    </row>
    <row r="409" spans="1:8" x14ac:dyDescent="0.25">
      <c r="A409" s="75" t="s">
        <v>888</v>
      </c>
      <c r="B409" s="78" t="s">
        <v>3337</v>
      </c>
      <c r="C409" s="78" t="s">
        <v>1100</v>
      </c>
      <c r="D409" s="81">
        <v>43100</v>
      </c>
      <c r="E409" s="81">
        <v>43160</v>
      </c>
      <c r="F409" s="136">
        <v>311.22000000000003</v>
      </c>
      <c r="G409" s="136">
        <f t="shared" ca="1" si="12"/>
        <v>0</v>
      </c>
      <c r="H409" s="139" t="str">
        <f t="shared" ca="1" si="13"/>
        <v>˜</v>
      </c>
    </row>
    <row r="410" spans="1:8" x14ac:dyDescent="0.25">
      <c r="A410" s="75" t="s">
        <v>389</v>
      </c>
      <c r="B410" s="78" t="s">
        <v>3338</v>
      </c>
      <c r="C410" s="78" t="s">
        <v>390</v>
      </c>
      <c r="D410" s="81">
        <v>43039</v>
      </c>
      <c r="E410" s="81">
        <v>43059</v>
      </c>
      <c r="F410" s="136">
        <v>365.15</v>
      </c>
      <c r="G410" s="136">
        <f t="shared" ca="1" si="12"/>
        <v>81</v>
      </c>
      <c r="H410" s="139" t="str">
        <f t="shared" ca="1" si="13"/>
        <v>˜</v>
      </c>
    </row>
    <row r="411" spans="1:8" x14ac:dyDescent="0.25">
      <c r="A411" s="75" t="s">
        <v>389</v>
      </c>
      <c r="B411" s="78" t="s">
        <v>3339</v>
      </c>
      <c r="C411" s="78" t="s">
        <v>434</v>
      </c>
      <c r="D411" s="81">
        <v>43069</v>
      </c>
      <c r="E411" s="81">
        <v>43089</v>
      </c>
      <c r="F411" s="136">
        <v>176.08</v>
      </c>
      <c r="G411" s="136">
        <f t="shared" ca="1" si="12"/>
        <v>51</v>
      </c>
      <c r="H411" s="139" t="str">
        <f t="shared" ca="1" si="13"/>
        <v>˜</v>
      </c>
    </row>
    <row r="412" spans="1:8" x14ac:dyDescent="0.25">
      <c r="A412" s="75" t="s">
        <v>389</v>
      </c>
      <c r="B412" s="78" t="s">
        <v>3340</v>
      </c>
      <c r="C412" s="78" t="s">
        <v>552</v>
      </c>
      <c r="D412" s="81">
        <v>43098</v>
      </c>
      <c r="E412" s="81">
        <v>43118</v>
      </c>
      <c r="F412" s="136">
        <v>62.95</v>
      </c>
      <c r="G412" s="136">
        <f t="shared" ca="1" si="12"/>
        <v>22</v>
      </c>
      <c r="H412" s="139" t="str">
        <f t="shared" ca="1" si="13"/>
        <v>Ã</v>
      </c>
    </row>
    <row r="413" spans="1:8" x14ac:dyDescent="0.25">
      <c r="A413" s="75" t="s">
        <v>389</v>
      </c>
      <c r="B413" s="78" t="s">
        <v>3341</v>
      </c>
      <c r="C413" s="78" t="s">
        <v>583</v>
      </c>
      <c r="D413" s="81">
        <v>43098</v>
      </c>
      <c r="E413" s="81">
        <v>43118</v>
      </c>
      <c r="F413" s="136">
        <v>33709.21</v>
      </c>
      <c r="G413" s="136">
        <f t="shared" ca="1" si="12"/>
        <v>22</v>
      </c>
      <c r="H413" s="139" t="str">
        <f t="shared" ca="1" si="13"/>
        <v>Ã</v>
      </c>
    </row>
    <row r="414" spans="1:8" x14ac:dyDescent="0.25">
      <c r="A414" s="75" t="s">
        <v>389</v>
      </c>
      <c r="B414" s="78" t="s">
        <v>3342</v>
      </c>
      <c r="C414" s="78" t="s">
        <v>724</v>
      </c>
      <c r="D414" s="81">
        <v>43100</v>
      </c>
      <c r="E414" s="81">
        <v>43160</v>
      </c>
      <c r="F414" s="136">
        <v>60.64</v>
      </c>
      <c r="G414" s="136">
        <f t="shared" ca="1" si="12"/>
        <v>0</v>
      </c>
      <c r="H414" s="139" t="str">
        <f t="shared" ca="1" si="13"/>
        <v>˜</v>
      </c>
    </row>
    <row r="415" spans="1:8" x14ac:dyDescent="0.25">
      <c r="A415" s="75" t="s">
        <v>389</v>
      </c>
      <c r="B415" s="78" t="s">
        <v>3343</v>
      </c>
      <c r="C415" s="78" t="s">
        <v>831</v>
      </c>
      <c r="D415" s="81">
        <v>43069</v>
      </c>
      <c r="E415" s="81">
        <v>43129</v>
      </c>
      <c r="F415" s="136">
        <v>1903.56</v>
      </c>
      <c r="G415" s="136">
        <f t="shared" ca="1" si="12"/>
        <v>11</v>
      </c>
      <c r="H415" s="139" t="str">
        <f t="shared" ca="1" si="13"/>
        <v>Å</v>
      </c>
    </row>
    <row r="416" spans="1:8" x14ac:dyDescent="0.25">
      <c r="A416" s="75" t="s">
        <v>389</v>
      </c>
      <c r="B416" s="78" t="s">
        <v>3344</v>
      </c>
      <c r="C416" s="78" t="s">
        <v>910</v>
      </c>
      <c r="D416" s="81">
        <v>43091</v>
      </c>
      <c r="E416" s="81">
        <v>43151</v>
      </c>
      <c r="F416" s="136">
        <v>840</v>
      </c>
      <c r="G416" s="136">
        <f t="shared" ca="1" si="12"/>
        <v>0</v>
      </c>
      <c r="H416" s="139" t="str">
        <f t="shared" ca="1" si="13"/>
        <v>˜</v>
      </c>
    </row>
    <row r="417" spans="1:8" x14ac:dyDescent="0.25">
      <c r="A417" s="75" t="s">
        <v>389</v>
      </c>
      <c r="B417" s="78" t="s">
        <v>3345</v>
      </c>
      <c r="C417" s="78" t="s">
        <v>1028</v>
      </c>
      <c r="D417" s="81">
        <v>43098</v>
      </c>
      <c r="E417" s="81">
        <v>43158</v>
      </c>
      <c r="F417" s="136">
        <v>731.38</v>
      </c>
      <c r="G417" s="136">
        <f t="shared" ca="1" si="12"/>
        <v>0</v>
      </c>
      <c r="H417" s="139" t="str">
        <f t="shared" ca="1" si="13"/>
        <v>˜</v>
      </c>
    </row>
    <row r="418" spans="1:8" x14ac:dyDescent="0.25">
      <c r="A418" s="75" t="s">
        <v>389</v>
      </c>
      <c r="B418" s="78" t="s">
        <v>3346</v>
      </c>
      <c r="C418" s="78" t="s">
        <v>1094</v>
      </c>
      <c r="D418" s="81">
        <v>43098</v>
      </c>
      <c r="E418" s="81">
        <v>43158</v>
      </c>
      <c r="F418" s="136">
        <v>41042.32</v>
      </c>
      <c r="G418" s="136">
        <f t="shared" ca="1" si="12"/>
        <v>0</v>
      </c>
      <c r="H418" s="139" t="str">
        <f t="shared" ca="1" si="13"/>
        <v>˜</v>
      </c>
    </row>
    <row r="419" spans="1:8" x14ac:dyDescent="0.25">
      <c r="A419" s="75" t="s">
        <v>568</v>
      </c>
      <c r="B419" s="78" t="s">
        <v>3347</v>
      </c>
      <c r="C419" s="78" t="s">
        <v>569</v>
      </c>
      <c r="D419" s="81">
        <v>43098</v>
      </c>
      <c r="E419" s="81">
        <v>43118</v>
      </c>
      <c r="F419" s="136">
        <v>152.63999999999999</v>
      </c>
      <c r="G419" s="136">
        <f t="shared" ca="1" si="12"/>
        <v>22</v>
      </c>
      <c r="H419" s="139" t="str">
        <f t="shared" ca="1" si="13"/>
        <v>Ã</v>
      </c>
    </row>
    <row r="420" spans="1:8" x14ac:dyDescent="0.25">
      <c r="A420" s="75" t="s">
        <v>568</v>
      </c>
      <c r="B420" s="78" t="s">
        <v>3348</v>
      </c>
      <c r="C420" s="78" t="s">
        <v>1050</v>
      </c>
      <c r="D420" s="81">
        <v>43098</v>
      </c>
      <c r="E420" s="81">
        <v>43158</v>
      </c>
      <c r="F420" s="136">
        <v>739.36</v>
      </c>
      <c r="G420" s="136">
        <f t="shared" ca="1" si="12"/>
        <v>0</v>
      </c>
      <c r="H420" s="139" t="str">
        <f t="shared" ca="1" si="13"/>
        <v>˜</v>
      </c>
    </row>
    <row r="421" spans="1:8" x14ac:dyDescent="0.25">
      <c r="A421" s="75" t="s">
        <v>495</v>
      </c>
      <c r="B421" s="78" t="s">
        <v>3349</v>
      </c>
      <c r="C421" s="78" t="s">
        <v>496</v>
      </c>
      <c r="D421" s="81">
        <v>43097</v>
      </c>
      <c r="E421" s="81">
        <v>43157</v>
      </c>
      <c r="F421" s="136">
        <v>1962.43</v>
      </c>
      <c r="G421" s="136">
        <f t="shared" ca="1" si="12"/>
        <v>0</v>
      </c>
      <c r="H421" s="139" t="str">
        <f t="shared" ca="1" si="13"/>
        <v>˜</v>
      </c>
    </row>
    <row r="422" spans="1:8" x14ac:dyDescent="0.25">
      <c r="A422" s="75" t="s">
        <v>495</v>
      </c>
      <c r="B422" s="78" t="s">
        <v>3350</v>
      </c>
      <c r="C422" s="78" t="s">
        <v>832</v>
      </c>
      <c r="D422" s="81">
        <v>43069</v>
      </c>
      <c r="E422" s="81">
        <v>43129</v>
      </c>
      <c r="F422" s="136">
        <v>1298.56</v>
      </c>
      <c r="G422" s="136">
        <f t="shared" ca="1" si="12"/>
        <v>11</v>
      </c>
      <c r="H422" s="139" t="str">
        <f t="shared" ca="1" si="13"/>
        <v>Å</v>
      </c>
    </row>
    <row r="423" spans="1:8" x14ac:dyDescent="0.25">
      <c r="A423" s="75" t="s">
        <v>495</v>
      </c>
      <c r="B423" s="78" t="s">
        <v>3351</v>
      </c>
      <c r="C423" s="78" t="s">
        <v>945</v>
      </c>
      <c r="D423" s="81">
        <v>43097</v>
      </c>
      <c r="E423" s="81">
        <v>43157</v>
      </c>
      <c r="F423" s="136">
        <v>1158.3599999999999</v>
      </c>
      <c r="G423" s="136">
        <f t="shared" ca="1" si="12"/>
        <v>0</v>
      </c>
      <c r="H423" s="139" t="str">
        <f t="shared" ca="1" si="13"/>
        <v>˜</v>
      </c>
    </row>
    <row r="424" spans="1:8" x14ac:dyDescent="0.25">
      <c r="A424" s="75" t="s">
        <v>497</v>
      </c>
      <c r="B424" s="78" t="s">
        <v>3352</v>
      </c>
      <c r="C424" s="78" t="s">
        <v>498</v>
      </c>
      <c r="D424" s="81">
        <v>43097</v>
      </c>
      <c r="E424" s="81">
        <v>43157</v>
      </c>
      <c r="F424" s="136">
        <v>119.29</v>
      </c>
      <c r="G424" s="136">
        <f t="shared" ca="1" si="12"/>
        <v>0</v>
      </c>
      <c r="H424" s="139" t="str">
        <f t="shared" ca="1" si="13"/>
        <v>˜</v>
      </c>
    </row>
    <row r="425" spans="1:8" x14ac:dyDescent="0.25">
      <c r="A425" s="75" t="s">
        <v>497</v>
      </c>
      <c r="B425" s="78" t="s">
        <v>3353</v>
      </c>
      <c r="C425" s="78" t="s">
        <v>944</v>
      </c>
      <c r="D425" s="81">
        <v>43097</v>
      </c>
      <c r="E425" s="81">
        <v>43157</v>
      </c>
      <c r="F425" s="136">
        <v>101.66</v>
      </c>
      <c r="G425" s="136">
        <f t="shared" ca="1" si="12"/>
        <v>0</v>
      </c>
      <c r="H425" s="139" t="str">
        <f t="shared" ca="1" si="13"/>
        <v>˜</v>
      </c>
    </row>
    <row r="426" spans="1:8" x14ac:dyDescent="0.25">
      <c r="A426" s="75" t="s">
        <v>153</v>
      </c>
      <c r="B426" s="78" t="s">
        <v>3354</v>
      </c>
      <c r="C426" s="78" t="s">
        <v>154</v>
      </c>
      <c r="D426" s="81">
        <v>43069</v>
      </c>
      <c r="E426" s="81">
        <v>43129</v>
      </c>
      <c r="F426" s="136">
        <v>1096.6500000000001</v>
      </c>
      <c r="G426" s="136">
        <f t="shared" ca="1" si="12"/>
        <v>11</v>
      </c>
      <c r="H426" s="139" t="str">
        <f t="shared" ca="1" si="13"/>
        <v>Å</v>
      </c>
    </row>
    <row r="427" spans="1:8" x14ac:dyDescent="0.25">
      <c r="A427" s="75" t="s">
        <v>153</v>
      </c>
      <c r="B427" s="78" t="s">
        <v>3355</v>
      </c>
      <c r="C427" s="78" t="s">
        <v>155</v>
      </c>
      <c r="D427" s="81">
        <v>43091</v>
      </c>
      <c r="E427" s="81">
        <v>43151</v>
      </c>
      <c r="F427" s="136">
        <v>1712.03</v>
      </c>
      <c r="G427" s="136">
        <f t="shared" ca="1" si="12"/>
        <v>0</v>
      </c>
      <c r="H427" s="139" t="str">
        <f t="shared" ca="1" si="13"/>
        <v>˜</v>
      </c>
    </row>
    <row r="428" spans="1:8" x14ac:dyDescent="0.25">
      <c r="A428" s="75" t="s">
        <v>153</v>
      </c>
      <c r="B428" s="78" t="s">
        <v>3356</v>
      </c>
      <c r="C428" s="78" t="s">
        <v>156</v>
      </c>
      <c r="D428" s="81">
        <v>43091</v>
      </c>
      <c r="E428" s="81">
        <v>43151</v>
      </c>
      <c r="F428" s="136">
        <v>1216.43</v>
      </c>
      <c r="G428" s="136">
        <f t="shared" ca="1" si="12"/>
        <v>0</v>
      </c>
      <c r="H428" s="139" t="str">
        <f t="shared" ca="1" si="13"/>
        <v>˜</v>
      </c>
    </row>
    <row r="429" spans="1:8" x14ac:dyDescent="0.25">
      <c r="A429" s="75" t="s">
        <v>153</v>
      </c>
      <c r="B429" s="78" t="s">
        <v>3357</v>
      </c>
      <c r="C429" s="78" t="s">
        <v>157</v>
      </c>
      <c r="D429" s="81">
        <v>43090</v>
      </c>
      <c r="E429" s="81">
        <v>43150</v>
      </c>
      <c r="F429" s="136">
        <v>1607.59</v>
      </c>
      <c r="G429" s="136">
        <f t="shared" ca="1" si="12"/>
        <v>0</v>
      </c>
      <c r="H429" s="139" t="str">
        <f t="shared" ca="1" si="13"/>
        <v>˜</v>
      </c>
    </row>
    <row r="430" spans="1:8" x14ac:dyDescent="0.25">
      <c r="A430" s="75" t="s">
        <v>153</v>
      </c>
      <c r="B430" s="78" t="s">
        <v>3358</v>
      </c>
      <c r="C430" s="78" t="s">
        <v>158</v>
      </c>
      <c r="D430" s="81">
        <v>43090</v>
      </c>
      <c r="E430" s="81">
        <v>43150</v>
      </c>
      <c r="F430" s="136">
        <v>1478.64</v>
      </c>
      <c r="G430" s="136">
        <f t="shared" ca="1" si="12"/>
        <v>0</v>
      </c>
      <c r="H430" s="139" t="str">
        <f t="shared" ca="1" si="13"/>
        <v>˜</v>
      </c>
    </row>
    <row r="431" spans="1:8" x14ac:dyDescent="0.25">
      <c r="A431" s="75" t="s">
        <v>153</v>
      </c>
      <c r="B431" s="78" t="s">
        <v>3359</v>
      </c>
      <c r="C431" s="78" t="s">
        <v>159</v>
      </c>
      <c r="D431" s="81">
        <v>43096</v>
      </c>
      <c r="E431" s="81">
        <v>43156</v>
      </c>
      <c r="F431" s="136">
        <v>1137.48</v>
      </c>
      <c r="G431" s="136">
        <f t="shared" ca="1" si="12"/>
        <v>0</v>
      </c>
      <c r="H431" s="139" t="str">
        <f t="shared" ca="1" si="13"/>
        <v>˜</v>
      </c>
    </row>
    <row r="432" spans="1:8" x14ac:dyDescent="0.25">
      <c r="A432" s="75" t="s">
        <v>153</v>
      </c>
      <c r="B432" s="78" t="s">
        <v>3360</v>
      </c>
      <c r="C432" s="78" t="s">
        <v>160</v>
      </c>
      <c r="D432" s="81">
        <v>43096</v>
      </c>
      <c r="E432" s="81">
        <v>43156</v>
      </c>
      <c r="F432" s="136">
        <v>1440.56</v>
      </c>
      <c r="G432" s="136">
        <f t="shared" ca="1" si="12"/>
        <v>0</v>
      </c>
      <c r="H432" s="139" t="str">
        <f t="shared" ca="1" si="13"/>
        <v>˜</v>
      </c>
    </row>
    <row r="433" spans="1:8" x14ac:dyDescent="0.25">
      <c r="A433" s="75" t="s">
        <v>153</v>
      </c>
      <c r="B433" s="78" t="s">
        <v>3361</v>
      </c>
      <c r="C433" s="78" t="s">
        <v>161</v>
      </c>
      <c r="D433" s="81">
        <v>43097</v>
      </c>
      <c r="E433" s="81">
        <v>43157</v>
      </c>
      <c r="F433" s="136">
        <v>3105.62</v>
      </c>
      <c r="G433" s="136">
        <f t="shared" ca="1" si="12"/>
        <v>0</v>
      </c>
      <c r="H433" s="139" t="str">
        <f t="shared" ca="1" si="13"/>
        <v>˜</v>
      </c>
    </row>
    <row r="434" spans="1:8" x14ac:dyDescent="0.25">
      <c r="A434" s="75" t="s">
        <v>836</v>
      </c>
      <c r="B434" s="78" t="s">
        <v>3362</v>
      </c>
      <c r="C434" s="78" t="s">
        <v>837</v>
      </c>
      <c r="D434" s="81">
        <v>43069</v>
      </c>
      <c r="E434" s="81">
        <v>43129</v>
      </c>
      <c r="F434" s="136">
        <v>676.58</v>
      </c>
      <c r="G434" s="136">
        <f t="shared" ca="1" si="12"/>
        <v>11</v>
      </c>
      <c r="H434" s="139" t="str">
        <f t="shared" ca="1" si="13"/>
        <v>Å</v>
      </c>
    </row>
    <row r="435" spans="1:8" x14ac:dyDescent="0.25">
      <c r="A435" s="75" t="s">
        <v>400</v>
      </c>
      <c r="B435" s="78" t="s">
        <v>3363</v>
      </c>
      <c r="C435" s="78" t="s">
        <v>454</v>
      </c>
      <c r="D435" s="81">
        <v>43069</v>
      </c>
      <c r="E435" s="81">
        <v>43089</v>
      </c>
      <c r="F435" s="136">
        <v>60285.37</v>
      </c>
      <c r="G435" s="136">
        <f t="shared" ca="1" si="12"/>
        <v>51</v>
      </c>
      <c r="H435" s="139" t="str">
        <f t="shared" ca="1" si="13"/>
        <v>˜</v>
      </c>
    </row>
    <row r="436" spans="1:8" x14ac:dyDescent="0.25">
      <c r="A436" s="75" t="s">
        <v>400</v>
      </c>
      <c r="B436" s="78" t="s">
        <v>3364</v>
      </c>
      <c r="C436" s="78" t="s">
        <v>563</v>
      </c>
      <c r="D436" s="81">
        <v>43098</v>
      </c>
      <c r="E436" s="81">
        <v>43118</v>
      </c>
      <c r="F436" s="136">
        <v>67373.14</v>
      </c>
      <c r="G436" s="136">
        <f t="shared" ca="1" si="12"/>
        <v>22</v>
      </c>
      <c r="H436" s="139" t="str">
        <f t="shared" ca="1" si="13"/>
        <v>Ã</v>
      </c>
    </row>
    <row r="437" spans="1:8" x14ac:dyDescent="0.25">
      <c r="A437" s="75" t="s">
        <v>400</v>
      </c>
      <c r="B437" s="78" t="s">
        <v>3365</v>
      </c>
      <c r="C437" s="78" t="s">
        <v>585</v>
      </c>
      <c r="D437" s="81">
        <v>43098</v>
      </c>
      <c r="E437" s="81">
        <v>43118</v>
      </c>
      <c r="F437" s="136">
        <v>529.9</v>
      </c>
      <c r="G437" s="136">
        <f t="shared" ca="1" si="12"/>
        <v>22</v>
      </c>
      <c r="H437" s="139" t="str">
        <f t="shared" ca="1" si="13"/>
        <v>Ã</v>
      </c>
    </row>
    <row r="438" spans="1:8" x14ac:dyDescent="0.25">
      <c r="A438" s="75" t="s">
        <v>400</v>
      </c>
      <c r="B438" s="78" t="s">
        <v>3366</v>
      </c>
      <c r="C438" s="78" t="s">
        <v>884</v>
      </c>
      <c r="D438" s="81">
        <v>43069</v>
      </c>
      <c r="E438" s="81">
        <v>43129</v>
      </c>
      <c r="F438" s="136">
        <v>23235.17</v>
      </c>
      <c r="G438" s="136">
        <f t="shared" ca="1" si="12"/>
        <v>11</v>
      </c>
      <c r="H438" s="139" t="str">
        <f t="shared" ca="1" si="13"/>
        <v>Å</v>
      </c>
    </row>
    <row r="439" spans="1:8" x14ac:dyDescent="0.25">
      <c r="A439" s="75" t="s">
        <v>400</v>
      </c>
      <c r="B439" s="78" t="s">
        <v>3367</v>
      </c>
      <c r="C439" s="78" t="s">
        <v>1047</v>
      </c>
      <c r="D439" s="81">
        <v>43098</v>
      </c>
      <c r="E439" s="81">
        <v>43158</v>
      </c>
      <c r="F439" s="136">
        <v>31844.93</v>
      </c>
      <c r="G439" s="136">
        <f t="shared" ca="1" si="12"/>
        <v>0</v>
      </c>
      <c r="H439" s="139" t="str">
        <f t="shared" ca="1" si="13"/>
        <v>˜</v>
      </c>
    </row>
    <row r="440" spans="1:8" x14ac:dyDescent="0.25">
      <c r="A440" s="75" t="s">
        <v>782</v>
      </c>
      <c r="B440" s="78" t="s">
        <v>3368</v>
      </c>
      <c r="C440" s="78" t="s">
        <v>783</v>
      </c>
      <c r="D440" s="81">
        <v>43069</v>
      </c>
      <c r="E440" s="81">
        <v>43129</v>
      </c>
      <c r="F440" s="136">
        <v>368.1</v>
      </c>
      <c r="G440" s="136">
        <f t="shared" ca="1" si="12"/>
        <v>11</v>
      </c>
      <c r="H440" s="139" t="str">
        <f t="shared" ca="1" si="13"/>
        <v>Å</v>
      </c>
    </row>
    <row r="441" spans="1:8" x14ac:dyDescent="0.25">
      <c r="A441" s="75" t="s">
        <v>782</v>
      </c>
      <c r="B441" s="78" t="s">
        <v>3369</v>
      </c>
      <c r="C441" s="78" t="s">
        <v>804</v>
      </c>
      <c r="D441" s="81">
        <v>43069</v>
      </c>
      <c r="E441" s="81">
        <v>43129</v>
      </c>
      <c r="F441" s="136">
        <v>3286.15</v>
      </c>
      <c r="G441" s="136">
        <f t="shared" ca="1" si="12"/>
        <v>11</v>
      </c>
      <c r="H441" s="139" t="str">
        <f t="shared" ca="1" si="13"/>
        <v>Å</v>
      </c>
    </row>
    <row r="442" spans="1:8" x14ac:dyDescent="0.25">
      <c r="A442" s="75" t="s">
        <v>782</v>
      </c>
      <c r="B442" s="78" t="s">
        <v>3370</v>
      </c>
      <c r="C442" s="78" t="s">
        <v>976</v>
      </c>
      <c r="D442" s="81">
        <v>43098</v>
      </c>
      <c r="E442" s="81">
        <v>43158</v>
      </c>
      <c r="F442" s="136">
        <v>365.08</v>
      </c>
      <c r="G442" s="136">
        <f t="shared" ca="1" si="12"/>
        <v>0</v>
      </c>
      <c r="H442" s="139" t="str">
        <f t="shared" ca="1" si="13"/>
        <v>˜</v>
      </c>
    </row>
    <row r="443" spans="1:8" x14ac:dyDescent="0.25">
      <c r="A443" s="75" t="s">
        <v>782</v>
      </c>
      <c r="B443" s="78" t="s">
        <v>3371</v>
      </c>
      <c r="C443" s="78" t="s">
        <v>981</v>
      </c>
      <c r="D443" s="81">
        <v>43098</v>
      </c>
      <c r="E443" s="81">
        <v>43158</v>
      </c>
      <c r="F443" s="136">
        <v>3523.9</v>
      </c>
      <c r="G443" s="136">
        <f t="shared" ca="1" si="12"/>
        <v>0</v>
      </c>
      <c r="H443" s="139" t="str">
        <f t="shared" ca="1" si="13"/>
        <v>˜</v>
      </c>
    </row>
    <row r="444" spans="1:8" x14ac:dyDescent="0.25">
      <c r="A444" s="75" t="s">
        <v>422</v>
      </c>
      <c r="B444" s="78" t="s">
        <v>3372</v>
      </c>
      <c r="C444" s="78" t="s">
        <v>423</v>
      </c>
      <c r="D444" s="81">
        <v>43069</v>
      </c>
      <c r="E444" s="81">
        <v>43089</v>
      </c>
      <c r="F444" s="136">
        <v>3065.34</v>
      </c>
      <c r="G444" s="136">
        <f t="shared" ca="1" si="12"/>
        <v>51</v>
      </c>
      <c r="H444" s="139" t="str">
        <f t="shared" ca="1" si="13"/>
        <v>˜</v>
      </c>
    </row>
    <row r="445" spans="1:8" x14ac:dyDescent="0.25">
      <c r="A445" s="75" t="s">
        <v>422</v>
      </c>
      <c r="B445" s="78" t="s">
        <v>3373</v>
      </c>
      <c r="C445" s="78" t="s">
        <v>486</v>
      </c>
      <c r="D445" s="81">
        <v>43097</v>
      </c>
      <c r="E445" s="81">
        <v>43117</v>
      </c>
      <c r="F445" s="136">
        <v>3005.46</v>
      </c>
      <c r="G445" s="136">
        <f t="shared" ca="1" si="12"/>
        <v>23</v>
      </c>
      <c r="H445" s="139" t="str">
        <f t="shared" ca="1" si="13"/>
        <v>Ã</v>
      </c>
    </row>
    <row r="446" spans="1:8" x14ac:dyDescent="0.25">
      <c r="A446" s="75" t="s">
        <v>422</v>
      </c>
      <c r="B446" s="78" t="s">
        <v>3374</v>
      </c>
      <c r="C446" s="78" t="s">
        <v>818</v>
      </c>
      <c r="D446" s="81">
        <v>43069</v>
      </c>
      <c r="E446" s="81">
        <v>43129</v>
      </c>
      <c r="F446" s="136">
        <v>634.20000000000005</v>
      </c>
      <c r="G446" s="136">
        <f t="shared" ca="1" si="12"/>
        <v>11</v>
      </c>
      <c r="H446" s="139" t="str">
        <f t="shared" ca="1" si="13"/>
        <v>Å</v>
      </c>
    </row>
    <row r="447" spans="1:8" x14ac:dyDescent="0.25">
      <c r="A447" s="75" t="s">
        <v>422</v>
      </c>
      <c r="B447" s="78" t="s">
        <v>3375</v>
      </c>
      <c r="C447" s="78" t="s">
        <v>819</v>
      </c>
      <c r="D447" s="81">
        <v>43069</v>
      </c>
      <c r="E447" s="81">
        <v>43129</v>
      </c>
      <c r="F447" s="136">
        <v>826.81</v>
      </c>
      <c r="G447" s="136">
        <f t="shared" ca="1" si="12"/>
        <v>11</v>
      </c>
      <c r="H447" s="139" t="str">
        <f t="shared" ca="1" si="13"/>
        <v>Å</v>
      </c>
    </row>
    <row r="448" spans="1:8" x14ac:dyDescent="0.25">
      <c r="A448" s="75" t="s">
        <v>422</v>
      </c>
      <c r="B448" s="78" t="s">
        <v>3376</v>
      </c>
      <c r="C448" s="78" t="s">
        <v>927</v>
      </c>
      <c r="D448" s="81">
        <v>43097</v>
      </c>
      <c r="E448" s="81">
        <v>43157</v>
      </c>
      <c r="F448" s="136">
        <v>822.41</v>
      </c>
      <c r="G448" s="136">
        <f t="shared" ca="1" si="12"/>
        <v>0</v>
      </c>
      <c r="H448" s="139" t="str">
        <f t="shared" ca="1" si="13"/>
        <v>˜</v>
      </c>
    </row>
    <row r="449" spans="1:8" x14ac:dyDescent="0.25">
      <c r="A449" s="75" t="s">
        <v>256</v>
      </c>
      <c r="B449" s="78" t="s">
        <v>3377</v>
      </c>
      <c r="C449" s="78" t="s">
        <v>257</v>
      </c>
      <c r="D449" s="81">
        <v>43069</v>
      </c>
      <c r="E449" s="81">
        <v>43089</v>
      </c>
      <c r="F449" s="136">
        <v>289</v>
      </c>
      <c r="G449" s="136">
        <f t="shared" ca="1" si="12"/>
        <v>51</v>
      </c>
      <c r="H449" s="139" t="str">
        <f t="shared" ca="1" si="13"/>
        <v>˜</v>
      </c>
    </row>
    <row r="450" spans="1:8" x14ac:dyDescent="0.25">
      <c r="A450" s="75" t="s">
        <v>256</v>
      </c>
      <c r="B450" s="78" t="s">
        <v>3378</v>
      </c>
      <c r="C450" s="78" t="s">
        <v>294</v>
      </c>
      <c r="D450" s="81">
        <v>43100</v>
      </c>
      <c r="E450" s="81">
        <v>43120</v>
      </c>
      <c r="F450" s="136">
        <v>293</v>
      </c>
      <c r="G450" s="136">
        <f t="shared" ref="G450:G513" ca="1" si="14">IF(E450&lt;TODAY(),_xlfn.DAYS(TODAY(),E450),0)</f>
        <v>20</v>
      </c>
      <c r="H450" s="139" t="str">
        <f t="shared" ref="H450:H513" ca="1" si="15">IF(AND(G450 &gt;= 1, G450 &lt;= 14),"Å",IF(NOT(AND(G450 &gt;= 15, G450 &lt;= 30)),"˜","Ã"))</f>
        <v>Ã</v>
      </c>
    </row>
    <row r="451" spans="1:8" x14ac:dyDescent="0.25">
      <c r="A451" s="75" t="s">
        <v>256</v>
      </c>
      <c r="B451" s="78" t="s">
        <v>3379</v>
      </c>
      <c r="C451" s="78" t="s">
        <v>604</v>
      </c>
      <c r="D451" s="81">
        <v>43069</v>
      </c>
      <c r="E451" s="81">
        <v>43129</v>
      </c>
      <c r="F451" s="136">
        <v>465.3</v>
      </c>
      <c r="G451" s="136">
        <f t="shared" ca="1" si="14"/>
        <v>11</v>
      </c>
      <c r="H451" s="139" t="str">
        <f t="shared" ca="1" si="15"/>
        <v>Å</v>
      </c>
    </row>
    <row r="452" spans="1:8" x14ac:dyDescent="0.25">
      <c r="A452" s="75" t="s">
        <v>256</v>
      </c>
      <c r="B452" s="78" t="s">
        <v>3380</v>
      </c>
      <c r="C452" s="78" t="s">
        <v>632</v>
      </c>
      <c r="D452" s="81">
        <v>43100</v>
      </c>
      <c r="E452" s="81">
        <v>43160</v>
      </c>
      <c r="F452" s="136">
        <v>485.83</v>
      </c>
      <c r="G452" s="136">
        <f t="shared" ca="1" si="14"/>
        <v>0</v>
      </c>
      <c r="H452" s="139" t="str">
        <f t="shared" ca="1" si="15"/>
        <v>˜</v>
      </c>
    </row>
    <row r="453" spans="1:8" x14ac:dyDescent="0.25">
      <c r="A453" s="75" t="s">
        <v>130</v>
      </c>
      <c r="B453" s="78" t="s">
        <v>3381</v>
      </c>
      <c r="C453" s="78" t="s">
        <v>131</v>
      </c>
      <c r="D453" s="81">
        <v>43039</v>
      </c>
      <c r="E453" s="81">
        <v>43099</v>
      </c>
      <c r="F453" s="136">
        <v>10524.67</v>
      </c>
      <c r="G453" s="136">
        <f t="shared" ca="1" si="14"/>
        <v>41</v>
      </c>
      <c r="H453" s="139" t="str">
        <f t="shared" ca="1" si="15"/>
        <v>˜</v>
      </c>
    </row>
    <row r="454" spans="1:8" x14ac:dyDescent="0.25">
      <c r="A454" s="75" t="s">
        <v>130</v>
      </c>
      <c r="B454" s="78" t="s">
        <v>3382</v>
      </c>
      <c r="C454" s="78" t="s">
        <v>132</v>
      </c>
      <c r="D454" s="81">
        <v>43069</v>
      </c>
      <c r="E454" s="81">
        <v>43129</v>
      </c>
      <c r="F454" s="136">
        <v>8369.58</v>
      </c>
      <c r="G454" s="136">
        <f t="shared" ca="1" si="14"/>
        <v>11</v>
      </c>
      <c r="H454" s="139" t="str">
        <f t="shared" ca="1" si="15"/>
        <v>Å</v>
      </c>
    </row>
    <row r="455" spans="1:8" x14ac:dyDescent="0.25">
      <c r="A455" s="75" t="s">
        <v>130</v>
      </c>
      <c r="B455" s="78" t="s">
        <v>3383</v>
      </c>
      <c r="C455" s="78" t="s">
        <v>133</v>
      </c>
      <c r="D455" s="81">
        <v>43081</v>
      </c>
      <c r="E455" s="81">
        <v>43141</v>
      </c>
      <c r="F455" s="136">
        <v>8352.07</v>
      </c>
      <c r="G455" s="136">
        <f t="shared" ca="1" si="14"/>
        <v>0</v>
      </c>
      <c r="H455" s="139" t="str">
        <f t="shared" ca="1" si="15"/>
        <v>˜</v>
      </c>
    </row>
    <row r="456" spans="1:8" x14ac:dyDescent="0.25">
      <c r="A456" s="75" t="s">
        <v>130</v>
      </c>
      <c r="B456" s="78" t="s">
        <v>3384</v>
      </c>
      <c r="C456" s="78" t="s">
        <v>134</v>
      </c>
      <c r="D456" s="81">
        <v>43081</v>
      </c>
      <c r="E456" s="81">
        <v>43141</v>
      </c>
      <c r="F456" s="136">
        <v>10596.62</v>
      </c>
      <c r="G456" s="136">
        <f t="shared" ca="1" si="14"/>
        <v>0</v>
      </c>
      <c r="H456" s="139" t="str">
        <f t="shared" ca="1" si="15"/>
        <v>˜</v>
      </c>
    </row>
    <row r="457" spans="1:8" x14ac:dyDescent="0.25">
      <c r="A457" s="75" t="s">
        <v>162</v>
      </c>
      <c r="B457" s="78" t="s">
        <v>3385</v>
      </c>
      <c r="C457" s="78" t="s">
        <v>163</v>
      </c>
      <c r="D457" s="81">
        <v>43098</v>
      </c>
      <c r="E457" s="81">
        <v>43143</v>
      </c>
      <c r="F457" s="136">
        <v>634.20000000000005</v>
      </c>
      <c r="G457" s="136">
        <f t="shared" ca="1" si="14"/>
        <v>0</v>
      </c>
      <c r="H457" s="139" t="str">
        <f t="shared" ca="1" si="15"/>
        <v>˜</v>
      </c>
    </row>
    <row r="458" spans="1:8" x14ac:dyDescent="0.25">
      <c r="A458" s="75" t="s">
        <v>164</v>
      </c>
      <c r="B458" s="78" t="s">
        <v>3386</v>
      </c>
      <c r="C458" s="78" t="s">
        <v>165</v>
      </c>
      <c r="D458" s="81">
        <v>43080</v>
      </c>
      <c r="E458" s="81">
        <v>43125</v>
      </c>
      <c r="F458" s="136">
        <v>1872.64</v>
      </c>
      <c r="G458" s="136">
        <f t="shared" ca="1" si="14"/>
        <v>15</v>
      </c>
      <c r="H458" s="139" t="str">
        <f t="shared" ca="1" si="15"/>
        <v>Ã</v>
      </c>
    </row>
    <row r="459" spans="1:8" x14ac:dyDescent="0.25">
      <c r="A459" s="75" t="s">
        <v>295</v>
      </c>
      <c r="B459" s="78" t="s">
        <v>3387</v>
      </c>
      <c r="C459" s="78" t="s">
        <v>296</v>
      </c>
      <c r="D459" s="81">
        <v>43100</v>
      </c>
      <c r="E459" s="81">
        <v>43120</v>
      </c>
      <c r="F459" s="136">
        <v>2890.42</v>
      </c>
      <c r="G459" s="136">
        <f t="shared" ca="1" si="14"/>
        <v>20</v>
      </c>
      <c r="H459" s="139" t="str">
        <f t="shared" ca="1" si="15"/>
        <v>Ã</v>
      </c>
    </row>
    <row r="460" spans="1:8" x14ac:dyDescent="0.25">
      <c r="A460" s="75" t="s">
        <v>295</v>
      </c>
      <c r="B460" s="78" t="s">
        <v>3388</v>
      </c>
      <c r="C460" s="78" t="s">
        <v>633</v>
      </c>
      <c r="D460" s="81">
        <v>43100</v>
      </c>
      <c r="E460" s="81">
        <v>43141</v>
      </c>
      <c r="F460" s="136">
        <v>1486.99</v>
      </c>
      <c r="G460" s="136">
        <f t="shared" ca="1" si="14"/>
        <v>0</v>
      </c>
      <c r="H460" s="139" t="str">
        <f t="shared" ca="1" si="15"/>
        <v>˜</v>
      </c>
    </row>
    <row r="461" spans="1:8" x14ac:dyDescent="0.25">
      <c r="A461" s="75" t="s">
        <v>243</v>
      </c>
      <c r="B461" s="78" t="s">
        <v>3389</v>
      </c>
      <c r="C461" s="78" t="s">
        <v>1129</v>
      </c>
      <c r="D461" s="81">
        <v>43039</v>
      </c>
      <c r="E461" s="81">
        <v>43059</v>
      </c>
      <c r="F461" s="136">
        <v>542.21</v>
      </c>
      <c r="G461" s="136">
        <f t="shared" ca="1" si="14"/>
        <v>81</v>
      </c>
      <c r="H461" s="139" t="str">
        <f t="shared" ca="1" si="15"/>
        <v>˜</v>
      </c>
    </row>
    <row r="462" spans="1:8" x14ac:dyDescent="0.25">
      <c r="A462" s="75" t="s">
        <v>243</v>
      </c>
      <c r="B462" s="78" t="s">
        <v>3390</v>
      </c>
      <c r="C462" s="78" t="s">
        <v>258</v>
      </c>
      <c r="D462" s="81">
        <v>43069</v>
      </c>
      <c r="E462" s="81">
        <v>43089</v>
      </c>
      <c r="F462" s="136">
        <v>543.6</v>
      </c>
      <c r="G462" s="136">
        <f t="shared" ca="1" si="14"/>
        <v>51</v>
      </c>
      <c r="H462" s="139" t="str">
        <f t="shared" ca="1" si="15"/>
        <v>˜</v>
      </c>
    </row>
    <row r="463" spans="1:8" x14ac:dyDescent="0.25">
      <c r="A463" s="75" t="s">
        <v>243</v>
      </c>
      <c r="B463" s="78" t="s">
        <v>3391</v>
      </c>
      <c r="C463" s="78" t="s">
        <v>297</v>
      </c>
      <c r="D463" s="81">
        <v>43100</v>
      </c>
      <c r="E463" s="81">
        <v>43120</v>
      </c>
      <c r="F463" s="136">
        <v>451.22</v>
      </c>
      <c r="G463" s="136">
        <f t="shared" ca="1" si="14"/>
        <v>20</v>
      </c>
      <c r="H463" s="139" t="str">
        <f t="shared" ca="1" si="15"/>
        <v>Ã</v>
      </c>
    </row>
    <row r="464" spans="1:8" x14ac:dyDescent="0.25">
      <c r="A464" s="75" t="s">
        <v>243</v>
      </c>
      <c r="B464" s="78" t="s">
        <v>3392</v>
      </c>
      <c r="C464" s="78" t="s">
        <v>592</v>
      </c>
      <c r="D464" s="81">
        <v>43008</v>
      </c>
      <c r="E464" s="81">
        <v>43049</v>
      </c>
      <c r="F464" s="136">
        <v>375.77</v>
      </c>
      <c r="G464" s="136">
        <f t="shared" ca="1" si="14"/>
        <v>91</v>
      </c>
      <c r="H464" s="139" t="str">
        <f t="shared" ca="1" si="15"/>
        <v>˜</v>
      </c>
    </row>
    <row r="465" spans="1:8" x14ac:dyDescent="0.25">
      <c r="A465" s="75" t="s">
        <v>243</v>
      </c>
      <c r="B465" s="78" t="s">
        <v>3393</v>
      </c>
      <c r="C465" s="78" t="s">
        <v>594</v>
      </c>
      <c r="D465" s="81">
        <v>43039</v>
      </c>
      <c r="E465" s="81">
        <v>43079</v>
      </c>
      <c r="F465" s="136">
        <v>315.11</v>
      </c>
      <c r="G465" s="136">
        <f t="shared" ca="1" si="14"/>
        <v>61</v>
      </c>
      <c r="H465" s="139" t="str">
        <f t="shared" ca="1" si="15"/>
        <v>˜</v>
      </c>
    </row>
    <row r="466" spans="1:8" x14ac:dyDescent="0.25">
      <c r="A466" s="75" t="s">
        <v>243</v>
      </c>
      <c r="B466" s="78" t="s">
        <v>3394</v>
      </c>
      <c r="C466" s="78" t="s">
        <v>605</v>
      </c>
      <c r="D466" s="81">
        <v>43069</v>
      </c>
      <c r="E466" s="81">
        <v>43110</v>
      </c>
      <c r="F466" s="136">
        <v>343.84</v>
      </c>
      <c r="G466" s="136">
        <f t="shared" ca="1" si="14"/>
        <v>30</v>
      </c>
      <c r="H466" s="139" t="str">
        <f t="shared" ca="1" si="15"/>
        <v>Ã</v>
      </c>
    </row>
    <row r="467" spans="1:8" x14ac:dyDescent="0.25">
      <c r="A467" s="75" t="s">
        <v>243</v>
      </c>
      <c r="B467" s="78" t="s">
        <v>3395</v>
      </c>
      <c r="C467" s="78" t="s">
        <v>634</v>
      </c>
      <c r="D467" s="81">
        <v>43100</v>
      </c>
      <c r="E467" s="81">
        <v>43141</v>
      </c>
      <c r="F467" s="136">
        <v>283.85000000000002</v>
      </c>
      <c r="G467" s="136">
        <f t="shared" ca="1" si="14"/>
        <v>0</v>
      </c>
      <c r="H467" s="139" t="str">
        <f t="shared" ca="1" si="15"/>
        <v>˜</v>
      </c>
    </row>
    <row r="468" spans="1:8" x14ac:dyDescent="0.25">
      <c r="A468" s="75" t="s">
        <v>259</v>
      </c>
      <c r="B468" s="78" t="s">
        <v>3396</v>
      </c>
      <c r="C468" s="78" t="s">
        <v>260</v>
      </c>
      <c r="D468" s="81">
        <v>43069</v>
      </c>
      <c r="E468" s="81">
        <v>43100</v>
      </c>
      <c r="F468" s="136">
        <v>5743.54</v>
      </c>
      <c r="G468" s="136">
        <f t="shared" ca="1" si="14"/>
        <v>40</v>
      </c>
      <c r="H468" s="139" t="str">
        <f t="shared" ca="1" si="15"/>
        <v>˜</v>
      </c>
    </row>
    <row r="469" spans="1:8" x14ac:dyDescent="0.25">
      <c r="A469" s="75" t="s">
        <v>259</v>
      </c>
      <c r="B469" s="78" t="s">
        <v>3397</v>
      </c>
      <c r="C469" s="78" t="s">
        <v>298</v>
      </c>
      <c r="D469" s="81">
        <v>43100</v>
      </c>
      <c r="E469" s="81">
        <v>43131</v>
      </c>
      <c r="F469" s="136">
        <v>4567.7299999999996</v>
      </c>
      <c r="G469" s="136">
        <f t="shared" ca="1" si="14"/>
        <v>9</v>
      </c>
      <c r="H469" s="139" t="str">
        <f t="shared" ca="1" si="15"/>
        <v>Å</v>
      </c>
    </row>
    <row r="470" spans="1:8" x14ac:dyDescent="0.25">
      <c r="A470" s="75" t="s">
        <v>259</v>
      </c>
      <c r="B470" s="78" t="s">
        <v>3398</v>
      </c>
      <c r="C470" s="78" t="s">
        <v>606</v>
      </c>
      <c r="D470" s="81">
        <v>43069</v>
      </c>
      <c r="E470" s="81">
        <v>43100</v>
      </c>
      <c r="F470" s="136">
        <v>4524.67</v>
      </c>
      <c r="G470" s="136">
        <f t="shared" ca="1" si="14"/>
        <v>40</v>
      </c>
      <c r="H470" s="139" t="str">
        <f t="shared" ca="1" si="15"/>
        <v>˜</v>
      </c>
    </row>
    <row r="471" spans="1:8" x14ac:dyDescent="0.25">
      <c r="A471" s="75" t="s">
        <v>259</v>
      </c>
      <c r="B471" s="78" t="s">
        <v>3399</v>
      </c>
      <c r="C471" s="78" t="s">
        <v>635</v>
      </c>
      <c r="D471" s="81">
        <v>43100</v>
      </c>
      <c r="E471" s="81">
        <v>43131</v>
      </c>
      <c r="F471" s="136">
        <v>11677.1</v>
      </c>
      <c r="G471" s="136">
        <f t="shared" ca="1" si="14"/>
        <v>9</v>
      </c>
      <c r="H471" s="139" t="str">
        <f t="shared" ca="1" si="15"/>
        <v>Å</v>
      </c>
    </row>
    <row r="472" spans="1:8" x14ac:dyDescent="0.25">
      <c r="A472" s="75" t="s">
        <v>299</v>
      </c>
      <c r="B472" s="78" t="s">
        <v>3400</v>
      </c>
      <c r="C472" s="78" t="s">
        <v>300</v>
      </c>
      <c r="D472" s="81">
        <v>43100</v>
      </c>
      <c r="E472" s="81">
        <v>43120</v>
      </c>
      <c r="F472" s="136">
        <v>579.79999999999995</v>
      </c>
      <c r="G472" s="136">
        <f t="shared" ca="1" si="14"/>
        <v>20</v>
      </c>
      <c r="H472" s="139" t="str">
        <f t="shared" ca="1" si="15"/>
        <v>Ã</v>
      </c>
    </row>
    <row r="473" spans="1:8" x14ac:dyDescent="0.25">
      <c r="A473" s="75" t="s">
        <v>299</v>
      </c>
      <c r="B473" s="78" t="s">
        <v>3401</v>
      </c>
      <c r="C473" s="78" t="s">
        <v>636</v>
      </c>
      <c r="D473" s="81">
        <v>43100</v>
      </c>
      <c r="E473" s="81">
        <v>43141</v>
      </c>
      <c r="F473" s="136">
        <v>240.89</v>
      </c>
      <c r="G473" s="136">
        <f t="shared" ca="1" si="14"/>
        <v>0</v>
      </c>
      <c r="H473" s="139" t="str">
        <f t="shared" ca="1" si="15"/>
        <v>˜</v>
      </c>
    </row>
    <row r="474" spans="1:8" x14ac:dyDescent="0.25">
      <c r="A474" s="75" t="s">
        <v>637</v>
      </c>
      <c r="B474" s="78" t="s">
        <v>3402</v>
      </c>
      <c r="C474" s="78" t="s">
        <v>638</v>
      </c>
      <c r="D474" s="81">
        <v>43100</v>
      </c>
      <c r="E474" s="81">
        <v>43141</v>
      </c>
      <c r="F474" s="136">
        <v>414.12</v>
      </c>
      <c r="G474" s="136">
        <f t="shared" ca="1" si="14"/>
        <v>0</v>
      </c>
      <c r="H474" s="139" t="str">
        <f t="shared" ca="1" si="15"/>
        <v>˜</v>
      </c>
    </row>
    <row r="475" spans="1:8" x14ac:dyDescent="0.25">
      <c r="A475" s="75" t="s">
        <v>261</v>
      </c>
      <c r="B475" s="78" t="s">
        <v>3403</v>
      </c>
      <c r="C475" s="78" t="s">
        <v>301</v>
      </c>
      <c r="D475" s="81">
        <v>43100</v>
      </c>
      <c r="E475" s="81">
        <v>43120</v>
      </c>
      <c r="F475" s="136">
        <v>27889.48</v>
      </c>
      <c r="G475" s="136">
        <f t="shared" ca="1" si="14"/>
        <v>20</v>
      </c>
      <c r="H475" s="139" t="str">
        <f t="shared" ca="1" si="15"/>
        <v>Ã</v>
      </c>
    </row>
    <row r="476" spans="1:8" x14ac:dyDescent="0.25">
      <c r="A476" s="75" t="s">
        <v>261</v>
      </c>
      <c r="B476" s="78" t="s">
        <v>3404</v>
      </c>
      <c r="C476" s="78" t="s">
        <v>639</v>
      </c>
      <c r="D476" s="81">
        <v>43100</v>
      </c>
      <c r="E476" s="81">
        <v>43141</v>
      </c>
      <c r="F476" s="136">
        <v>16646.47</v>
      </c>
      <c r="G476" s="136">
        <f t="shared" ca="1" si="14"/>
        <v>0</v>
      </c>
      <c r="H476" s="139" t="str">
        <f t="shared" ca="1" si="15"/>
        <v>˜</v>
      </c>
    </row>
    <row r="477" spans="1:8" x14ac:dyDescent="0.25">
      <c r="A477" s="75" t="s">
        <v>302</v>
      </c>
      <c r="B477" s="78" t="s">
        <v>3405</v>
      </c>
      <c r="C477" s="78" t="s">
        <v>303</v>
      </c>
      <c r="D477" s="81">
        <v>43100</v>
      </c>
      <c r="E477" s="81">
        <v>43120</v>
      </c>
      <c r="F477" s="136">
        <v>14069.75</v>
      </c>
      <c r="G477" s="136">
        <f t="shared" ca="1" si="14"/>
        <v>20</v>
      </c>
      <c r="H477" s="139" t="str">
        <f t="shared" ca="1" si="15"/>
        <v>Ã</v>
      </c>
    </row>
    <row r="478" spans="1:8" x14ac:dyDescent="0.25">
      <c r="A478" s="75" t="s">
        <v>302</v>
      </c>
      <c r="B478" s="78" t="s">
        <v>3406</v>
      </c>
      <c r="C478" s="78" t="s">
        <v>640</v>
      </c>
      <c r="D478" s="81">
        <v>43100</v>
      </c>
      <c r="E478" s="81">
        <v>43141</v>
      </c>
      <c r="F478" s="136">
        <v>5874.84</v>
      </c>
      <c r="G478" s="136">
        <f t="shared" ca="1" si="14"/>
        <v>0</v>
      </c>
      <c r="H478" s="139" t="str">
        <f t="shared" ca="1" si="15"/>
        <v>˜</v>
      </c>
    </row>
    <row r="479" spans="1:8" x14ac:dyDescent="0.25">
      <c r="A479" s="75" t="s">
        <v>302</v>
      </c>
      <c r="B479" s="78" t="s">
        <v>3407</v>
      </c>
      <c r="C479" s="78" t="s">
        <v>641</v>
      </c>
      <c r="D479" s="81">
        <v>43100</v>
      </c>
      <c r="E479" s="81">
        <v>43141</v>
      </c>
      <c r="F479" s="136">
        <v>2768.45</v>
      </c>
      <c r="G479" s="136">
        <f t="shared" ca="1" si="14"/>
        <v>0</v>
      </c>
      <c r="H479" s="139" t="str">
        <f t="shared" ca="1" si="15"/>
        <v>˜</v>
      </c>
    </row>
    <row r="480" spans="1:8" x14ac:dyDescent="0.25">
      <c r="A480" s="75" t="s">
        <v>304</v>
      </c>
      <c r="B480" s="78" t="s">
        <v>3408</v>
      </c>
      <c r="C480" s="78" t="s">
        <v>305</v>
      </c>
      <c r="D480" s="81">
        <v>43100</v>
      </c>
      <c r="E480" s="81">
        <v>43120</v>
      </c>
      <c r="F480" s="136">
        <v>1692.43</v>
      </c>
      <c r="G480" s="136">
        <f t="shared" ca="1" si="14"/>
        <v>20</v>
      </c>
      <c r="H480" s="139" t="str">
        <f t="shared" ca="1" si="15"/>
        <v>Ã</v>
      </c>
    </row>
    <row r="481" spans="1:8" x14ac:dyDescent="0.25">
      <c r="A481" s="75" t="s">
        <v>304</v>
      </c>
      <c r="B481" s="78" t="s">
        <v>3409</v>
      </c>
      <c r="C481" s="78" t="s">
        <v>642</v>
      </c>
      <c r="D481" s="81">
        <v>43100</v>
      </c>
      <c r="E481" s="81">
        <v>43141</v>
      </c>
      <c r="F481" s="136">
        <v>694.69</v>
      </c>
      <c r="G481" s="136">
        <f t="shared" ca="1" si="14"/>
        <v>0</v>
      </c>
      <c r="H481" s="139" t="str">
        <f t="shared" ca="1" si="15"/>
        <v>˜</v>
      </c>
    </row>
    <row r="482" spans="1:8" x14ac:dyDescent="0.25">
      <c r="A482" s="75" t="s">
        <v>306</v>
      </c>
      <c r="B482" s="78" t="s">
        <v>3410</v>
      </c>
      <c r="C482" s="78" t="s">
        <v>307</v>
      </c>
      <c r="D482" s="81">
        <v>43100</v>
      </c>
      <c r="E482" s="81">
        <v>43120</v>
      </c>
      <c r="F482" s="136">
        <v>528.35</v>
      </c>
      <c r="G482" s="136">
        <f t="shared" ca="1" si="14"/>
        <v>20</v>
      </c>
      <c r="H482" s="139" t="str">
        <f t="shared" ca="1" si="15"/>
        <v>Ã</v>
      </c>
    </row>
    <row r="483" spans="1:8" x14ac:dyDescent="0.25">
      <c r="A483" s="75" t="s">
        <v>306</v>
      </c>
      <c r="B483" s="78" t="s">
        <v>3411</v>
      </c>
      <c r="C483" s="78" t="s">
        <v>643</v>
      </c>
      <c r="D483" s="81">
        <v>43100</v>
      </c>
      <c r="E483" s="81">
        <v>43141</v>
      </c>
      <c r="F483" s="136">
        <v>266.64</v>
      </c>
      <c r="G483" s="136">
        <f t="shared" ca="1" si="14"/>
        <v>0</v>
      </c>
      <c r="H483" s="139" t="str">
        <f t="shared" ca="1" si="15"/>
        <v>˜</v>
      </c>
    </row>
    <row r="484" spans="1:8" x14ac:dyDescent="0.25">
      <c r="A484" s="75" t="s">
        <v>262</v>
      </c>
      <c r="B484" s="78" t="s">
        <v>3412</v>
      </c>
      <c r="C484" s="78" t="s">
        <v>263</v>
      </c>
      <c r="D484" s="81">
        <v>43069</v>
      </c>
      <c r="E484" s="81">
        <v>43089</v>
      </c>
      <c r="F484" s="136">
        <v>7181.28</v>
      </c>
      <c r="G484" s="136">
        <f t="shared" ca="1" si="14"/>
        <v>51</v>
      </c>
      <c r="H484" s="139" t="str">
        <f t="shared" ca="1" si="15"/>
        <v>˜</v>
      </c>
    </row>
    <row r="485" spans="1:8" x14ac:dyDescent="0.25">
      <c r="A485" s="75" t="s">
        <v>262</v>
      </c>
      <c r="B485" s="78" t="s">
        <v>3413</v>
      </c>
      <c r="C485" s="78" t="s">
        <v>308</v>
      </c>
      <c r="D485" s="81">
        <v>43100</v>
      </c>
      <c r="E485" s="81">
        <v>43120</v>
      </c>
      <c r="F485" s="136">
        <v>10739.94</v>
      </c>
      <c r="G485" s="136">
        <f t="shared" ca="1" si="14"/>
        <v>20</v>
      </c>
      <c r="H485" s="139" t="str">
        <f t="shared" ca="1" si="15"/>
        <v>Ã</v>
      </c>
    </row>
    <row r="486" spans="1:8" x14ac:dyDescent="0.25">
      <c r="A486" s="75" t="s">
        <v>262</v>
      </c>
      <c r="B486" s="78" t="s">
        <v>3414</v>
      </c>
      <c r="C486" s="78" t="s">
        <v>644</v>
      </c>
      <c r="D486" s="81">
        <v>43100</v>
      </c>
      <c r="E486" s="81">
        <v>43141</v>
      </c>
      <c r="F486" s="136">
        <v>2662.27</v>
      </c>
      <c r="G486" s="136">
        <f t="shared" ca="1" si="14"/>
        <v>0</v>
      </c>
      <c r="H486" s="139" t="str">
        <f t="shared" ca="1" si="15"/>
        <v>˜</v>
      </c>
    </row>
    <row r="487" spans="1:8" x14ac:dyDescent="0.25">
      <c r="A487" s="75" t="s">
        <v>262</v>
      </c>
      <c r="B487" s="78" t="s">
        <v>3415</v>
      </c>
      <c r="C487" s="78" t="s">
        <v>893</v>
      </c>
      <c r="D487" s="81">
        <v>43069</v>
      </c>
      <c r="E487" s="81">
        <v>43110</v>
      </c>
      <c r="F487" s="136">
        <v>1960.81</v>
      </c>
      <c r="G487" s="136">
        <f t="shared" ca="1" si="14"/>
        <v>30</v>
      </c>
      <c r="H487" s="139" t="str">
        <f t="shared" ca="1" si="15"/>
        <v>Ã</v>
      </c>
    </row>
    <row r="488" spans="1:8" x14ac:dyDescent="0.25">
      <c r="A488" s="75" t="s">
        <v>309</v>
      </c>
      <c r="B488" s="78" t="s">
        <v>3416</v>
      </c>
      <c r="C488" s="78" t="s">
        <v>310</v>
      </c>
      <c r="D488" s="81">
        <v>43100</v>
      </c>
      <c r="E488" s="81">
        <v>43120</v>
      </c>
      <c r="F488" s="136">
        <v>1738.66</v>
      </c>
      <c r="G488" s="136">
        <f t="shared" ca="1" si="14"/>
        <v>20</v>
      </c>
      <c r="H488" s="139" t="str">
        <f t="shared" ca="1" si="15"/>
        <v>Ã</v>
      </c>
    </row>
    <row r="489" spans="1:8" x14ac:dyDescent="0.25">
      <c r="A489" s="75" t="s">
        <v>309</v>
      </c>
      <c r="B489" s="78" t="s">
        <v>3417</v>
      </c>
      <c r="C489" s="78" t="s">
        <v>645</v>
      </c>
      <c r="D489" s="81">
        <v>43100</v>
      </c>
      <c r="E489" s="81">
        <v>43141</v>
      </c>
      <c r="F489" s="136">
        <v>465.32</v>
      </c>
      <c r="G489" s="136">
        <f t="shared" ca="1" si="14"/>
        <v>0</v>
      </c>
      <c r="H489" s="139" t="str">
        <f t="shared" ca="1" si="15"/>
        <v>˜</v>
      </c>
    </row>
    <row r="490" spans="1:8" x14ac:dyDescent="0.25">
      <c r="A490" s="75" t="s">
        <v>646</v>
      </c>
      <c r="B490" s="78" t="s">
        <v>3418</v>
      </c>
      <c r="C490" s="78" t="s">
        <v>647</v>
      </c>
      <c r="D490" s="81">
        <v>43100</v>
      </c>
      <c r="E490" s="81">
        <v>43141</v>
      </c>
      <c r="F490" s="136">
        <v>141.13</v>
      </c>
      <c r="G490" s="136">
        <f t="shared" ca="1" si="14"/>
        <v>0</v>
      </c>
      <c r="H490" s="139" t="str">
        <f t="shared" ca="1" si="15"/>
        <v>˜</v>
      </c>
    </row>
    <row r="491" spans="1:8" x14ac:dyDescent="0.25">
      <c r="A491" s="75" t="s">
        <v>648</v>
      </c>
      <c r="B491" s="78" t="s">
        <v>3419</v>
      </c>
      <c r="C491" s="78" t="s">
        <v>649</v>
      </c>
      <c r="D491" s="81">
        <v>43100</v>
      </c>
      <c r="E491" s="81">
        <v>43141</v>
      </c>
      <c r="F491" s="136">
        <v>39.92</v>
      </c>
      <c r="G491" s="136">
        <f t="shared" ca="1" si="14"/>
        <v>0</v>
      </c>
      <c r="H491" s="139" t="str">
        <f t="shared" ca="1" si="15"/>
        <v>˜</v>
      </c>
    </row>
    <row r="492" spans="1:8" x14ac:dyDescent="0.25">
      <c r="A492" s="75" t="s">
        <v>311</v>
      </c>
      <c r="B492" s="78" t="s">
        <v>3420</v>
      </c>
      <c r="C492" s="78" t="s">
        <v>650</v>
      </c>
      <c r="D492" s="81">
        <v>43100</v>
      </c>
      <c r="E492" s="81">
        <v>43145</v>
      </c>
      <c r="F492" s="136">
        <v>4175.1099999999997</v>
      </c>
      <c r="G492" s="136">
        <f t="shared" ca="1" si="14"/>
        <v>0</v>
      </c>
      <c r="H492" s="139" t="str">
        <f t="shared" ca="1" si="15"/>
        <v>˜</v>
      </c>
    </row>
    <row r="493" spans="1:8" x14ac:dyDescent="0.25">
      <c r="A493" s="75" t="s">
        <v>841</v>
      </c>
      <c r="B493" s="78" t="s">
        <v>3421</v>
      </c>
      <c r="C493" s="78" t="s">
        <v>842</v>
      </c>
      <c r="D493" s="81">
        <v>43069</v>
      </c>
      <c r="E493" s="81">
        <v>43114</v>
      </c>
      <c r="F493" s="136">
        <v>1038.92</v>
      </c>
      <c r="G493" s="136">
        <f t="shared" ca="1" si="14"/>
        <v>26</v>
      </c>
      <c r="H493" s="139" t="str">
        <f t="shared" ca="1" si="15"/>
        <v>Ã</v>
      </c>
    </row>
    <row r="494" spans="1:8" x14ac:dyDescent="0.25">
      <c r="A494" s="75" t="s">
        <v>841</v>
      </c>
      <c r="B494" s="78" t="s">
        <v>3422</v>
      </c>
      <c r="C494" s="78" t="s">
        <v>949</v>
      </c>
      <c r="D494" s="81">
        <v>43097</v>
      </c>
      <c r="E494" s="81">
        <v>43142</v>
      </c>
      <c r="F494" s="136">
        <v>952.55</v>
      </c>
      <c r="G494" s="136">
        <f t="shared" ca="1" si="14"/>
        <v>0</v>
      </c>
      <c r="H494" s="139" t="str">
        <f t="shared" ca="1" si="15"/>
        <v>˜</v>
      </c>
    </row>
    <row r="495" spans="1:8" x14ac:dyDescent="0.25">
      <c r="A495" s="75" t="s">
        <v>841</v>
      </c>
      <c r="B495" s="78" t="s">
        <v>3423</v>
      </c>
      <c r="C495" s="78" t="s">
        <v>989</v>
      </c>
      <c r="D495" s="81">
        <v>43099</v>
      </c>
      <c r="E495" s="81">
        <v>43144</v>
      </c>
      <c r="F495" s="136">
        <v>936</v>
      </c>
      <c r="G495" s="136">
        <f t="shared" ca="1" si="14"/>
        <v>0</v>
      </c>
      <c r="H495" s="139" t="str">
        <f t="shared" ca="1" si="15"/>
        <v>˜</v>
      </c>
    </row>
    <row r="496" spans="1:8" x14ac:dyDescent="0.25">
      <c r="A496" s="75" t="s">
        <v>651</v>
      </c>
      <c r="B496" s="78" t="s">
        <v>3424</v>
      </c>
      <c r="C496" s="78" t="s">
        <v>652</v>
      </c>
      <c r="D496" s="81">
        <v>43100</v>
      </c>
      <c r="E496" s="81">
        <v>43141</v>
      </c>
      <c r="F496" s="136">
        <v>124.74</v>
      </c>
      <c r="G496" s="136">
        <f t="shared" ca="1" si="14"/>
        <v>0</v>
      </c>
      <c r="H496" s="139" t="str">
        <f t="shared" ca="1" si="15"/>
        <v>˜</v>
      </c>
    </row>
    <row r="497" spans="1:8" x14ac:dyDescent="0.25">
      <c r="A497" s="75" t="s">
        <v>653</v>
      </c>
      <c r="B497" s="78" t="s">
        <v>3425</v>
      </c>
      <c r="C497" s="78" t="s">
        <v>654</v>
      </c>
      <c r="D497" s="81">
        <v>43100</v>
      </c>
      <c r="E497" s="81">
        <v>43141</v>
      </c>
      <c r="F497" s="136">
        <v>154.44</v>
      </c>
      <c r="G497" s="136">
        <f t="shared" ca="1" si="14"/>
        <v>0</v>
      </c>
      <c r="H497" s="139" t="str">
        <f t="shared" ca="1" si="15"/>
        <v>˜</v>
      </c>
    </row>
    <row r="498" spans="1:8" x14ac:dyDescent="0.25">
      <c r="A498" s="75" t="s">
        <v>655</v>
      </c>
      <c r="B498" s="78" t="s">
        <v>3426</v>
      </c>
      <c r="C498" s="78" t="s">
        <v>656</v>
      </c>
      <c r="D498" s="81">
        <v>43100</v>
      </c>
      <c r="E498" s="81">
        <v>43141</v>
      </c>
      <c r="F498" s="136">
        <v>40.96</v>
      </c>
      <c r="G498" s="136">
        <f t="shared" ca="1" si="14"/>
        <v>0</v>
      </c>
      <c r="H498" s="139" t="str">
        <f t="shared" ca="1" si="15"/>
        <v>˜</v>
      </c>
    </row>
    <row r="499" spans="1:8" x14ac:dyDescent="0.25">
      <c r="A499" s="75" t="s">
        <v>657</v>
      </c>
      <c r="B499" s="78" t="s">
        <v>3427</v>
      </c>
      <c r="C499" s="78" t="s">
        <v>658</v>
      </c>
      <c r="D499" s="81">
        <v>43100</v>
      </c>
      <c r="E499" s="81">
        <v>43141</v>
      </c>
      <c r="F499" s="136">
        <v>502.63</v>
      </c>
      <c r="G499" s="136">
        <f t="shared" ca="1" si="14"/>
        <v>0</v>
      </c>
      <c r="H499" s="139" t="str">
        <f t="shared" ca="1" si="15"/>
        <v>˜</v>
      </c>
    </row>
    <row r="500" spans="1:8" x14ac:dyDescent="0.25">
      <c r="A500" s="75" t="s">
        <v>607</v>
      </c>
      <c r="B500" s="78" t="s">
        <v>3428</v>
      </c>
      <c r="C500" s="78" t="s">
        <v>608</v>
      </c>
      <c r="D500" s="81">
        <v>43069</v>
      </c>
      <c r="E500" s="81">
        <v>43110</v>
      </c>
      <c r="F500" s="136">
        <v>139.34</v>
      </c>
      <c r="G500" s="136">
        <f t="shared" ca="1" si="14"/>
        <v>30</v>
      </c>
      <c r="H500" s="139" t="str">
        <f t="shared" ca="1" si="15"/>
        <v>Ã</v>
      </c>
    </row>
    <row r="501" spans="1:8" x14ac:dyDescent="0.25">
      <c r="A501" s="75" t="s">
        <v>607</v>
      </c>
      <c r="B501" s="78" t="s">
        <v>3429</v>
      </c>
      <c r="C501" s="78" t="s">
        <v>659</v>
      </c>
      <c r="D501" s="81">
        <v>43100</v>
      </c>
      <c r="E501" s="81">
        <v>43141</v>
      </c>
      <c r="F501" s="136">
        <v>196.33</v>
      </c>
      <c r="G501" s="136">
        <f t="shared" ca="1" si="14"/>
        <v>0</v>
      </c>
      <c r="H501" s="139" t="str">
        <f t="shared" ca="1" si="15"/>
        <v>˜</v>
      </c>
    </row>
    <row r="502" spans="1:8" x14ac:dyDescent="0.25">
      <c r="A502" s="75" t="s">
        <v>660</v>
      </c>
      <c r="B502" s="78" t="s">
        <v>3430</v>
      </c>
      <c r="C502" s="78" t="s">
        <v>661</v>
      </c>
      <c r="D502" s="81">
        <v>43100</v>
      </c>
      <c r="E502" s="81">
        <v>43141</v>
      </c>
      <c r="F502" s="136">
        <v>348.48</v>
      </c>
      <c r="G502" s="136">
        <f t="shared" ca="1" si="14"/>
        <v>0</v>
      </c>
      <c r="H502" s="139" t="str">
        <f t="shared" ca="1" si="15"/>
        <v>˜</v>
      </c>
    </row>
    <row r="503" spans="1:8" x14ac:dyDescent="0.25">
      <c r="A503" s="75" t="s">
        <v>662</v>
      </c>
      <c r="B503" s="78" t="s">
        <v>3431</v>
      </c>
      <c r="C503" s="78" t="s">
        <v>663</v>
      </c>
      <c r="D503" s="81">
        <v>43100</v>
      </c>
      <c r="E503" s="81">
        <v>43141</v>
      </c>
      <c r="F503" s="136">
        <v>560.05999999999995</v>
      </c>
      <c r="G503" s="136">
        <f t="shared" ca="1" si="14"/>
        <v>0</v>
      </c>
      <c r="H503" s="139" t="str">
        <f t="shared" ca="1" si="15"/>
        <v>˜</v>
      </c>
    </row>
    <row r="504" spans="1:8" x14ac:dyDescent="0.25">
      <c r="A504" s="75" t="s">
        <v>595</v>
      </c>
      <c r="B504" s="78" t="s">
        <v>3432</v>
      </c>
      <c r="C504" s="78" t="s">
        <v>596</v>
      </c>
      <c r="D504" s="81">
        <v>43039</v>
      </c>
      <c r="E504" s="81">
        <v>43079</v>
      </c>
      <c r="F504" s="136">
        <v>101.95</v>
      </c>
      <c r="G504" s="136">
        <f t="shared" ca="1" si="14"/>
        <v>61</v>
      </c>
      <c r="H504" s="139" t="str">
        <f t="shared" ca="1" si="15"/>
        <v>˜</v>
      </c>
    </row>
    <row r="505" spans="1:8" x14ac:dyDescent="0.25">
      <c r="A505" s="75" t="s">
        <v>595</v>
      </c>
      <c r="B505" s="78" t="s">
        <v>3433</v>
      </c>
      <c r="C505" s="78" t="s">
        <v>609</v>
      </c>
      <c r="D505" s="81">
        <v>43069</v>
      </c>
      <c r="E505" s="81">
        <v>43110</v>
      </c>
      <c r="F505" s="136">
        <v>131.78</v>
      </c>
      <c r="G505" s="136">
        <f t="shared" ca="1" si="14"/>
        <v>30</v>
      </c>
      <c r="H505" s="139" t="str">
        <f t="shared" ca="1" si="15"/>
        <v>Ã</v>
      </c>
    </row>
    <row r="506" spans="1:8" x14ac:dyDescent="0.25">
      <c r="A506" s="75" t="s">
        <v>595</v>
      </c>
      <c r="B506" s="78" t="s">
        <v>3434</v>
      </c>
      <c r="C506" s="78" t="s">
        <v>664</v>
      </c>
      <c r="D506" s="81">
        <v>43100</v>
      </c>
      <c r="E506" s="81">
        <v>43141</v>
      </c>
      <c r="F506" s="136">
        <v>153.13999999999999</v>
      </c>
      <c r="G506" s="136">
        <f t="shared" ca="1" si="14"/>
        <v>0</v>
      </c>
      <c r="H506" s="139" t="str">
        <f t="shared" ca="1" si="15"/>
        <v>˜</v>
      </c>
    </row>
    <row r="507" spans="1:8" x14ac:dyDescent="0.25">
      <c r="A507" s="75" t="s">
        <v>665</v>
      </c>
      <c r="B507" s="78" t="s">
        <v>3435</v>
      </c>
      <c r="C507" s="78" t="s">
        <v>666</v>
      </c>
      <c r="D507" s="81">
        <v>43100</v>
      </c>
      <c r="E507" s="81">
        <v>43141</v>
      </c>
      <c r="F507" s="136">
        <v>173.18</v>
      </c>
      <c r="G507" s="136">
        <f t="shared" ca="1" si="14"/>
        <v>0</v>
      </c>
      <c r="H507" s="139" t="str">
        <f t="shared" ca="1" si="15"/>
        <v>˜</v>
      </c>
    </row>
    <row r="508" spans="1:8" x14ac:dyDescent="0.25">
      <c r="A508" s="75" t="s">
        <v>667</v>
      </c>
      <c r="B508" s="78" t="s">
        <v>3436</v>
      </c>
      <c r="C508" s="78" t="s">
        <v>668</v>
      </c>
      <c r="D508" s="81">
        <v>43100</v>
      </c>
      <c r="E508" s="81">
        <v>43141</v>
      </c>
      <c r="F508" s="136">
        <v>635.88</v>
      </c>
      <c r="G508" s="136">
        <f t="shared" ca="1" si="14"/>
        <v>0</v>
      </c>
      <c r="H508" s="139" t="str">
        <f t="shared" ca="1" si="15"/>
        <v>˜</v>
      </c>
    </row>
    <row r="509" spans="1:8" x14ac:dyDescent="0.25">
      <c r="A509" s="75" t="s">
        <v>669</v>
      </c>
      <c r="B509" s="78" t="s">
        <v>3437</v>
      </c>
      <c r="C509" s="78" t="s">
        <v>670</v>
      </c>
      <c r="D509" s="81">
        <v>43100</v>
      </c>
      <c r="E509" s="81">
        <v>43141</v>
      </c>
      <c r="F509" s="136">
        <v>217.26</v>
      </c>
      <c r="G509" s="136">
        <f t="shared" ca="1" si="14"/>
        <v>0</v>
      </c>
      <c r="H509" s="139" t="str">
        <f t="shared" ca="1" si="15"/>
        <v>˜</v>
      </c>
    </row>
    <row r="510" spans="1:8" x14ac:dyDescent="0.25">
      <c r="A510" s="75" t="s">
        <v>264</v>
      </c>
      <c r="B510" s="78" t="s">
        <v>3438</v>
      </c>
      <c r="C510" s="78" t="s">
        <v>265</v>
      </c>
      <c r="D510" s="81">
        <v>43069</v>
      </c>
      <c r="E510" s="81">
        <v>43089</v>
      </c>
      <c r="F510" s="136">
        <v>113.72</v>
      </c>
      <c r="G510" s="136">
        <f t="shared" ca="1" si="14"/>
        <v>51</v>
      </c>
      <c r="H510" s="139" t="str">
        <f t="shared" ca="1" si="15"/>
        <v>˜</v>
      </c>
    </row>
    <row r="511" spans="1:8" x14ac:dyDescent="0.25">
      <c r="A511" s="75" t="s">
        <v>264</v>
      </c>
      <c r="B511" s="78" t="s">
        <v>3439</v>
      </c>
      <c r="C511" s="78" t="s">
        <v>312</v>
      </c>
      <c r="D511" s="81">
        <v>43100</v>
      </c>
      <c r="E511" s="81">
        <v>43120</v>
      </c>
      <c r="F511" s="136">
        <v>84.5</v>
      </c>
      <c r="G511" s="136">
        <f t="shared" ca="1" si="14"/>
        <v>20</v>
      </c>
      <c r="H511" s="139" t="str">
        <f t="shared" ca="1" si="15"/>
        <v>Ã</v>
      </c>
    </row>
    <row r="512" spans="1:8" x14ac:dyDescent="0.25">
      <c r="A512" s="75" t="s">
        <v>264</v>
      </c>
      <c r="B512" s="78" t="s">
        <v>3440</v>
      </c>
      <c r="C512" s="78" t="s">
        <v>610</v>
      </c>
      <c r="D512" s="81">
        <v>43069</v>
      </c>
      <c r="E512" s="81">
        <v>43110</v>
      </c>
      <c r="F512" s="136">
        <v>126.1</v>
      </c>
      <c r="G512" s="136">
        <f t="shared" ca="1" si="14"/>
        <v>30</v>
      </c>
      <c r="H512" s="139" t="str">
        <f t="shared" ca="1" si="15"/>
        <v>Ã</v>
      </c>
    </row>
    <row r="513" spans="1:8" x14ac:dyDescent="0.25">
      <c r="A513" s="75" t="s">
        <v>264</v>
      </c>
      <c r="B513" s="78" t="s">
        <v>3441</v>
      </c>
      <c r="C513" s="78" t="s">
        <v>671</v>
      </c>
      <c r="D513" s="81">
        <v>43100</v>
      </c>
      <c r="E513" s="81">
        <v>43141</v>
      </c>
      <c r="F513" s="136">
        <v>83.16</v>
      </c>
      <c r="G513" s="136">
        <f t="shared" ca="1" si="14"/>
        <v>0</v>
      </c>
      <c r="H513" s="139" t="str">
        <f t="shared" ca="1" si="15"/>
        <v>˜</v>
      </c>
    </row>
    <row r="514" spans="1:8" x14ac:dyDescent="0.25">
      <c r="A514" s="75" t="s">
        <v>264</v>
      </c>
      <c r="B514" s="78" t="s">
        <v>3442</v>
      </c>
      <c r="C514" s="78" t="s">
        <v>847</v>
      </c>
      <c r="D514" s="81">
        <v>43069</v>
      </c>
      <c r="E514" s="81">
        <v>43110</v>
      </c>
      <c r="F514" s="136">
        <v>516</v>
      </c>
      <c r="G514" s="136">
        <f t="shared" ref="G514:G577" ca="1" si="16">IF(E514&lt;TODAY(),_xlfn.DAYS(TODAY(),E514),0)</f>
        <v>30</v>
      </c>
      <c r="H514" s="139" t="str">
        <f t="shared" ref="H514:H577" ca="1" si="17">IF(AND(G514 &gt;= 1, G514 &lt;= 14),"Å",IF(NOT(AND(G514 &gt;= 15, G514 &lt;= 30)),"˜","Ã"))</f>
        <v>Ã</v>
      </c>
    </row>
    <row r="515" spans="1:8" x14ac:dyDescent="0.25">
      <c r="A515" s="75" t="s">
        <v>264</v>
      </c>
      <c r="B515" s="78" t="s">
        <v>3443</v>
      </c>
      <c r="C515" s="78" t="s">
        <v>939</v>
      </c>
      <c r="D515" s="81">
        <v>43097</v>
      </c>
      <c r="E515" s="81">
        <v>43141</v>
      </c>
      <c r="F515" s="136">
        <v>36</v>
      </c>
      <c r="G515" s="136">
        <f t="shared" ca="1" si="16"/>
        <v>0</v>
      </c>
      <c r="H515" s="139" t="str">
        <f t="shared" ca="1" si="17"/>
        <v>˜</v>
      </c>
    </row>
    <row r="516" spans="1:8" x14ac:dyDescent="0.25">
      <c r="A516" s="75" t="s">
        <v>489</v>
      </c>
      <c r="B516" s="78" t="s">
        <v>3444</v>
      </c>
      <c r="C516" s="78" t="s">
        <v>490</v>
      </c>
      <c r="D516" s="81">
        <v>43097</v>
      </c>
      <c r="E516" s="81">
        <v>43142</v>
      </c>
      <c r="F516" s="136">
        <v>1366.18</v>
      </c>
      <c r="G516" s="136">
        <f t="shared" ca="1" si="16"/>
        <v>0</v>
      </c>
      <c r="H516" s="139" t="str">
        <f t="shared" ca="1" si="17"/>
        <v>˜</v>
      </c>
    </row>
    <row r="517" spans="1:8" x14ac:dyDescent="0.25">
      <c r="A517" s="75" t="s">
        <v>489</v>
      </c>
      <c r="B517" s="78" t="s">
        <v>3445</v>
      </c>
      <c r="C517" s="78" t="s">
        <v>932</v>
      </c>
      <c r="D517" s="81">
        <v>43097</v>
      </c>
      <c r="E517" s="81">
        <v>43142</v>
      </c>
      <c r="F517" s="136">
        <v>763.4</v>
      </c>
      <c r="G517" s="136">
        <f t="shared" ca="1" si="16"/>
        <v>0</v>
      </c>
      <c r="H517" s="139" t="str">
        <f t="shared" ca="1" si="17"/>
        <v>˜</v>
      </c>
    </row>
    <row r="518" spans="1:8" x14ac:dyDescent="0.25">
      <c r="A518" s="75" t="s">
        <v>135</v>
      </c>
      <c r="B518" s="78" t="s">
        <v>3446</v>
      </c>
      <c r="C518" s="78" t="s">
        <v>469</v>
      </c>
      <c r="D518" s="81">
        <v>43097</v>
      </c>
      <c r="E518" s="81">
        <v>43117</v>
      </c>
      <c r="F518" s="136">
        <v>3557.58</v>
      </c>
      <c r="G518" s="136">
        <f t="shared" ca="1" si="16"/>
        <v>23</v>
      </c>
      <c r="H518" s="139" t="str">
        <f t="shared" ca="1" si="17"/>
        <v>Ã</v>
      </c>
    </row>
    <row r="519" spans="1:8" x14ac:dyDescent="0.25">
      <c r="A519" s="75" t="s">
        <v>135</v>
      </c>
      <c r="B519" s="78" t="s">
        <v>3447</v>
      </c>
      <c r="C519" s="78" t="s">
        <v>472</v>
      </c>
      <c r="D519" s="81">
        <v>43091</v>
      </c>
      <c r="E519" s="81">
        <v>43111</v>
      </c>
      <c r="F519" s="136">
        <v>68.94</v>
      </c>
      <c r="G519" s="136">
        <f t="shared" ca="1" si="16"/>
        <v>29</v>
      </c>
      <c r="H519" s="139" t="str">
        <f t="shared" ca="1" si="17"/>
        <v>Ã</v>
      </c>
    </row>
    <row r="520" spans="1:8" x14ac:dyDescent="0.25">
      <c r="A520" s="75" t="s">
        <v>135</v>
      </c>
      <c r="B520" s="78" t="s">
        <v>3448</v>
      </c>
      <c r="C520" s="78" t="s">
        <v>551</v>
      </c>
      <c r="D520" s="81">
        <v>43098</v>
      </c>
      <c r="E520" s="81">
        <v>43118</v>
      </c>
      <c r="F520" s="136">
        <v>57.43</v>
      </c>
      <c r="G520" s="136">
        <f t="shared" ca="1" si="16"/>
        <v>22</v>
      </c>
      <c r="H520" s="139" t="str">
        <f t="shared" ca="1" si="17"/>
        <v>Ã</v>
      </c>
    </row>
    <row r="521" spans="1:8" x14ac:dyDescent="0.25">
      <c r="A521" s="75" t="s">
        <v>135</v>
      </c>
      <c r="B521" s="78" t="s">
        <v>3449</v>
      </c>
      <c r="C521" s="78" t="s">
        <v>907</v>
      </c>
      <c r="D521" s="81">
        <v>43097</v>
      </c>
      <c r="E521" s="81">
        <v>43142</v>
      </c>
      <c r="F521" s="136">
        <v>2215.64</v>
      </c>
      <c r="G521" s="136">
        <f t="shared" ca="1" si="16"/>
        <v>0</v>
      </c>
      <c r="H521" s="139" t="str">
        <f t="shared" ca="1" si="17"/>
        <v>˜</v>
      </c>
    </row>
    <row r="522" spans="1:8" x14ac:dyDescent="0.25">
      <c r="A522" s="75" t="s">
        <v>135</v>
      </c>
      <c r="B522" s="78" t="s">
        <v>3450</v>
      </c>
      <c r="C522" s="78" t="s">
        <v>1003</v>
      </c>
      <c r="D522" s="81">
        <v>43098</v>
      </c>
      <c r="E522" s="81">
        <v>43143</v>
      </c>
      <c r="F522" s="136">
        <v>1260</v>
      </c>
      <c r="G522" s="136">
        <f t="shared" ca="1" si="16"/>
        <v>0</v>
      </c>
      <c r="H522" s="139" t="str">
        <f t="shared" ca="1" si="17"/>
        <v>˜</v>
      </c>
    </row>
    <row r="523" spans="1:8" x14ac:dyDescent="0.25">
      <c r="A523" s="75" t="s">
        <v>135</v>
      </c>
      <c r="B523" s="78" t="s">
        <v>3451</v>
      </c>
      <c r="C523" s="78" t="s">
        <v>1012</v>
      </c>
      <c r="D523" s="81">
        <v>43098</v>
      </c>
      <c r="E523" s="81">
        <v>43143</v>
      </c>
      <c r="F523" s="136">
        <v>1817.34</v>
      </c>
      <c r="G523" s="136">
        <f t="shared" ca="1" si="16"/>
        <v>0</v>
      </c>
      <c r="H523" s="139" t="str">
        <f t="shared" ca="1" si="17"/>
        <v>˜</v>
      </c>
    </row>
    <row r="524" spans="1:8" x14ac:dyDescent="0.25">
      <c r="A524" s="75" t="s">
        <v>672</v>
      </c>
      <c r="B524" s="78" t="s">
        <v>3452</v>
      </c>
      <c r="C524" s="78" t="s">
        <v>673</v>
      </c>
      <c r="D524" s="81">
        <v>43100</v>
      </c>
      <c r="E524" s="81">
        <v>43145</v>
      </c>
      <c r="F524" s="136">
        <v>1375.13</v>
      </c>
      <c r="G524" s="136">
        <f t="shared" ca="1" si="16"/>
        <v>0</v>
      </c>
      <c r="H524" s="139" t="str">
        <f t="shared" ca="1" si="17"/>
        <v>˜</v>
      </c>
    </row>
    <row r="525" spans="1:8" x14ac:dyDescent="0.25">
      <c r="A525" s="75" t="s">
        <v>1039</v>
      </c>
      <c r="B525" s="78" t="s">
        <v>3453</v>
      </c>
      <c r="C525" s="78" t="s">
        <v>1040</v>
      </c>
      <c r="D525" s="81">
        <v>43098</v>
      </c>
      <c r="E525" s="81">
        <v>43143</v>
      </c>
      <c r="F525" s="136">
        <v>2896.42</v>
      </c>
      <c r="G525" s="136">
        <f t="shared" ca="1" si="16"/>
        <v>0</v>
      </c>
      <c r="H525" s="139" t="str">
        <f t="shared" ca="1" si="17"/>
        <v>˜</v>
      </c>
    </row>
    <row r="526" spans="1:8" x14ac:dyDescent="0.25">
      <c r="A526" s="75" t="s">
        <v>1039</v>
      </c>
      <c r="B526" s="78" t="s">
        <v>3454</v>
      </c>
      <c r="C526" s="78" t="s">
        <v>1095</v>
      </c>
      <c r="D526" s="81">
        <v>43109</v>
      </c>
      <c r="E526" s="81">
        <v>43154</v>
      </c>
      <c r="F526" s="136">
        <v>761.52</v>
      </c>
      <c r="G526" s="136">
        <f t="shared" ca="1" si="16"/>
        <v>0</v>
      </c>
      <c r="H526" s="139" t="str">
        <f t="shared" ca="1" si="17"/>
        <v>˜</v>
      </c>
    </row>
    <row r="527" spans="1:8" x14ac:dyDescent="0.25">
      <c r="A527" s="75" t="s">
        <v>1039</v>
      </c>
      <c r="B527" s="78" t="s">
        <v>3455</v>
      </c>
      <c r="C527" s="78" t="s">
        <v>1098</v>
      </c>
      <c r="D527" s="81">
        <v>43098</v>
      </c>
      <c r="E527" s="81">
        <v>43143</v>
      </c>
      <c r="F527" s="136">
        <v>8579.82</v>
      </c>
      <c r="G527" s="136">
        <f t="shared" ca="1" si="16"/>
        <v>0</v>
      </c>
      <c r="H527" s="139" t="str">
        <f t="shared" ca="1" si="17"/>
        <v>˜</v>
      </c>
    </row>
    <row r="528" spans="1:8" x14ac:dyDescent="0.25">
      <c r="A528" s="75" t="s">
        <v>1005</v>
      </c>
      <c r="B528" s="78" t="s">
        <v>3456</v>
      </c>
      <c r="C528" s="78" t="s">
        <v>1006</v>
      </c>
      <c r="D528" s="81">
        <v>43098</v>
      </c>
      <c r="E528" s="81">
        <v>43143</v>
      </c>
      <c r="F528" s="136">
        <v>9.57</v>
      </c>
      <c r="G528" s="136">
        <f t="shared" ca="1" si="16"/>
        <v>0</v>
      </c>
      <c r="H528" s="139" t="str">
        <f t="shared" ca="1" si="17"/>
        <v>˜</v>
      </c>
    </row>
    <row r="529" spans="1:8" x14ac:dyDescent="0.25">
      <c r="A529" s="75" t="s">
        <v>166</v>
      </c>
      <c r="B529" s="78" t="s">
        <v>3457</v>
      </c>
      <c r="C529" s="78" t="s">
        <v>1130</v>
      </c>
      <c r="D529" s="81">
        <v>43039</v>
      </c>
      <c r="E529" s="81">
        <v>43059</v>
      </c>
      <c r="F529" s="136">
        <v>2858.72</v>
      </c>
      <c r="G529" s="136">
        <f t="shared" ca="1" si="16"/>
        <v>81</v>
      </c>
      <c r="H529" s="139" t="str">
        <f t="shared" ca="1" si="17"/>
        <v>˜</v>
      </c>
    </row>
    <row r="530" spans="1:8" x14ac:dyDescent="0.25">
      <c r="A530" s="75" t="s">
        <v>166</v>
      </c>
      <c r="B530" s="78" t="s">
        <v>3458</v>
      </c>
      <c r="C530" s="78" t="s">
        <v>167</v>
      </c>
      <c r="D530" s="81">
        <v>43069</v>
      </c>
      <c r="E530" s="81">
        <v>43089</v>
      </c>
      <c r="F530" s="136">
        <v>1851.43</v>
      </c>
      <c r="G530" s="136">
        <f t="shared" ca="1" si="16"/>
        <v>51</v>
      </c>
      <c r="H530" s="139" t="str">
        <f t="shared" ca="1" si="17"/>
        <v>˜</v>
      </c>
    </row>
    <row r="531" spans="1:8" x14ac:dyDescent="0.25">
      <c r="A531" s="75" t="s">
        <v>166</v>
      </c>
      <c r="B531" s="78" t="s">
        <v>3459</v>
      </c>
      <c r="C531" s="78" t="s">
        <v>168</v>
      </c>
      <c r="D531" s="81">
        <v>43100</v>
      </c>
      <c r="E531" s="81">
        <v>43120</v>
      </c>
      <c r="F531" s="136">
        <v>3707.44</v>
      </c>
      <c r="G531" s="136">
        <f t="shared" ca="1" si="16"/>
        <v>20</v>
      </c>
      <c r="H531" s="139" t="str">
        <f t="shared" ca="1" si="17"/>
        <v>Ã</v>
      </c>
    </row>
    <row r="532" spans="1:8" x14ac:dyDescent="0.25">
      <c r="A532" s="75" t="s">
        <v>166</v>
      </c>
      <c r="B532" s="78" t="s">
        <v>3460</v>
      </c>
      <c r="C532" s="78" t="s">
        <v>169</v>
      </c>
      <c r="D532" s="81">
        <v>43039</v>
      </c>
      <c r="E532" s="81">
        <v>43084</v>
      </c>
      <c r="F532" s="136">
        <v>2014.93</v>
      </c>
      <c r="G532" s="136">
        <f t="shared" ca="1" si="16"/>
        <v>56</v>
      </c>
      <c r="H532" s="139" t="str">
        <f t="shared" ca="1" si="17"/>
        <v>˜</v>
      </c>
    </row>
    <row r="533" spans="1:8" x14ac:dyDescent="0.25">
      <c r="A533" s="75" t="s">
        <v>166</v>
      </c>
      <c r="B533" s="78" t="s">
        <v>3461</v>
      </c>
      <c r="C533" s="78" t="s">
        <v>170</v>
      </c>
      <c r="D533" s="81">
        <v>43100</v>
      </c>
      <c r="E533" s="81">
        <v>43145</v>
      </c>
      <c r="F533" s="136">
        <v>3451.88</v>
      </c>
      <c r="G533" s="136">
        <f t="shared" ca="1" si="16"/>
        <v>0</v>
      </c>
      <c r="H533" s="139" t="str">
        <f t="shared" ca="1" si="17"/>
        <v>˜</v>
      </c>
    </row>
    <row r="534" spans="1:8" x14ac:dyDescent="0.25">
      <c r="A534" s="75" t="s">
        <v>166</v>
      </c>
      <c r="B534" s="78" t="s">
        <v>3462</v>
      </c>
      <c r="C534" s="78" t="s">
        <v>171</v>
      </c>
      <c r="D534" s="81">
        <v>43008</v>
      </c>
      <c r="E534" s="81">
        <v>43053</v>
      </c>
      <c r="F534" s="136">
        <v>2879.52</v>
      </c>
      <c r="G534" s="136">
        <f t="shared" ca="1" si="16"/>
        <v>87</v>
      </c>
      <c r="H534" s="139" t="str">
        <f t="shared" ca="1" si="17"/>
        <v>˜</v>
      </c>
    </row>
    <row r="535" spans="1:8" x14ac:dyDescent="0.25">
      <c r="A535" s="75" t="s">
        <v>427</v>
      </c>
      <c r="B535" s="78" t="s">
        <v>3463</v>
      </c>
      <c r="C535" s="78" t="s">
        <v>428</v>
      </c>
      <c r="D535" s="81">
        <v>43069</v>
      </c>
      <c r="E535" s="81">
        <v>43089</v>
      </c>
      <c r="F535" s="136">
        <v>7931.02</v>
      </c>
      <c r="G535" s="136">
        <f t="shared" ca="1" si="16"/>
        <v>51</v>
      </c>
      <c r="H535" s="139" t="str">
        <f t="shared" ca="1" si="17"/>
        <v>˜</v>
      </c>
    </row>
    <row r="536" spans="1:8" x14ac:dyDescent="0.25">
      <c r="A536" s="75" t="s">
        <v>427</v>
      </c>
      <c r="B536" s="78" t="s">
        <v>3464</v>
      </c>
      <c r="C536" s="78" t="s">
        <v>541</v>
      </c>
      <c r="D536" s="81">
        <v>43098</v>
      </c>
      <c r="E536" s="81">
        <v>43118</v>
      </c>
      <c r="F536" s="136">
        <v>6938.53</v>
      </c>
      <c r="G536" s="136">
        <f t="shared" ca="1" si="16"/>
        <v>22</v>
      </c>
      <c r="H536" s="139" t="str">
        <f t="shared" ca="1" si="17"/>
        <v>Ã</v>
      </c>
    </row>
    <row r="537" spans="1:8" x14ac:dyDescent="0.25">
      <c r="A537" s="75" t="s">
        <v>427</v>
      </c>
      <c r="B537" s="78" t="s">
        <v>3465</v>
      </c>
      <c r="C537" s="78" t="s">
        <v>821</v>
      </c>
      <c r="D537" s="81">
        <v>43069</v>
      </c>
      <c r="E537" s="81">
        <v>43114</v>
      </c>
      <c r="F537" s="136">
        <v>58099.25</v>
      </c>
      <c r="G537" s="136">
        <f t="shared" ca="1" si="16"/>
        <v>26</v>
      </c>
      <c r="H537" s="139" t="str">
        <f t="shared" ca="1" si="17"/>
        <v>Ã</v>
      </c>
    </row>
    <row r="538" spans="1:8" x14ac:dyDescent="0.25">
      <c r="A538" s="75" t="s">
        <v>427</v>
      </c>
      <c r="B538" s="78" t="s">
        <v>3466</v>
      </c>
      <c r="C538" s="78" t="s">
        <v>1016</v>
      </c>
      <c r="D538" s="81">
        <v>43098</v>
      </c>
      <c r="E538" s="81">
        <v>43143</v>
      </c>
      <c r="F538" s="136">
        <v>51166.43</v>
      </c>
      <c r="G538" s="136">
        <f t="shared" ca="1" si="16"/>
        <v>0</v>
      </c>
      <c r="H538" s="139" t="str">
        <f t="shared" ca="1" si="17"/>
        <v>˜</v>
      </c>
    </row>
    <row r="539" spans="1:8" x14ac:dyDescent="0.25">
      <c r="A539" s="75" t="s">
        <v>504</v>
      </c>
      <c r="B539" s="78" t="s">
        <v>3467</v>
      </c>
      <c r="C539" s="78" t="s">
        <v>505</v>
      </c>
      <c r="D539" s="81">
        <v>43098</v>
      </c>
      <c r="E539" s="81">
        <v>43118</v>
      </c>
      <c r="F539" s="136">
        <v>2641.23</v>
      </c>
      <c r="G539" s="136">
        <f t="shared" ca="1" si="16"/>
        <v>22</v>
      </c>
      <c r="H539" s="139" t="str">
        <f t="shared" ca="1" si="17"/>
        <v>Ã</v>
      </c>
    </row>
    <row r="540" spans="1:8" x14ac:dyDescent="0.25">
      <c r="A540" s="75" t="s">
        <v>504</v>
      </c>
      <c r="B540" s="78" t="s">
        <v>3468</v>
      </c>
      <c r="C540" s="78" t="s">
        <v>952</v>
      </c>
      <c r="D540" s="81">
        <v>43098</v>
      </c>
      <c r="E540" s="81">
        <v>43143</v>
      </c>
      <c r="F540" s="136">
        <v>1029.18</v>
      </c>
      <c r="G540" s="136">
        <f t="shared" ca="1" si="16"/>
        <v>0</v>
      </c>
      <c r="H540" s="139" t="str">
        <f t="shared" ca="1" si="17"/>
        <v>˜</v>
      </c>
    </row>
    <row r="541" spans="1:8" x14ac:dyDescent="0.25">
      <c r="A541" s="75" t="s">
        <v>504</v>
      </c>
      <c r="B541" s="78" t="s">
        <v>3469</v>
      </c>
      <c r="C541" s="78" t="s">
        <v>1026</v>
      </c>
      <c r="D541" s="81">
        <v>43098</v>
      </c>
      <c r="E541" s="81">
        <v>43143</v>
      </c>
      <c r="F541" s="136">
        <v>812.74</v>
      </c>
      <c r="G541" s="136">
        <f t="shared" ca="1" si="16"/>
        <v>0</v>
      </c>
      <c r="H541" s="139" t="str">
        <f t="shared" ca="1" si="17"/>
        <v>˜</v>
      </c>
    </row>
    <row r="542" spans="1:8" x14ac:dyDescent="0.25">
      <c r="A542" s="75" t="s">
        <v>674</v>
      </c>
      <c r="B542" s="78" t="s">
        <v>3470</v>
      </c>
      <c r="C542" s="78" t="s">
        <v>675</v>
      </c>
      <c r="D542" s="81">
        <v>43100</v>
      </c>
      <c r="E542" s="81">
        <v>43145</v>
      </c>
      <c r="F542" s="136">
        <v>72</v>
      </c>
      <c r="G542" s="136">
        <f t="shared" ca="1" si="16"/>
        <v>0</v>
      </c>
      <c r="H542" s="139" t="str">
        <f t="shared" ca="1" si="17"/>
        <v>˜</v>
      </c>
    </row>
    <row r="543" spans="1:8" x14ac:dyDescent="0.25">
      <c r="A543" s="75" t="s">
        <v>455</v>
      </c>
      <c r="B543" s="78" t="s">
        <v>3471</v>
      </c>
      <c r="C543" s="78" t="s">
        <v>456</v>
      </c>
      <c r="D543" s="81">
        <v>43069</v>
      </c>
      <c r="E543" s="81">
        <v>43089</v>
      </c>
      <c r="F543" s="136">
        <v>10.8</v>
      </c>
      <c r="G543" s="136">
        <f t="shared" ca="1" si="16"/>
        <v>51</v>
      </c>
      <c r="H543" s="139" t="str">
        <f t="shared" ca="1" si="17"/>
        <v>˜</v>
      </c>
    </row>
    <row r="544" spans="1:8" x14ac:dyDescent="0.25">
      <c r="A544" s="75" t="s">
        <v>455</v>
      </c>
      <c r="B544" s="78" t="s">
        <v>3472</v>
      </c>
      <c r="C544" s="78" t="s">
        <v>886</v>
      </c>
      <c r="D544" s="81">
        <v>43069</v>
      </c>
      <c r="E544" s="81">
        <v>43114</v>
      </c>
      <c r="F544" s="136">
        <v>89.38</v>
      </c>
      <c r="G544" s="136">
        <f t="shared" ca="1" si="16"/>
        <v>26</v>
      </c>
      <c r="H544" s="139" t="str">
        <f t="shared" ca="1" si="17"/>
        <v>Ã</v>
      </c>
    </row>
    <row r="545" spans="1:8" x14ac:dyDescent="0.25">
      <c r="A545" s="75" t="s">
        <v>455</v>
      </c>
      <c r="B545" s="78" t="s">
        <v>3473</v>
      </c>
      <c r="C545" s="78" t="s">
        <v>1093</v>
      </c>
      <c r="D545" s="81">
        <v>43098</v>
      </c>
      <c r="E545" s="81">
        <v>43143</v>
      </c>
      <c r="F545" s="136">
        <v>19.899999999999999</v>
      </c>
      <c r="G545" s="136">
        <f t="shared" ca="1" si="16"/>
        <v>0</v>
      </c>
      <c r="H545" s="139" t="str">
        <f t="shared" ca="1" si="17"/>
        <v>˜</v>
      </c>
    </row>
    <row r="546" spans="1:8" x14ac:dyDescent="0.25">
      <c r="A546" s="75" t="s">
        <v>244</v>
      </c>
      <c r="B546" s="78" t="s">
        <v>3474</v>
      </c>
      <c r="C546" s="78" t="s">
        <v>1131</v>
      </c>
      <c r="D546" s="81">
        <v>43039</v>
      </c>
      <c r="E546" s="81">
        <v>43059</v>
      </c>
      <c r="F546" s="136">
        <v>737.09</v>
      </c>
      <c r="G546" s="136">
        <f t="shared" ca="1" si="16"/>
        <v>81</v>
      </c>
      <c r="H546" s="139" t="str">
        <f t="shared" ca="1" si="17"/>
        <v>˜</v>
      </c>
    </row>
    <row r="547" spans="1:8" x14ac:dyDescent="0.25">
      <c r="A547" s="75" t="s">
        <v>244</v>
      </c>
      <c r="B547" s="78" t="s">
        <v>3475</v>
      </c>
      <c r="C547" s="78" t="s">
        <v>266</v>
      </c>
      <c r="D547" s="81">
        <v>43069</v>
      </c>
      <c r="E547" s="81">
        <v>43089</v>
      </c>
      <c r="F547" s="136">
        <v>1395.3</v>
      </c>
      <c r="G547" s="136">
        <f t="shared" ca="1" si="16"/>
        <v>51</v>
      </c>
      <c r="H547" s="139" t="str">
        <f t="shared" ca="1" si="17"/>
        <v>˜</v>
      </c>
    </row>
    <row r="548" spans="1:8" x14ac:dyDescent="0.25">
      <c r="A548" s="75" t="s">
        <v>244</v>
      </c>
      <c r="B548" s="78" t="s">
        <v>3476</v>
      </c>
      <c r="C548" s="78" t="s">
        <v>313</v>
      </c>
      <c r="D548" s="81">
        <v>43100</v>
      </c>
      <c r="E548" s="81">
        <v>43120</v>
      </c>
      <c r="F548" s="136">
        <v>867.15</v>
      </c>
      <c r="G548" s="136">
        <f t="shared" ca="1" si="16"/>
        <v>20</v>
      </c>
      <c r="H548" s="139" t="str">
        <f t="shared" ca="1" si="17"/>
        <v>Ã</v>
      </c>
    </row>
    <row r="549" spans="1:8" x14ac:dyDescent="0.25">
      <c r="A549" s="75" t="s">
        <v>244</v>
      </c>
      <c r="B549" s="78" t="s">
        <v>3477</v>
      </c>
      <c r="C549" s="78" t="s">
        <v>399</v>
      </c>
      <c r="D549" s="81">
        <v>43039</v>
      </c>
      <c r="E549" s="81">
        <v>43059</v>
      </c>
      <c r="F549" s="136">
        <v>2229.7600000000002</v>
      </c>
      <c r="G549" s="136">
        <f t="shared" ca="1" si="16"/>
        <v>81</v>
      </c>
      <c r="H549" s="139" t="str">
        <f t="shared" ca="1" si="17"/>
        <v>˜</v>
      </c>
    </row>
    <row r="550" spans="1:8" x14ac:dyDescent="0.25">
      <c r="A550" s="75" t="s">
        <v>244</v>
      </c>
      <c r="B550" s="78" t="s">
        <v>3478</v>
      </c>
      <c r="C550" s="78" t="s">
        <v>453</v>
      </c>
      <c r="D550" s="81">
        <v>43069</v>
      </c>
      <c r="E550" s="81">
        <v>43089</v>
      </c>
      <c r="F550" s="136">
        <v>2563.9499999999998</v>
      </c>
      <c r="G550" s="136">
        <f t="shared" ca="1" si="16"/>
        <v>51</v>
      </c>
      <c r="H550" s="139" t="str">
        <f t="shared" ca="1" si="17"/>
        <v>˜</v>
      </c>
    </row>
    <row r="551" spans="1:8" x14ac:dyDescent="0.25">
      <c r="A551" s="75" t="s">
        <v>244</v>
      </c>
      <c r="B551" s="78" t="s">
        <v>3479</v>
      </c>
      <c r="C551" s="78" t="s">
        <v>457</v>
      </c>
      <c r="D551" s="81">
        <v>43069</v>
      </c>
      <c r="E551" s="81">
        <v>43089</v>
      </c>
      <c r="F551" s="136">
        <v>3315.08</v>
      </c>
      <c r="G551" s="136">
        <f t="shared" ca="1" si="16"/>
        <v>51</v>
      </c>
      <c r="H551" s="139" t="str">
        <f t="shared" ca="1" si="17"/>
        <v>˜</v>
      </c>
    </row>
    <row r="552" spans="1:8" x14ac:dyDescent="0.25">
      <c r="A552" s="75" t="s">
        <v>244</v>
      </c>
      <c r="B552" s="78" t="s">
        <v>3480</v>
      </c>
      <c r="C552" s="78" t="s">
        <v>577</v>
      </c>
      <c r="D552" s="81">
        <v>43098</v>
      </c>
      <c r="E552" s="81">
        <v>43118</v>
      </c>
      <c r="F552" s="136">
        <v>1723.12</v>
      </c>
      <c r="G552" s="136">
        <f t="shared" ca="1" si="16"/>
        <v>22</v>
      </c>
      <c r="H552" s="139" t="str">
        <f t="shared" ca="1" si="17"/>
        <v>Ã</v>
      </c>
    </row>
    <row r="553" spans="1:8" x14ac:dyDescent="0.25">
      <c r="A553" s="75" t="s">
        <v>244</v>
      </c>
      <c r="B553" s="78" t="s">
        <v>3481</v>
      </c>
      <c r="C553" s="78" t="s">
        <v>579</v>
      </c>
      <c r="D553" s="81">
        <v>43098</v>
      </c>
      <c r="E553" s="81">
        <v>43118</v>
      </c>
      <c r="F553" s="136">
        <v>1812.88</v>
      </c>
      <c r="G553" s="136">
        <f t="shared" ca="1" si="16"/>
        <v>22</v>
      </c>
      <c r="H553" s="139" t="str">
        <f t="shared" ca="1" si="17"/>
        <v>Ã</v>
      </c>
    </row>
    <row r="554" spans="1:8" x14ac:dyDescent="0.25">
      <c r="A554" s="75" t="s">
        <v>244</v>
      </c>
      <c r="B554" s="78" t="s">
        <v>3482</v>
      </c>
      <c r="C554" s="78" t="s">
        <v>611</v>
      </c>
      <c r="D554" s="81">
        <v>43069</v>
      </c>
      <c r="E554" s="81">
        <v>43114</v>
      </c>
      <c r="F554" s="136">
        <v>670.8</v>
      </c>
      <c r="G554" s="136">
        <f t="shared" ca="1" si="16"/>
        <v>26</v>
      </c>
      <c r="H554" s="139" t="str">
        <f t="shared" ca="1" si="17"/>
        <v>Ã</v>
      </c>
    </row>
    <row r="555" spans="1:8" x14ac:dyDescent="0.25">
      <c r="A555" s="75" t="s">
        <v>244</v>
      </c>
      <c r="B555" s="78" t="s">
        <v>3483</v>
      </c>
      <c r="C555" s="78" t="s">
        <v>676</v>
      </c>
      <c r="D555" s="81">
        <v>43100</v>
      </c>
      <c r="E555" s="81">
        <v>43145</v>
      </c>
      <c r="F555" s="136">
        <v>361.82</v>
      </c>
      <c r="G555" s="136">
        <f t="shared" ca="1" si="16"/>
        <v>0</v>
      </c>
      <c r="H555" s="139" t="str">
        <f t="shared" ca="1" si="17"/>
        <v>˜</v>
      </c>
    </row>
    <row r="556" spans="1:8" x14ac:dyDescent="0.25">
      <c r="A556" s="75" t="s">
        <v>244</v>
      </c>
      <c r="B556" s="78" t="s">
        <v>3484</v>
      </c>
      <c r="C556" s="78" t="s">
        <v>725</v>
      </c>
      <c r="D556" s="81">
        <v>43008</v>
      </c>
      <c r="E556" s="81">
        <v>43053</v>
      </c>
      <c r="F556" s="136">
        <v>1123.74</v>
      </c>
      <c r="G556" s="136">
        <f t="shared" ca="1" si="16"/>
        <v>87</v>
      </c>
      <c r="H556" s="139" t="str">
        <f t="shared" ca="1" si="17"/>
        <v>˜</v>
      </c>
    </row>
    <row r="557" spans="1:8" x14ac:dyDescent="0.25">
      <c r="A557" s="75" t="s">
        <v>244</v>
      </c>
      <c r="B557" s="78" t="s">
        <v>3485</v>
      </c>
      <c r="C557" s="78" t="s">
        <v>726</v>
      </c>
      <c r="D557" s="81">
        <v>43008</v>
      </c>
      <c r="E557" s="81">
        <v>43053</v>
      </c>
      <c r="F557" s="136">
        <v>788.04</v>
      </c>
      <c r="G557" s="136">
        <f t="shared" ca="1" si="16"/>
        <v>87</v>
      </c>
      <c r="H557" s="139" t="str">
        <f t="shared" ca="1" si="17"/>
        <v>˜</v>
      </c>
    </row>
    <row r="558" spans="1:8" x14ac:dyDescent="0.25">
      <c r="A558" s="75" t="s">
        <v>244</v>
      </c>
      <c r="B558" s="78" t="s">
        <v>3486</v>
      </c>
      <c r="C558" s="78" t="s">
        <v>756</v>
      </c>
      <c r="D558" s="81">
        <v>43039</v>
      </c>
      <c r="E558" s="81">
        <v>43084</v>
      </c>
      <c r="F558" s="136">
        <v>1069.74</v>
      </c>
      <c r="G558" s="136">
        <f t="shared" ca="1" si="16"/>
        <v>56</v>
      </c>
      <c r="H558" s="139" t="str">
        <f t="shared" ca="1" si="17"/>
        <v>˜</v>
      </c>
    </row>
    <row r="559" spans="1:8" x14ac:dyDescent="0.25">
      <c r="A559" s="75" t="s">
        <v>244</v>
      </c>
      <c r="B559" s="78" t="s">
        <v>3487</v>
      </c>
      <c r="C559" s="78" t="s">
        <v>861</v>
      </c>
      <c r="D559" s="81">
        <v>43069</v>
      </c>
      <c r="E559" s="81">
        <v>43114</v>
      </c>
      <c r="F559" s="136">
        <v>1401.06</v>
      </c>
      <c r="G559" s="136">
        <f t="shared" ca="1" si="16"/>
        <v>26</v>
      </c>
      <c r="H559" s="139" t="str">
        <f t="shared" ca="1" si="17"/>
        <v>Ã</v>
      </c>
    </row>
    <row r="560" spans="1:8" x14ac:dyDescent="0.25">
      <c r="A560" s="75" t="s">
        <v>244</v>
      </c>
      <c r="B560" s="78" t="s">
        <v>3488</v>
      </c>
      <c r="C560" s="78" t="s">
        <v>887</v>
      </c>
      <c r="D560" s="81">
        <v>43069</v>
      </c>
      <c r="E560" s="81">
        <v>43114</v>
      </c>
      <c r="F560" s="136">
        <v>871.72</v>
      </c>
      <c r="G560" s="136">
        <f t="shared" ca="1" si="16"/>
        <v>26</v>
      </c>
      <c r="H560" s="139" t="str">
        <f t="shared" ca="1" si="17"/>
        <v>Ã</v>
      </c>
    </row>
    <row r="561" spans="1:8" x14ac:dyDescent="0.25">
      <c r="A561" s="75" t="s">
        <v>244</v>
      </c>
      <c r="B561" s="78" t="s">
        <v>3489</v>
      </c>
      <c r="C561" s="78" t="s">
        <v>985</v>
      </c>
      <c r="D561" s="81">
        <v>43098</v>
      </c>
      <c r="E561" s="81">
        <v>43143</v>
      </c>
      <c r="F561" s="136">
        <v>79.02</v>
      </c>
      <c r="G561" s="136">
        <f t="shared" ca="1" si="16"/>
        <v>0</v>
      </c>
      <c r="H561" s="139" t="str">
        <f t="shared" ca="1" si="17"/>
        <v>˜</v>
      </c>
    </row>
    <row r="562" spans="1:8" x14ac:dyDescent="0.25">
      <c r="A562" s="75" t="s">
        <v>244</v>
      </c>
      <c r="B562" s="78" t="s">
        <v>3490</v>
      </c>
      <c r="C562" s="78" t="s">
        <v>1083</v>
      </c>
      <c r="D562" s="81">
        <v>43098</v>
      </c>
      <c r="E562" s="81">
        <v>43143</v>
      </c>
      <c r="F562" s="136">
        <v>753.01</v>
      </c>
      <c r="G562" s="136">
        <f t="shared" ca="1" si="16"/>
        <v>0</v>
      </c>
      <c r="H562" s="139" t="str">
        <f t="shared" ca="1" si="17"/>
        <v>˜</v>
      </c>
    </row>
    <row r="563" spans="1:8" x14ac:dyDescent="0.25">
      <c r="A563" s="75" t="s">
        <v>244</v>
      </c>
      <c r="B563" s="78" t="s">
        <v>3491</v>
      </c>
      <c r="C563" s="78" t="s">
        <v>1090</v>
      </c>
      <c r="D563" s="81">
        <v>43098</v>
      </c>
      <c r="E563" s="81">
        <v>43143</v>
      </c>
      <c r="F563" s="136">
        <v>612.89</v>
      </c>
      <c r="G563" s="136">
        <f t="shared" ca="1" si="16"/>
        <v>0</v>
      </c>
      <c r="H563" s="139" t="str">
        <f t="shared" ca="1" si="17"/>
        <v>˜</v>
      </c>
    </row>
    <row r="564" spans="1:8" x14ac:dyDescent="0.25">
      <c r="A564" s="75" t="s">
        <v>859</v>
      </c>
      <c r="B564" s="78" t="s">
        <v>3492</v>
      </c>
      <c r="C564" s="78" t="s">
        <v>860</v>
      </c>
      <c r="D564" s="81">
        <v>43069</v>
      </c>
      <c r="E564" s="81">
        <v>43114</v>
      </c>
      <c r="F564" s="136">
        <v>1010.89</v>
      </c>
      <c r="G564" s="136">
        <f t="shared" ca="1" si="16"/>
        <v>26</v>
      </c>
      <c r="H564" s="139" t="str">
        <f t="shared" ca="1" si="17"/>
        <v>Ã</v>
      </c>
    </row>
    <row r="565" spans="1:8" x14ac:dyDescent="0.25">
      <c r="A565" s="75" t="s">
        <v>859</v>
      </c>
      <c r="B565" s="78" t="s">
        <v>3493</v>
      </c>
      <c r="C565" s="78" t="s">
        <v>997</v>
      </c>
      <c r="D565" s="81">
        <v>43098</v>
      </c>
      <c r="E565" s="81">
        <v>43143</v>
      </c>
      <c r="F565" s="136">
        <v>1121.44</v>
      </c>
      <c r="G565" s="136">
        <f t="shared" ca="1" si="16"/>
        <v>0</v>
      </c>
      <c r="H565" s="139" t="str">
        <f t="shared" ca="1" si="17"/>
        <v>˜</v>
      </c>
    </row>
    <row r="566" spans="1:8" x14ac:dyDescent="0.25">
      <c r="A566" s="75" t="s">
        <v>537</v>
      </c>
      <c r="B566" s="78" t="s">
        <v>3494</v>
      </c>
      <c r="C566" s="78" t="s">
        <v>538</v>
      </c>
      <c r="D566" s="81">
        <v>43098</v>
      </c>
      <c r="E566" s="81">
        <v>43118</v>
      </c>
      <c r="F566" s="136">
        <v>2109.84</v>
      </c>
      <c r="G566" s="136">
        <f t="shared" ca="1" si="16"/>
        <v>22</v>
      </c>
      <c r="H566" s="139" t="str">
        <f t="shared" ca="1" si="17"/>
        <v>Ã</v>
      </c>
    </row>
    <row r="567" spans="1:8" x14ac:dyDescent="0.25">
      <c r="A567" s="75" t="s">
        <v>537</v>
      </c>
      <c r="B567" s="78" t="s">
        <v>3495</v>
      </c>
      <c r="C567" s="78" t="s">
        <v>999</v>
      </c>
      <c r="D567" s="81">
        <v>43098</v>
      </c>
      <c r="E567" s="81">
        <v>43143</v>
      </c>
      <c r="F567" s="136">
        <v>738.24</v>
      </c>
      <c r="G567" s="136">
        <f t="shared" ca="1" si="16"/>
        <v>0</v>
      </c>
      <c r="H567" s="139" t="str">
        <f t="shared" ca="1" si="17"/>
        <v>˜</v>
      </c>
    </row>
    <row r="568" spans="1:8" x14ac:dyDescent="0.25">
      <c r="A568" s="75" t="s">
        <v>431</v>
      </c>
      <c r="B568" s="78" t="s">
        <v>3496</v>
      </c>
      <c r="C568" s="78" t="s">
        <v>432</v>
      </c>
      <c r="D568" s="81">
        <v>43069</v>
      </c>
      <c r="E568" s="81">
        <v>43089</v>
      </c>
      <c r="F568" s="136">
        <v>737.04</v>
      </c>
      <c r="G568" s="136">
        <f t="shared" ca="1" si="16"/>
        <v>51</v>
      </c>
      <c r="H568" s="139" t="str">
        <f t="shared" ca="1" si="17"/>
        <v>˜</v>
      </c>
    </row>
    <row r="569" spans="1:8" x14ac:dyDescent="0.25">
      <c r="A569" s="75" t="s">
        <v>431</v>
      </c>
      <c r="B569" s="78" t="s">
        <v>3497</v>
      </c>
      <c r="C569" s="78" t="s">
        <v>826</v>
      </c>
      <c r="D569" s="81">
        <v>43069</v>
      </c>
      <c r="E569" s="81">
        <v>43114</v>
      </c>
      <c r="F569" s="136">
        <v>156.97</v>
      </c>
      <c r="G569" s="136">
        <f t="shared" ca="1" si="16"/>
        <v>26</v>
      </c>
      <c r="H569" s="139" t="str">
        <f t="shared" ca="1" si="17"/>
        <v>Ã</v>
      </c>
    </row>
    <row r="570" spans="1:8" x14ac:dyDescent="0.25">
      <c r="A570" s="75" t="s">
        <v>514</v>
      </c>
      <c r="B570" s="78" t="s">
        <v>3498</v>
      </c>
      <c r="C570" s="78" t="s">
        <v>515</v>
      </c>
      <c r="D570" s="81">
        <v>43098</v>
      </c>
      <c r="E570" s="81">
        <v>43118</v>
      </c>
      <c r="F570" s="136">
        <v>110.39</v>
      </c>
      <c r="G570" s="136">
        <f t="shared" ca="1" si="16"/>
        <v>22</v>
      </c>
      <c r="H570" s="139" t="str">
        <f t="shared" ca="1" si="17"/>
        <v>Ã</v>
      </c>
    </row>
    <row r="571" spans="1:8" x14ac:dyDescent="0.25">
      <c r="A571" s="75" t="s">
        <v>514</v>
      </c>
      <c r="B571" s="78" t="s">
        <v>3499</v>
      </c>
      <c r="C571" s="78" t="s">
        <v>964</v>
      </c>
      <c r="D571" s="81">
        <v>43098</v>
      </c>
      <c r="E571" s="81">
        <v>43143</v>
      </c>
      <c r="F571" s="136">
        <v>124.88</v>
      </c>
      <c r="G571" s="136">
        <f t="shared" ca="1" si="16"/>
        <v>0</v>
      </c>
      <c r="H571" s="139" t="str">
        <f t="shared" ca="1" si="17"/>
        <v>˜</v>
      </c>
    </row>
    <row r="572" spans="1:8" x14ac:dyDescent="0.25">
      <c r="A572" s="75" t="s">
        <v>501</v>
      </c>
      <c r="B572" s="78" t="s">
        <v>3500</v>
      </c>
      <c r="C572" s="78" t="s">
        <v>502</v>
      </c>
      <c r="D572" s="81">
        <v>43097</v>
      </c>
      <c r="E572" s="81">
        <v>43142</v>
      </c>
      <c r="F572" s="136">
        <v>3922.45</v>
      </c>
      <c r="G572" s="136">
        <f t="shared" ca="1" si="16"/>
        <v>0</v>
      </c>
      <c r="H572" s="139" t="str">
        <f t="shared" ca="1" si="17"/>
        <v>˜</v>
      </c>
    </row>
    <row r="573" spans="1:8" x14ac:dyDescent="0.25">
      <c r="A573" s="75" t="s">
        <v>501</v>
      </c>
      <c r="B573" s="78" t="s">
        <v>3501</v>
      </c>
      <c r="C573" s="78" t="s">
        <v>503</v>
      </c>
      <c r="D573" s="81">
        <v>43097</v>
      </c>
      <c r="E573" s="81">
        <v>43142</v>
      </c>
      <c r="F573" s="136">
        <v>4279.08</v>
      </c>
      <c r="G573" s="136">
        <f t="shared" ca="1" si="16"/>
        <v>0</v>
      </c>
      <c r="H573" s="139" t="str">
        <f t="shared" ca="1" si="17"/>
        <v>˜</v>
      </c>
    </row>
    <row r="574" spans="1:8" x14ac:dyDescent="0.25">
      <c r="A574" s="75" t="s">
        <v>501</v>
      </c>
      <c r="B574" s="78" t="s">
        <v>3502</v>
      </c>
      <c r="C574" s="78" t="s">
        <v>947</v>
      </c>
      <c r="D574" s="81">
        <v>43097</v>
      </c>
      <c r="E574" s="81">
        <v>43142</v>
      </c>
      <c r="F574" s="136">
        <v>892.91</v>
      </c>
      <c r="G574" s="136">
        <f t="shared" ca="1" si="16"/>
        <v>0</v>
      </c>
      <c r="H574" s="139" t="str">
        <f t="shared" ca="1" si="17"/>
        <v>˜</v>
      </c>
    </row>
    <row r="575" spans="1:8" x14ac:dyDescent="0.25">
      <c r="A575" s="75" t="s">
        <v>501</v>
      </c>
      <c r="B575" s="78" t="s">
        <v>3503</v>
      </c>
      <c r="C575" s="78" t="s">
        <v>948</v>
      </c>
      <c r="D575" s="81">
        <v>43097</v>
      </c>
      <c r="E575" s="81">
        <v>43142</v>
      </c>
      <c r="F575" s="136">
        <v>1063.6400000000001</v>
      </c>
      <c r="G575" s="136">
        <f t="shared" ca="1" si="16"/>
        <v>0</v>
      </c>
      <c r="H575" s="139" t="str">
        <f t="shared" ca="1" si="17"/>
        <v>˜</v>
      </c>
    </row>
    <row r="576" spans="1:8" x14ac:dyDescent="0.25">
      <c r="A576" s="75" t="s">
        <v>501</v>
      </c>
      <c r="B576" s="78" t="s">
        <v>3504</v>
      </c>
      <c r="C576" s="78" t="s">
        <v>950</v>
      </c>
      <c r="D576" s="81">
        <v>43097</v>
      </c>
      <c r="E576" s="81">
        <v>43142</v>
      </c>
      <c r="F576" s="136">
        <v>1099.7</v>
      </c>
      <c r="G576" s="136">
        <f t="shared" ca="1" si="16"/>
        <v>0</v>
      </c>
      <c r="H576" s="139" t="str">
        <f t="shared" ca="1" si="17"/>
        <v>˜</v>
      </c>
    </row>
    <row r="577" spans="1:8" x14ac:dyDescent="0.25">
      <c r="A577" s="75" t="s">
        <v>396</v>
      </c>
      <c r="B577" s="78" t="s">
        <v>3505</v>
      </c>
      <c r="C577" s="78" t="s">
        <v>397</v>
      </c>
      <c r="D577" s="81">
        <v>43039</v>
      </c>
      <c r="E577" s="81">
        <v>43059</v>
      </c>
      <c r="F577" s="136">
        <v>1978.72</v>
      </c>
      <c r="G577" s="136">
        <f t="shared" ca="1" si="16"/>
        <v>81</v>
      </c>
      <c r="H577" s="139" t="str">
        <f t="shared" ca="1" si="17"/>
        <v>˜</v>
      </c>
    </row>
    <row r="578" spans="1:8" x14ac:dyDescent="0.25">
      <c r="A578" s="75" t="s">
        <v>396</v>
      </c>
      <c r="B578" s="78" t="s">
        <v>3506</v>
      </c>
      <c r="C578" s="78" t="s">
        <v>398</v>
      </c>
      <c r="D578" s="81">
        <v>43039</v>
      </c>
      <c r="E578" s="81">
        <v>43059</v>
      </c>
      <c r="F578" s="136">
        <v>177.66</v>
      </c>
      <c r="G578" s="136">
        <f t="shared" ref="G578:G641" ca="1" si="18">IF(E578&lt;TODAY(),_xlfn.DAYS(TODAY(),E578),0)</f>
        <v>81</v>
      </c>
      <c r="H578" s="139" t="str">
        <f t="shared" ref="H578:H641" ca="1" si="19">IF(AND(G578 &gt;= 1, G578 &lt;= 14),"Å",IF(NOT(AND(G578 &gt;= 15, G578 &lt;= 30)),"˜","Ã"))</f>
        <v>˜</v>
      </c>
    </row>
    <row r="579" spans="1:8" x14ac:dyDescent="0.25">
      <c r="A579" s="75" t="s">
        <v>396</v>
      </c>
      <c r="B579" s="78" t="s">
        <v>3507</v>
      </c>
      <c r="C579" s="78" t="s">
        <v>441</v>
      </c>
      <c r="D579" s="81">
        <v>43069</v>
      </c>
      <c r="E579" s="81">
        <v>43089</v>
      </c>
      <c r="F579" s="136">
        <v>267.64999999999998</v>
      </c>
      <c r="G579" s="136">
        <f t="shared" ca="1" si="18"/>
        <v>51</v>
      </c>
      <c r="H579" s="139" t="str">
        <f t="shared" ca="1" si="19"/>
        <v>˜</v>
      </c>
    </row>
    <row r="580" spans="1:8" x14ac:dyDescent="0.25">
      <c r="A580" s="75" t="s">
        <v>396</v>
      </c>
      <c r="B580" s="78" t="s">
        <v>3508</v>
      </c>
      <c r="C580" s="78" t="s">
        <v>442</v>
      </c>
      <c r="D580" s="81">
        <v>43069</v>
      </c>
      <c r="E580" s="81">
        <v>43089</v>
      </c>
      <c r="F580" s="136">
        <v>15.15</v>
      </c>
      <c r="G580" s="136">
        <f t="shared" ca="1" si="18"/>
        <v>51</v>
      </c>
      <c r="H580" s="139" t="str">
        <f t="shared" ca="1" si="19"/>
        <v>˜</v>
      </c>
    </row>
    <row r="581" spans="1:8" x14ac:dyDescent="0.25">
      <c r="A581" s="75" t="s">
        <v>396</v>
      </c>
      <c r="B581" s="78" t="s">
        <v>3509</v>
      </c>
      <c r="C581" s="78" t="s">
        <v>444</v>
      </c>
      <c r="D581" s="81">
        <v>43069</v>
      </c>
      <c r="E581" s="81">
        <v>43089</v>
      </c>
      <c r="F581" s="136">
        <v>146.44999999999999</v>
      </c>
      <c r="G581" s="136">
        <f t="shared" ca="1" si="18"/>
        <v>51</v>
      </c>
      <c r="H581" s="139" t="str">
        <f t="shared" ca="1" si="19"/>
        <v>˜</v>
      </c>
    </row>
    <row r="582" spans="1:8" x14ac:dyDescent="0.25">
      <c r="A582" s="75" t="s">
        <v>396</v>
      </c>
      <c r="B582" s="78" t="s">
        <v>3510</v>
      </c>
      <c r="C582" s="78" t="s">
        <v>445</v>
      </c>
      <c r="D582" s="81">
        <v>43069</v>
      </c>
      <c r="E582" s="81">
        <v>43089</v>
      </c>
      <c r="F582" s="136">
        <v>368.65</v>
      </c>
      <c r="G582" s="136">
        <f t="shared" ca="1" si="18"/>
        <v>51</v>
      </c>
      <c r="H582" s="139" t="str">
        <f t="shared" ca="1" si="19"/>
        <v>˜</v>
      </c>
    </row>
    <row r="583" spans="1:8" x14ac:dyDescent="0.25">
      <c r="A583" s="75" t="s">
        <v>396</v>
      </c>
      <c r="B583" s="78" t="s">
        <v>3511</v>
      </c>
      <c r="C583" s="78" t="s">
        <v>446</v>
      </c>
      <c r="D583" s="81">
        <v>43069</v>
      </c>
      <c r="E583" s="81">
        <v>43089</v>
      </c>
      <c r="F583" s="136">
        <v>324.22000000000003</v>
      </c>
      <c r="G583" s="136">
        <f t="shared" ca="1" si="18"/>
        <v>51</v>
      </c>
      <c r="H583" s="139" t="str">
        <f t="shared" ca="1" si="19"/>
        <v>˜</v>
      </c>
    </row>
    <row r="584" spans="1:8" x14ac:dyDescent="0.25">
      <c r="A584" s="75" t="s">
        <v>396</v>
      </c>
      <c r="B584" s="78" t="s">
        <v>3512</v>
      </c>
      <c r="C584" s="78" t="s">
        <v>447</v>
      </c>
      <c r="D584" s="81">
        <v>43069</v>
      </c>
      <c r="E584" s="81">
        <v>43089</v>
      </c>
      <c r="F584" s="136">
        <v>444.4</v>
      </c>
      <c r="G584" s="136">
        <f t="shared" ca="1" si="18"/>
        <v>51</v>
      </c>
      <c r="H584" s="139" t="str">
        <f t="shared" ca="1" si="19"/>
        <v>˜</v>
      </c>
    </row>
    <row r="585" spans="1:8" x14ac:dyDescent="0.25">
      <c r="A585" s="75" t="s">
        <v>396</v>
      </c>
      <c r="B585" s="78" t="s">
        <v>3513</v>
      </c>
      <c r="C585" s="78" t="s">
        <v>471</v>
      </c>
      <c r="D585" s="81">
        <v>43097</v>
      </c>
      <c r="E585" s="81">
        <v>43117</v>
      </c>
      <c r="F585" s="136">
        <v>1782.2</v>
      </c>
      <c r="G585" s="136">
        <f t="shared" ca="1" si="18"/>
        <v>23</v>
      </c>
      <c r="H585" s="139" t="str">
        <f t="shared" ca="1" si="19"/>
        <v>Ã</v>
      </c>
    </row>
    <row r="586" spans="1:8" x14ac:dyDescent="0.25">
      <c r="A586" s="75" t="s">
        <v>396</v>
      </c>
      <c r="B586" s="78" t="s">
        <v>3514</v>
      </c>
      <c r="C586" s="78" t="s">
        <v>510</v>
      </c>
      <c r="D586" s="81">
        <v>43097</v>
      </c>
      <c r="E586" s="81">
        <v>43117</v>
      </c>
      <c r="F586" s="136">
        <v>15212.37</v>
      </c>
      <c r="G586" s="136">
        <f t="shared" ca="1" si="18"/>
        <v>23</v>
      </c>
      <c r="H586" s="139" t="str">
        <f t="shared" ca="1" si="19"/>
        <v>Ã</v>
      </c>
    </row>
    <row r="587" spans="1:8" x14ac:dyDescent="0.25">
      <c r="A587" s="75" t="s">
        <v>396</v>
      </c>
      <c r="B587" s="78" t="s">
        <v>3515</v>
      </c>
      <c r="C587" s="78" t="s">
        <v>511</v>
      </c>
      <c r="D587" s="81">
        <v>43097</v>
      </c>
      <c r="E587" s="81">
        <v>43117</v>
      </c>
      <c r="F587" s="136">
        <v>591.23</v>
      </c>
      <c r="G587" s="136">
        <f t="shared" ca="1" si="18"/>
        <v>23</v>
      </c>
      <c r="H587" s="139" t="str">
        <f t="shared" ca="1" si="19"/>
        <v>Ã</v>
      </c>
    </row>
    <row r="588" spans="1:8" x14ac:dyDescent="0.25">
      <c r="A588" s="75" t="s">
        <v>396</v>
      </c>
      <c r="B588" s="78" t="s">
        <v>3516</v>
      </c>
      <c r="C588" s="78" t="s">
        <v>573</v>
      </c>
      <c r="D588" s="81">
        <v>43098</v>
      </c>
      <c r="E588" s="81">
        <v>43118</v>
      </c>
      <c r="F588" s="136">
        <v>171.65</v>
      </c>
      <c r="G588" s="136">
        <f t="shared" ca="1" si="18"/>
        <v>22</v>
      </c>
      <c r="H588" s="139" t="str">
        <f t="shared" ca="1" si="19"/>
        <v>Ã</v>
      </c>
    </row>
    <row r="589" spans="1:8" x14ac:dyDescent="0.25">
      <c r="A589" s="75" t="s">
        <v>396</v>
      </c>
      <c r="B589" s="78" t="s">
        <v>3517</v>
      </c>
      <c r="C589" s="78" t="s">
        <v>574</v>
      </c>
      <c r="D589" s="81">
        <v>43098</v>
      </c>
      <c r="E589" s="81">
        <v>43118</v>
      </c>
      <c r="F589" s="136">
        <v>121.2</v>
      </c>
      <c r="G589" s="136">
        <f t="shared" ca="1" si="18"/>
        <v>22</v>
      </c>
      <c r="H589" s="139" t="str">
        <f t="shared" ca="1" si="19"/>
        <v>Ã</v>
      </c>
    </row>
    <row r="590" spans="1:8" x14ac:dyDescent="0.25">
      <c r="A590" s="75" t="s">
        <v>396</v>
      </c>
      <c r="B590" s="78" t="s">
        <v>3518</v>
      </c>
      <c r="C590" s="78" t="s">
        <v>578</v>
      </c>
      <c r="D590" s="81">
        <v>43098</v>
      </c>
      <c r="E590" s="81">
        <v>43118</v>
      </c>
      <c r="F590" s="136">
        <v>46.8</v>
      </c>
      <c r="G590" s="136">
        <f t="shared" ca="1" si="18"/>
        <v>22</v>
      </c>
      <c r="H590" s="139" t="str">
        <f t="shared" ca="1" si="19"/>
        <v>Ã</v>
      </c>
    </row>
    <row r="591" spans="1:8" x14ac:dyDescent="0.25">
      <c r="A591" s="75" t="s">
        <v>396</v>
      </c>
      <c r="B591" s="78" t="s">
        <v>3519</v>
      </c>
      <c r="C591" s="78" t="s">
        <v>584</v>
      </c>
      <c r="D591" s="81">
        <v>43098</v>
      </c>
      <c r="E591" s="81">
        <v>43118</v>
      </c>
      <c r="F591" s="136">
        <v>167.7</v>
      </c>
      <c r="G591" s="136">
        <f t="shared" ca="1" si="18"/>
        <v>22</v>
      </c>
      <c r="H591" s="139" t="str">
        <f t="shared" ca="1" si="19"/>
        <v>Ã</v>
      </c>
    </row>
    <row r="592" spans="1:8" x14ac:dyDescent="0.25">
      <c r="A592" s="75" t="s">
        <v>396</v>
      </c>
      <c r="B592" s="78" t="s">
        <v>3520</v>
      </c>
      <c r="C592" s="78" t="s">
        <v>749</v>
      </c>
      <c r="D592" s="81">
        <v>43039</v>
      </c>
      <c r="E592" s="81">
        <v>43084</v>
      </c>
      <c r="F592" s="136">
        <v>70.23</v>
      </c>
      <c r="G592" s="136">
        <f t="shared" ca="1" si="18"/>
        <v>56</v>
      </c>
      <c r="H592" s="139" t="str">
        <f t="shared" ca="1" si="19"/>
        <v>˜</v>
      </c>
    </row>
    <row r="593" spans="1:8" x14ac:dyDescent="0.25">
      <c r="A593" s="75" t="s">
        <v>396</v>
      </c>
      <c r="B593" s="78" t="s">
        <v>3521</v>
      </c>
      <c r="C593" s="78" t="s">
        <v>750</v>
      </c>
      <c r="D593" s="81">
        <v>43039</v>
      </c>
      <c r="E593" s="81">
        <v>43084</v>
      </c>
      <c r="F593" s="136">
        <v>81.33</v>
      </c>
      <c r="G593" s="136">
        <f t="shared" ca="1" si="18"/>
        <v>56</v>
      </c>
      <c r="H593" s="139" t="str">
        <f t="shared" ca="1" si="19"/>
        <v>˜</v>
      </c>
    </row>
    <row r="594" spans="1:8" x14ac:dyDescent="0.25">
      <c r="A594" s="75" t="s">
        <v>396</v>
      </c>
      <c r="B594" s="78" t="s">
        <v>3522</v>
      </c>
      <c r="C594" s="78" t="s">
        <v>751</v>
      </c>
      <c r="D594" s="81">
        <v>43039</v>
      </c>
      <c r="E594" s="81">
        <v>43084</v>
      </c>
      <c r="F594" s="136">
        <v>64.66</v>
      </c>
      <c r="G594" s="136">
        <f t="shared" ca="1" si="18"/>
        <v>56</v>
      </c>
      <c r="H594" s="139" t="str">
        <f t="shared" ca="1" si="19"/>
        <v>˜</v>
      </c>
    </row>
    <row r="595" spans="1:8" x14ac:dyDescent="0.25">
      <c r="A595" s="75" t="s">
        <v>396</v>
      </c>
      <c r="B595" s="78" t="s">
        <v>3523</v>
      </c>
      <c r="C595" s="78" t="s">
        <v>752</v>
      </c>
      <c r="D595" s="81">
        <v>43039</v>
      </c>
      <c r="E595" s="81">
        <v>43084</v>
      </c>
      <c r="F595" s="136">
        <v>377.51</v>
      </c>
      <c r="G595" s="136">
        <f t="shared" ca="1" si="18"/>
        <v>56</v>
      </c>
      <c r="H595" s="139" t="str">
        <f t="shared" ca="1" si="19"/>
        <v>˜</v>
      </c>
    </row>
    <row r="596" spans="1:8" x14ac:dyDescent="0.25">
      <c r="A596" s="75" t="s">
        <v>396</v>
      </c>
      <c r="B596" s="78" t="s">
        <v>3524</v>
      </c>
      <c r="C596" s="78" t="s">
        <v>753</v>
      </c>
      <c r="D596" s="81">
        <v>43039</v>
      </c>
      <c r="E596" s="81">
        <v>43084</v>
      </c>
      <c r="F596" s="136">
        <v>9164.68</v>
      </c>
      <c r="G596" s="136">
        <f t="shared" ca="1" si="18"/>
        <v>56</v>
      </c>
      <c r="H596" s="139" t="str">
        <f t="shared" ca="1" si="19"/>
        <v>˜</v>
      </c>
    </row>
    <row r="597" spans="1:8" x14ac:dyDescent="0.25">
      <c r="A597" s="75" t="s">
        <v>396</v>
      </c>
      <c r="B597" s="78" t="s">
        <v>3525</v>
      </c>
      <c r="C597" s="78" t="s">
        <v>754</v>
      </c>
      <c r="D597" s="81">
        <v>43039</v>
      </c>
      <c r="E597" s="81">
        <v>43084</v>
      </c>
      <c r="F597" s="136">
        <v>69.28</v>
      </c>
      <c r="G597" s="136">
        <f t="shared" ca="1" si="18"/>
        <v>56</v>
      </c>
      <c r="H597" s="139" t="str">
        <f t="shared" ca="1" si="19"/>
        <v>˜</v>
      </c>
    </row>
    <row r="598" spans="1:8" x14ac:dyDescent="0.25">
      <c r="A598" s="75" t="s">
        <v>396</v>
      </c>
      <c r="B598" s="78" t="s">
        <v>3526</v>
      </c>
      <c r="C598" s="78" t="s">
        <v>755</v>
      </c>
      <c r="D598" s="81">
        <v>43039</v>
      </c>
      <c r="E598" s="81">
        <v>43084</v>
      </c>
      <c r="F598" s="136">
        <v>53.84</v>
      </c>
      <c r="G598" s="136">
        <f t="shared" ca="1" si="18"/>
        <v>56</v>
      </c>
      <c r="H598" s="139" t="str">
        <f t="shared" ca="1" si="19"/>
        <v>˜</v>
      </c>
    </row>
    <row r="599" spans="1:8" x14ac:dyDescent="0.25">
      <c r="A599" s="75" t="s">
        <v>396</v>
      </c>
      <c r="B599" s="78" t="s">
        <v>3527</v>
      </c>
      <c r="C599" s="78" t="s">
        <v>839</v>
      </c>
      <c r="D599" s="81">
        <v>43069</v>
      </c>
      <c r="E599" s="81">
        <v>43114</v>
      </c>
      <c r="F599" s="136">
        <v>89.94</v>
      </c>
      <c r="G599" s="136">
        <f t="shared" ca="1" si="18"/>
        <v>26</v>
      </c>
      <c r="H599" s="139" t="str">
        <f t="shared" ca="1" si="19"/>
        <v>Ã</v>
      </c>
    </row>
    <row r="600" spans="1:8" x14ac:dyDescent="0.25">
      <c r="A600" s="75" t="s">
        <v>396</v>
      </c>
      <c r="B600" s="78" t="s">
        <v>3528</v>
      </c>
      <c r="C600" s="78" t="s">
        <v>840</v>
      </c>
      <c r="D600" s="81">
        <v>43069</v>
      </c>
      <c r="E600" s="81">
        <v>43114</v>
      </c>
      <c r="F600" s="136">
        <v>50.36</v>
      </c>
      <c r="G600" s="136">
        <f t="shared" ca="1" si="18"/>
        <v>26</v>
      </c>
      <c r="H600" s="139" t="str">
        <f t="shared" ca="1" si="19"/>
        <v>Ã</v>
      </c>
    </row>
    <row r="601" spans="1:8" x14ac:dyDescent="0.25">
      <c r="A601" s="75" t="s">
        <v>396</v>
      </c>
      <c r="B601" s="78" t="s">
        <v>3529</v>
      </c>
      <c r="C601" s="78" t="s">
        <v>844</v>
      </c>
      <c r="D601" s="81">
        <v>43069</v>
      </c>
      <c r="E601" s="81">
        <v>43114</v>
      </c>
      <c r="F601" s="136">
        <v>59.67</v>
      </c>
      <c r="G601" s="136">
        <f t="shared" ca="1" si="18"/>
        <v>26</v>
      </c>
      <c r="H601" s="139" t="str">
        <f t="shared" ca="1" si="19"/>
        <v>Ã</v>
      </c>
    </row>
    <row r="602" spans="1:8" x14ac:dyDescent="0.25">
      <c r="A602" s="75" t="s">
        <v>396</v>
      </c>
      <c r="B602" s="78" t="s">
        <v>3530</v>
      </c>
      <c r="C602" s="78" t="s">
        <v>846</v>
      </c>
      <c r="D602" s="81">
        <v>43069</v>
      </c>
      <c r="E602" s="81">
        <v>43114</v>
      </c>
      <c r="F602" s="136">
        <v>71.05</v>
      </c>
      <c r="G602" s="136">
        <f t="shared" ca="1" si="18"/>
        <v>26</v>
      </c>
      <c r="H602" s="139" t="str">
        <f t="shared" ca="1" si="19"/>
        <v>Ã</v>
      </c>
    </row>
    <row r="603" spans="1:8" x14ac:dyDescent="0.25">
      <c r="A603" s="75" t="s">
        <v>396</v>
      </c>
      <c r="B603" s="78" t="s">
        <v>3531</v>
      </c>
      <c r="C603" s="78" t="s">
        <v>848</v>
      </c>
      <c r="D603" s="81">
        <v>43069</v>
      </c>
      <c r="E603" s="81">
        <v>43114</v>
      </c>
      <c r="F603" s="136">
        <v>105.79</v>
      </c>
      <c r="G603" s="136">
        <f t="shared" ca="1" si="18"/>
        <v>26</v>
      </c>
      <c r="H603" s="139" t="str">
        <f t="shared" ca="1" si="19"/>
        <v>Ã</v>
      </c>
    </row>
    <row r="604" spans="1:8" x14ac:dyDescent="0.25">
      <c r="A604" s="75" t="s">
        <v>396</v>
      </c>
      <c r="B604" s="78" t="s">
        <v>3532</v>
      </c>
      <c r="C604" s="78" t="s">
        <v>850</v>
      </c>
      <c r="D604" s="81">
        <v>43069</v>
      </c>
      <c r="E604" s="81">
        <v>43114</v>
      </c>
      <c r="F604" s="136">
        <v>101.75</v>
      </c>
      <c r="G604" s="136">
        <f t="shared" ca="1" si="18"/>
        <v>26</v>
      </c>
      <c r="H604" s="139" t="str">
        <f t="shared" ca="1" si="19"/>
        <v>Ã</v>
      </c>
    </row>
    <row r="605" spans="1:8" x14ac:dyDescent="0.25">
      <c r="A605" s="75" t="s">
        <v>396</v>
      </c>
      <c r="B605" s="78" t="s">
        <v>3533</v>
      </c>
      <c r="C605" s="78" t="s">
        <v>851</v>
      </c>
      <c r="D605" s="81">
        <v>43069</v>
      </c>
      <c r="E605" s="81">
        <v>43114</v>
      </c>
      <c r="F605" s="136">
        <v>59.67</v>
      </c>
      <c r="G605" s="136">
        <f t="shared" ca="1" si="18"/>
        <v>26</v>
      </c>
      <c r="H605" s="139" t="str">
        <f t="shared" ca="1" si="19"/>
        <v>Ã</v>
      </c>
    </row>
    <row r="606" spans="1:8" x14ac:dyDescent="0.25">
      <c r="A606" s="75" t="s">
        <v>396</v>
      </c>
      <c r="B606" s="78" t="s">
        <v>3534</v>
      </c>
      <c r="C606" s="78" t="s">
        <v>855</v>
      </c>
      <c r="D606" s="81">
        <v>43069</v>
      </c>
      <c r="E606" s="81">
        <v>43114</v>
      </c>
      <c r="F606" s="136">
        <v>117.38</v>
      </c>
      <c r="G606" s="136">
        <f t="shared" ca="1" si="18"/>
        <v>26</v>
      </c>
      <c r="H606" s="139" t="str">
        <f t="shared" ca="1" si="19"/>
        <v>Ã</v>
      </c>
    </row>
    <row r="607" spans="1:8" x14ac:dyDescent="0.25">
      <c r="A607" s="75" t="s">
        <v>396</v>
      </c>
      <c r="B607" s="78" t="s">
        <v>3535</v>
      </c>
      <c r="C607" s="78" t="s">
        <v>908</v>
      </c>
      <c r="D607" s="81">
        <v>43097</v>
      </c>
      <c r="E607" s="81">
        <v>43142</v>
      </c>
      <c r="F607" s="136">
        <v>467.32</v>
      </c>
      <c r="G607" s="136">
        <f t="shared" ca="1" si="18"/>
        <v>0</v>
      </c>
      <c r="H607" s="139" t="str">
        <f t="shared" ca="1" si="19"/>
        <v>˜</v>
      </c>
    </row>
    <row r="608" spans="1:8" x14ac:dyDescent="0.25">
      <c r="A608" s="75" t="s">
        <v>396</v>
      </c>
      <c r="B608" s="78" t="s">
        <v>3536</v>
      </c>
      <c r="C608" s="78" t="s">
        <v>960</v>
      </c>
      <c r="D608" s="81">
        <v>43097</v>
      </c>
      <c r="E608" s="81">
        <v>43142</v>
      </c>
      <c r="F608" s="136">
        <v>1819.01</v>
      </c>
      <c r="G608" s="136">
        <f t="shared" ca="1" si="18"/>
        <v>0</v>
      </c>
      <c r="H608" s="139" t="str">
        <f t="shared" ca="1" si="19"/>
        <v>˜</v>
      </c>
    </row>
    <row r="609" spans="1:8" x14ac:dyDescent="0.25">
      <c r="A609" s="75" t="s">
        <v>396</v>
      </c>
      <c r="B609" s="78" t="s">
        <v>3537</v>
      </c>
      <c r="C609" s="78" t="s">
        <v>961</v>
      </c>
      <c r="D609" s="81">
        <v>43097</v>
      </c>
      <c r="E609" s="81">
        <v>43142</v>
      </c>
      <c r="F609" s="136">
        <v>145.66999999999999</v>
      </c>
      <c r="G609" s="136">
        <f t="shared" ca="1" si="18"/>
        <v>0</v>
      </c>
      <c r="H609" s="139" t="str">
        <f t="shared" ca="1" si="19"/>
        <v>˜</v>
      </c>
    </row>
    <row r="610" spans="1:8" x14ac:dyDescent="0.25">
      <c r="A610" s="75" t="s">
        <v>396</v>
      </c>
      <c r="B610" s="78" t="s">
        <v>3538</v>
      </c>
      <c r="C610" s="78" t="s">
        <v>1035</v>
      </c>
      <c r="D610" s="81">
        <v>43098</v>
      </c>
      <c r="E610" s="81">
        <v>43143</v>
      </c>
      <c r="F610" s="136">
        <v>10422.799999999999</v>
      </c>
      <c r="G610" s="136">
        <f t="shared" ca="1" si="18"/>
        <v>0</v>
      </c>
      <c r="H610" s="139" t="str">
        <f t="shared" ca="1" si="19"/>
        <v>˜</v>
      </c>
    </row>
    <row r="611" spans="1:8" x14ac:dyDescent="0.25">
      <c r="A611" s="75" t="s">
        <v>396</v>
      </c>
      <c r="B611" s="78" t="s">
        <v>3539</v>
      </c>
      <c r="C611" s="78" t="s">
        <v>1055</v>
      </c>
      <c r="D611" s="81">
        <v>43098</v>
      </c>
      <c r="E611" s="81">
        <v>43143</v>
      </c>
      <c r="F611" s="136">
        <v>3191.86</v>
      </c>
      <c r="G611" s="136">
        <f t="shared" ca="1" si="18"/>
        <v>0</v>
      </c>
      <c r="H611" s="139" t="str">
        <f t="shared" ca="1" si="19"/>
        <v>˜</v>
      </c>
    </row>
    <row r="612" spans="1:8" x14ac:dyDescent="0.25">
      <c r="A612" s="75" t="s">
        <v>396</v>
      </c>
      <c r="B612" s="78" t="s">
        <v>3540</v>
      </c>
      <c r="C612" s="78" t="s">
        <v>1065</v>
      </c>
      <c r="D612" s="81">
        <v>43098</v>
      </c>
      <c r="E612" s="81">
        <v>43143</v>
      </c>
      <c r="F612" s="136">
        <v>3191.86</v>
      </c>
      <c r="G612" s="136">
        <f t="shared" ca="1" si="18"/>
        <v>0</v>
      </c>
      <c r="H612" s="139" t="str">
        <f t="shared" ca="1" si="19"/>
        <v>˜</v>
      </c>
    </row>
    <row r="613" spans="1:8" x14ac:dyDescent="0.25">
      <c r="A613" s="75" t="s">
        <v>396</v>
      </c>
      <c r="B613" s="78" t="s">
        <v>3541</v>
      </c>
      <c r="C613" s="78" t="s">
        <v>1066</v>
      </c>
      <c r="D613" s="81">
        <v>43098</v>
      </c>
      <c r="E613" s="81">
        <v>43143</v>
      </c>
      <c r="F613" s="136">
        <v>9576.24</v>
      </c>
      <c r="G613" s="136">
        <f t="shared" ca="1" si="18"/>
        <v>0</v>
      </c>
      <c r="H613" s="139" t="str">
        <f t="shared" ca="1" si="19"/>
        <v>˜</v>
      </c>
    </row>
    <row r="614" spans="1:8" x14ac:dyDescent="0.25">
      <c r="A614" s="75" t="s">
        <v>396</v>
      </c>
      <c r="B614" s="78" t="s">
        <v>3542</v>
      </c>
      <c r="C614" s="78" t="s">
        <v>1076</v>
      </c>
      <c r="D614" s="81">
        <v>43098</v>
      </c>
      <c r="E614" s="81">
        <v>43143</v>
      </c>
      <c r="F614" s="136">
        <v>76.33</v>
      </c>
      <c r="G614" s="136">
        <f t="shared" ca="1" si="18"/>
        <v>0</v>
      </c>
      <c r="H614" s="139" t="str">
        <f t="shared" ca="1" si="19"/>
        <v>˜</v>
      </c>
    </row>
    <row r="615" spans="1:8" x14ac:dyDescent="0.25">
      <c r="A615" s="75" t="s">
        <v>396</v>
      </c>
      <c r="B615" s="78" t="s">
        <v>3543</v>
      </c>
      <c r="C615" s="78" t="s">
        <v>1078</v>
      </c>
      <c r="D615" s="81">
        <v>43098</v>
      </c>
      <c r="E615" s="81">
        <v>43143</v>
      </c>
      <c r="F615" s="136">
        <v>66.900000000000006</v>
      </c>
      <c r="G615" s="136">
        <f t="shared" ca="1" si="18"/>
        <v>0</v>
      </c>
      <c r="H615" s="139" t="str">
        <f t="shared" ca="1" si="19"/>
        <v>˜</v>
      </c>
    </row>
    <row r="616" spans="1:8" x14ac:dyDescent="0.25">
      <c r="A616" s="75" t="s">
        <v>396</v>
      </c>
      <c r="B616" s="78" t="s">
        <v>3544</v>
      </c>
      <c r="C616" s="78" t="s">
        <v>1084</v>
      </c>
      <c r="D616" s="81">
        <v>43098</v>
      </c>
      <c r="E616" s="81">
        <v>43143</v>
      </c>
      <c r="F616" s="136">
        <v>81.849999999999994</v>
      </c>
      <c r="G616" s="136">
        <f t="shared" ca="1" si="18"/>
        <v>0</v>
      </c>
      <c r="H616" s="139" t="str">
        <f t="shared" ca="1" si="19"/>
        <v>˜</v>
      </c>
    </row>
    <row r="617" spans="1:8" x14ac:dyDescent="0.25">
      <c r="A617" s="75" t="s">
        <v>396</v>
      </c>
      <c r="B617" s="78" t="s">
        <v>3545</v>
      </c>
      <c r="C617" s="78" t="s">
        <v>1087</v>
      </c>
      <c r="D617" s="81">
        <v>43098</v>
      </c>
      <c r="E617" s="81">
        <v>43143</v>
      </c>
      <c r="F617" s="136">
        <v>52.75</v>
      </c>
      <c r="G617" s="136">
        <f t="shared" ca="1" si="18"/>
        <v>0</v>
      </c>
      <c r="H617" s="139" t="str">
        <f t="shared" ca="1" si="19"/>
        <v>˜</v>
      </c>
    </row>
    <row r="618" spans="1:8" x14ac:dyDescent="0.25">
      <c r="A618" s="75" t="s">
        <v>396</v>
      </c>
      <c r="B618" s="78" t="s">
        <v>3546</v>
      </c>
      <c r="C618" s="78" t="s">
        <v>1088</v>
      </c>
      <c r="D618" s="81">
        <v>43098</v>
      </c>
      <c r="E618" s="81">
        <v>43143</v>
      </c>
      <c r="F618" s="136">
        <v>57.44</v>
      </c>
      <c r="G618" s="136">
        <f t="shared" ca="1" si="18"/>
        <v>0</v>
      </c>
      <c r="H618" s="139" t="str">
        <f t="shared" ca="1" si="19"/>
        <v>˜</v>
      </c>
    </row>
    <row r="619" spans="1:8" x14ac:dyDescent="0.25">
      <c r="A619" s="75" t="s">
        <v>467</v>
      </c>
      <c r="B619" s="78" t="s">
        <v>3547</v>
      </c>
      <c r="C619" s="78" t="s">
        <v>468</v>
      </c>
      <c r="D619" s="81">
        <v>43089</v>
      </c>
      <c r="E619" s="81">
        <v>43109</v>
      </c>
      <c r="F619" s="136">
        <v>485</v>
      </c>
      <c r="G619" s="136">
        <f t="shared" ca="1" si="18"/>
        <v>31</v>
      </c>
      <c r="H619" s="139" t="str">
        <f t="shared" ca="1" si="19"/>
        <v>˜</v>
      </c>
    </row>
    <row r="620" spans="1:8" x14ac:dyDescent="0.25">
      <c r="A620" s="75" t="s">
        <v>467</v>
      </c>
      <c r="B620" s="78" t="s">
        <v>3548</v>
      </c>
      <c r="C620" s="78" t="s">
        <v>775</v>
      </c>
      <c r="D620" s="81">
        <v>43069</v>
      </c>
      <c r="E620" s="81">
        <v>43114</v>
      </c>
      <c r="F620" s="136">
        <v>516</v>
      </c>
      <c r="G620" s="136">
        <f t="shared" ca="1" si="18"/>
        <v>26</v>
      </c>
      <c r="H620" s="139" t="str">
        <f t="shared" ca="1" si="19"/>
        <v>Ã</v>
      </c>
    </row>
    <row r="621" spans="1:8" x14ac:dyDescent="0.25">
      <c r="A621" s="75" t="s">
        <v>852</v>
      </c>
      <c r="B621" s="78" t="s">
        <v>3549</v>
      </c>
      <c r="C621" s="78" t="s">
        <v>853</v>
      </c>
      <c r="D621" s="81">
        <v>43069</v>
      </c>
      <c r="E621" s="81">
        <v>43114</v>
      </c>
      <c r="F621" s="136">
        <v>2953.42</v>
      </c>
      <c r="G621" s="136">
        <f t="shared" ca="1" si="18"/>
        <v>26</v>
      </c>
      <c r="H621" s="139" t="str">
        <f t="shared" ca="1" si="19"/>
        <v>Ã</v>
      </c>
    </row>
    <row r="622" spans="1:8" x14ac:dyDescent="0.25">
      <c r="A622" s="75" t="s">
        <v>172</v>
      </c>
      <c r="B622" s="78" t="s">
        <v>3550</v>
      </c>
      <c r="C622" s="78" t="s">
        <v>1132</v>
      </c>
      <c r="D622" s="81">
        <v>43039</v>
      </c>
      <c r="E622" s="81">
        <v>43059</v>
      </c>
      <c r="F622" s="136">
        <v>799.03</v>
      </c>
      <c r="G622" s="136">
        <f t="shared" ca="1" si="18"/>
        <v>81</v>
      </c>
      <c r="H622" s="139" t="str">
        <f t="shared" ca="1" si="19"/>
        <v>˜</v>
      </c>
    </row>
    <row r="623" spans="1:8" x14ac:dyDescent="0.25">
      <c r="A623" s="75" t="s">
        <v>172</v>
      </c>
      <c r="B623" s="78" t="s">
        <v>3551</v>
      </c>
      <c r="C623" s="78" t="s">
        <v>173</v>
      </c>
      <c r="D623" s="81">
        <v>43100</v>
      </c>
      <c r="E623" s="81">
        <v>43120</v>
      </c>
      <c r="F623" s="136">
        <v>380.29</v>
      </c>
      <c r="G623" s="136">
        <f t="shared" ca="1" si="18"/>
        <v>20</v>
      </c>
      <c r="H623" s="139" t="str">
        <f t="shared" ca="1" si="19"/>
        <v>Ã</v>
      </c>
    </row>
    <row r="624" spans="1:8" x14ac:dyDescent="0.25">
      <c r="A624" s="75" t="s">
        <v>172</v>
      </c>
      <c r="B624" s="78" t="s">
        <v>3552</v>
      </c>
      <c r="C624" s="78" t="s">
        <v>174</v>
      </c>
      <c r="D624" s="81">
        <v>43039</v>
      </c>
      <c r="E624" s="81">
        <v>43084</v>
      </c>
      <c r="F624" s="136">
        <v>256.45999999999998</v>
      </c>
      <c r="G624" s="136">
        <f t="shared" ca="1" si="18"/>
        <v>56</v>
      </c>
      <c r="H624" s="139" t="str">
        <f t="shared" ca="1" si="19"/>
        <v>˜</v>
      </c>
    </row>
    <row r="625" spans="1:8" x14ac:dyDescent="0.25">
      <c r="A625" s="75" t="s">
        <v>172</v>
      </c>
      <c r="B625" s="78" t="s">
        <v>3553</v>
      </c>
      <c r="C625" s="78" t="s">
        <v>175</v>
      </c>
      <c r="D625" s="81">
        <v>43069</v>
      </c>
      <c r="E625" s="81">
        <v>43114</v>
      </c>
      <c r="F625" s="136">
        <v>19.2</v>
      </c>
      <c r="G625" s="136">
        <f t="shared" ca="1" si="18"/>
        <v>26</v>
      </c>
      <c r="H625" s="139" t="str">
        <f t="shared" ca="1" si="19"/>
        <v>Ã</v>
      </c>
    </row>
    <row r="626" spans="1:8" x14ac:dyDescent="0.25">
      <c r="A626" s="75" t="s">
        <v>172</v>
      </c>
      <c r="B626" s="78" t="s">
        <v>3554</v>
      </c>
      <c r="C626" s="78" t="s">
        <v>176</v>
      </c>
      <c r="D626" s="81">
        <v>43100</v>
      </c>
      <c r="E626" s="81">
        <v>43145</v>
      </c>
      <c r="F626" s="136">
        <v>217.42</v>
      </c>
      <c r="G626" s="136">
        <f t="shared" ca="1" si="18"/>
        <v>0</v>
      </c>
      <c r="H626" s="139" t="str">
        <f t="shared" ca="1" si="19"/>
        <v>˜</v>
      </c>
    </row>
    <row r="627" spans="1:8" x14ac:dyDescent="0.25">
      <c r="A627" s="75" t="s">
        <v>314</v>
      </c>
      <c r="B627" s="78" t="s">
        <v>3555</v>
      </c>
      <c r="C627" s="78" t="s">
        <v>315</v>
      </c>
      <c r="D627" s="81">
        <v>43100</v>
      </c>
      <c r="E627" s="81">
        <v>43120</v>
      </c>
      <c r="F627" s="136">
        <v>213.13</v>
      </c>
      <c r="G627" s="136">
        <f t="shared" ca="1" si="18"/>
        <v>20</v>
      </c>
      <c r="H627" s="139" t="str">
        <f t="shared" ca="1" si="19"/>
        <v>Ã</v>
      </c>
    </row>
    <row r="628" spans="1:8" x14ac:dyDescent="0.25">
      <c r="A628" s="75" t="s">
        <v>314</v>
      </c>
      <c r="B628" s="78" t="s">
        <v>3556</v>
      </c>
      <c r="C628" s="78" t="s">
        <v>677</v>
      </c>
      <c r="D628" s="81">
        <v>43100</v>
      </c>
      <c r="E628" s="81">
        <v>43145</v>
      </c>
      <c r="F628" s="136">
        <v>136.80000000000001</v>
      </c>
      <c r="G628" s="136">
        <f t="shared" ca="1" si="18"/>
        <v>0</v>
      </c>
      <c r="H628" s="139" t="str">
        <f t="shared" ca="1" si="19"/>
        <v>˜</v>
      </c>
    </row>
    <row r="629" spans="1:8" x14ac:dyDescent="0.25">
      <c r="A629" s="75" t="s">
        <v>316</v>
      </c>
      <c r="B629" s="78" t="s">
        <v>3557</v>
      </c>
      <c r="C629" s="78" t="s">
        <v>317</v>
      </c>
      <c r="D629" s="81">
        <v>43100</v>
      </c>
      <c r="E629" s="81">
        <v>43120</v>
      </c>
      <c r="F629" s="136">
        <v>908.38</v>
      </c>
      <c r="G629" s="136">
        <f t="shared" ca="1" si="18"/>
        <v>20</v>
      </c>
      <c r="H629" s="139" t="str">
        <f t="shared" ca="1" si="19"/>
        <v>Ã</v>
      </c>
    </row>
    <row r="630" spans="1:8" x14ac:dyDescent="0.25">
      <c r="A630" s="75" t="s">
        <v>316</v>
      </c>
      <c r="B630" s="78" t="s">
        <v>3558</v>
      </c>
      <c r="C630" s="78" t="s">
        <v>678</v>
      </c>
      <c r="D630" s="81">
        <v>43100</v>
      </c>
      <c r="E630" s="81">
        <v>43145</v>
      </c>
      <c r="F630" s="136">
        <v>855.23</v>
      </c>
      <c r="G630" s="136">
        <f t="shared" ca="1" si="18"/>
        <v>0</v>
      </c>
      <c r="H630" s="139" t="str">
        <f t="shared" ca="1" si="19"/>
        <v>˜</v>
      </c>
    </row>
    <row r="631" spans="1:8" x14ac:dyDescent="0.25">
      <c r="A631" s="75" t="s">
        <v>318</v>
      </c>
      <c r="B631" s="78" t="s">
        <v>3559</v>
      </c>
      <c r="C631" s="78" t="s">
        <v>319</v>
      </c>
      <c r="D631" s="81">
        <v>43100</v>
      </c>
      <c r="E631" s="81">
        <v>43120</v>
      </c>
      <c r="F631" s="136">
        <v>435.46</v>
      </c>
      <c r="G631" s="136">
        <f t="shared" ca="1" si="18"/>
        <v>20</v>
      </c>
      <c r="H631" s="139" t="str">
        <f t="shared" ca="1" si="19"/>
        <v>Ã</v>
      </c>
    </row>
    <row r="632" spans="1:8" x14ac:dyDescent="0.25">
      <c r="A632" s="75" t="s">
        <v>318</v>
      </c>
      <c r="B632" s="78" t="s">
        <v>3560</v>
      </c>
      <c r="C632" s="78" t="s">
        <v>679</v>
      </c>
      <c r="D632" s="81">
        <v>43100</v>
      </c>
      <c r="E632" s="81">
        <v>43145</v>
      </c>
      <c r="F632" s="136">
        <v>277.8</v>
      </c>
      <c r="G632" s="136">
        <f t="shared" ca="1" si="18"/>
        <v>0</v>
      </c>
      <c r="H632" s="139" t="str">
        <f t="shared" ca="1" si="19"/>
        <v>˜</v>
      </c>
    </row>
    <row r="633" spans="1:8" x14ac:dyDescent="0.25">
      <c r="A633" s="75" t="s">
        <v>320</v>
      </c>
      <c r="B633" s="78" t="s">
        <v>3561</v>
      </c>
      <c r="C633" s="78" t="s">
        <v>321</v>
      </c>
      <c r="D633" s="81">
        <v>43100</v>
      </c>
      <c r="E633" s="81">
        <v>43120</v>
      </c>
      <c r="F633" s="136">
        <v>1678.4</v>
      </c>
      <c r="G633" s="136">
        <f t="shared" ca="1" si="18"/>
        <v>20</v>
      </c>
      <c r="H633" s="139" t="str">
        <f t="shared" ca="1" si="19"/>
        <v>Ã</v>
      </c>
    </row>
    <row r="634" spans="1:8" x14ac:dyDescent="0.25">
      <c r="A634" s="75" t="s">
        <v>320</v>
      </c>
      <c r="B634" s="78" t="s">
        <v>3562</v>
      </c>
      <c r="C634" s="78" t="s">
        <v>680</v>
      </c>
      <c r="D634" s="81">
        <v>43100</v>
      </c>
      <c r="E634" s="81">
        <v>43145</v>
      </c>
      <c r="F634" s="136">
        <v>581.29999999999995</v>
      </c>
      <c r="G634" s="136">
        <f t="shared" ca="1" si="18"/>
        <v>0</v>
      </c>
      <c r="H634" s="139" t="str">
        <f t="shared" ca="1" si="19"/>
        <v>˜</v>
      </c>
    </row>
    <row r="635" spans="1:8" x14ac:dyDescent="0.25">
      <c r="A635" s="75" t="s">
        <v>797</v>
      </c>
      <c r="B635" s="78" t="s">
        <v>3563</v>
      </c>
      <c r="C635" s="78" t="s">
        <v>798</v>
      </c>
      <c r="D635" s="81">
        <v>43069</v>
      </c>
      <c r="E635" s="81">
        <v>43114</v>
      </c>
      <c r="F635" s="136">
        <v>240</v>
      </c>
      <c r="G635" s="136">
        <f t="shared" ca="1" si="18"/>
        <v>26</v>
      </c>
      <c r="H635" s="139" t="str">
        <f t="shared" ca="1" si="19"/>
        <v>Ã</v>
      </c>
    </row>
    <row r="636" spans="1:8" x14ac:dyDescent="0.25">
      <c r="A636" s="75" t="s">
        <v>797</v>
      </c>
      <c r="B636" s="78" t="s">
        <v>3564</v>
      </c>
      <c r="C636" s="78" t="s">
        <v>943</v>
      </c>
      <c r="D636" s="81">
        <v>43097</v>
      </c>
      <c r="E636" s="81">
        <v>43142</v>
      </c>
      <c r="F636" s="136">
        <v>240</v>
      </c>
      <c r="G636" s="136">
        <f t="shared" ca="1" si="18"/>
        <v>0</v>
      </c>
      <c r="H636" s="139" t="str">
        <f t="shared" ca="1" si="19"/>
        <v>˜</v>
      </c>
    </row>
    <row r="637" spans="1:8" x14ac:dyDescent="0.25">
      <c r="A637" s="75" t="s">
        <v>136</v>
      </c>
      <c r="B637" s="78" t="s">
        <v>3565</v>
      </c>
      <c r="C637" s="78" t="s">
        <v>479</v>
      </c>
      <c r="D637" s="81">
        <v>43097</v>
      </c>
      <c r="E637" s="81">
        <v>43117</v>
      </c>
      <c r="F637" s="136">
        <v>491.52</v>
      </c>
      <c r="G637" s="136">
        <f t="shared" ca="1" si="18"/>
        <v>23</v>
      </c>
      <c r="H637" s="139" t="str">
        <f t="shared" ca="1" si="19"/>
        <v>Ã</v>
      </c>
    </row>
    <row r="638" spans="1:8" x14ac:dyDescent="0.25">
      <c r="A638" s="75" t="s">
        <v>136</v>
      </c>
      <c r="B638" s="78" t="s">
        <v>3566</v>
      </c>
      <c r="C638" s="78" t="s">
        <v>516</v>
      </c>
      <c r="D638" s="81">
        <v>43098</v>
      </c>
      <c r="E638" s="81">
        <v>43118</v>
      </c>
      <c r="F638" s="136">
        <v>1215.45</v>
      </c>
      <c r="G638" s="136">
        <f t="shared" ca="1" si="18"/>
        <v>22</v>
      </c>
      <c r="H638" s="139" t="str">
        <f t="shared" ca="1" si="19"/>
        <v>Ã</v>
      </c>
    </row>
    <row r="639" spans="1:8" x14ac:dyDescent="0.25">
      <c r="A639" s="75" t="s">
        <v>136</v>
      </c>
      <c r="B639" s="78" t="s">
        <v>3567</v>
      </c>
      <c r="C639" s="78" t="s">
        <v>523</v>
      </c>
      <c r="D639" s="81">
        <v>43098</v>
      </c>
      <c r="E639" s="81">
        <v>43118</v>
      </c>
      <c r="F639" s="136">
        <v>2698.45</v>
      </c>
      <c r="G639" s="136">
        <f t="shared" ca="1" si="18"/>
        <v>22</v>
      </c>
      <c r="H639" s="139" t="str">
        <f t="shared" ca="1" si="19"/>
        <v>Ã</v>
      </c>
    </row>
    <row r="640" spans="1:8" x14ac:dyDescent="0.25">
      <c r="A640" s="75" t="s">
        <v>136</v>
      </c>
      <c r="B640" s="78" t="s">
        <v>3568</v>
      </c>
      <c r="C640" s="78" t="s">
        <v>803</v>
      </c>
      <c r="D640" s="81">
        <v>43069</v>
      </c>
      <c r="E640" s="81">
        <v>43114</v>
      </c>
      <c r="F640" s="136">
        <v>3138.65</v>
      </c>
      <c r="G640" s="136">
        <f t="shared" ca="1" si="18"/>
        <v>26</v>
      </c>
      <c r="H640" s="139" t="str">
        <f t="shared" ca="1" si="19"/>
        <v>Ã</v>
      </c>
    </row>
    <row r="641" spans="1:8" x14ac:dyDescent="0.25">
      <c r="A641" s="75" t="s">
        <v>136</v>
      </c>
      <c r="B641" s="78" t="s">
        <v>3569</v>
      </c>
      <c r="C641" s="78" t="s">
        <v>918</v>
      </c>
      <c r="D641" s="81">
        <v>43097</v>
      </c>
      <c r="E641" s="81">
        <v>43142</v>
      </c>
      <c r="F641" s="136">
        <v>235.54</v>
      </c>
      <c r="G641" s="136">
        <f t="shared" ca="1" si="18"/>
        <v>0</v>
      </c>
      <c r="H641" s="139" t="str">
        <f t="shared" ca="1" si="19"/>
        <v>˜</v>
      </c>
    </row>
    <row r="642" spans="1:8" x14ac:dyDescent="0.25">
      <c r="A642" s="75" t="s">
        <v>136</v>
      </c>
      <c r="B642" s="78" t="s">
        <v>3570</v>
      </c>
      <c r="C642" s="78" t="s">
        <v>965</v>
      </c>
      <c r="D642" s="81">
        <v>43098</v>
      </c>
      <c r="E642" s="81">
        <v>43143</v>
      </c>
      <c r="F642" s="136">
        <v>207.73</v>
      </c>
      <c r="G642" s="136">
        <f t="shared" ref="G642:G705" ca="1" si="20">IF(E642&lt;TODAY(),_xlfn.DAYS(TODAY(),E642),0)</f>
        <v>0</v>
      </c>
      <c r="H642" s="139" t="str">
        <f t="shared" ref="H642:H705" ca="1" si="21">IF(AND(G642 &gt;= 1, G642 &lt;= 14),"Å",IF(NOT(AND(G642 &gt;= 15, G642 &lt;= 30)),"˜","Ã"))</f>
        <v>˜</v>
      </c>
    </row>
    <row r="643" spans="1:8" x14ac:dyDescent="0.25">
      <c r="A643" s="75" t="s">
        <v>136</v>
      </c>
      <c r="B643" s="78" t="s">
        <v>3571</v>
      </c>
      <c r="C643" s="78" t="s">
        <v>974</v>
      </c>
      <c r="D643" s="81">
        <v>43098</v>
      </c>
      <c r="E643" s="81">
        <v>43143</v>
      </c>
      <c r="F643" s="136">
        <v>802.72</v>
      </c>
      <c r="G643" s="136">
        <f t="shared" ca="1" si="20"/>
        <v>0</v>
      </c>
      <c r="H643" s="139" t="str">
        <f t="shared" ca="1" si="21"/>
        <v>˜</v>
      </c>
    </row>
    <row r="644" spans="1:8" x14ac:dyDescent="0.25">
      <c r="A644" s="75" t="s">
        <v>137</v>
      </c>
      <c r="B644" s="78" t="s">
        <v>3572</v>
      </c>
      <c r="C644" s="78" t="s">
        <v>138</v>
      </c>
      <c r="D644" s="81">
        <v>43100</v>
      </c>
      <c r="E644" s="81">
        <v>43130</v>
      </c>
      <c r="F644" s="136">
        <v>36.14</v>
      </c>
      <c r="G644" s="136">
        <f t="shared" ca="1" si="20"/>
        <v>10</v>
      </c>
      <c r="H644" s="139" t="str">
        <f t="shared" ca="1" si="21"/>
        <v>Å</v>
      </c>
    </row>
    <row r="645" spans="1:8" x14ac:dyDescent="0.25">
      <c r="A645" s="75" t="s">
        <v>137</v>
      </c>
      <c r="B645" s="78" t="s">
        <v>3573</v>
      </c>
      <c r="C645" s="78" t="s">
        <v>139</v>
      </c>
      <c r="D645" s="81">
        <v>43098</v>
      </c>
      <c r="E645" s="81">
        <v>43128</v>
      </c>
      <c r="F645" s="136">
        <v>62.46</v>
      </c>
      <c r="G645" s="136">
        <f t="shared" ca="1" si="20"/>
        <v>12</v>
      </c>
      <c r="H645" s="139" t="str">
        <f t="shared" ca="1" si="21"/>
        <v>Å</v>
      </c>
    </row>
    <row r="646" spans="1:8" x14ac:dyDescent="0.25">
      <c r="A646" s="75" t="s">
        <v>137</v>
      </c>
      <c r="B646" s="78" t="s">
        <v>3574</v>
      </c>
      <c r="C646" s="78" t="s">
        <v>140</v>
      </c>
      <c r="D646" s="81">
        <v>43098</v>
      </c>
      <c r="E646" s="81">
        <v>43128</v>
      </c>
      <c r="F646" s="136">
        <v>12044.7</v>
      </c>
      <c r="G646" s="136">
        <f t="shared" ca="1" si="20"/>
        <v>12</v>
      </c>
      <c r="H646" s="139" t="str">
        <f t="shared" ca="1" si="21"/>
        <v>Å</v>
      </c>
    </row>
    <row r="647" spans="1:8" x14ac:dyDescent="0.25">
      <c r="A647" s="75" t="s">
        <v>322</v>
      </c>
      <c r="B647" s="78" t="s">
        <v>3575</v>
      </c>
      <c r="C647" s="78" t="s">
        <v>323</v>
      </c>
      <c r="D647" s="81">
        <v>43100</v>
      </c>
      <c r="E647" s="81">
        <v>43120</v>
      </c>
      <c r="F647" s="136">
        <v>795.87</v>
      </c>
      <c r="G647" s="136">
        <f t="shared" ca="1" si="20"/>
        <v>20</v>
      </c>
      <c r="H647" s="139" t="str">
        <f t="shared" ca="1" si="21"/>
        <v>Ã</v>
      </c>
    </row>
    <row r="648" spans="1:8" x14ac:dyDescent="0.25">
      <c r="A648" s="75" t="s">
        <v>322</v>
      </c>
      <c r="B648" s="78" t="s">
        <v>3576</v>
      </c>
      <c r="C648" s="78" t="s">
        <v>681</v>
      </c>
      <c r="D648" s="81">
        <v>43100</v>
      </c>
      <c r="E648" s="81">
        <v>43145</v>
      </c>
      <c r="F648" s="136">
        <v>365.74</v>
      </c>
      <c r="G648" s="136">
        <f t="shared" ca="1" si="20"/>
        <v>0</v>
      </c>
      <c r="H648" s="139" t="str">
        <f t="shared" ca="1" si="21"/>
        <v>˜</v>
      </c>
    </row>
    <row r="649" spans="1:8" x14ac:dyDescent="0.25">
      <c r="A649" s="75" t="s">
        <v>415</v>
      </c>
      <c r="B649" s="78" t="s">
        <v>3577</v>
      </c>
      <c r="C649" s="78" t="s">
        <v>416</v>
      </c>
      <c r="D649" s="81">
        <v>43069</v>
      </c>
      <c r="E649" s="81">
        <v>43089</v>
      </c>
      <c r="F649" s="136">
        <v>96.6</v>
      </c>
      <c r="G649" s="136">
        <f t="shared" ca="1" si="20"/>
        <v>51</v>
      </c>
      <c r="H649" s="139" t="str">
        <f t="shared" ca="1" si="21"/>
        <v>˜</v>
      </c>
    </row>
    <row r="650" spans="1:8" x14ac:dyDescent="0.25">
      <c r="A650" s="75" t="s">
        <v>415</v>
      </c>
      <c r="B650" s="78" t="s">
        <v>3578</v>
      </c>
      <c r="C650" s="78" t="s">
        <v>561</v>
      </c>
      <c r="D650" s="81">
        <v>43098</v>
      </c>
      <c r="E650" s="81">
        <v>43118</v>
      </c>
      <c r="F650" s="136">
        <v>129.88</v>
      </c>
      <c r="G650" s="136">
        <f t="shared" ca="1" si="20"/>
        <v>22</v>
      </c>
      <c r="H650" s="139" t="str">
        <f t="shared" ca="1" si="21"/>
        <v>Ã</v>
      </c>
    </row>
    <row r="651" spans="1:8" x14ac:dyDescent="0.25">
      <c r="A651" s="75" t="s">
        <v>415</v>
      </c>
      <c r="B651" s="78" t="s">
        <v>3579</v>
      </c>
      <c r="C651" s="78" t="s">
        <v>799</v>
      </c>
      <c r="D651" s="81">
        <v>43069</v>
      </c>
      <c r="E651" s="81">
        <v>43114</v>
      </c>
      <c r="F651" s="136">
        <v>78.959999999999994</v>
      </c>
      <c r="G651" s="136">
        <f t="shared" ca="1" si="20"/>
        <v>26</v>
      </c>
      <c r="H651" s="139" t="str">
        <f t="shared" ca="1" si="21"/>
        <v>Ã</v>
      </c>
    </row>
    <row r="652" spans="1:8" x14ac:dyDescent="0.25">
      <c r="A652" s="75" t="s">
        <v>415</v>
      </c>
      <c r="B652" s="78" t="s">
        <v>3580</v>
      </c>
      <c r="C652" s="78" t="s">
        <v>1043</v>
      </c>
      <c r="D652" s="81">
        <v>43098</v>
      </c>
      <c r="E652" s="81">
        <v>43143</v>
      </c>
      <c r="F652" s="136">
        <v>187.8</v>
      </c>
      <c r="G652" s="136">
        <f t="shared" ca="1" si="20"/>
        <v>0</v>
      </c>
      <c r="H652" s="139" t="str">
        <f t="shared" ca="1" si="21"/>
        <v>˜</v>
      </c>
    </row>
    <row r="653" spans="1:8" x14ac:dyDescent="0.25">
      <c r="A653" s="75" t="s">
        <v>415</v>
      </c>
      <c r="B653" s="78" t="s">
        <v>3581</v>
      </c>
      <c r="C653" s="78" t="s">
        <v>1059</v>
      </c>
      <c r="D653" s="81">
        <v>43098</v>
      </c>
      <c r="E653" s="81">
        <v>43143</v>
      </c>
      <c r="F653" s="136">
        <v>814.42</v>
      </c>
      <c r="G653" s="136">
        <f t="shared" ca="1" si="20"/>
        <v>0</v>
      </c>
      <c r="H653" s="139" t="str">
        <f t="shared" ca="1" si="21"/>
        <v>˜</v>
      </c>
    </row>
    <row r="654" spans="1:8" x14ac:dyDescent="0.25">
      <c r="A654" s="75" t="s">
        <v>555</v>
      </c>
      <c r="B654" s="78" t="s">
        <v>3582</v>
      </c>
      <c r="C654" s="78" t="s">
        <v>556</v>
      </c>
      <c r="D654" s="81">
        <v>43100</v>
      </c>
      <c r="E654" s="81">
        <v>43120</v>
      </c>
      <c r="F654" s="136">
        <v>589.39</v>
      </c>
      <c r="G654" s="136">
        <f t="shared" ca="1" si="20"/>
        <v>20</v>
      </c>
      <c r="H654" s="139" t="str">
        <f t="shared" ca="1" si="21"/>
        <v>Ã</v>
      </c>
    </row>
    <row r="655" spans="1:8" x14ac:dyDescent="0.25">
      <c r="A655" s="75" t="s">
        <v>555</v>
      </c>
      <c r="B655" s="78" t="s">
        <v>3583</v>
      </c>
      <c r="C655" s="78" t="s">
        <v>1032</v>
      </c>
      <c r="D655" s="81">
        <v>43100</v>
      </c>
      <c r="E655" s="81">
        <v>43145</v>
      </c>
      <c r="F655" s="136">
        <v>190.76</v>
      </c>
      <c r="G655" s="136">
        <f t="shared" ca="1" si="20"/>
        <v>0</v>
      </c>
      <c r="H655" s="139" t="str">
        <f t="shared" ca="1" si="21"/>
        <v>˜</v>
      </c>
    </row>
    <row r="656" spans="1:8" x14ac:dyDescent="0.25">
      <c r="A656" s="75" t="s">
        <v>392</v>
      </c>
      <c r="B656" s="78" t="s">
        <v>3584</v>
      </c>
      <c r="C656" s="78" t="s">
        <v>393</v>
      </c>
      <c r="D656" s="81">
        <v>43039</v>
      </c>
      <c r="E656" s="81">
        <v>43059</v>
      </c>
      <c r="F656" s="136">
        <v>358.29</v>
      </c>
      <c r="G656" s="136">
        <f t="shared" ca="1" si="20"/>
        <v>81</v>
      </c>
      <c r="H656" s="139" t="str">
        <f t="shared" ca="1" si="21"/>
        <v>˜</v>
      </c>
    </row>
    <row r="657" spans="1:8" x14ac:dyDescent="0.25">
      <c r="A657" s="75" t="s">
        <v>392</v>
      </c>
      <c r="B657" s="78" t="s">
        <v>3585</v>
      </c>
      <c r="C657" s="78" t="s">
        <v>417</v>
      </c>
      <c r="D657" s="81">
        <v>43069</v>
      </c>
      <c r="E657" s="81">
        <v>43089</v>
      </c>
      <c r="F657" s="136">
        <v>302.22000000000003</v>
      </c>
      <c r="G657" s="136">
        <f t="shared" ca="1" si="20"/>
        <v>51</v>
      </c>
      <c r="H657" s="139" t="str">
        <f t="shared" ca="1" si="21"/>
        <v>˜</v>
      </c>
    </row>
    <row r="658" spans="1:8" x14ac:dyDescent="0.25">
      <c r="A658" s="75" t="s">
        <v>392</v>
      </c>
      <c r="B658" s="78" t="s">
        <v>3586</v>
      </c>
      <c r="C658" s="78" t="s">
        <v>581</v>
      </c>
      <c r="D658" s="81">
        <v>43098</v>
      </c>
      <c r="E658" s="81">
        <v>43118</v>
      </c>
      <c r="F658" s="136">
        <v>229.16</v>
      </c>
      <c r="G658" s="136">
        <f t="shared" ca="1" si="20"/>
        <v>22</v>
      </c>
      <c r="H658" s="139" t="str">
        <f t="shared" ca="1" si="21"/>
        <v>Ã</v>
      </c>
    </row>
    <row r="659" spans="1:8" x14ac:dyDescent="0.25">
      <c r="A659" s="75" t="s">
        <v>392</v>
      </c>
      <c r="B659" s="78" t="s">
        <v>3587</v>
      </c>
      <c r="C659" s="78" t="s">
        <v>745</v>
      </c>
      <c r="D659" s="81">
        <v>43039</v>
      </c>
      <c r="E659" s="81">
        <v>43084</v>
      </c>
      <c r="F659" s="136">
        <v>492.1</v>
      </c>
      <c r="G659" s="136">
        <f t="shared" ca="1" si="20"/>
        <v>56</v>
      </c>
      <c r="H659" s="139" t="str">
        <f t="shared" ca="1" si="21"/>
        <v>˜</v>
      </c>
    </row>
    <row r="660" spans="1:8" x14ac:dyDescent="0.25">
      <c r="A660" s="75" t="s">
        <v>392</v>
      </c>
      <c r="B660" s="78" t="s">
        <v>3588</v>
      </c>
      <c r="C660" s="78" t="s">
        <v>805</v>
      </c>
      <c r="D660" s="81">
        <v>43069</v>
      </c>
      <c r="E660" s="81">
        <v>43114</v>
      </c>
      <c r="F660" s="136">
        <v>495.55</v>
      </c>
      <c r="G660" s="136">
        <f t="shared" ca="1" si="20"/>
        <v>26</v>
      </c>
      <c r="H660" s="139" t="str">
        <f t="shared" ca="1" si="21"/>
        <v>Ã</v>
      </c>
    </row>
    <row r="661" spans="1:8" x14ac:dyDescent="0.25">
      <c r="A661" s="75" t="s">
        <v>392</v>
      </c>
      <c r="B661" s="78" t="s">
        <v>3589</v>
      </c>
      <c r="C661" s="78" t="s">
        <v>1092</v>
      </c>
      <c r="D661" s="81">
        <v>43098</v>
      </c>
      <c r="E661" s="81">
        <v>43143</v>
      </c>
      <c r="F661" s="136">
        <v>392.16</v>
      </c>
      <c r="G661" s="136">
        <f t="shared" ca="1" si="20"/>
        <v>0</v>
      </c>
      <c r="H661" s="139" t="str">
        <f t="shared" ca="1" si="21"/>
        <v>˜</v>
      </c>
    </row>
    <row r="662" spans="1:8" x14ac:dyDescent="0.25">
      <c r="A662" s="75" t="s">
        <v>1008</v>
      </c>
      <c r="B662" s="78" t="s">
        <v>3590</v>
      </c>
      <c r="C662" s="78" t="s">
        <v>1009</v>
      </c>
      <c r="D662" s="81">
        <v>43098</v>
      </c>
      <c r="E662" s="81">
        <v>43143</v>
      </c>
      <c r="F662" s="136">
        <v>752.68</v>
      </c>
      <c r="G662" s="136">
        <f t="shared" ca="1" si="20"/>
        <v>0</v>
      </c>
      <c r="H662" s="139" t="str">
        <f t="shared" ca="1" si="21"/>
        <v>˜</v>
      </c>
    </row>
    <row r="663" spans="1:8" x14ac:dyDescent="0.25">
      <c r="A663" s="75" t="s">
        <v>1010</v>
      </c>
      <c r="B663" s="78" t="s">
        <v>3591</v>
      </c>
      <c r="C663" s="78" t="s">
        <v>1011</v>
      </c>
      <c r="D663" s="81">
        <v>43098</v>
      </c>
      <c r="E663" s="81">
        <v>43143</v>
      </c>
      <c r="F663" s="136">
        <v>307.75</v>
      </c>
      <c r="G663" s="136">
        <f t="shared" ca="1" si="20"/>
        <v>0</v>
      </c>
      <c r="H663" s="139" t="str">
        <f t="shared" ca="1" si="21"/>
        <v>˜</v>
      </c>
    </row>
    <row r="664" spans="1:8" x14ac:dyDescent="0.25">
      <c r="A664" s="75" t="s">
        <v>462</v>
      </c>
      <c r="B664" s="78" t="s">
        <v>3592</v>
      </c>
      <c r="C664" s="78" t="s">
        <v>463</v>
      </c>
      <c r="D664" s="81">
        <v>43091</v>
      </c>
      <c r="E664" s="81">
        <v>43111</v>
      </c>
      <c r="F664" s="136">
        <v>9205.0499999999993</v>
      </c>
      <c r="G664" s="136">
        <f t="shared" ca="1" si="20"/>
        <v>29</v>
      </c>
      <c r="H664" s="139" t="str">
        <f t="shared" ca="1" si="21"/>
        <v>Ã</v>
      </c>
    </row>
    <row r="665" spans="1:8" x14ac:dyDescent="0.25">
      <c r="A665" s="75" t="s">
        <v>462</v>
      </c>
      <c r="B665" s="78" t="s">
        <v>3593</v>
      </c>
      <c r="C665" s="78" t="s">
        <v>473</v>
      </c>
      <c r="D665" s="81">
        <v>43091</v>
      </c>
      <c r="E665" s="81">
        <v>43111</v>
      </c>
      <c r="F665" s="136">
        <v>97.29</v>
      </c>
      <c r="G665" s="136">
        <f t="shared" ca="1" si="20"/>
        <v>29</v>
      </c>
      <c r="H665" s="139" t="str">
        <f t="shared" ca="1" si="21"/>
        <v>Ã</v>
      </c>
    </row>
    <row r="666" spans="1:8" x14ac:dyDescent="0.25">
      <c r="A666" s="75" t="s">
        <v>462</v>
      </c>
      <c r="B666" s="78" t="s">
        <v>3594</v>
      </c>
      <c r="C666" s="78" t="s">
        <v>535</v>
      </c>
      <c r="D666" s="81">
        <v>43098</v>
      </c>
      <c r="E666" s="81">
        <v>43118</v>
      </c>
      <c r="F666" s="136">
        <v>443.54</v>
      </c>
      <c r="G666" s="136">
        <f t="shared" ca="1" si="20"/>
        <v>22</v>
      </c>
      <c r="H666" s="139" t="str">
        <f t="shared" ca="1" si="21"/>
        <v>Ã</v>
      </c>
    </row>
    <row r="667" spans="1:8" x14ac:dyDescent="0.25">
      <c r="A667" s="75" t="s">
        <v>462</v>
      </c>
      <c r="B667" s="78" t="s">
        <v>3595</v>
      </c>
      <c r="C667" s="78" t="s">
        <v>536</v>
      </c>
      <c r="D667" s="81">
        <v>43098</v>
      </c>
      <c r="E667" s="81">
        <v>43118</v>
      </c>
      <c r="F667" s="136">
        <v>272.02</v>
      </c>
      <c r="G667" s="136">
        <f t="shared" ca="1" si="20"/>
        <v>22</v>
      </c>
      <c r="H667" s="139" t="str">
        <f t="shared" ca="1" si="21"/>
        <v>Ã</v>
      </c>
    </row>
    <row r="668" spans="1:8" x14ac:dyDescent="0.25">
      <c r="A668" s="75" t="s">
        <v>462</v>
      </c>
      <c r="B668" s="78" t="s">
        <v>3596</v>
      </c>
      <c r="C668" s="78" t="s">
        <v>539</v>
      </c>
      <c r="D668" s="81">
        <v>43098</v>
      </c>
      <c r="E668" s="81">
        <v>43118</v>
      </c>
      <c r="F668" s="136">
        <v>3269.6</v>
      </c>
      <c r="G668" s="136">
        <f t="shared" ca="1" si="20"/>
        <v>22</v>
      </c>
      <c r="H668" s="139" t="str">
        <f t="shared" ca="1" si="21"/>
        <v>Ã</v>
      </c>
    </row>
    <row r="669" spans="1:8" x14ac:dyDescent="0.25">
      <c r="A669" s="75" t="s">
        <v>462</v>
      </c>
      <c r="B669" s="78" t="s">
        <v>3597</v>
      </c>
      <c r="C669" s="78" t="s">
        <v>540</v>
      </c>
      <c r="D669" s="81">
        <v>43098</v>
      </c>
      <c r="E669" s="81">
        <v>43118</v>
      </c>
      <c r="F669" s="136">
        <v>9633.19</v>
      </c>
      <c r="G669" s="136">
        <f t="shared" ca="1" si="20"/>
        <v>22</v>
      </c>
      <c r="H669" s="139" t="str">
        <f t="shared" ca="1" si="21"/>
        <v>Ã</v>
      </c>
    </row>
    <row r="670" spans="1:8" x14ac:dyDescent="0.25">
      <c r="A670" s="75" t="s">
        <v>462</v>
      </c>
      <c r="B670" s="78" t="s">
        <v>3598</v>
      </c>
      <c r="C670" s="78" t="s">
        <v>897</v>
      </c>
      <c r="D670" s="81">
        <v>43091</v>
      </c>
      <c r="E670" s="81">
        <v>43136</v>
      </c>
      <c r="F670" s="136">
        <v>1077.08</v>
      </c>
      <c r="G670" s="136">
        <f t="shared" ca="1" si="20"/>
        <v>4</v>
      </c>
      <c r="H670" s="139" t="str">
        <f t="shared" ca="1" si="21"/>
        <v>Å</v>
      </c>
    </row>
    <row r="671" spans="1:8" x14ac:dyDescent="0.25">
      <c r="A671" s="75" t="s">
        <v>462</v>
      </c>
      <c r="B671" s="78" t="s">
        <v>3599</v>
      </c>
      <c r="C671" s="78" t="s">
        <v>902</v>
      </c>
      <c r="D671" s="81">
        <v>43091</v>
      </c>
      <c r="E671" s="81">
        <v>43136</v>
      </c>
      <c r="F671" s="136">
        <v>724.44</v>
      </c>
      <c r="G671" s="136">
        <f t="shared" ca="1" si="20"/>
        <v>4</v>
      </c>
      <c r="H671" s="139" t="str">
        <f t="shared" ca="1" si="21"/>
        <v>Å</v>
      </c>
    </row>
    <row r="672" spans="1:8" x14ac:dyDescent="0.25">
      <c r="A672" s="75" t="s">
        <v>462</v>
      </c>
      <c r="B672" s="78" t="s">
        <v>3600</v>
      </c>
      <c r="C672" s="78" t="s">
        <v>998</v>
      </c>
      <c r="D672" s="81">
        <v>43098</v>
      </c>
      <c r="E672" s="81">
        <v>43143</v>
      </c>
      <c r="F672" s="136">
        <v>577.07000000000005</v>
      </c>
      <c r="G672" s="136">
        <f t="shared" ca="1" si="20"/>
        <v>0</v>
      </c>
      <c r="H672" s="139" t="str">
        <f t="shared" ca="1" si="21"/>
        <v>˜</v>
      </c>
    </row>
    <row r="673" spans="1:8" x14ac:dyDescent="0.25">
      <c r="A673" s="75" t="s">
        <v>462</v>
      </c>
      <c r="B673" s="78" t="s">
        <v>3601</v>
      </c>
      <c r="C673" s="78" t="s">
        <v>1001</v>
      </c>
      <c r="D673" s="81">
        <v>43098</v>
      </c>
      <c r="E673" s="81">
        <v>43143</v>
      </c>
      <c r="F673" s="136">
        <v>510.65</v>
      </c>
      <c r="G673" s="136">
        <f t="shared" ca="1" si="20"/>
        <v>0</v>
      </c>
      <c r="H673" s="139" t="str">
        <f t="shared" ca="1" si="21"/>
        <v>˜</v>
      </c>
    </row>
    <row r="674" spans="1:8" x14ac:dyDescent="0.25">
      <c r="A674" s="75" t="s">
        <v>462</v>
      </c>
      <c r="B674" s="78" t="s">
        <v>3602</v>
      </c>
      <c r="C674" s="78" t="s">
        <v>1007</v>
      </c>
      <c r="D674" s="81">
        <v>43098</v>
      </c>
      <c r="E674" s="81">
        <v>43143</v>
      </c>
      <c r="F674" s="136">
        <v>4881.37</v>
      </c>
      <c r="G674" s="136">
        <f t="shared" ca="1" si="20"/>
        <v>0</v>
      </c>
      <c r="H674" s="139" t="str">
        <f t="shared" ca="1" si="21"/>
        <v>˜</v>
      </c>
    </row>
    <row r="675" spans="1:8" x14ac:dyDescent="0.25">
      <c r="A675" s="75" t="s">
        <v>462</v>
      </c>
      <c r="B675" s="78" t="s">
        <v>3603</v>
      </c>
      <c r="C675" s="78" t="s">
        <v>1015</v>
      </c>
      <c r="D675" s="81">
        <v>43098</v>
      </c>
      <c r="E675" s="81">
        <v>43143</v>
      </c>
      <c r="F675" s="136">
        <v>4324.67</v>
      </c>
      <c r="G675" s="136">
        <f t="shared" ca="1" si="20"/>
        <v>0</v>
      </c>
      <c r="H675" s="139" t="str">
        <f t="shared" ca="1" si="21"/>
        <v>˜</v>
      </c>
    </row>
    <row r="676" spans="1:8" x14ac:dyDescent="0.25">
      <c r="A676" s="75" t="s">
        <v>760</v>
      </c>
      <c r="B676" s="78" t="s">
        <v>3604</v>
      </c>
      <c r="C676" s="78" t="s">
        <v>909</v>
      </c>
      <c r="D676" s="81">
        <v>43091</v>
      </c>
      <c r="E676" s="81">
        <v>43136</v>
      </c>
      <c r="F676" s="136">
        <v>9601.2000000000007</v>
      </c>
      <c r="G676" s="136">
        <f t="shared" ca="1" si="20"/>
        <v>4</v>
      </c>
      <c r="H676" s="139" t="str">
        <f t="shared" ca="1" si="21"/>
        <v>Å</v>
      </c>
    </row>
    <row r="677" spans="1:8" x14ac:dyDescent="0.25">
      <c r="A677" s="75" t="s">
        <v>822</v>
      </c>
      <c r="B677" s="78" t="s">
        <v>3605</v>
      </c>
      <c r="C677" s="78" t="s">
        <v>823</v>
      </c>
      <c r="D677" s="81">
        <v>43069</v>
      </c>
      <c r="E677" s="81">
        <v>43114</v>
      </c>
      <c r="F677" s="136">
        <v>8149.1</v>
      </c>
      <c r="G677" s="136">
        <f t="shared" ca="1" si="20"/>
        <v>26</v>
      </c>
      <c r="H677" s="139" t="str">
        <f t="shared" ca="1" si="21"/>
        <v>Ã</v>
      </c>
    </row>
    <row r="678" spans="1:8" x14ac:dyDescent="0.25">
      <c r="A678" s="75" t="s">
        <v>822</v>
      </c>
      <c r="B678" s="78" t="s">
        <v>3606</v>
      </c>
      <c r="C678" s="78" t="s">
        <v>1017</v>
      </c>
      <c r="D678" s="81">
        <v>43098</v>
      </c>
      <c r="E678" s="81">
        <v>43143</v>
      </c>
      <c r="F678" s="136">
        <v>7289.81</v>
      </c>
      <c r="G678" s="136">
        <f t="shared" ca="1" si="20"/>
        <v>0</v>
      </c>
      <c r="H678" s="139" t="str">
        <f t="shared" ca="1" si="21"/>
        <v>˜</v>
      </c>
    </row>
    <row r="679" spans="1:8" x14ac:dyDescent="0.25">
      <c r="A679" s="75" t="s">
        <v>533</v>
      </c>
      <c r="B679" s="78" t="s">
        <v>3607</v>
      </c>
      <c r="C679" s="78" t="s">
        <v>534</v>
      </c>
      <c r="D679" s="81">
        <v>43098</v>
      </c>
      <c r="E679" s="81">
        <v>43118</v>
      </c>
      <c r="F679" s="136">
        <v>83.64</v>
      </c>
      <c r="G679" s="136">
        <f t="shared" ca="1" si="20"/>
        <v>22</v>
      </c>
      <c r="H679" s="139" t="str">
        <f t="shared" ca="1" si="21"/>
        <v>Ã</v>
      </c>
    </row>
    <row r="680" spans="1:8" x14ac:dyDescent="0.25">
      <c r="A680" s="75" t="s">
        <v>533</v>
      </c>
      <c r="B680" s="78" t="s">
        <v>3608</v>
      </c>
      <c r="C680" s="78" t="s">
        <v>548</v>
      </c>
      <c r="D680" s="81">
        <v>43098</v>
      </c>
      <c r="E680" s="81">
        <v>43118</v>
      </c>
      <c r="F680" s="136">
        <v>6868.85</v>
      </c>
      <c r="G680" s="136">
        <f t="shared" ca="1" si="20"/>
        <v>22</v>
      </c>
      <c r="H680" s="139" t="str">
        <f t="shared" ca="1" si="21"/>
        <v>Ã</v>
      </c>
    </row>
    <row r="681" spans="1:8" x14ac:dyDescent="0.25">
      <c r="A681" s="75" t="s">
        <v>533</v>
      </c>
      <c r="B681" s="78" t="s">
        <v>3609</v>
      </c>
      <c r="C681" s="78" t="s">
        <v>956</v>
      </c>
      <c r="D681" s="81">
        <v>43097</v>
      </c>
      <c r="E681" s="81">
        <v>43142</v>
      </c>
      <c r="F681" s="136">
        <v>14703.5</v>
      </c>
      <c r="G681" s="136">
        <f t="shared" ca="1" si="20"/>
        <v>0</v>
      </c>
      <c r="H681" s="139" t="str">
        <f t="shared" ca="1" si="21"/>
        <v>˜</v>
      </c>
    </row>
    <row r="682" spans="1:8" x14ac:dyDescent="0.25">
      <c r="A682" s="75" t="s">
        <v>533</v>
      </c>
      <c r="B682" s="78" t="s">
        <v>3610</v>
      </c>
      <c r="C682" s="78" t="s">
        <v>996</v>
      </c>
      <c r="D682" s="81">
        <v>43098</v>
      </c>
      <c r="E682" s="81">
        <v>43143</v>
      </c>
      <c r="F682" s="136">
        <v>79.22</v>
      </c>
      <c r="G682" s="136">
        <f t="shared" ca="1" si="20"/>
        <v>0</v>
      </c>
      <c r="H682" s="139" t="str">
        <f t="shared" ca="1" si="21"/>
        <v>˜</v>
      </c>
    </row>
    <row r="683" spans="1:8" x14ac:dyDescent="0.25">
      <c r="A683" s="75" t="s">
        <v>682</v>
      </c>
      <c r="B683" s="78" t="s">
        <v>3611</v>
      </c>
      <c r="C683" s="78" t="s">
        <v>683</v>
      </c>
      <c r="D683" s="81">
        <v>43100</v>
      </c>
      <c r="E683" s="81">
        <v>43145</v>
      </c>
      <c r="F683" s="136">
        <v>20.420000000000002</v>
      </c>
      <c r="G683" s="136">
        <f t="shared" ca="1" si="20"/>
        <v>0</v>
      </c>
      <c r="H683" s="139" t="str">
        <f t="shared" ca="1" si="21"/>
        <v>˜</v>
      </c>
    </row>
    <row r="684" spans="1:8" x14ac:dyDescent="0.25">
      <c r="A684" s="75" t="s">
        <v>546</v>
      </c>
      <c r="B684" s="78" t="s">
        <v>3612</v>
      </c>
      <c r="C684" s="78" t="s">
        <v>547</v>
      </c>
      <c r="D684" s="81">
        <v>43098</v>
      </c>
      <c r="E684" s="81">
        <v>43118</v>
      </c>
      <c r="F684" s="136">
        <v>33207.800000000003</v>
      </c>
      <c r="G684" s="136">
        <f t="shared" ca="1" si="20"/>
        <v>22</v>
      </c>
      <c r="H684" s="139" t="str">
        <f t="shared" ca="1" si="21"/>
        <v>Ã</v>
      </c>
    </row>
    <row r="685" spans="1:8" x14ac:dyDescent="0.25">
      <c r="A685" s="75" t="s">
        <v>546</v>
      </c>
      <c r="B685" s="78" t="s">
        <v>3613</v>
      </c>
      <c r="C685" s="78" t="s">
        <v>571</v>
      </c>
      <c r="D685" s="81">
        <v>43098</v>
      </c>
      <c r="E685" s="81">
        <v>43118</v>
      </c>
      <c r="F685" s="136">
        <v>152.32</v>
      </c>
      <c r="G685" s="136">
        <f t="shared" ca="1" si="20"/>
        <v>22</v>
      </c>
      <c r="H685" s="139" t="str">
        <f t="shared" ca="1" si="21"/>
        <v>Ã</v>
      </c>
    </row>
    <row r="686" spans="1:8" x14ac:dyDescent="0.25">
      <c r="A686" s="75" t="s">
        <v>546</v>
      </c>
      <c r="B686" s="78" t="s">
        <v>3614</v>
      </c>
      <c r="C686" s="78" t="s">
        <v>572</v>
      </c>
      <c r="D686" s="81">
        <v>43098</v>
      </c>
      <c r="E686" s="81">
        <v>43118</v>
      </c>
      <c r="F686" s="136">
        <v>3253.6</v>
      </c>
      <c r="G686" s="136">
        <f t="shared" ca="1" si="20"/>
        <v>22</v>
      </c>
      <c r="H686" s="139" t="str">
        <f t="shared" ca="1" si="21"/>
        <v>Ã</v>
      </c>
    </row>
    <row r="687" spans="1:8" x14ac:dyDescent="0.25">
      <c r="A687" s="75" t="s">
        <v>546</v>
      </c>
      <c r="B687" s="78" t="s">
        <v>3615</v>
      </c>
      <c r="C687" s="78" t="s">
        <v>809</v>
      </c>
      <c r="D687" s="81">
        <v>43069</v>
      </c>
      <c r="E687" s="81">
        <v>43114</v>
      </c>
      <c r="F687" s="136">
        <v>1364.02</v>
      </c>
      <c r="G687" s="136">
        <f t="shared" ca="1" si="20"/>
        <v>26</v>
      </c>
      <c r="H687" s="139" t="str">
        <f t="shared" ca="1" si="21"/>
        <v>Ã</v>
      </c>
    </row>
    <row r="688" spans="1:8" x14ac:dyDescent="0.25">
      <c r="A688" s="75" t="s">
        <v>546</v>
      </c>
      <c r="B688" s="78" t="s">
        <v>3616</v>
      </c>
      <c r="C688" s="78" t="s">
        <v>810</v>
      </c>
      <c r="D688" s="81">
        <v>43069</v>
      </c>
      <c r="E688" s="81">
        <v>43114</v>
      </c>
      <c r="F688" s="136">
        <v>10225.06</v>
      </c>
      <c r="G688" s="136">
        <f t="shared" ca="1" si="20"/>
        <v>26</v>
      </c>
      <c r="H688" s="139" t="str">
        <f t="shared" ca="1" si="21"/>
        <v>Ã</v>
      </c>
    </row>
    <row r="689" spans="1:8" x14ac:dyDescent="0.25">
      <c r="A689" s="75" t="s">
        <v>546</v>
      </c>
      <c r="B689" s="78" t="s">
        <v>3617</v>
      </c>
      <c r="C689" s="78" t="s">
        <v>862</v>
      </c>
      <c r="D689" s="81">
        <v>43069</v>
      </c>
      <c r="E689" s="81">
        <v>43114</v>
      </c>
      <c r="F689" s="136">
        <v>12.62</v>
      </c>
      <c r="G689" s="136">
        <f t="shared" ca="1" si="20"/>
        <v>26</v>
      </c>
      <c r="H689" s="139" t="str">
        <f t="shared" ca="1" si="21"/>
        <v>Ã</v>
      </c>
    </row>
    <row r="690" spans="1:8" x14ac:dyDescent="0.25">
      <c r="A690" s="75" t="s">
        <v>546</v>
      </c>
      <c r="B690" s="78" t="s">
        <v>3618</v>
      </c>
      <c r="C690" s="78" t="s">
        <v>863</v>
      </c>
      <c r="D690" s="81">
        <v>43069</v>
      </c>
      <c r="E690" s="81">
        <v>43114</v>
      </c>
      <c r="F690" s="136">
        <v>2363.96</v>
      </c>
      <c r="G690" s="136">
        <f t="shared" ca="1" si="20"/>
        <v>26</v>
      </c>
      <c r="H690" s="139" t="str">
        <f t="shared" ca="1" si="21"/>
        <v>Ã</v>
      </c>
    </row>
    <row r="691" spans="1:8" x14ac:dyDescent="0.25">
      <c r="A691" s="75" t="s">
        <v>546</v>
      </c>
      <c r="B691" s="78" t="s">
        <v>3619</v>
      </c>
      <c r="C691" s="78" t="s">
        <v>864</v>
      </c>
      <c r="D691" s="81">
        <v>43069</v>
      </c>
      <c r="E691" s="81">
        <v>43114</v>
      </c>
      <c r="F691" s="136">
        <v>182.15</v>
      </c>
      <c r="G691" s="136">
        <f t="shared" ca="1" si="20"/>
        <v>26</v>
      </c>
      <c r="H691" s="139" t="str">
        <f t="shared" ca="1" si="21"/>
        <v>Ã</v>
      </c>
    </row>
    <row r="692" spans="1:8" x14ac:dyDescent="0.25">
      <c r="A692" s="75" t="s">
        <v>546</v>
      </c>
      <c r="B692" s="78" t="s">
        <v>3620</v>
      </c>
      <c r="C692" s="78" t="s">
        <v>953</v>
      </c>
      <c r="D692" s="81">
        <v>43097</v>
      </c>
      <c r="E692" s="81">
        <v>43142</v>
      </c>
      <c r="F692" s="136">
        <v>64874.400000000001</v>
      </c>
      <c r="G692" s="136">
        <f t="shared" ca="1" si="20"/>
        <v>0</v>
      </c>
      <c r="H692" s="139" t="str">
        <f t="shared" ca="1" si="21"/>
        <v>˜</v>
      </c>
    </row>
    <row r="693" spans="1:8" x14ac:dyDescent="0.25">
      <c r="A693" s="75" t="s">
        <v>546</v>
      </c>
      <c r="B693" s="78" t="s">
        <v>3621</v>
      </c>
      <c r="C693" s="78" t="s">
        <v>1056</v>
      </c>
      <c r="D693" s="81">
        <v>43098</v>
      </c>
      <c r="E693" s="81">
        <v>43143</v>
      </c>
      <c r="F693" s="136">
        <v>12.44</v>
      </c>
      <c r="G693" s="136">
        <f t="shared" ca="1" si="20"/>
        <v>0</v>
      </c>
      <c r="H693" s="139" t="str">
        <f t="shared" ca="1" si="21"/>
        <v>˜</v>
      </c>
    </row>
    <row r="694" spans="1:8" x14ac:dyDescent="0.25">
      <c r="A694" s="75" t="s">
        <v>546</v>
      </c>
      <c r="B694" s="78" t="s">
        <v>3622</v>
      </c>
      <c r="C694" s="78" t="s">
        <v>1057</v>
      </c>
      <c r="D694" s="81">
        <v>43098</v>
      </c>
      <c r="E694" s="81">
        <v>43143</v>
      </c>
      <c r="F694" s="136">
        <v>275.77999999999997</v>
      </c>
      <c r="G694" s="136">
        <f t="shared" ca="1" si="20"/>
        <v>0</v>
      </c>
      <c r="H694" s="139" t="str">
        <f t="shared" ca="1" si="21"/>
        <v>˜</v>
      </c>
    </row>
    <row r="695" spans="1:8" x14ac:dyDescent="0.25">
      <c r="A695" s="75" t="s">
        <v>746</v>
      </c>
      <c r="B695" s="78" t="s">
        <v>3623</v>
      </c>
      <c r="C695" s="78" t="s">
        <v>747</v>
      </c>
      <c r="D695" s="81">
        <v>43039</v>
      </c>
      <c r="E695" s="81">
        <v>43084</v>
      </c>
      <c r="F695" s="136">
        <v>452.66</v>
      </c>
      <c r="G695" s="136">
        <f t="shared" ca="1" si="20"/>
        <v>56</v>
      </c>
      <c r="H695" s="139" t="str">
        <f t="shared" ca="1" si="21"/>
        <v>˜</v>
      </c>
    </row>
    <row r="696" spans="1:8" x14ac:dyDescent="0.25">
      <c r="A696" s="75" t="s">
        <v>746</v>
      </c>
      <c r="B696" s="78" t="s">
        <v>3624</v>
      </c>
      <c r="C696" s="78" t="s">
        <v>838</v>
      </c>
      <c r="D696" s="81">
        <v>43069</v>
      </c>
      <c r="E696" s="81">
        <v>43114</v>
      </c>
      <c r="F696" s="136">
        <v>461.99</v>
      </c>
      <c r="G696" s="136">
        <f t="shared" ca="1" si="20"/>
        <v>26</v>
      </c>
      <c r="H696" s="139" t="str">
        <f t="shared" ca="1" si="21"/>
        <v>Ã</v>
      </c>
    </row>
    <row r="697" spans="1:8" x14ac:dyDescent="0.25">
      <c r="A697" s="75" t="s">
        <v>746</v>
      </c>
      <c r="B697" s="78" t="s">
        <v>3625</v>
      </c>
      <c r="C697" s="78" t="s">
        <v>1073</v>
      </c>
      <c r="D697" s="81">
        <v>43098</v>
      </c>
      <c r="E697" s="81">
        <v>43143</v>
      </c>
      <c r="F697" s="136">
        <v>462.34</v>
      </c>
      <c r="G697" s="136">
        <f t="shared" ca="1" si="20"/>
        <v>0</v>
      </c>
      <c r="H697" s="139" t="str">
        <f t="shared" ca="1" si="21"/>
        <v>˜</v>
      </c>
    </row>
    <row r="698" spans="1:8" x14ac:dyDescent="0.25">
      <c r="A698" s="75" t="s">
        <v>141</v>
      </c>
      <c r="B698" s="78" t="s">
        <v>3626</v>
      </c>
      <c r="C698" s="78" t="s">
        <v>983</v>
      </c>
      <c r="D698" s="81">
        <v>43100</v>
      </c>
      <c r="E698" s="81">
        <v>43145</v>
      </c>
      <c r="F698" s="136">
        <v>4024.74</v>
      </c>
      <c r="G698" s="136">
        <f t="shared" ca="1" si="20"/>
        <v>0</v>
      </c>
      <c r="H698" s="139" t="str">
        <f t="shared" ca="1" si="21"/>
        <v>˜</v>
      </c>
    </row>
    <row r="699" spans="1:8" x14ac:dyDescent="0.25">
      <c r="A699" s="75" t="s">
        <v>549</v>
      </c>
      <c r="B699" s="78" t="s">
        <v>3627</v>
      </c>
      <c r="C699" s="78" t="s">
        <v>550</v>
      </c>
      <c r="D699" s="81">
        <v>43098</v>
      </c>
      <c r="E699" s="81">
        <v>43118</v>
      </c>
      <c r="F699" s="136">
        <v>14767.89</v>
      </c>
      <c r="G699" s="136">
        <f t="shared" ca="1" si="20"/>
        <v>22</v>
      </c>
      <c r="H699" s="139" t="str">
        <f t="shared" ca="1" si="21"/>
        <v>Ã</v>
      </c>
    </row>
    <row r="700" spans="1:8" x14ac:dyDescent="0.25">
      <c r="A700" s="75" t="s">
        <v>549</v>
      </c>
      <c r="B700" s="78" t="s">
        <v>3628</v>
      </c>
      <c r="C700" s="78" t="s">
        <v>1004</v>
      </c>
      <c r="D700" s="81">
        <v>43098</v>
      </c>
      <c r="E700" s="81">
        <v>43158</v>
      </c>
      <c r="F700" s="136">
        <v>5460</v>
      </c>
      <c r="G700" s="136">
        <f t="shared" ca="1" si="20"/>
        <v>0</v>
      </c>
      <c r="H700" s="139" t="str">
        <f t="shared" ca="1" si="21"/>
        <v>˜</v>
      </c>
    </row>
    <row r="701" spans="1:8" x14ac:dyDescent="0.25">
      <c r="A701" s="75" t="s">
        <v>549</v>
      </c>
      <c r="B701" s="78" t="s">
        <v>3629</v>
      </c>
      <c r="C701" s="78" t="s">
        <v>1025</v>
      </c>
      <c r="D701" s="81">
        <v>43098</v>
      </c>
      <c r="E701" s="81">
        <v>43158</v>
      </c>
      <c r="F701" s="136">
        <v>3999.66</v>
      </c>
      <c r="G701" s="136">
        <f t="shared" ca="1" si="20"/>
        <v>0</v>
      </c>
      <c r="H701" s="139" t="str">
        <f t="shared" ca="1" si="21"/>
        <v>˜</v>
      </c>
    </row>
    <row r="702" spans="1:8" x14ac:dyDescent="0.25">
      <c r="A702" s="75" t="s">
        <v>324</v>
      </c>
      <c r="B702" s="78" t="s">
        <v>3630</v>
      </c>
      <c r="C702" s="78" t="s">
        <v>325</v>
      </c>
      <c r="D702" s="81">
        <v>43100</v>
      </c>
      <c r="E702" s="81">
        <v>43120</v>
      </c>
      <c r="F702" s="136">
        <v>4942.83</v>
      </c>
      <c r="G702" s="136">
        <f t="shared" ca="1" si="20"/>
        <v>20</v>
      </c>
      <c r="H702" s="139" t="str">
        <f t="shared" ca="1" si="21"/>
        <v>Ã</v>
      </c>
    </row>
    <row r="703" spans="1:8" x14ac:dyDescent="0.25">
      <c r="A703" s="75" t="s">
        <v>324</v>
      </c>
      <c r="B703" s="78" t="s">
        <v>3631</v>
      </c>
      <c r="C703" s="78" t="s">
        <v>684</v>
      </c>
      <c r="D703" s="81">
        <v>43100</v>
      </c>
      <c r="E703" s="81">
        <v>43145</v>
      </c>
      <c r="F703" s="136">
        <v>3718.75</v>
      </c>
      <c r="G703" s="136">
        <f t="shared" ca="1" si="20"/>
        <v>0</v>
      </c>
      <c r="H703" s="139" t="str">
        <f t="shared" ca="1" si="21"/>
        <v>˜</v>
      </c>
    </row>
    <row r="704" spans="1:8" x14ac:dyDescent="0.25">
      <c r="A704" s="75" t="s">
        <v>685</v>
      </c>
      <c r="B704" s="78" t="s">
        <v>3632</v>
      </c>
      <c r="C704" s="78" t="s">
        <v>686</v>
      </c>
      <c r="D704" s="81">
        <v>43100</v>
      </c>
      <c r="E704" s="81">
        <v>43145</v>
      </c>
      <c r="F704" s="136">
        <v>119.34</v>
      </c>
      <c r="G704" s="136">
        <f t="shared" ca="1" si="20"/>
        <v>0</v>
      </c>
      <c r="H704" s="139" t="str">
        <f t="shared" ca="1" si="21"/>
        <v>˜</v>
      </c>
    </row>
    <row r="705" spans="1:8" x14ac:dyDescent="0.25">
      <c r="A705" s="75" t="s">
        <v>326</v>
      </c>
      <c r="B705" s="78" t="s">
        <v>3633</v>
      </c>
      <c r="C705" s="78" t="s">
        <v>327</v>
      </c>
      <c r="D705" s="81">
        <v>43100</v>
      </c>
      <c r="E705" s="81">
        <v>43120</v>
      </c>
      <c r="F705" s="136">
        <v>3475.28</v>
      </c>
      <c r="G705" s="136">
        <f t="shared" ca="1" si="20"/>
        <v>20</v>
      </c>
      <c r="H705" s="139" t="str">
        <f t="shared" ca="1" si="21"/>
        <v>Ã</v>
      </c>
    </row>
    <row r="706" spans="1:8" x14ac:dyDescent="0.25">
      <c r="A706" s="75" t="s">
        <v>326</v>
      </c>
      <c r="B706" s="78" t="s">
        <v>3634</v>
      </c>
      <c r="C706" s="78" t="s">
        <v>612</v>
      </c>
      <c r="D706" s="81">
        <v>43069</v>
      </c>
      <c r="E706" s="81">
        <v>43114</v>
      </c>
      <c r="F706" s="136">
        <v>259.02</v>
      </c>
      <c r="G706" s="136">
        <f t="shared" ref="G706:G769" ca="1" si="22">IF(E706&lt;TODAY(),_xlfn.DAYS(TODAY(),E706),0)</f>
        <v>26</v>
      </c>
      <c r="H706" s="139" t="str">
        <f t="shared" ref="H706:H769" ca="1" si="23">IF(AND(G706 &gt;= 1, G706 &lt;= 14),"Å",IF(NOT(AND(G706 &gt;= 15, G706 &lt;= 30)),"˜","Ã"))</f>
        <v>Ã</v>
      </c>
    </row>
    <row r="707" spans="1:8" x14ac:dyDescent="0.25">
      <c r="A707" s="75" t="s">
        <v>326</v>
      </c>
      <c r="B707" s="78" t="s">
        <v>3635</v>
      </c>
      <c r="C707" s="78" t="s">
        <v>687</v>
      </c>
      <c r="D707" s="81">
        <v>43100</v>
      </c>
      <c r="E707" s="81">
        <v>43145</v>
      </c>
      <c r="F707" s="136">
        <v>2304.1999999999998</v>
      </c>
      <c r="G707" s="136">
        <f t="shared" ca="1" si="22"/>
        <v>0</v>
      </c>
      <c r="H707" s="139" t="str">
        <f t="shared" ca="1" si="23"/>
        <v>˜</v>
      </c>
    </row>
    <row r="708" spans="1:8" x14ac:dyDescent="0.25">
      <c r="A708" s="75" t="s">
        <v>688</v>
      </c>
      <c r="B708" s="78" t="s">
        <v>3636</v>
      </c>
      <c r="C708" s="78" t="s">
        <v>689</v>
      </c>
      <c r="D708" s="81">
        <v>43100</v>
      </c>
      <c r="E708" s="81">
        <v>43145</v>
      </c>
      <c r="F708" s="136">
        <v>116.46</v>
      </c>
      <c r="G708" s="136">
        <f t="shared" ca="1" si="22"/>
        <v>0</v>
      </c>
      <c r="H708" s="139" t="str">
        <f t="shared" ca="1" si="23"/>
        <v>˜</v>
      </c>
    </row>
    <row r="709" spans="1:8" x14ac:dyDescent="0.25">
      <c r="A709" s="75" t="s">
        <v>267</v>
      </c>
      <c r="B709" s="78" t="s">
        <v>3637</v>
      </c>
      <c r="C709" s="78" t="s">
        <v>268</v>
      </c>
      <c r="D709" s="81">
        <v>43069</v>
      </c>
      <c r="E709" s="81">
        <v>43089</v>
      </c>
      <c r="F709" s="136">
        <v>2452.1</v>
      </c>
      <c r="G709" s="136">
        <f t="shared" ca="1" si="22"/>
        <v>51</v>
      </c>
      <c r="H709" s="139" t="str">
        <f t="shared" ca="1" si="23"/>
        <v>˜</v>
      </c>
    </row>
    <row r="710" spans="1:8" x14ac:dyDescent="0.25">
      <c r="A710" s="75" t="s">
        <v>267</v>
      </c>
      <c r="B710" s="78" t="s">
        <v>3638</v>
      </c>
      <c r="C710" s="78" t="s">
        <v>328</v>
      </c>
      <c r="D710" s="81">
        <v>43100</v>
      </c>
      <c r="E710" s="81">
        <v>43120</v>
      </c>
      <c r="F710" s="136">
        <v>2462.21</v>
      </c>
      <c r="G710" s="136">
        <f t="shared" ca="1" si="22"/>
        <v>20</v>
      </c>
      <c r="H710" s="139" t="str">
        <f t="shared" ca="1" si="23"/>
        <v>Ã</v>
      </c>
    </row>
    <row r="711" spans="1:8" x14ac:dyDescent="0.25">
      <c r="A711" s="75" t="s">
        <v>267</v>
      </c>
      <c r="B711" s="78" t="s">
        <v>3639</v>
      </c>
      <c r="C711" s="78" t="s">
        <v>613</v>
      </c>
      <c r="D711" s="81">
        <v>43069</v>
      </c>
      <c r="E711" s="81">
        <v>43129</v>
      </c>
      <c r="F711" s="136">
        <v>6561.4</v>
      </c>
      <c r="G711" s="136">
        <f t="shared" ca="1" si="22"/>
        <v>11</v>
      </c>
      <c r="H711" s="139" t="str">
        <f t="shared" ca="1" si="23"/>
        <v>Å</v>
      </c>
    </row>
    <row r="712" spans="1:8" x14ac:dyDescent="0.25">
      <c r="A712" s="75" t="s">
        <v>267</v>
      </c>
      <c r="B712" s="78" t="s">
        <v>3640</v>
      </c>
      <c r="C712" s="78" t="s">
        <v>690</v>
      </c>
      <c r="D712" s="81">
        <v>43100</v>
      </c>
      <c r="E712" s="81">
        <v>43160</v>
      </c>
      <c r="F712" s="136">
        <v>6711.82</v>
      </c>
      <c r="G712" s="136">
        <f t="shared" ca="1" si="22"/>
        <v>0</v>
      </c>
      <c r="H712" s="139" t="str">
        <f t="shared" ca="1" si="23"/>
        <v>˜</v>
      </c>
    </row>
    <row r="713" spans="1:8" x14ac:dyDescent="0.25">
      <c r="A713" s="75" t="s">
        <v>267</v>
      </c>
      <c r="B713" s="78" t="s">
        <v>3641</v>
      </c>
      <c r="C713" s="78" t="s">
        <v>856</v>
      </c>
      <c r="D713" s="81">
        <v>43069</v>
      </c>
      <c r="E713" s="81">
        <v>43129</v>
      </c>
      <c r="F713" s="136">
        <v>547.20000000000005</v>
      </c>
      <c r="G713" s="136">
        <f t="shared" ca="1" si="22"/>
        <v>11</v>
      </c>
      <c r="H713" s="139" t="str">
        <f t="shared" ca="1" si="23"/>
        <v>Å</v>
      </c>
    </row>
    <row r="714" spans="1:8" x14ac:dyDescent="0.25">
      <c r="A714" s="75" t="s">
        <v>267</v>
      </c>
      <c r="B714" s="78" t="s">
        <v>3642</v>
      </c>
      <c r="C714" s="78" t="s">
        <v>951</v>
      </c>
      <c r="D714" s="81">
        <v>43097</v>
      </c>
      <c r="E714" s="81">
        <v>43157</v>
      </c>
      <c r="F714" s="136">
        <v>547.20000000000005</v>
      </c>
      <c r="G714" s="136">
        <f t="shared" ca="1" si="22"/>
        <v>0</v>
      </c>
      <c r="H714" s="139" t="str">
        <f t="shared" ca="1" si="23"/>
        <v>˜</v>
      </c>
    </row>
    <row r="715" spans="1:8" x14ac:dyDescent="0.25">
      <c r="A715" s="75" t="s">
        <v>269</v>
      </c>
      <c r="B715" s="78" t="s">
        <v>3643</v>
      </c>
      <c r="C715" s="78" t="s">
        <v>270</v>
      </c>
      <c r="D715" s="81">
        <v>43069</v>
      </c>
      <c r="E715" s="81">
        <v>43089</v>
      </c>
      <c r="F715" s="136">
        <v>85.56</v>
      </c>
      <c r="G715" s="136">
        <f t="shared" ca="1" si="22"/>
        <v>51</v>
      </c>
      <c r="H715" s="139" t="str">
        <f t="shared" ca="1" si="23"/>
        <v>˜</v>
      </c>
    </row>
    <row r="716" spans="1:8" x14ac:dyDescent="0.25">
      <c r="A716" s="75" t="s">
        <v>269</v>
      </c>
      <c r="B716" s="78" t="s">
        <v>3644</v>
      </c>
      <c r="C716" s="78" t="s">
        <v>329</v>
      </c>
      <c r="D716" s="81">
        <v>43100</v>
      </c>
      <c r="E716" s="81">
        <v>43120</v>
      </c>
      <c r="F716" s="136">
        <v>104.46</v>
      </c>
      <c r="G716" s="136">
        <f t="shared" ca="1" si="22"/>
        <v>20</v>
      </c>
      <c r="H716" s="139" t="str">
        <f t="shared" ca="1" si="23"/>
        <v>Ã</v>
      </c>
    </row>
    <row r="717" spans="1:8" x14ac:dyDescent="0.25">
      <c r="A717" s="75" t="s">
        <v>269</v>
      </c>
      <c r="B717" s="78" t="s">
        <v>3645</v>
      </c>
      <c r="C717" s="78" t="s">
        <v>614</v>
      </c>
      <c r="D717" s="81">
        <v>43069</v>
      </c>
      <c r="E717" s="81">
        <v>43114</v>
      </c>
      <c r="F717" s="136">
        <v>46.88</v>
      </c>
      <c r="G717" s="136">
        <f t="shared" ca="1" si="22"/>
        <v>26</v>
      </c>
      <c r="H717" s="139" t="str">
        <f t="shared" ca="1" si="23"/>
        <v>Ã</v>
      </c>
    </row>
    <row r="718" spans="1:8" x14ac:dyDescent="0.25">
      <c r="A718" s="75" t="s">
        <v>269</v>
      </c>
      <c r="B718" s="78" t="s">
        <v>3646</v>
      </c>
      <c r="C718" s="78" t="s">
        <v>691</v>
      </c>
      <c r="D718" s="81">
        <v>43100</v>
      </c>
      <c r="E718" s="81">
        <v>43145</v>
      </c>
      <c r="F718" s="136">
        <v>28.85</v>
      </c>
      <c r="G718" s="136">
        <f t="shared" ca="1" si="22"/>
        <v>0</v>
      </c>
      <c r="H718" s="139" t="str">
        <f t="shared" ca="1" si="23"/>
        <v>˜</v>
      </c>
    </row>
    <row r="719" spans="1:8" x14ac:dyDescent="0.25">
      <c r="A719" s="75" t="s">
        <v>271</v>
      </c>
      <c r="B719" s="78" t="s">
        <v>3647</v>
      </c>
      <c r="C719" s="78" t="s">
        <v>272</v>
      </c>
      <c r="D719" s="81">
        <v>43069</v>
      </c>
      <c r="E719" s="81">
        <v>43089</v>
      </c>
      <c r="F719" s="136">
        <v>96.5</v>
      </c>
      <c r="G719" s="136">
        <f t="shared" ca="1" si="22"/>
        <v>51</v>
      </c>
      <c r="H719" s="139" t="str">
        <f t="shared" ca="1" si="23"/>
        <v>˜</v>
      </c>
    </row>
    <row r="720" spans="1:8" x14ac:dyDescent="0.25">
      <c r="A720" s="75" t="s">
        <v>271</v>
      </c>
      <c r="B720" s="78" t="s">
        <v>3648</v>
      </c>
      <c r="C720" s="78" t="s">
        <v>330</v>
      </c>
      <c r="D720" s="81">
        <v>43100</v>
      </c>
      <c r="E720" s="81">
        <v>43120</v>
      </c>
      <c r="F720" s="136">
        <v>93.96</v>
      </c>
      <c r="G720" s="136">
        <f t="shared" ca="1" si="22"/>
        <v>20</v>
      </c>
      <c r="H720" s="139" t="str">
        <f t="shared" ca="1" si="23"/>
        <v>Ã</v>
      </c>
    </row>
    <row r="721" spans="1:8" x14ac:dyDescent="0.25">
      <c r="A721" s="75" t="s">
        <v>271</v>
      </c>
      <c r="B721" s="78" t="s">
        <v>3649</v>
      </c>
      <c r="C721" s="78" t="s">
        <v>615</v>
      </c>
      <c r="D721" s="81">
        <v>43069</v>
      </c>
      <c r="E721" s="81">
        <v>43114</v>
      </c>
      <c r="F721" s="136">
        <v>50.95</v>
      </c>
      <c r="G721" s="136">
        <f t="shared" ca="1" si="22"/>
        <v>26</v>
      </c>
      <c r="H721" s="139" t="str">
        <f t="shared" ca="1" si="23"/>
        <v>Ã</v>
      </c>
    </row>
    <row r="722" spans="1:8" x14ac:dyDescent="0.25">
      <c r="A722" s="75" t="s">
        <v>271</v>
      </c>
      <c r="B722" s="78" t="s">
        <v>3650</v>
      </c>
      <c r="C722" s="78" t="s">
        <v>692</v>
      </c>
      <c r="D722" s="81">
        <v>43100</v>
      </c>
      <c r="E722" s="81">
        <v>43145</v>
      </c>
      <c r="F722" s="136">
        <v>49.63</v>
      </c>
      <c r="G722" s="136">
        <f t="shared" ca="1" si="22"/>
        <v>0</v>
      </c>
      <c r="H722" s="139" t="str">
        <f t="shared" ca="1" si="23"/>
        <v>˜</v>
      </c>
    </row>
    <row r="723" spans="1:8" x14ac:dyDescent="0.25">
      <c r="A723" s="75" t="s">
        <v>245</v>
      </c>
      <c r="B723" s="78" t="s">
        <v>3651</v>
      </c>
      <c r="C723" s="78" t="s">
        <v>273</v>
      </c>
      <c r="D723" s="81">
        <v>43069</v>
      </c>
      <c r="E723" s="81">
        <v>43089</v>
      </c>
      <c r="F723" s="136">
        <v>231.69</v>
      </c>
      <c r="G723" s="136">
        <f t="shared" ca="1" si="22"/>
        <v>51</v>
      </c>
      <c r="H723" s="139" t="str">
        <f t="shared" ca="1" si="23"/>
        <v>˜</v>
      </c>
    </row>
    <row r="724" spans="1:8" x14ac:dyDescent="0.25">
      <c r="A724" s="75" t="s">
        <v>245</v>
      </c>
      <c r="B724" s="78" t="s">
        <v>3652</v>
      </c>
      <c r="C724" s="78" t="s">
        <v>331</v>
      </c>
      <c r="D724" s="81">
        <v>43100</v>
      </c>
      <c r="E724" s="81">
        <v>43120</v>
      </c>
      <c r="F724" s="136">
        <v>131.41999999999999</v>
      </c>
      <c r="G724" s="136">
        <f t="shared" ca="1" si="22"/>
        <v>20</v>
      </c>
      <c r="H724" s="139" t="str">
        <f t="shared" ca="1" si="23"/>
        <v>Ã</v>
      </c>
    </row>
    <row r="725" spans="1:8" x14ac:dyDescent="0.25">
      <c r="A725" s="75" t="s">
        <v>245</v>
      </c>
      <c r="B725" s="78" t="s">
        <v>3653</v>
      </c>
      <c r="C725" s="78" t="s">
        <v>616</v>
      </c>
      <c r="D725" s="81">
        <v>43069</v>
      </c>
      <c r="E725" s="81">
        <v>43114</v>
      </c>
      <c r="F725" s="136">
        <v>105.59</v>
      </c>
      <c r="G725" s="136">
        <f t="shared" ca="1" si="22"/>
        <v>26</v>
      </c>
      <c r="H725" s="139" t="str">
        <f t="shared" ca="1" si="23"/>
        <v>Ã</v>
      </c>
    </row>
    <row r="726" spans="1:8" x14ac:dyDescent="0.25">
      <c r="A726" s="75" t="s">
        <v>245</v>
      </c>
      <c r="B726" s="78" t="s">
        <v>3654</v>
      </c>
      <c r="C726" s="78" t="s">
        <v>693</v>
      </c>
      <c r="D726" s="81">
        <v>43100</v>
      </c>
      <c r="E726" s="81">
        <v>43145</v>
      </c>
      <c r="F726" s="136">
        <v>62.06</v>
      </c>
      <c r="G726" s="136">
        <f t="shared" ca="1" si="22"/>
        <v>0</v>
      </c>
      <c r="H726" s="139" t="str">
        <f t="shared" ca="1" si="23"/>
        <v>˜</v>
      </c>
    </row>
    <row r="727" spans="1:8" x14ac:dyDescent="0.25">
      <c r="A727" s="75" t="s">
        <v>332</v>
      </c>
      <c r="B727" s="78" t="s">
        <v>3655</v>
      </c>
      <c r="C727" s="78" t="s">
        <v>333</v>
      </c>
      <c r="D727" s="81">
        <v>43100</v>
      </c>
      <c r="E727" s="81">
        <v>43120</v>
      </c>
      <c r="F727" s="136">
        <v>781.54</v>
      </c>
      <c r="G727" s="136">
        <f t="shared" ca="1" si="22"/>
        <v>20</v>
      </c>
      <c r="H727" s="139" t="str">
        <f t="shared" ca="1" si="23"/>
        <v>Ã</v>
      </c>
    </row>
    <row r="728" spans="1:8" x14ac:dyDescent="0.25">
      <c r="A728" s="75" t="s">
        <v>332</v>
      </c>
      <c r="B728" s="78" t="s">
        <v>3656</v>
      </c>
      <c r="C728" s="78" t="s">
        <v>694</v>
      </c>
      <c r="D728" s="81">
        <v>43100</v>
      </c>
      <c r="E728" s="81">
        <v>43145</v>
      </c>
      <c r="F728" s="136">
        <v>457.7</v>
      </c>
      <c r="G728" s="136">
        <f t="shared" ca="1" si="22"/>
        <v>0</v>
      </c>
      <c r="H728" s="139" t="str">
        <f t="shared" ca="1" si="23"/>
        <v>˜</v>
      </c>
    </row>
    <row r="729" spans="1:8" x14ac:dyDescent="0.25">
      <c r="A729" s="75" t="s">
        <v>274</v>
      </c>
      <c r="B729" s="78" t="s">
        <v>3657</v>
      </c>
      <c r="C729" s="78" t="s">
        <v>275</v>
      </c>
      <c r="D729" s="81">
        <v>43069</v>
      </c>
      <c r="E729" s="81">
        <v>43089</v>
      </c>
      <c r="F729" s="136">
        <v>252.96</v>
      </c>
      <c r="G729" s="136">
        <f t="shared" ca="1" si="22"/>
        <v>51</v>
      </c>
      <c r="H729" s="139" t="str">
        <f t="shared" ca="1" si="23"/>
        <v>˜</v>
      </c>
    </row>
    <row r="730" spans="1:8" x14ac:dyDescent="0.25">
      <c r="A730" s="75" t="s">
        <v>274</v>
      </c>
      <c r="B730" s="78" t="s">
        <v>3658</v>
      </c>
      <c r="C730" s="78" t="s">
        <v>334</v>
      </c>
      <c r="D730" s="81">
        <v>43100</v>
      </c>
      <c r="E730" s="81">
        <v>43120</v>
      </c>
      <c r="F730" s="136">
        <v>504.96</v>
      </c>
      <c r="G730" s="136">
        <f t="shared" ca="1" si="22"/>
        <v>20</v>
      </c>
      <c r="H730" s="139" t="str">
        <f t="shared" ca="1" si="23"/>
        <v>Ã</v>
      </c>
    </row>
    <row r="731" spans="1:8" x14ac:dyDescent="0.25">
      <c r="A731" s="75" t="s">
        <v>274</v>
      </c>
      <c r="B731" s="78" t="s">
        <v>3659</v>
      </c>
      <c r="C731" s="78" t="s">
        <v>597</v>
      </c>
      <c r="D731" s="81">
        <v>43039</v>
      </c>
      <c r="E731" s="81">
        <v>43084</v>
      </c>
      <c r="F731" s="136">
        <v>144.80000000000001</v>
      </c>
      <c r="G731" s="136">
        <f t="shared" ca="1" si="22"/>
        <v>56</v>
      </c>
      <c r="H731" s="139" t="str">
        <f t="shared" ca="1" si="23"/>
        <v>˜</v>
      </c>
    </row>
    <row r="732" spans="1:8" x14ac:dyDescent="0.25">
      <c r="A732" s="75" t="s">
        <v>274</v>
      </c>
      <c r="B732" s="78" t="s">
        <v>3660</v>
      </c>
      <c r="C732" s="78" t="s">
        <v>617</v>
      </c>
      <c r="D732" s="81">
        <v>43069</v>
      </c>
      <c r="E732" s="81">
        <v>43114</v>
      </c>
      <c r="F732" s="136">
        <v>108.42</v>
      </c>
      <c r="G732" s="136">
        <f t="shared" ca="1" si="22"/>
        <v>26</v>
      </c>
      <c r="H732" s="139" t="str">
        <f t="shared" ca="1" si="23"/>
        <v>Ã</v>
      </c>
    </row>
    <row r="733" spans="1:8" x14ac:dyDescent="0.25">
      <c r="A733" s="75" t="s">
        <v>274</v>
      </c>
      <c r="B733" s="78" t="s">
        <v>3661</v>
      </c>
      <c r="C733" s="78" t="s">
        <v>695</v>
      </c>
      <c r="D733" s="81">
        <v>43100</v>
      </c>
      <c r="E733" s="81">
        <v>43145</v>
      </c>
      <c r="F733" s="136">
        <v>340.08</v>
      </c>
      <c r="G733" s="136">
        <f t="shared" ca="1" si="22"/>
        <v>0</v>
      </c>
      <c r="H733" s="139" t="str">
        <f t="shared" ca="1" si="23"/>
        <v>˜</v>
      </c>
    </row>
    <row r="734" spans="1:8" x14ac:dyDescent="0.25">
      <c r="A734" s="75" t="s">
        <v>335</v>
      </c>
      <c r="B734" s="78" t="s">
        <v>3662</v>
      </c>
      <c r="C734" s="78" t="s">
        <v>336</v>
      </c>
      <c r="D734" s="81">
        <v>43100</v>
      </c>
      <c r="E734" s="81">
        <v>43120</v>
      </c>
      <c r="F734" s="136">
        <v>641.96</v>
      </c>
      <c r="G734" s="136">
        <f t="shared" ca="1" si="22"/>
        <v>20</v>
      </c>
      <c r="H734" s="139" t="str">
        <f t="shared" ca="1" si="23"/>
        <v>Ã</v>
      </c>
    </row>
    <row r="735" spans="1:8" x14ac:dyDescent="0.25">
      <c r="A735" s="75" t="s">
        <v>335</v>
      </c>
      <c r="B735" s="78" t="s">
        <v>3663</v>
      </c>
      <c r="C735" s="78" t="s">
        <v>696</v>
      </c>
      <c r="D735" s="81">
        <v>43100</v>
      </c>
      <c r="E735" s="81">
        <v>43145</v>
      </c>
      <c r="F735" s="136">
        <v>279.32</v>
      </c>
      <c r="G735" s="136">
        <f t="shared" ca="1" si="22"/>
        <v>0</v>
      </c>
      <c r="H735" s="139" t="str">
        <f t="shared" ca="1" si="23"/>
        <v>˜</v>
      </c>
    </row>
    <row r="736" spans="1:8" x14ac:dyDescent="0.25">
      <c r="A736" s="75" t="s">
        <v>177</v>
      </c>
      <c r="B736" s="78" t="s">
        <v>3664</v>
      </c>
      <c r="C736" s="78" t="s">
        <v>178</v>
      </c>
      <c r="D736" s="81">
        <v>43008</v>
      </c>
      <c r="E736" s="81">
        <v>43053</v>
      </c>
      <c r="F736" s="136">
        <v>60</v>
      </c>
      <c r="G736" s="136">
        <f t="shared" ca="1" si="22"/>
        <v>87</v>
      </c>
      <c r="H736" s="139" t="str">
        <f t="shared" ca="1" si="23"/>
        <v>˜</v>
      </c>
    </row>
    <row r="737" spans="1:8" x14ac:dyDescent="0.25">
      <c r="A737" s="75" t="s">
        <v>246</v>
      </c>
      <c r="B737" s="78" t="s">
        <v>3665</v>
      </c>
      <c r="C737" s="78" t="s">
        <v>337</v>
      </c>
      <c r="D737" s="81">
        <v>43100</v>
      </c>
      <c r="E737" s="81">
        <v>43120</v>
      </c>
      <c r="F737" s="136">
        <v>3870.42</v>
      </c>
      <c r="G737" s="136">
        <f t="shared" ca="1" si="22"/>
        <v>20</v>
      </c>
      <c r="H737" s="139" t="str">
        <f t="shared" ca="1" si="23"/>
        <v>Ã</v>
      </c>
    </row>
    <row r="738" spans="1:8" x14ac:dyDescent="0.25">
      <c r="A738" s="75" t="s">
        <v>246</v>
      </c>
      <c r="B738" s="78" t="s">
        <v>3666</v>
      </c>
      <c r="C738" s="78" t="s">
        <v>697</v>
      </c>
      <c r="D738" s="81">
        <v>43100</v>
      </c>
      <c r="E738" s="81">
        <v>43145</v>
      </c>
      <c r="F738" s="136">
        <v>2071.27</v>
      </c>
      <c r="G738" s="136">
        <f t="shared" ca="1" si="22"/>
        <v>0</v>
      </c>
      <c r="H738" s="139" t="str">
        <f t="shared" ca="1" si="23"/>
        <v>˜</v>
      </c>
    </row>
    <row r="739" spans="1:8" x14ac:dyDescent="0.25">
      <c r="A739" s="75" t="s">
        <v>338</v>
      </c>
      <c r="B739" s="78" t="s">
        <v>3667</v>
      </c>
      <c r="C739" s="78" t="s">
        <v>339</v>
      </c>
      <c r="D739" s="81">
        <v>43100</v>
      </c>
      <c r="E739" s="81">
        <v>43120</v>
      </c>
      <c r="F739" s="136">
        <v>3537.74</v>
      </c>
      <c r="G739" s="136">
        <f t="shared" ca="1" si="22"/>
        <v>20</v>
      </c>
      <c r="H739" s="139" t="str">
        <f t="shared" ca="1" si="23"/>
        <v>Ã</v>
      </c>
    </row>
    <row r="740" spans="1:8" x14ac:dyDescent="0.25">
      <c r="A740" s="75" t="s">
        <v>338</v>
      </c>
      <c r="B740" s="78" t="s">
        <v>3668</v>
      </c>
      <c r="C740" s="78" t="s">
        <v>598</v>
      </c>
      <c r="D740" s="81">
        <v>43039</v>
      </c>
      <c r="E740" s="81">
        <v>43084</v>
      </c>
      <c r="F740" s="136">
        <v>887.72</v>
      </c>
      <c r="G740" s="136">
        <f t="shared" ca="1" si="22"/>
        <v>56</v>
      </c>
      <c r="H740" s="139" t="str">
        <f t="shared" ca="1" si="23"/>
        <v>˜</v>
      </c>
    </row>
    <row r="741" spans="1:8" x14ac:dyDescent="0.25">
      <c r="A741" s="75" t="s">
        <v>338</v>
      </c>
      <c r="B741" s="78" t="s">
        <v>3669</v>
      </c>
      <c r="C741" s="78" t="s">
        <v>698</v>
      </c>
      <c r="D741" s="81">
        <v>43100</v>
      </c>
      <c r="E741" s="81">
        <v>43145</v>
      </c>
      <c r="F741" s="136">
        <v>1363.16</v>
      </c>
      <c r="G741" s="136">
        <f t="shared" ca="1" si="22"/>
        <v>0</v>
      </c>
      <c r="H741" s="139" t="str">
        <f t="shared" ca="1" si="23"/>
        <v>˜</v>
      </c>
    </row>
    <row r="742" spans="1:8" x14ac:dyDescent="0.25">
      <c r="A742" s="75" t="s">
        <v>340</v>
      </c>
      <c r="B742" s="78" t="s">
        <v>3670</v>
      </c>
      <c r="C742" s="78" t="s">
        <v>341</v>
      </c>
      <c r="D742" s="81">
        <v>43100</v>
      </c>
      <c r="E742" s="81">
        <v>43120</v>
      </c>
      <c r="F742" s="136">
        <v>81.180000000000007</v>
      </c>
      <c r="G742" s="136">
        <f t="shared" ca="1" si="22"/>
        <v>20</v>
      </c>
      <c r="H742" s="139" t="str">
        <f t="shared" ca="1" si="23"/>
        <v>Ã</v>
      </c>
    </row>
    <row r="743" spans="1:8" x14ac:dyDescent="0.25">
      <c r="A743" s="75" t="s">
        <v>340</v>
      </c>
      <c r="B743" s="78" t="s">
        <v>3671</v>
      </c>
      <c r="C743" s="78" t="s">
        <v>699</v>
      </c>
      <c r="D743" s="81">
        <v>43100</v>
      </c>
      <c r="E743" s="81">
        <v>43145</v>
      </c>
      <c r="F743" s="136">
        <v>38.03</v>
      </c>
      <c r="G743" s="136">
        <f t="shared" ca="1" si="22"/>
        <v>0</v>
      </c>
      <c r="H743" s="139" t="str">
        <f t="shared" ca="1" si="23"/>
        <v>˜</v>
      </c>
    </row>
    <row r="744" spans="1:8" x14ac:dyDescent="0.25">
      <c r="A744" s="75" t="s">
        <v>342</v>
      </c>
      <c r="B744" s="78" t="s">
        <v>3672</v>
      </c>
      <c r="C744" s="78" t="s">
        <v>343</v>
      </c>
      <c r="D744" s="81">
        <v>43100</v>
      </c>
      <c r="E744" s="81">
        <v>43120</v>
      </c>
      <c r="F744" s="136">
        <v>40.33</v>
      </c>
      <c r="G744" s="136">
        <f t="shared" ca="1" si="22"/>
        <v>20</v>
      </c>
      <c r="H744" s="139" t="str">
        <f t="shared" ca="1" si="23"/>
        <v>Ã</v>
      </c>
    </row>
    <row r="745" spans="1:8" x14ac:dyDescent="0.25">
      <c r="A745" s="75" t="s">
        <v>342</v>
      </c>
      <c r="B745" s="78" t="s">
        <v>3673</v>
      </c>
      <c r="C745" s="78" t="s">
        <v>700</v>
      </c>
      <c r="D745" s="81">
        <v>43100</v>
      </c>
      <c r="E745" s="81">
        <v>43145</v>
      </c>
      <c r="F745" s="136">
        <v>79.5</v>
      </c>
      <c r="G745" s="136">
        <f t="shared" ca="1" si="22"/>
        <v>0</v>
      </c>
      <c r="H745" s="139" t="str">
        <f t="shared" ca="1" si="23"/>
        <v>˜</v>
      </c>
    </row>
    <row r="746" spans="1:8" x14ac:dyDescent="0.25">
      <c r="A746" s="75" t="s">
        <v>276</v>
      </c>
      <c r="B746" s="78" t="s">
        <v>3674</v>
      </c>
      <c r="C746" s="78" t="s">
        <v>277</v>
      </c>
      <c r="D746" s="81">
        <v>43069</v>
      </c>
      <c r="E746" s="81">
        <v>43089</v>
      </c>
      <c r="F746" s="136">
        <v>35.53</v>
      </c>
      <c r="G746" s="136">
        <f t="shared" ca="1" si="22"/>
        <v>51</v>
      </c>
      <c r="H746" s="139" t="str">
        <f t="shared" ca="1" si="23"/>
        <v>˜</v>
      </c>
    </row>
    <row r="747" spans="1:8" x14ac:dyDescent="0.25">
      <c r="A747" s="75" t="s">
        <v>276</v>
      </c>
      <c r="B747" s="78" t="s">
        <v>3675</v>
      </c>
      <c r="C747" s="78" t="s">
        <v>344</v>
      </c>
      <c r="D747" s="81">
        <v>43100</v>
      </c>
      <c r="E747" s="81">
        <v>43120</v>
      </c>
      <c r="F747" s="136">
        <v>42.23</v>
      </c>
      <c r="G747" s="136">
        <f t="shared" ca="1" si="22"/>
        <v>20</v>
      </c>
      <c r="H747" s="139" t="str">
        <f t="shared" ca="1" si="23"/>
        <v>Ã</v>
      </c>
    </row>
    <row r="748" spans="1:8" x14ac:dyDescent="0.25">
      <c r="A748" s="75" t="s">
        <v>276</v>
      </c>
      <c r="B748" s="78" t="s">
        <v>3676</v>
      </c>
      <c r="C748" s="78" t="s">
        <v>618</v>
      </c>
      <c r="D748" s="81">
        <v>43069</v>
      </c>
      <c r="E748" s="81">
        <v>43114</v>
      </c>
      <c r="F748" s="136">
        <v>77.69</v>
      </c>
      <c r="G748" s="136">
        <f t="shared" ca="1" si="22"/>
        <v>26</v>
      </c>
      <c r="H748" s="139" t="str">
        <f t="shared" ca="1" si="23"/>
        <v>Ã</v>
      </c>
    </row>
    <row r="749" spans="1:8" x14ac:dyDescent="0.25">
      <c r="A749" s="75" t="s">
        <v>276</v>
      </c>
      <c r="B749" s="78" t="s">
        <v>3677</v>
      </c>
      <c r="C749" s="78" t="s">
        <v>701</v>
      </c>
      <c r="D749" s="81">
        <v>43100</v>
      </c>
      <c r="E749" s="81">
        <v>43145</v>
      </c>
      <c r="F749" s="136">
        <v>90.6</v>
      </c>
      <c r="G749" s="136">
        <f t="shared" ca="1" si="22"/>
        <v>0</v>
      </c>
      <c r="H749" s="139" t="str">
        <f t="shared" ca="1" si="23"/>
        <v>˜</v>
      </c>
    </row>
    <row r="750" spans="1:8" x14ac:dyDescent="0.25">
      <c r="A750" s="75" t="s">
        <v>179</v>
      </c>
      <c r="B750" s="78" t="s">
        <v>3678</v>
      </c>
      <c r="C750" s="78" t="s">
        <v>1133</v>
      </c>
      <c r="D750" s="81">
        <v>43039</v>
      </c>
      <c r="E750" s="81">
        <v>43059</v>
      </c>
      <c r="F750" s="136">
        <v>305.08999999999997</v>
      </c>
      <c r="G750" s="136">
        <f t="shared" ca="1" si="22"/>
        <v>81</v>
      </c>
      <c r="H750" s="139" t="str">
        <f t="shared" ca="1" si="23"/>
        <v>˜</v>
      </c>
    </row>
    <row r="751" spans="1:8" x14ac:dyDescent="0.25">
      <c r="A751" s="75" t="s">
        <v>179</v>
      </c>
      <c r="B751" s="78" t="s">
        <v>3679</v>
      </c>
      <c r="C751" s="78" t="s">
        <v>180</v>
      </c>
      <c r="D751" s="81">
        <v>43069</v>
      </c>
      <c r="E751" s="81">
        <v>43089</v>
      </c>
      <c r="F751" s="136">
        <v>667.58</v>
      </c>
      <c r="G751" s="136">
        <f t="shared" ca="1" si="22"/>
        <v>51</v>
      </c>
      <c r="H751" s="139" t="str">
        <f t="shared" ca="1" si="23"/>
        <v>˜</v>
      </c>
    </row>
    <row r="752" spans="1:8" x14ac:dyDescent="0.25">
      <c r="A752" s="75" t="s">
        <v>179</v>
      </c>
      <c r="B752" s="78" t="s">
        <v>3680</v>
      </c>
      <c r="C752" s="78" t="s">
        <v>181</v>
      </c>
      <c r="D752" s="81">
        <v>43100</v>
      </c>
      <c r="E752" s="81">
        <v>43120</v>
      </c>
      <c r="F752" s="136">
        <v>75.959999999999994</v>
      </c>
      <c r="G752" s="136">
        <f t="shared" ca="1" si="22"/>
        <v>20</v>
      </c>
      <c r="H752" s="139" t="str">
        <f t="shared" ca="1" si="23"/>
        <v>Ã</v>
      </c>
    </row>
    <row r="753" spans="1:8" x14ac:dyDescent="0.25">
      <c r="A753" s="75" t="s">
        <v>179</v>
      </c>
      <c r="B753" s="78" t="s">
        <v>3681</v>
      </c>
      <c r="C753" s="78" t="s">
        <v>182</v>
      </c>
      <c r="D753" s="81">
        <v>43008</v>
      </c>
      <c r="E753" s="81">
        <v>43053</v>
      </c>
      <c r="F753" s="136">
        <v>228.05</v>
      </c>
      <c r="G753" s="136">
        <f t="shared" ca="1" si="22"/>
        <v>87</v>
      </c>
      <c r="H753" s="139" t="str">
        <f t="shared" ca="1" si="23"/>
        <v>˜</v>
      </c>
    </row>
    <row r="754" spans="1:8" x14ac:dyDescent="0.25">
      <c r="A754" s="75" t="s">
        <v>179</v>
      </c>
      <c r="B754" s="78" t="s">
        <v>3682</v>
      </c>
      <c r="C754" s="78" t="s">
        <v>183</v>
      </c>
      <c r="D754" s="81">
        <v>43039</v>
      </c>
      <c r="E754" s="81">
        <v>43084</v>
      </c>
      <c r="F754" s="136">
        <v>166.63</v>
      </c>
      <c r="G754" s="136">
        <f t="shared" ca="1" si="22"/>
        <v>56</v>
      </c>
      <c r="H754" s="139" t="str">
        <f t="shared" ca="1" si="23"/>
        <v>˜</v>
      </c>
    </row>
    <row r="755" spans="1:8" x14ac:dyDescent="0.25">
      <c r="A755" s="75" t="s">
        <v>179</v>
      </c>
      <c r="B755" s="78" t="s">
        <v>3683</v>
      </c>
      <c r="C755" s="78" t="s">
        <v>184</v>
      </c>
      <c r="D755" s="81">
        <v>43069</v>
      </c>
      <c r="E755" s="81">
        <v>43114</v>
      </c>
      <c r="F755" s="136">
        <v>417.55</v>
      </c>
      <c r="G755" s="136">
        <f t="shared" ca="1" si="22"/>
        <v>26</v>
      </c>
      <c r="H755" s="139" t="str">
        <f t="shared" ca="1" si="23"/>
        <v>Ã</v>
      </c>
    </row>
    <row r="756" spans="1:8" x14ac:dyDescent="0.25">
      <c r="A756" s="75" t="s">
        <v>179</v>
      </c>
      <c r="B756" s="78" t="s">
        <v>3684</v>
      </c>
      <c r="C756" s="78" t="s">
        <v>185</v>
      </c>
      <c r="D756" s="81">
        <v>43100</v>
      </c>
      <c r="E756" s="81">
        <v>43145</v>
      </c>
      <c r="F756" s="136">
        <v>53.58</v>
      </c>
      <c r="G756" s="136">
        <f t="shared" ca="1" si="22"/>
        <v>0</v>
      </c>
      <c r="H756" s="139" t="str">
        <f t="shared" ca="1" si="23"/>
        <v>˜</v>
      </c>
    </row>
    <row r="757" spans="1:8" x14ac:dyDescent="0.25">
      <c r="A757" s="75" t="s">
        <v>186</v>
      </c>
      <c r="B757" s="78" t="s">
        <v>3685</v>
      </c>
      <c r="C757" s="78" t="s">
        <v>187</v>
      </c>
      <c r="D757" s="81">
        <v>43100</v>
      </c>
      <c r="E757" s="81">
        <v>43120</v>
      </c>
      <c r="F757" s="136">
        <v>1287.8900000000001</v>
      </c>
      <c r="G757" s="136">
        <f t="shared" ca="1" si="22"/>
        <v>20</v>
      </c>
      <c r="H757" s="139" t="str">
        <f t="shared" ca="1" si="23"/>
        <v>Ã</v>
      </c>
    </row>
    <row r="758" spans="1:8" x14ac:dyDescent="0.25">
      <c r="A758" s="75" t="s">
        <v>186</v>
      </c>
      <c r="B758" s="78" t="s">
        <v>3686</v>
      </c>
      <c r="C758" s="78" t="s">
        <v>188</v>
      </c>
      <c r="D758" s="81">
        <v>43100</v>
      </c>
      <c r="E758" s="81">
        <v>43145</v>
      </c>
      <c r="F758" s="136">
        <v>146.29</v>
      </c>
      <c r="G758" s="136">
        <f t="shared" ca="1" si="22"/>
        <v>0</v>
      </c>
      <c r="H758" s="139" t="str">
        <f t="shared" ca="1" si="23"/>
        <v>˜</v>
      </c>
    </row>
    <row r="759" spans="1:8" x14ac:dyDescent="0.25">
      <c r="A759" s="75" t="s">
        <v>345</v>
      </c>
      <c r="B759" s="78" t="s">
        <v>3687</v>
      </c>
      <c r="C759" s="78" t="s">
        <v>702</v>
      </c>
      <c r="D759" s="81">
        <v>43100</v>
      </c>
      <c r="E759" s="81">
        <v>43145</v>
      </c>
      <c r="F759" s="136">
        <v>94.06</v>
      </c>
      <c r="G759" s="136">
        <f t="shared" ca="1" si="22"/>
        <v>0</v>
      </c>
      <c r="H759" s="139" t="str">
        <f t="shared" ca="1" si="23"/>
        <v>˜</v>
      </c>
    </row>
    <row r="760" spans="1:8" x14ac:dyDescent="0.25">
      <c r="A760" s="75" t="s">
        <v>278</v>
      </c>
      <c r="B760" s="78" t="s">
        <v>3688</v>
      </c>
      <c r="C760" s="78" t="s">
        <v>279</v>
      </c>
      <c r="D760" s="81">
        <v>43069</v>
      </c>
      <c r="E760" s="81">
        <v>43089</v>
      </c>
      <c r="F760" s="136">
        <v>539.58000000000004</v>
      </c>
      <c r="G760" s="136">
        <f t="shared" ca="1" si="22"/>
        <v>51</v>
      </c>
      <c r="H760" s="139" t="str">
        <f t="shared" ca="1" si="23"/>
        <v>˜</v>
      </c>
    </row>
    <row r="761" spans="1:8" x14ac:dyDescent="0.25">
      <c r="A761" s="75" t="s">
        <v>278</v>
      </c>
      <c r="B761" s="78" t="s">
        <v>3689</v>
      </c>
      <c r="C761" s="78" t="s">
        <v>346</v>
      </c>
      <c r="D761" s="81">
        <v>43100</v>
      </c>
      <c r="E761" s="81">
        <v>43120</v>
      </c>
      <c r="F761" s="136">
        <v>372.58</v>
      </c>
      <c r="G761" s="136">
        <f t="shared" ca="1" si="22"/>
        <v>20</v>
      </c>
      <c r="H761" s="139" t="str">
        <f t="shared" ca="1" si="23"/>
        <v>Ã</v>
      </c>
    </row>
    <row r="762" spans="1:8" x14ac:dyDescent="0.25">
      <c r="A762" s="75" t="s">
        <v>278</v>
      </c>
      <c r="B762" s="78" t="s">
        <v>3690</v>
      </c>
      <c r="C762" s="78" t="s">
        <v>619</v>
      </c>
      <c r="D762" s="81">
        <v>43069</v>
      </c>
      <c r="E762" s="81">
        <v>43114</v>
      </c>
      <c r="F762" s="136">
        <v>195.05</v>
      </c>
      <c r="G762" s="136">
        <f t="shared" ca="1" si="22"/>
        <v>26</v>
      </c>
      <c r="H762" s="139" t="str">
        <f t="shared" ca="1" si="23"/>
        <v>Ã</v>
      </c>
    </row>
    <row r="763" spans="1:8" x14ac:dyDescent="0.25">
      <c r="A763" s="75" t="s">
        <v>278</v>
      </c>
      <c r="B763" s="78" t="s">
        <v>3691</v>
      </c>
      <c r="C763" s="78" t="s">
        <v>703</v>
      </c>
      <c r="D763" s="81">
        <v>43100</v>
      </c>
      <c r="E763" s="81">
        <v>43145</v>
      </c>
      <c r="F763" s="136">
        <v>130.1</v>
      </c>
      <c r="G763" s="136">
        <f t="shared" ca="1" si="22"/>
        <v>0</v>
      </c>
      <c r="H763" s="139" t="str">
        <f t="shared" ca="1" si="23"/>
        <v>˜</v>
      </c>
    </row>
    <row r="764" spans="1:8" x14ac:dyDescent="0.25">
      <c r="A764" s="75" t="s">
        <v>347</v>
      </c>
      <c r="B764" s="78" t="s">
        <v>3692</v>
      </c>
      <c r="C764" s="78" t="s">
        <v>348</v>
      </c>
      <c r="D764" s="81">
        <v>43100</v>
      </c>
      <c r="E764" s="81">
        <v>43120</v>
      </c>
      <c r="F764" s="136">
        <v>122.83</v>
      </c>
      <c r="G764" s="136">
        <f t="shared" ca="1" si="22"/>
        <v>20</v>
      </c>
      <c r="H764" s="139" t="str">
        <f t="shared" ca="1" si="23"/>
        <v>Ã</v>
      </c>
    </row>
    <row r="765" spans="1:8" x14ac:dyDescent="0.25">
      <c r="A765" s="75" t="s">
        <v>347</v>
      </c>
      <c r="B765" s="78" t="s">
        <v>3693</v>
      </c>
      <c r="C765" s="78" t="s">
        <v>704</v>
      </c>
      <c r="D765" s="81">
        <v>43100</v>
      </c>
      <c r="E765" s="81">
        <v>43145</v>
      </c>
      <c r="F765" s="136">
        <v>131.38</v>
      </c>
      <c r="G765" s="136">
        <f t="shared" ca="1" si="22"/>
        <v>0</v>
      </c>
      <c r="H765" s="139" t="str">
        <f t="shared" ca="1" si="23"/>
        <v>˜</v>
      </c>
    </row>
    <row r="766" spans="1:8" x14ac:dyDescent="0.25">
      <c r="A766" s="75" t="s">
        <v>247</v>
      </c>
      <c r="B766" s="78" t="s">
        <v>3694</v>
      </c>
      <c r="C766" s="78" t="s">
        <v>1134</v>
      </c>
      <c r="D766" s="81">
        <v>43039</v>
      </c>
      <c r="E766" s="81">
        <v>43059</v>
      </c>
      <c r="F766" s="136">
        <v>25.5</v>
      </c>
      <c r="G766" s="136">
        <f t="shared" ca="1" si="22"/>
        <v>81</v>
      </c>
      <c r="H766" s="139" t="str">
        <f t="shared" ca="1" si="23"/>
        <v>˜</v>
      </c>
    </row>
    <row r="767" spans="1:8" x14ac:dyDescent="0.25">
      <c r="A767" s="75" t="s">
        <v>247</v>
      </c>
      <c r="B767" s="78" t="s">
        <v>3695</v>
      </c>
      <c r="C767" s="78" t="s">
        <v>280</v>
      </c>
      <c r="D767" s="81">
        <v>43069</v>
      </c>
      <c r="E767" s="81">
        <v>43089</v>
      </c>
      <c r="F767" s="136">
        <v>29</v>
      </c>
      <c r="G767" s="136">
        <f t="shared" ca="1" si="22"/>
        <v>51</v>
      </c>
      <c r="H767" s="139" t="str">
        <f t="shared" ca="1" si="23"/>
        <v>˜</v>
      </c>
    </row>
    <row r="768" spans="1:8" x14ac:dyDescent="0.25">
      <c r="A768" s="75" t="s">
        <v>247</v>
      </c>
      <c r="B768" s="78" t="s">
        <v>3696</v>
      </c>
      <c r="C768" s="78" t="s">
        <v>350</v>
      </c>
      <c r="D768" s="81">
        <v>43100</v>
      </c>
      <c r="E768" s="81">
        <v>43120</v>
      </c>
      <c r="F768" s="136">
        <v>1455.45</v>
      </c>
      <c r="G768" s="136">
        <f t="shared" ca="1" si="22"/>
        <v>20</v>
      </c>
      <c r="H768" s="139" t="str">
        <f t="shared" ca="1" si="23"/>
        <v>Ã</v>
      </c>
    </row>
    <row r="769" spans="1:8" x14ac:dyDescent="0.25">
      <c r="A769" s="75" t="s">
        <v>247</v>
      </c>
      <c r="B769" s="78" t="s">
        <v>3697</v>
      </c>
      <c r="C769" s="78" t="s">
        <v>705</v>
      </c>
      <c r="D769" s="81">
        <v>43100</v>
      </c>
      <c r="E769" s="81">
        <v>43145</v>
      </c>
      <c r="F769" s="136">
        <v>638.83000000000004</v>
      </c>
      <c r="G769" s="136">
        <f t="shared" ca="1" si="22"/>
        <v>0</v>
      </c>
      <c r="H769" s="139" t="str">
        <f t="shared" ca="1" si="23"/>
        <v>˜</v>
      </c>
    </row>
    <row r="770" spans="1:8" x14ac:dyDescent="0.25">
      <c r="A770" s="75" t="s">
        <v>189</v>
      </c>
      <c r="B770" s="78" t="s">
        <v>3698</v>
      </c>
      <c r="C770" s="78" t="s">
        <v>190</v>
      </c>
      <c r="D770" s="81">
        <v>43100</v>
      </c>
      <c r="E770" s="81">
        <v>43120</v>
      </c>
      <c r="F770" s="136">
        <v>973.48</v>
      </c>
      <c r="G770" s="136">
        <f t="shared" ref="G770:G828" ca="1" si="24">IF(E770&lt;TODAY(),_xlfn.DAYS(TODAY(),E770),0)</f>
        <v>20</v>
      </c>
      <c r="H770" s="139" t="str">
        <f t="shared" ref="H770:H828" ca="1" si="25">IF(AND(G770 &gt;= 1, G770 &lt;= 14),"Å",IF(NOT(AND(G770 &gt;= 15, G770 &lt;= 30)),"˜","Ã"))</f>
        <v>Ã</v>
      </c>
    </row>
    <row r="771" spans="1:8" x14ac:dyDescent="0.25">
      <c r="A771" s="75" t="s">
        <v>189</v>
      </c>
      <c r="B771" s="78" t="s">
        <v>3699</v>
      </c>
      <c r="C771" s="78" t="s">
        <v>191</v>
      </c>
      <c r="D771" s="81">
        <v>43069</v>
      </c>
      <c r="E771" s="81">
        <v>43114</v>
      </c>
      <c r="F771" s="136">
        <v>1988.82</v>
      </c>
      <c r="G771" s="136">
        <f t="shared" ca="1" si="24"/>
        <v>26</v>
      </c>
      <c r="H771" s="139" t="str">
        <f t="shared" ca="1" si="25"/>
        <v>Ã</v>
      </c>
    </row>
    <row r="772" spans="1:8" x14ac:dyDescent="0.25">
      <c r="A772" s="75" t="s">
        <v>189</v>
      </c>
      <c r="B772" s="78" t="s">
        <v>3700</v>
      </c>
      <c r="C772" s="78" t="s">
        <v>192</v>
      </c>
      <c r="D772" s="81">
        <v>43100</v>
      </c>
      <c r="E772" s="81">
        <v>43145</v>
      </c>
      <c r="F772" s="136">
        <v>871.97</v>
      </c>
      <c r="G772" s="136">
        <f t="shared" ca="1" si="24"/>
        <v>0</v>
      </c>
      <c r="H772" s="139" t="str">
        <f t="shared" ca="1" si="25"/>
        <v>˜</v>
      </c>
    </row>
    <row r="773" spans="1:8" x14ac:dyDescent="0.25">
      <c r="A773" s="75" t="s">
        <v>281</v>
      </c>
      <c r="B773" s="78" t="s">
        <v>3701</v>
      </c>
      <c r="C773" s="78" t="s">
        <v>282</v>
      </c>
      <c r="D773" s="81">
        <v>43069</v>
      </c>
      <c r="E773" s="81">
        <v>43089</v>
      </c>
      <c r="F773" s="136">
        <v>2400.77</v>
      </c>
      <c r="G773" s="136">
        <f t="shared" ca="1" si="24"/>
        <v>51</v>
      </c>
      <c r="H773" s="139" t="str">
        <f t="shared" ca="1" si="25"/>
        <v>˜</v>
      </c>
    </row>
    <row r="774" spans="1:8" x14ac:dyDescent="0.25">
      <c r="A774" s="75" t="s">
        <v>281</v>
      </c>
      <c r="B774" s="78" t="s">
        <v>3702</v>
      </c>
      <c r="C774" s="78" t="s">
        <v>351</v>
      </c>
      <c r="D774" s="81">
        <v>43100</v>
      </c>
      <c r="E774" s="81">
        <v>43120</v>
      </c>
      <c r="F774" s="136">
        <v>2601.83</v>
      </c>
      <c r="G774" s="136">
        <f t="shared" ca="1" si="24"/>
        <v>20</v>
      </c>
      <c r="H774" s="139" t="str">
        <f t="shared" ca="1" si="25"/>
        <v>Ã</v>
      </c>
    </row>
    <row r="775" spans="1:8" x14ac:dyDescent="0.25">
      <c r="A775" s="75" t="s">
        <v>281</v>
      </c>
      <c r="B775" s="78" t="s">
        <v>3703</v>
      </c>
      <c r="C775" s="78" t="s">
        <v>706</v>
      </c>
      <c r="D775" s="81">
        <v>43100</v>
      </c>
      <c r="E775" s="81">
        <v>43145</v>
      </c>
      <c r="F775" s="136">
        <v>1262.46</v>
      </c>
      <c r="G775" s="136">
        <f t="shared" ca="1" si="24"/>
        <v>0</v>
      </c>
      <c r="H775" s="139" t="str">
        <f t="shared" ca="1" si="25"/>
        <v>˜</v>
      </c>
    </row>
    <row r="776" spans="1:8" x14ac:dyDescent="0.25">
      <c r="A776" s="75" t="s">
        <v>352</v>
      </c>
      <c r="B776" s="78" t="s">
        <v>3704</v>
      </c>
      <c r="C776" s="78" t="s">
        <v>353</v>
      </c>
      <c r="D776" s="81">
        <v>43100</v>
      </c>
      <c r="E776" s="81">
        <v>43120</v>
      </c>
      <c r="F776" s="136">
        <v>310.98</v>
      </c>
      <c r="G776" s="136">
        <f t="shared" ca="1" si="24"/>
        <v>20</v>
      </c>
      <c r="H776" s="139" t="str">
        <f t="shared" ca="1" si="25"/>
        <v>Ã</v>
      </c>
    </row>
    <row r="777" spans="1:8" x14ac:dyDescent="0.25">
      <c r="A777" s="75" t="s">
        <v>352</v>
      </c>
      <c r="B777" s="78" t="s">
        <v>3705</v>
      </c>
      <c r="C777" s="78" t="s">
        <v>707</v>
      </c>
      <c r="D777" s="81">
        <v>43100</v>
      </c>
      <c r="E777" s="81">
        <v>43145</v>
      </c>
      <c r="F777" s="136">
        <v>270.72000000000003</v>
      </c>
      <c r="G777" s="136">
        <f t="shared" ca="1" si="24"/>
        <v>0</v>
      </c>
      <c r="H777" s="139" t="str">
        <f t="shared" ca="1" si="25"/>
        <v>˜</v>
      </c>
    </row>
    <row r="778" spans="1:8" x14ac:dyDescent="0.25">
      <c r="A778" s="75" t="s">
        <v>354</v>
      </c>
      <c r="B778" s="78" t="s">
        <v>3706</v>
      </c>
      <c r="C778" s="78" t="s">
        <v>708</v>
      </c>
      <c r="D778" s="81">
        <v>43100</v>
      </c>
      <c r="E778" s="81">
        <v>43145</v>
      </c>
      <c r="F778" s="136">
        <v>163.18</v>
      </c>
      <c r="G778" s="136">
        <f t="shared" ca="1" si="24"/>
        <v>0</v>
      </c>
      <c r="H778" s="139" t="str">
        <f t="shared" ca="1" si="25"/>
        <v>˜</v>
      </c>
    </row>
    <row r="779" spans="1:8" x14ac:dyDescent="0.25">
      <c r="A779" s="75" t="s">
        <v>355</v>
      </c>
      <c r="B779" s="78" t="s">
        <v>3707</v>
      </c>
      <c r="C779" s="78" t="s">
        <v>709</v>
      </c>
      <c r="D779" s="81">
        <v>43100</v>
      </c>
      <c r="E779" s="81">
        <v>43145</v>
      </c>
      <c r="F779" s="136">
        <v>221.26</v>
      </c>
      <c r="G779" s="136">
        <f t="shared" ca="1" si="24"/>
        <v>0</v>
      </c>
      <c r="H779" s="139" t="str">
        <f t="shared" ca="1" si="25"/>
        <v>˜</v>
      </c>
    </row>
    <row r="780" spans="1:8" x14ac:dyDescent="0.25">
      <c r="A780" s="75" t="s">
        <v>283</v>
      </c>
      <c r="B780" s="78" t="s">
        <v>3708</v>
      </c>
      <c r="C780" s="78" t="s">
        <v>284</v>
      </c>
      <c r="D780" s="81">
        <v>43069</v>
      </c>
      <c r="E780" s="81">
        <v>43089</v>
      </c>
      <c r="F780" s="136">
        <v>817.15</v>
      </c>
      <c r="G780" s="136">
        <f t="shared" ca="1" si="24"/>
        <v>51</v>
      </c>
      <c r="H780" s="139" t="str">
        <f t="shared" ca="1" si="25"/>
        <v>˜</v>
      </c>
    </row>
    <row r="781" spans="1:8" x14ac:dyDescent="0.25">
      <c r="A781" s="75" t="s">
        <v>283</v>
      </c>
      <c r="B781" s="78" t="s">
        <v>3709</v>
      </c>
      <c r="C781" s="78" t="s">
        <v>356</v>
      </c>
      <c r="D781" s="81">
        <v>43100</v>
      </c>
      <c r="E781" s="81">
        <v>43120</v>
      </c>
      <c r="F781" s="136">
        <v>2346.67</v>
      </c>
      <c r="G781" s="136">
        <f t="shared" ca="1" si="24"/>
        <v>20</v>
      </c>
      <c r="H781" s="139" t="str">
        <f t="shared" ca="1" si="25"/>
        <v>Ã</v>
      </c>
    </row>
    <row r="782" spans="1:8" x14ac:dyDescent="0.25">
      <c r="A782" s="75" t="s">
        <v>283</v>
      </c>
      <c r="B782" s="78" t="s">
        <v>3710</v>
      </c>
      <c r="C782" s="78" t="s">
        <v>620</v>
      </c>
      <c r="D782" s="81">
        <v>43069</v>
      </c>
      <c r="E782" s="81">
        <v>43114</v>
      </c>
      <c r="F782" s="136">
        <v>210.98</v>
      </c>
      <c r="G782" s="136">
        <f t="shared" ca="1" si="24"/>
        <v>26</v>
      </c>
      <c r="H782" s="139" t="str">
        <f t="shared" ca="1" si="25"/>
        <v>Ã</v>
      </c>
    </row>
    <row r="783" spans="1:8" x14ac:dyDescent="0.25">
      <c r="A783" s="75" t="s">
        <v>283</v>
      </c>
      <c r="B783" s="78" t="s">
        <v>3711</v>
      </c>
      <c r="C783" s="78" t="s">
        <v>710</v>
      </c>
      <c r="D783" s="81">
        <v>43100</v>
      </c>
      <c r="E783" s="81">
        <v>43145</v>
      </c>
      <c r="F783" s="136">
        <v>1087.97</v>
      </c>
      <c r="G783" s="136">
        <f t="shared" ca="1" si="24"/>
        <v>0</v>
      </c>
      <c r="H783" s="139" t="str">
        <f t="shared" ca="1" si="25"/>
        <v>˜</v>
      </c>
    </row>
    <row r="784" spans="1:8" x14ac:dyDescent="0.25">
      <c r="A784" s="75" t="s">
        <v>357</v>
      </c>
      <c r="B784" s="78" t="s">
        <v>3712</v>
      </c>
      <c r="C784" s="78" t="s">
        <v>358</v>
      </c>
      <c r="D784" s="81">
        <v>43100</v>
      </c>
      <c r="E784" s="81">
        <v>43120</v>
      </c>
      <c r="F784" s="136">
        <v>894.74</v>
      </c>
      <c r="G784" s="136">
        <f t="shared" ca="1" si="24"/>
        <v>20</v>
      </c>
      <c r="H784" s="139" t="str">
        <f t="shared" ca="1" si="25"/>
        <v>Ã</v>
      </c>
    </row>
    <row r="785" spans="1:8" x14ac:dyDescent="0.25">
      <c r="A785" s="75" t="s">
        <v>357</v>
      </c>
      <c r="B785" s="78" t="s">
        <v>3713</v>
      </c>
      <c r="C785" s="78" t="s">
        <v>711</v>
      </c>
      <c r="D785" s="81">
        <v>43100</v>
      </c>
      <c r="E785" s="81">
        <v>43145</v>
      </c>
      <c r="F785" s="136">
        <v>221.59</v>
      </c>
      <c r="G785" s="136">
        <f t="shared" ca="1" si="24"/>
        <v>0</v>
      </c>
      <c r="H785" s="139" t="str">
        <f t="shared" ca="1" si="25"/>
        <v>˜</v>
      </c>
    </row>
    <row r="786" spans="1:8" x14ac:dyDescent="0.25">
      <c r="A786" s="75" t="s">
        <v>621</v>
      </c>
      <c r="B786" s="78" t="s">
        <v>3714</v>
      </c>
      <c r="C786" s="78" t="s">
        <v>622</v>
      </c>
      <c r="D786" s="81">
        <v>43100</v>
      </c>
      <c r="E786" s="81">
        <v>43145</v>
      </c>
      <c r="F786" s="136">
        <v>307.16000000000003</v>
      </c>
      <c r="G786" s="136">
        <f t="shared" ca="1" si="24"/>
        <v>0</v>
      </c>
      <c r="H786" s="139" t="str">
        <f t="shared" ca="1" si="25"/>
        <v>˜</v>
      </c>
    </row>
    <row r="787" spans="1:8" x14ac:dyDescent="0.25">
      <c r="A787" s="75" t="s">
        <v>359</v>
      </c>
      <c r="B787" s="78" t="s">
        <v>3715</v>
      </c>
      <c r="C787" s="78" t="s">
        <v>360</v>
      </c>
      <c r="D787" s="81">
        <v>43100</v>
      </c>
      <c r="E787" s="81">
        <v>43120</v>
      </c>
      <c r="F787" s="136">
        <v>27.73</v>
      </c>
      <c r="G787" s="136">
        <f t="shared" ca="1" si="24"/>
        <v>20</v>
      </c>
      <c r="H787" s="139" t="str">
        <f t="shared" ca="1" si="25"/>
        <v>Ã</v>
      </c>
    </row>
    <row r="788" spans="1:8" x14ac:dyDescent="0.25">
      <c r="A788" s="75" t="s">
        <v>359</v>
      </c>
      <c r="B788" s="78" t="s">
        <v>3716</v>
      </c>
      <c r="C788" s="78" t="s">
        <v>712</v>
      </c>
      <c r="D788" s="81">
        <v>43100</v>
      </c>
      <c r="E788" s="81">
        <v>43145</v>
      </c>
      <c r="F788" s="136">
        <v>17.38</v>
      </c>
      <c r="G788" s="136">
        <f t="shared" ca="1" si="24"/>
        <v>0</v>
      </c>
      <c r="H788" s="139" t="str">
        <f t="shared" ca="1" si="25"/>
        <v>˜</v>
      </c>
    </row>
    <row r="789" spans="1:8" x14ac:dyDescent="0.25">
      <c r="A789" s="75" t="s">
        <v>361</v>
      </c>
      <c r="B789" s="78" t="s">
        <v>3717</v>
      </c>
      <c r="C789" s="78" t="s">
        <v>362</v>
      </c>
      <c r="D789" s="81">
        <v>43100</v>
      </c>
      <c r="E789" s="81">
        <v>43120</v>
      </c>
      <c r="F789" s="136">
        <v>149.06</v>
      </c>
      <c r="G789" s="136">
        <f t="shared" ca="1" si="24"/>
        <v>20</v>
      </c>
      <c r="H789" s="139" t="str">
        <f t="shared" ca="1" si="25"/>
        <v>Ã</v>
      </c>
    </row>
    <row r="790" spans="1:8" x14ac:dyDescent="0.25">
      <c r="A790" s="75" t="s">
        <v>361</v>
      </c>
      <c r="B790" s="78" t="s">
        <v>3718</v>
      </c>
      <c r="C790" s="78" t="s">
        <v>713</v>
      </c>
      <c r="D790" s="81">
        <v>43100</v>
      </c>
      <c r="E790" s="81">
        <v>43145</v>
      </c>
      <c r="F790" s="136">
        <v>236.93</v>
      </c>
      <c r="G790" s="136">
        <f t="shared" ca="1" si="24"/>
        <v>0</v>
      </c>
      <c r="H790" s="139" t="str">
        <f t="shared" ca="1" si="25"/>
        <v>˜</v>
      </c>
    </row>
    <row r="791" spans="1:8" x14ac:dyDescent="0.25">
      <c r="A791" s="75" t="s">
        <v>285</v>
      </c>
      <c r="B791" s="78" t="s">
        <v>3719</v>
      </c>
      <c r="C791" s="78" t="s">
        <v>286</v>
      </c>
      <c r="D791" s="81">
        <v>43069</v>
      </c>
      <c r="E791" s="81">
        <v>43089</v>
      </c>
      <c r="F791" s="136">
        <v>782.74</v>
      </c>
      <c r="G791" s="136">
        <f t="shared" ca="1" si="24"/>
        <v>51</v>
      </c>
      <c r="H791" s="139" t="str">
        <f t="shared" ca="1" si="25"/>
        <v>˜</v>
      </c>
    </row>
    <row r="792" spans="1:8" x14ac:dyDescent="0.25">
      <c r="A792" s="75" t="s">
        <v>285</v>
      </c>
      <c r="B792" s="78" t="s">
        <v>3720</v>
      </c>
      <c r="C792" s="78" t="s">
        <v>363</v>
      </c>
      <c r="D792" s="81">
        <v>43100</v>
      </c>
      <c r="E792" s="81">
        <v>43120</v>
      </c>
      <c r="F792" s="136">
        <v>267.41000000000003</v>
      </c>
      <c r="G792" s="136">
        <f t="shared" ca="1" si="24"/>
        <v>20</v>
      </c>
      <c r="H792" s="139" t="str">
        <f t="shared" ca="1" si="25"/>
        <v>Ã</v>
      </c>
    </row>
    <row r="793" spans="1:8" x14ac:dyDescent="0.25">
      <c r="A793" s="75" t="s">
        <v>285</v>
      </c>
      <c r="B793" s="78" t="s">
        <v>3721</v>
      </c>
      <c r="C793" s="78" t="s">
        <v>623</v>
      </c>
      <c r="D793" s="81">
        <v>43069</v>
      </c>
      <c r="E793" s="81">
        <v>43114</v>
      </c>
      <c r="F793" s="136">
        <v>493.68</v>
      </c>
      <c r="G793" s="136">
        <f t="shared" ca="1" si="24"/>
        <v>26</v>
      </c>
      <c r="H793" s="139" t="str">
        <f t="shared" ca="1" si="25"/>
        <v>Ã</v>
      </c>
    </row>
    <row r="794" spans="1:8" x14ac:dyDescent="0.25">
      <c r="A794" s="75" t="s">
        <v>285</v>
      </c>
      <c r="B794" s="78" t="s">
        <v>3722</v>
      </c>
      <c r="C794" s="78" t="s">
        <v>714</v>
      </c>
      <c r="D794" s="81">
        <v>43100</v>
      </c>
      <c r="E794" s="81">
        <v>43145</v>
      </c>
      <c r="F794" s="136">
        <v>133.75</v>
      </c>
      <c r="G794" s="136">
        <f t="shared" ca="1" si="24"/>
        <v>0</v>
      </c>
      <c r="H794" s="139" t="str">
        <f t="shared" ca="1" si="25"/>
        <v>˜</v>
      </c>
    </row>
    <row r="795" spans="1:8" x14ac:dyDescent="0.25">
      <c r="A795" s="75" t="s">
        <v>865</v>
      </c>
      <c r="B795" s="78" t="s">
        <v>3723</v>
      </c>
      <c r="C795" s="78" t="s">
        <v>866</v>
      </c>
      <c r="D795" s="81">
        <v>43069</v>
      </c>
      <c r="E795" s="81">
        <v>43114</v>
      </c>
      <c r="F795" s="136">
        <v>172.02</v>
      </c>
      <c r="G795" s="136">
        <f t="shared" ca="1" si="24"/>
        <v>26</v>
      </c>
      <c r="H795" s="139" t="str">
        <f t="shared" ca="1" si="25"/>
        <v>Ã</v>
      </c>
    </row>
    <row r="796" spans="1:8" x14ac:dyDescent="0.25">
      <c r="A796" s="75" t="s">
        <v>865</v>
      </c>
      <c r="B796" s="78" t="s">
        <v>3724</v>
      </c>
      <c r="C796" s="78" t="s">
        <v>867</v>
      </c>
      <c r="D796" s="81">
        <v>43069</v>
      </c>
      <c r="E796" s="81">
        <v>43114</v>
      </c>
      <c r="F796" s="136">
        <v>114.67</v>
      </c>
      <c r="G796" s="136">
        <f t="shared" ca="1" si="24"/>
        <v>26</v>
      </c>
      <c r="H796" s="139" t="str">
        <f t="shared" ca="1" si="25"/>
        <v>Ã</v>
      </c>
    </row>
    <row r="797" spans="1:8" x14ac:dyDescent="0.25">
      <c r="A797" s="75" t="s">
        <v>865</v>
      </c>
      <c r="B797" s="78" t="s">
        <v>3725</v>
      </c>
      <c r="C797" s="78" t="s">
        <v>937</v>
      </c>
      <c r="D797" s="81">
        <v>43100</v>
      </c>
      <c r="E797" s="81">
        <v>43145</v>
      </c>
      <c r="F797" s="136">
        <v>172.02</v>
      </c>
      <c r="G797" s="136">
        <f t="shared" ca="1" si="24"/>
        <v>0</v>
      </c>
      <c r="H797" s="139" t="str">
        <f t="shared" ca="1" si="25"/>
        <v>˜</v>
      </c>
    </row>
    <row r="798" spans="1:8" x14ac:dyDescent="0.25">
      <c r="A798" s="75" t="s">
        <v>865</v>
      </c>
      <c r="B798" s="78" t="s">
        <v>3726</v>
      </c>
      <c r="C798" s="78" t="s">
        <v>938</v>
      </c>
      <c r="D798" s="81">
        <v>43100</v>
      </c>
      <c r="E798" s="81">
        <v>43145</v>
      </c>
      <c r="F798" s="136">
        <v>114.67</v>
      </c>
      <c r="G798" s="136">
        <f t="shared" ca="1" si="24"/>
        <v>0</v>
      </c>
      <c r="H798" s="139" t="str">
        <f t="shared" ca="1" si="25"/>
        <v>˜</v>
      </c>
    </row>
    <row r="799" spans="1:8" x14ac:dyDescent="0.25">
      <c r="A799" s="75" t="s">
        <v>248</v>
      </c>
      <c r="B799" s="78" t="s">
        <v>3727</v>
      </c>
      <c r="C799" s="78" t="s">
        <v>1135</v>
      </c>
      <c r="D799" s="81">
        <v>43039</v>
      </c>
      <c r="E799" s="81">
        <v>43059</v>
      </c>
      <c r="F799" s="136">
        <v>931.81</v>
      </c>
      <c r="G799" s="136">
        <f t="shared" ca="1" si="24"/>
        <v>81</v>
      </c>
      <c r="H799" s="139" t="str">
        <f t="shared" ca="1" si="25"/>
        <v>˜</v>
      </c>
    </row>
    <row r="800" spans="1:8" x14ac:dyDescent="0.25">
      <c r="A800" s="75" t="s">
        <v>248</v>
      </c>
      <c r="B800" s="78" t="s">
        <v>3728</v>
      </c>
      <c r="C800" s="78" t="s">
        <v>287</v>
      </c>
      <c r="D800" s="81">
        <v>43069</v>
      </c>
      <c r="E800" s="81">
        <v>43089</v>
      </c>
      <c r="F800" s="136">
        <v>509.28</v>
      </c>
      <c r="G800" s="136">
        <f t="shared" ca="1" si="24"/>
        <v>51</v>
      </c>
      <c r="H800" s="139" t="str">
        <f t="shared" ca="1" si="25"/>
        <v>˜</v>
      </c>
    </row>
    <row r="801" spans="1:8" x14ac:dyDescent="0.25">
      <c r="A801" s="75" t="s">
        <v>248</v>
      </c>
      <c r="B801" s="78" t="s">
        <v>3729</v>
      </c>
      <c r="C801" s="78" t="s">
        <v>364</v>
      </c>
      <c r="D801" s="81">
        <v>43100</v>
      </c>
      <c r="E801" s="81">
        <v>43120</v>
      </c>
      <c r="F801" s="136">
        <v>523.34</v>
      </c>
      <c r="G801" s="136">
        <f t="shared" ca="1" si="24"/>
        <v>20</v>
      </c>
      <c r="H801" s="139" t="str">
        <f t="shared" ca="1" si="25"/>
        <v>Ã</v>
      </c>
    </row>
    <row r="802" spans="1:8" x14ac:dyDescent="0.25">
      <c r="A802" s="75" t="s">
        <v>248</v>
      </c>
      <c r="B802" s="78" t="s">
        <v>3730</v>
      </c>
      <c r="C802" s="78" t="s">
        <v>599</v>
      </c>
      <c r="D802" s="81">
        <v>43039</v>
      </c>
      <c r="E802" s="81">
        <v>43084</v>
      </c>
      <c r="F802" s="136">
        <v>952.88</v>
      </c>
      <c r="G802" s="136">
        <f t="shared" ca="1" si="24"/>
        <v>56</v>
      </c>
      <c r="H802" s="139" t="str">
        <f t="shared" ca="1" si="25"/>
        <v>˜</v>
      </c>
    </row>
    <row r="803" spans="1:8" x14ac:dyDescent="0.25">
      <c r="A803" s="75" t="s">
        <v>248</v>
      </c>
      <c r="B803" s="78" t="s">
        <v>3731</v>
      </c>
      <c r="C803" s="78" t="s">
        <v>624</v>
      </c>
      <c r="D803" s="81">
        <v>43069</v>
      </c>
      <c r="E803" s="81">
        <v>43114</v>
      </c>
      <c r="F803" s="136">
        <v>178.25</v>
      </c>
      <c r="G803" s="136">
        <f t="shared" ca="1" si="24"/>
        <v>26</v>
      </c>
      <c r="H803" s="139" t="str">
        <f t="shared" ca="1" si="25"/>
        <v>Ã</v>
      </c>
    </row>
    <row r="804" spans="1:8" x14ac:dyDescent="0.25">
      <c r="A804" s="75" t="s">
        <v>248</v>
      </c>
      <c r="B804" s="78" t="s">
        <v>3732</v>
      </c>
      <c r="C804" s="78" t="s">
        <v>715</v>
      </c>
      <c r="D804" s="81">
        <v>43100</v>
      </c>
      <c r="E804" s="81">
        <v>43145</v>
      </c>
      <c r="F804" s="136">
        <v>182.7</v>
      </c>
      <c r="G804" s="136">
        <f t="shared" ca="1" si="24"/>
        <v>0</v>
      </c>
      <c r="H804" s="139" t="str">
        <f t="shared" ca="1" si="25"/>
        <v>˜</v>
      </c>
    </row>
    <row r="805" spans="1:8" x14ac:dyDescent="0.25">
      <c r="A805" s="75" t="s">
        <v>365</v>
      </c>
      <c r="B805" s="78" t="s">
        <v>3733</v>
      </c>
      <c r="C805" s="78" t="s">
        <v>366</v>
      </c>
      <c r="D805" s="81">
        <v>43100</v>
      </c>
      <c r="E805" s="81">
        <v>43120</v>
      </c>
      <c r="F805" s="136">
        <v>1645.2</v>
      </c>
      <c r="G805" s="136">
        <f t="shared" ca="1" si="24"/>
        <v>20</v>
      </c>
      <c r="H805" s="139" t="str">
        <f t="shared" ca="1" si="25"/>
        <v>Ã</v>
      </c>
    </row>
    <row r="806" spans="1:8" x14ac:dyDescent="0.25">
      <c r="A806" s="75" t="s">
        <v>365</v>
      </c>
      <c r="B806" s="78" t="s">
        <v>3734</v>
      </c>
      <c r="C806" s="78" t="s">
        <v>716</v>
      </c>
      <c r="D806" s="81">
        <v>43100</v>
      </c>
      <c r="E806" s="81">
        <v>43145</v>
      </c>
      <c r="F806" s="136">
        <v>815.11</v>
      </c>
      <c r="G806" s="136">
        <f t="shared" ca="1" si="24"/>
        <v>0</v>
      </c>
      <c r="H806" s="139" t="str">
        <f t="shared" ca="1" si="25"/>
        <v>˜</v>
      </c>
    </row>
    <row r="807" spans="1:8" x14ac:dyDescent="0.25">
      <c r="A807" s="75" t="s">
        <v>367</v>
      </c>
      <c r="B807" s="78" t="s">
        <v>3735</v>
      </c>
      <c r="C807" s="78" t="s">
        <v>368</v>
      </c>
      <c r="D807" s="81">
        <v>43100</v>
      </c>
      <c r="E807" s="81">
        <v>43120</v>
      </c>
      <c r="F807" s="136">
        <v>309.73</v>
      </c>
      <c r="G807" s="136">
        <f t="shared" ca="1" si="24"/>
        <v>20</v>
      </c>
      <c r="H807" s="139" t="str">
        <f t="shared" ca="1" si="25"/>
        <v>Ã</v>
      </c>
    </row>
    <row r="808" spans="1:8" x14ac:dyDescent="0.25">
      <c r="A808" s="75" t="s">
        <v>367</v>
      </c>
      <c r="B808" s="78" t="s">
        <v>3736</v>
      </c>
      <c r="C808" s="78" t="s">
        <v>625</v>
      </c>
      <c r="D808" s="81">
        <v>43069</v>
      </c>
      <c r="E808" s="81">
        <v>43114</v>
      </c>
      <c r="F808" s="136">
        <v>129.02000000000001</v>
      </c>
      <c r="G808" s="136">
        <f t="shared" ca="1" si="24"/>
        <v>26</v>
      </c>
      <c r="H808" s="139" t="str">
        <f t="shared" ca="1" si="25"/>
        <v>Ã</v>
      </c>
    </row>
    <row r="809" spans="1:8" x14ac:dyDescent="0.25">
      <c r="A809" s="75" t="s">
        <v>367</v>
      </c>
      <c r="B809" s="78" t="s">
        <v>3737</v>
      </c>
      <c r="C809" s="78" t="s">
        <v>717</v>
      </c>
      <c r="D809" s="81">
        <v>43100</v>
      </c>
      <c r="E809" s="81">
        <v>43145</v>
      </c>
      <c r="F809" s="136">
        <v>103.86</v>
      </c>
      <c r="G809" s="136">
        <f t="shared" ca="1" si="24"/>
        <v>0</v>
      </c>
      <c r="H809" s="139" t="str">
        <f t="shared" ca="1" si="25"/>
        <v>˜</v>
      </c>
    </row>
    <row r="810" spans="1:8" x14ac:dyDescent="0.25">
      <c r="A810" s="75" t="s">
        <v>249</v>
      </c>
      <c r="B810" s="78" t="s">
        <v>3738</v>
      </c>
      <c r="C810" s="78" t="s">
        <v>250</v>
      </c>
      <c r="D810" s="81">
        <v>43039</v>
      </c>
      <c r="E810" s="81">
        <v>43059</v>
      </c>
      <c r="F810" s="136">
        <v>685.93</v>
      </c>
      <c r="G810" s="136">
        <f t="shared" ca="1" si="24"/>
        <v>81</v>
      </c>
      <c r="H810" s="139" t="str">
        <f t="shared" ca="1" si="25"/>
        <v>˜</v>
      </c>
    </row>
    <row r="811" spans="1:8" x14ac:dyDescent="0.25">
      <c r="A811" s="75" t="s">
        <v>249</v>
      </c>
      <c r="B811" s="78" t="s">
        <v>3739</v>
      </c>
      <c r="C811" s="78" t="s">
        <v>369</v>
      </c>
      <c r="D811" s="81">
        <v>43100</v>
      </c>
      <c r="E811" s="81">
        <v>43120</v>
      </c>
      <c r="F811" s="136">
        <v>545.16999999999996</v>
      </c>
      <c r="G811" s="136">
        <f t="shared" ca="1" si="24"/>
        <v>20</v>
      </c>
      <c r="H811" s="139" t="str">
        <f t="shared" ca="1" si="25"/>
        <v>Ã</v>
      </c>
    </row>
    <row r="812" spans="1:8" x14ac:dyDescent="0.25">
      <c r="A812" s="75" t="s">
        <v>249</v>
      </c>
      <c r="B812" s="78" t="s">
        <v>3740</v>
      </c>
      <c r="C812" s="78" t="s">
        <v>600</v>
      </c>
      <c r="D812" s="81">
        <v>43039</v>
      </c>
      <c r="E812" s="81">
        <v>43084</v>
      </c>
      <c r="F812" s="136">
        <v>212.64</v>
      </c>
      <c r="G812" s="136">
        <f t="shared" ca="1" si="24"/>
        <v>56</v>
      </c>
      <c r="H812" s="139" t="str">
        <f t="shared" ca="1" si="25"/>
        <v>˜</v>
      </c>
    </row>
    <row r="813" spans="1:8" x14ac:dyDescent="0.25">
      <c r="A813" s="75" t="s">
        <v>249</v>
      </c>
      <c r="B813" s="78" t="s">
        <v>3741</v>
      </c>
      <c r="C813" s="78" t="s">
        <v>718</v>
      </c>
      <c r="D813" s="81">
        <v>43100</v>
      </c>
      <c r="E813" s="81">
        <v>43145</v>
      </c>
      <c r="F813" s="136">
        <v>174.04</v>
      </c>
      <c r="G813" s="136">
        <f t="shared" ca="1" si="24"/>
        <v>0</v>
      </c>
      <c r="H813" s="139" t="str">
        <f t="shared" ca="1" si="25"/>
        <v>˜</v>
      </c>
    </row>
    <row r="814" spans="1:8" x14ac:dyDescent="0.25">
      <c r="A814" s="75" t="s">
        <v>370</v>
      </c>
      <c r="B814" s="78" t="s">
        <v>3742</v>
      </c>
      <c r="C814" s="78" t="s">
        <v>371</v>
      </c>
      <c r="D814" s="81">
        <v>43100</v>
      </c>
      <c r="E814" s="81">
        <v>43120</v>
      </c>
      <c r="F814" s="136">
        <v>311.83999999999997</v>
      </c>
      <c r="G814" s="136">
        <f t="shared" ca="1" si="24"/>
        <v>20</v>
      </c>
      <c r="H814" s="139" t="str">
        <f t="shared" ca="1" si="25"/>
        <v>Ã</v>
      </c>
    </row>
    <row r="815" spans="1:8" x14ac:dyDescent="0.25">
      <c r="A815" s="75" t="s">
        <v>370</v>
      </c>
      <c r="B815" s="78" t="s">
        <v>3743</v>
      </c>
      <c r="C815" s="78" t="s">
        <v>626</v>
      </c>
      <c r="D815" s="81">
        <v>43069</v>
      </c>
      <c r="E815" s="81">
        <v>43114</v>
      </c>
      <c r="F815" s="136">
        <v>132.46</v>
      </c>
      <c r="G815" s="136">
        <f t="shared" ca="1" si="24"/>
        <v>26</v>
      </c>
      <c r="H815" s="139" t="str">
        <f t="shared" ca="1" si="25"/>
        <v>Ã</v>
      </c>
    </row>
    <row r="816" spans="1:8" x14ac:dyDescent="0.25">
      <c r="A816" s="75" t="s">
        <v>370</v>
      </c>
      <c r="B816" s="78" t="s">
        <v>3744</v>
      </c>
      <c r="C816" s="78" t="s">
        <v>719</v>
      </c>
      <c r="D816" s="81">
        <v>43100</v>
      </c>
      <c r="E816" s="81">
        <v>43145</v>
      </c>
      <c r="F816" s="136">
        <v>95.11</v>
      </c>
      <c r="G816" s="136">
        <f t="shared" ca="1" si="24"/>
        <v>0</v>
      </c>
      <c r="H816" s="139" t="str">
        <f t="shared" ca="1" si="25"/>
        <v>˜</v>
      </c>
    </row>
    <row r="817" spans="1:8" x14ac:dyDescent="0.25">
      <c r="A817" s="75" t="s">
        <v>372</v>
      </c>
      <c r="B817" s="78" t="s">
        <v>3745</v>
      </c>
      <c r="C817" s="78" t="s">
        <v>373</v>
      </c>
      <c r="D817" s="81">
        <v>43100</v>
      </c>
      <c r="E817" s="81">
        <v>43120</v>
      </c>
      <c r="F817" s="136">
        <v>260.94</v>
      </c>
      <c r="G817" s="136">
        <f t="shared" ca="1" si="24"/>
        <v>20</v>
      </c>
      <c r="H817" s="139" t="str">
        <f t="shared" ca="1" si="25"/>
        <v>Ã</v>
      </c>
    </row>
    <row r="818" spans="1:8" x14ac:dyDescent="0.25">
      <c r="A818" s="75" t="s">
        <v>372</v>
      </c>
      <c r="B818" s="78" t="s">
        <v>3746</v>
      </c>
      <c r="C818" s="78" t="s">
        <v>720</v>
      </c>
      <c r="D818" s="81">
        <v>43100</v>
      </c>
      <c r="E818" s="81">
        <v>43145</v>
      </c>
      <c r="F818" s="136">
        <v>81.900000000000006</v>
      </c>
      <c r="G818" s="136">
        <f t="shared" ca="1" si="24"/>
        <v>0</v>
      </c>
      <c r="H818" s="139" t="str">
        <f t="shared" ca="1" si="25"/>
        <v>˜</v>
      </c>
    </row>
    <row r="819" spans="1:8" x14ac:dyDescent="0.25">
      <c r="A819" s="75" t="s">
        <v>374</v>
      </c>
      <c r="B819" s="78" t="s">
        <v>3747</v>
      </c>
      <c r="C819" s="78" t="s">
        <v>375</v>
      </c>
      <c r="D819" s="81">
        <v>43100</v>
      </c>
      <c r="E819" s="81">
        <v>43120</v>
      </c>
      <c r="F819" s="136">
        <v>437.18</v>
      </c>
      <c r="G819" s="136">
        <f t="shared" ca="1" si="24"/>
        <v>20</v>
      </c>
      <c r="H819" s="139" t="str">
        <f t="shared" ca="1" si="25"/>
        <v>Ã</v>
      </c>
    </row>
    <row r="820" spans="1:8" x14ac:dyDescent="0.25">
      <c r="A820" s="75" t="s">
        <v>374</v>
      </c>
      <c r="B820" s="78" t="s">
        <v>3748</v>
      </c>
      <c r="C820" s="78" t="s">
        <v>627</v>
      </c>
      <c r="D820" s="81">
        <v>43069</v>
      </c>
      <c r="E820" s="81">
        <v>43114</v>
      </c>
      <c r="F820" s="136">
        <v>258.8</v>
      </c>
      <c r="G820" s="136">
        <f t="shared" ca="1" si="24"/>
        <v>26</v>
      </c>
      <c r="H820" s="139" t="str">
        <f t="shared" ca="1" si="25"/>
        <v>Ã</v>
      </c>
    </row>
    <row r="821" spans="1:8" x14ac:dyDescent="0.25">
      <c r="A821" s="75" t="s">
        <v>374</v>
      </c>
      <c r="B821" s="78" t="s">
        <v>3749</v>
      </c>
      <c r="C821" s="78" t="s">
        <v>721</v>
      </c>
      <c r="D821" s="81">
        <v>43100</v>
      </c>
      <c r="E821" s="81">
        <v>43145</v>
      </c>
      <c r="F821" s="136">
        <v>262.83999999999997</v>
      </c>
      <c r="G821" s="136">
        <f t="shared" ca="1" si="24"/>
        <v>0</v>
      </c>
      <c r="H821" s="139" t="str">
        <f t="shared" ca="1" si="25"/>
        <v>˜</v>
      </c>
    </row>
    <row r="822" spans="1:8" x14ac:dyDescent="0.25">
      <c r="A822" s="75" t="s">
        <v>376</v>
      </c>
      <c r="B822" s="78" t="s">
        <v>3750</v>
      </c>
      <c r="C822" s="78" t="s">
        <v>377</v>
      </c>
      <c r="D822" s="81">
        <v>43100</v>
      </c>
      <c r="E822" s="81">
        <v>43120</v>
      </c>
      <c r="F822" s="136">
        <v>98.77</v>
      </c>
      <c r="G822" s="136">
        <f t="shared" ca="1" si="24"/>
        <v>20</v>
      </c>
      <c r="H822" s="139" t="str">
        <f t="shared" ca="1" si="25"/>
        <v>Ã</v>
      </c>
    </row>
    <row r="823" spans="1:8" x14ac:dyDescent="0.25">
      <c r="A823" s="75" t="s">
        <v>376</v>
      </c>
      <c r="B823" s="78" t="s">
        <v>3751</v>
      </c>
      <c r="C823" s="78" t="s">
        <v>722</v>
      </c>
      <c r="D823" s="81">
        <v>43100</v>
      </c>
      <c r="E823" s="81">
        <v>43145</v>
      </c>
      <c r="F823" s="136">
        <v>55.15</v>
      </c>
      <c r="G823" s="136">
        <f t="shared" ca="1" si="24"/>
        <v>0</v>
      </c>
      <c r="H823" s="139" t="str">
        <f t="shared" ca="1" si="25"/>
        <v>˜</v>
      </c>
    </row>
    <row r="824" spans="1:8" x14ac:dyDescent="0.25">
      <c r="A824" s="75" t="s">
        <v>1096</v>
      </c>
      <c r="B824" s="78" t="s">
        <v>3752</v>
      </c>
      <c r="C824" s="78" t="s">
        <v>1097</v>
      </c>
      <c r="D824" s="81">
        <v>43098</v>
      </c>
      <c r="E824" s="81">
        <v>43143</v>
      </c>
      <c r="F824" s="136">
        <v>1440</v>
      </c>
      <c r="G824" s="136">
        <f t="shared" ca="1" si="24"/>
        <v>0</v>
      </c>
      <c r="H824" s="139" t="str">
        <f t="shared" ca="1" si="25"/>
        <v>˜</v>
      </c>
    </row>
    <row r="825" spans="1:8" x14ac:dyDescent="0.25">
      <c r="A825" s="75" t="s">
        <v>378</v>
      </c>
      <c r="B825" s="78" t="s">
        <v>3753</v>
      </c>
      <c r="C825" s="78" t="s">
        <v>379</v>
      </c>
      <c r="D825" s="81">
        <v>43100</v>
      </c>
      <c r="E825" s="81">
        <v>43120</v>
      </c>
      <c r="F825" s="136">
        <v>1333.75</v>
      </c>
      <c r="G825" s="136">
        <f t="shared" ca="1" si="24"/>
        <v>20</v>
      </c>
      <c r="H825" s="139" t="str">
        <f t="shared" ca="1" si="25"/>
        <v>Ã</v>
      </c>
    </row>
    <row r="826" spans="1:8" x14ac:dyDescent="0.25">
      <c r="A826" s="75" t="s">
        <v>378</v>
      </c>
      <c r="B826" s="78" t="s">
        <v>3754</v>
      </c>
      <c r="C826" s="78" t="s">
        <v>723</v>
      </c>
      <c r="D826" s="81">
        <v>43100</v>
      </c>
      <c r="E826" s="81">
        <v>43145</v>
      </c>
      <c r="F826" s="136">
        <v>320.56</v>
      </c>
      <c r="G826" s="136">
        <f t="shared" ca="1" si="24"/>
        <v>0</v>
      </c>
      <c r="H826" s="139" t="str">
        <f t="shared" ca="1" si="25"/>
        <v>˜</v>
      </c>
    </row>
    <row r="827" spans="1:8" x14ac:dyDescent="0.25">
      <c r="A827" s="75" t="s">
        <v>590</v>
      </c>
      <c r="B827" s="78" t="s">
        <v>3755</v>
      </c>
      <c r="C827" s="78" t="s">
        <v>591</v>
      </c>
      <c r="D827" s="81">
        <v>43100</v>
      </c>
      <c r="E827" s="81">
        <v>43120</v>
      </c>
      <c r="F827" s="136">
        <v>537.80999999999995</v>
      </c>
      <c r="G827" s="136">
        <f t="shared" ca="1" si="24"/>
        <v>20</v>
      </c>
      <c r="H827" s="139" t="str">
        <f t="shared" ca="1" si="25"/>
        <v>Ã</v>
      </c>
    </row>
    <row r="828" spans="1:8" ht="15.75" thickBot="1" x14ac:dyDescent="0.3">
      <c r="A828" s="76" t="s">
        <v>590</v>
      </c>
      <c r="B828" s="78" t="s">
        <v>3756</v>
      </c>
      <c r="C828" s="79" t="s">
        <v>1101</v>
      </c>
      <c r="D828" s="82">
        <v>43100</v>
      </c>
      <c r="E828" s="82">
        <v>43145</v>
      </c>
      <c r="F828" s="137">
        <v>836.11</v>
      </c>
      <c r="G828" s="137">
        <f t="shared" ca="1" si="24"/>
        <v>0</v>
      </c>
      <c r="H828" s="140" t="str">
        <f t="shared" ca="1" si="25"/>
        <v>˜</v>
      </c>
    </row>
  </sheetData>
  <conditionalFormatting sqref="H2:H828">
    <cfRule type="cellIs" dxfId="4746" priority="1" stopIfTrue="1" operator="equal">
      <formula>"Å"</formula>
    </cfRule>
    <cfRule type="cellIs" dxfId="4745" priority="2" stopIfTrue="1" operator="equal">
      <formula>"˜"</formula>
    </cfRule>
    <cfRule type="cellIs" dxfId="4744" priority="3" stopIfTrue="1" operator="equal">
      <formula>"Ã"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904"/>
  <sheetViews>
    <sheetView zoomScale="87" zoomScaleNormal="87" workbookViewId="0">
      <selection activeCell="F20" sqref="F20"/>
    </sheetView>
  </sheetViews>
  <sheetFormatPr baseColWidth="10" defaultRowHeight="15" x14ac:dyDescent="0.25"/>
  <cols>
    <col min="1" max="1" width="9" customWidth="1"/>
    <col min="2" max="2" width="36.42578125" bestFit="1" customWidth="1"/>
    <col min="3" max="3" width="12.5703125" style="3" customWidth="1"/>
    <col min="4" max="4" width="10.5703125" customWidth="1"/>
    <col min="5" max="5" width="9.28515625" customWidth="1"/>
    <col min="6" max="7" width="11.28515625" bestFit="1" customWidth="1"/>
    <col min="8" max="8" width="17.5703125" bestFit="1" customWidth="1"/>
    <col min="9" max="9" width="17.5703125" customWidth="1"/>
    <col min="10" max="10" width="6.140625" customWidth="1"/>
  </cols>
  <sheetData>
    <row r="1" spans="1:10" ht="15.75" thickBot="1" x14ac:dyDescent="0.3">
      <c r="A1" s="16" t="s">
        <v>11</v>
      </c>
      <c r="B1" s="17" t="s">
        <v>12</v>
      </c>
      <c r="C1" s="17" t="s">
        <v>13</v>
      </c>
      <c r="D1" s="17" t="s">
        <v>14</v>
      </c>
      <c r="E1" s="17" t="s">
        <v>15</v>
      </c>
      <c r="F1" s="17" t="s">
        <v>16</v>
      </c>
      <c r="G1" s="17" t="s">
        <v>30</v>
      </c>
      <c r="H1" s="18" t="s">
        <v>31</v>
      </c>
      <c r="I1" s="27"/>
    </row>
    <row r="2" spans="1:10" s="43" customFormat="1" ht="24" customHeight="1" x14ac:dyDescent="0.25">
      <c r="A2" s="129" t="s">
        <v>243</v>
      </c>
      <c r="B2" s="70" t="s">
        <v>2930</v>
      </c>
      <c r="C2" s="62" t="s">
        <v>1129</v>
      </c>
      <c r="D2" s="130">
        <v>43039</v>
      </c>
      <c r="E2" s="131">
        <v>43059</v>
      </c>
      <c r="F2" s="132">
        <v>542.21</v>
      </c>
      <c r="G2" s="133">
        <f t="shared" ref="G2:G65" ca="1" si="0">IF(E2&lt;TODAY(),_xlfn.DAYS(TODAY(),E2),0)</f>
        <v>81</v>
      </c>
      <c r="H2" s="134" t="str">
        <f t="shared" ref="H2:H65" ca="1" si="1">IF(AND(G2 &gt;= 1, G2 &lt;= 14),"Å",IF(AND(G2 &gt;= 15, G2 &lt;= 30),"˜","Ã"))</f>
        <v>Ã</v>
      </c>
      <c r="I2" s="27"/>
      <c r="J2" s="124"/>
    </row>
    <row r="3" spans="1:10" s="43" customFormat="1" ht="24" customHeight="1" x14ac:dyDescent="0.25">
      <c r="A3" s="69" t="s">
        <v>166</v>
      </c>
      <c r="B3" s="70" t="s">
        <v>2931</v>
      </c>
      <c r="C3" s="70" t="s">
        <v>1130</v>
      </c>
      <c r="D3" s="71">
        <v>43039</v>
      </c>
      <c r="E3" s="125">
        <v>43059</v>
      </c>
      <c r="F3" s="127">
        <v>2858.72</v>
      </c>
      <c r="G3" s="72">
        <f t="shared" ca="1" si="0"/>
        <v>81</v>
      </c>
      <c r="H3" s="73" t="str">
        <f t="shared" ca="1" si="1"/>
        <v>Ã</v>
      </c>
      <c r="I3" s="27"/>
      <c r="J3" s="124"/>
    </row>
    <row r="4" spans="1:10" s="43" customFormat="1" ht="24" customHeight="1" x14ac:dyDescent="0.25">
      <c r="A4" s="69" t="s">
        <v>244</v>
      </c>
      <c r="B4" s="70" t="s">
        <v>2932</v>
      </c>
      <c r="C4" s="70" t="s">
        <v>1131</v>
      </c>
      <c r="D4" s="71">
        <v>43039</v>
      </c>
      <c r="E4" s="125">
        <v>43059</v>
      </c>
      <c r="F4" s="127">
        <v>737.09</v>
      </c>
      <c r="G4" s="72">
        <f t="shared" ca="1" si="0"/>
        <v>81</v>
      </c>
      <c r="H4" s="73" t="str">
        <f t="shared" ca="1" si="1"/>
        <v>Ã</v>
      </c>
      <c r="I4" s="27"/>
      <c r="J4" s="124"/>
    </row>
    <row r="5" spans="1:10" x14ac:dyDescent="0.25">
      <c r="A5" s="69" t="s">
        <v>172</v>
      </c>
      <c r="B5" s="70" t="s">
        <v>2933</v>
      </c>
      <c r="C5" s="70" t="s">
        <v>1132</v>
      </c>
      <c r="D5" s="71">
        <v>43039</v>
      </c>
      <c r="E5" s="125">
        <v>43059</v>
      </c>
      <c r="F5" s="127">
        <v>799.03</v>
      </c>
      <c r="G5" s="72">
        <f t="shared" ca="1" si="0"/>
        <v>81</v>
      </c>
      <c r="H5" s="73" t="str">
        <f t="shared" ca="1" si="1"/>
        <v>Ã</v>
      </c>
      <c r="I5" s="27"/>
    </row>
    <row r="6" spans="1:10" x14ac:dyDescent="0.25">
      <c r="A6" s="69" t="s">
        <v>179</v>
      </c>
      <c r="B6" s="70" t="s">
        <v>2934</v>
      </c>
      <c r="C6" s="70" t="s">
        <v>1133</v>
      </c>
      <c r="D6" s="71">
        <v>43039</v>
      </c>
      <c r="E6" s="125">
        <v>43059</v>
      </c>
      <c r="F6" s="127">
        <v>305.08999999999997</v>
      </c>
      <c r="G6" s="72">
        <f t="shared" ca="1" si="0"/>
        <v>81</v>
      </c>
      <c r="H6" s="73" t="str">
        <f t="shared" ca="1" si="1"/>
        <v>Ã</v>
      </c>
      <c r="I6" s="27"/>
    </row>
    <row r="7" spans="1:10" x14ac:dyDescent="0.25">
      <c r="A7" s="69" t="s">
        <v>247</v>
      </c>
      <c r="B7" s="70" t="s">
        <v>2935</v>
      </c>
      <c r="C7" s="70" t="s">
        <v>1134</v>
      </c>
      <c r="D7" s="71">
        <v>43039</v>
      </c>
      <c r="E7" s="125">
        <v>43059</v>
      </c>
      <c r="F7" s="127">
        <v>25.5</v>
      </c>
      <c r="G7" s="72">
        <f t="shared" ca="1" si="0"/>
        <v>81</v>
      </c>
      <c r="H7" s="73" t="str">
        <f t="shared" ca="1" si="1"/>
        <v>Ã</v>
      </c>
      <c r="I7" s="27"/>
    </row>
    <row r="8" spans="1:10" x14ac:dyDescent="0.25">
      <c r="A8" s="69" t="s">
        <v>248</v>
      </c>
      <c r="B8" s="70" t="s">
        <v>2936</v>
      </c>
      <c r="C8" s="70" t="s">
        <v>1135</v>
      </c>
      <c r="D8" s="71">
        <v>43039</v>
      </c>
      <c r="E8" s="125">
        <v>43059</v>
      </c>
      <c r="F8" s="127">
        <v>931.81</v>
      </c>
      <c r="G8" s="72">
        <f t="shared" ca="1" si="0"/>
        <v>81</v>
      </c>
      <c r="H8" s="73" t="str">
        <f t="shared" ca="1" si="1"/>
        <v>Ã</v>
      </c>
      <c r="I8" s="27"/>
    </row>
    <row r="9" spans="1:10" x14ac:dyDescent="0.25">
      <c r="A9" s="69" t="s">
        <v>249</v>
      </c>
      <c r="B9" s="70" t="s">
        <v>2937</v>
      </c>
      <c r="C9" s="70" t="s">
        <v>250</v>
      </c>
      <c r="D9" s="71">
        <v>43039</v>
      </c>
      <c r="E9" s="125">
        <v>43059</v>
      </c>
      <c r="F9" s="127">
        <v>685.93</v>
      </c>
      <c r="G9" s="72">
        <f t="shared" ca="1" si="0"/>
        <v>81</v>
      </c>
      <c r="H9" s="73" t="str">
        <f t="shared" ca="1" si="1"/>
        <v>Ã</v>
      </c>
      <c r="I9" s="27"/>
      <c r="J9" s="27"/>
    </row>
    <row r="10" spans="1:10" x14ac:dyDescent="0.25">
      <c r="A10" s="69" t="s">
        <v>251</v>
      </c>
      <c r="B10" s="70" t="s">
        <v>2938</v>
      </c>
      <c r="C10" s="70" t="s">
        <v>252</v>
      </c>
      <c r="D10" s="71">
        <v>43069</v>
      </c>
      <c r="E10" s="125">
        <v>43089</v>
      </c>
      <c r="F10" s="127">
        <v>63.4</v>
      </c>
      <c r="G10" s="72">
        <f t="shared" ca="1" si="0"/>
        <v>51</v>
      </c>
      <c r="H10" s="73" t="str">
        <f t="shared" ca="1" si="1"/>
        <v>Ã</v>
      </c>
      <c r="I10" s="27"/>
      <c r="J10" s="27"/>
    </row>
    <row r="11" spans="1:10" x14ac:dyDescent="0.25">
      <c r="A11" s="69" t="s">
        <v>253</v>
      </c>
      <c r="B11" s="70" t="s">
        <v>2939</v>
      </c>
      <c r="C11" s="70" t="s">
        <v>254</v>
      </c>
      <c r="D11" s="71">
        <v>43069</v>
      </c>
      <c r="E11" s="125">
        <v>43129</v>
      </c>
      <c r="F11" s="127">
        <v>297</v>
      </c>
      <c r="G11" s="72">
        <f t="shared" ca="1" si="0"/>
        <v>11</v>
      </c>
      <c r="H11" s="73" t="str">
        <f t="shared" ca="1" si="1"/>
        <v>Å</v>
      </c>
      <c r="I11" s="27"/>
      <c r="J11" s="27"/>
    </row>
    <row r="12" spans="1:10" x14ac:dyDescent="0.25">
      <c r="A12" s="69" t="s">
        <v>256</v>
      </c>
      <c r="B12" s="70" t="s">
        <v>2940</v>
      </c>
      <c r="C12" s="70" t="s">
        <v>257</v>
      </c>
      <c r="D12" s="71">
        <v>43069</v>
      </c>
      <c r="E12" s="125">
        <v>43089</v>
      </c>
      <c r="F12" s="127">
        <v>289</v>
      </c>
      <c r="G12" s="72">
        <f t="shared" ca="1" si="0"/>
        <v>51</v>
      </c>
      <c r="H12" s="73" t="str">
        <f t="shared" ca="1" si="1"/>
        <v>Ã</v>
      </c>
      <c r="I12" s="27"/>
      <c r="J12" s="27"/>
    </row>
    <row r="13" spans="1:10" x14ac:dyDescent="0.25">
      <c r="A13" s="69" t="s">
        <v>243</v>
      </c>
      <c r="B13" s="70" t="s">
        <v>2941</v>
      </c>
      <c r="C13" s="70" t="s">
        <v>258</v>
      </c>
      <c r="D13" s="71">
        <v>43069</v>
      </c>
      <c r="E13" s="125">
        <v>43089</v>
      </c>
      <c r="F13" s="127">
        <v>543.6</v>
      </c>
      <c r="G13" s="72">
        <f t="shared" ca="1" si="0"/>
        <v>51</v>
      </c>
      <c r="H13" s="73" t="str">
        <f t="shared" ca="1" si="1"/>
        <v>Ã</v>
      </c>
      <c r="I13" s="27"/>
      <c r="J13" s="27"/>
    </row>
    <row r="14" spans="1:10" x14ac:dyDescent="0.25">
      <c r="A14" s="69" t="s">
        <v>259</v>
      </c>
      <c r="B14" s="70" t="s">
        <v>2942</v>
      </c>
      <c r="C14" s="70" t="s">
        <v>260</v>
      </c>
      <c r="D14" s="71">
        <v>43069</v>
      </c>
      <c r="E14" s="125">
        <v>43100</v>
      </c>
      <c r="F14" s="127">
        <v>5743.54</v>
      </c>
      <c r="G14" s="72">
        <f t="shared" ca="1" si="0"/>
        <v>40</v>
      </c>
      <c r="H14" s="73" t="str">
        <f t="shared" ca="1" si="1"/>
        <v>Ã</v>
      </c>
      <c r="I14" s="27"/>
      <c r="J14" s="27"/>
    </row>
    <row r="15" spans="1:10" x14ac:dyDescent="0.25">
      <c r="A15" s="69" t="s">
        <v>262</v>
      </c>
      <c r="B15" s="70" t="s">
        <v>2943</v>
      </c>
      <c r="C15" s="70" t="s">
        <v>263</v>
      </c>
      <c r="D15" s="71">
        <v>43069</v>
      </c>
      <c r="E15" s="125">
        <v>43089</v>
      </c>
      <c r="F15" s="127">
        <v>7181.28</v>
      </c>
      <c r="G15" s="72">
        <f t="shared" ca="1" si="0"/>
        <v>51</v>
      </c>
      <c r="H15" s="73" t="str">
        <f t="shared" ca="1" si="1"/>
        <v>Ã</v>
      </c>
      <c r="I15" s="27"/>
      <c r="J15" s="27"/>
    </row>
    <row r="16" spans="1:10" x14ac:dyDescent="0.25">
      <c r="A16" s="69" t="s">
        <v>264</v>
      </c>
      <c r="B16" s="70" t="s">
        <v>2944</v>
      </c>
      <c r="C16" s="70" t="s">
        <v>265</v>
      </c>
      <c r="D16" s="71">
        <v>43069</v>
      </c>
      <c r="E16" s="125">
        <v>43089</v>
      </c>
      <c r="F16" s="127">
        <v>113.72</v>
      </c>
      <c r="G16" s="72">
        <f t="shared" ca="1" si="0"/>
        <v>51</v>
      </c>
      <c r="H16" s="73" t="str">
        <f t="shared" ca="1" si="1"/>
        <v>Ã</v>
      </c>
      <c r="I16" s="27"/>
      <c r="J16" s="27"/>
    </row>
    <row r="17" spans="1:10" x14ac:dyDescent="0.25">
      <c r="A17" s="69" t="s">
        <v>166</v>
      </c>
      <c r="B17" s="70" t="s">
        <v>2945</v>
      </c>
      <c r="C17" s="70" t="s">
        <v>167</v>
      </c>
      <c r="D17" s="71">
        <v>43069</v>
      </c>
      <c r="E17" s="125">
        <v>43089</v>
      </c>
      <c r="F17" s="127">
        <v>1851.43</v>
      </c>
      <c r="G17" s="72">
        <f t="shared" ca="1" si="0"/>
        <v>51</v>
      </c>
      <c r="H17" s="73" t="str">
        <f t="shared" ca="1" si="1"/>
        <v>Ã</v>
      </c>
      <c r="I17" s="27"/>
      <c r="J17" s="27"/>
    </row>
    <row r="18" spans="1:10" x14ac:dyDescent="0.25">
      <c r="A18" s="69" t="s">
        <v>244</v>
      </c>
      <c r="B18" s="70" t="s">
        <v>2946</v>
      </c>
      <c r="C18" s="70" t="s">
        <v>266</v>
      </c>
      <c r="D18" s="71">
        <v>43069</v>
      </c>
      <c r="E18" s="125">
        <v>43089</v>
      </c>
      <c r="F18" s="127">
        <v>1395.3</v>
      </c>
      <c r="G18" s="72">
        <f t="shared" ca="1" si="0"/>
        <v>51</v>
      </c>
      <c r="H18" s="73" t="str">
        <f t="shared" ca="1" si="1"/>
        <v>Ã</v>
      </c>
      <c r="I18" s="27"/>
      <c r="J18" s="27"/>
    </row>
    <row r="19" spans="1:10" x14ac:dyDescent="0.25">
      <c r="A19" s="69" t="s">
        <v>267</v>
      </c>
      <c r="B19" s="70" t="s">
        <v>2947</v>
      </c>
      <c r="C19" s="70" t="s">
        <v>268</v>
      </c>
      <c r="D19" s="71">
        <v>43069</v>
      </c>
      <c r="E19" s="125">
        <v>43089</v>
      </c>
      <c r="F19" s="127">
        <v>2452.1</v>
      </c>
      <c r="G19" s="72">
        <f t="shared" ca="1" si="0"/>
        <v>51</v>
      </c>
      <c r="H19" s="73" t="str">
        <f t="shared" ca="1" si="1"/>
        <v>Ã</v>
      </c>
      <c r="I19" s="27"/>
      <c r="J19" s="27"/>
    </row>
    <row r="20" spans="1:10" x14ac:dyDescent="0.25">
      <c r="A20" s="69" t="s">
        <v>269</v>
      </c>
      <c r="B20" s="70" t="s">
        <v>2948</v>
      </c>
      <c r="C20" s="70" t="s">
        <v>270</v>
      </c>
      <c r="D20" s="71">
        <v>43069</v>
      </c>
      <c r="E20" s="125">
        <v>43089</v>
      </c>
      <c r="F20" s="127">
        <v>85.56</v>
      </c>
      <c r="G20" s="72">
        <f t="shared" ca="1" si="0"/>
        <v>51</v>
      </c>
      <c r="H20" s="73" t="str">
        <f t="shared" ca="1" si="1"/>
        <v>Ã</v>
      </c>
      <c r="I20" s="27"/>
      <c r="J20" s="27"/>
    </row>
    <row r="21" spans="1:10" x14ac:dyDescent="0.25">
      <c r="A21" s="69" t="s">
        <v>271</v>
      </c>
      <c r="B21" s="70" t="s">
        <v>2949</v>
      </c>
      <c r="C21" s="70" t="s">
        <v>272</v>
      </c>
      <c r="D21" s="71">
        <v>43069</v>
      </c>
      <c r="E21" s="125">
        <v>43089</v>
      </c>
      <c r="F21" s="127">
        <v>96.5</v>
      </c>
      <c r="G21" s="72">
        <f t="shared" ca="1" si="0"/>
        <v>51</v>
      </c>
      <c r="H21" s="73" t="str">
        <f t="shared" ca="1" si="1"/>
        <v>Ã</v>
      </c>
      <c r="I21" s="27"/>
      <c r="J21" s="27"/>
    </row>
    <row r="22" spans="1:10" x14ac:dyDescent="0.25">
      <c r="A22" s="69" t="s">
        <v>245</v>
      </c>
      <c r="B22" s="70" t="s">
        <v>2950</v>
      </c>
      <c r="C22" s="70" t="s">
        <v>273</v>
      </c>
      <c r="D22" s="71">
        <v>43069</v>
      </c>
      <c r="E22" s="125">
        <v>43089</v>
      </c>
      <c r="F22" s="127">
        <v>231.69</v>
      </c>
      <c r="G22" s="72">
        <f t="shared" ca="1" si="0"/>
        <v>51</v>
      </c>
      <c r="H22" s="73" t="str">
        <f t="shared" ca="1" si="1"/>
        <v>Ã</v>
      </c>
      <c r="I22" s="27"/>
      <c r="J22" s="27"/>
    </row>
    <row r="23" spans="1:10" x14ac:dyDescent="0.25">
      <c r="A23" s="69" t="s">
        <v>274</v>
      </c>
      <c r="B23" s="70" t="s">
        <v>2951</v>
      </c>
      <c r="C23" s="70" t="s">
        <v>275</v>
      </c>
      <c r="D23" s="71">
        <v>43069</v>
      </c>
      <c r="E23" s="125">
        <v>43089</v>
      </c>
      <c r="F23" s="127">
        <v>252.96</v>
      </c>
      <c r="G23" s="72">
        <f t="shared" ca="1" si="0"/>
        <v>51</v>
      </c>
      <c r="H23" s="73" t="str">
        <f t="shared" ca="1" si="1"/>
        <v>Ã</v>
      </c>
      <c r="I23" s="27"/>
      <c r="J23" s="27"/>
    </row>
    <row r="24" spans="1:10" x14ac:dyDescent="0.25">
      <c r="A24" s="69" t="s">
        <v>276</v>
      </c>
      <c r="B24" s="70" t="s">
        <v>2952</v>
      </c>
      <c r="C24" s="70" t="s">
        <v>277</v>
      </c>
      <c r="D24" s="71">
        <v>43069</v>
      </c>
      <c r="E24" s="125">
        <v>43089</v>
      </c>
      <c r="F24" s="127">
        <v>35.53</v>
      </c>
      <c r="G24" s="72">
        <f t="shared" ca="1" si="0"/>
        <v>51</v>
      </c>
      <c r="H24" s="73" t="str">
        <f t="shared" ca="1" si="1"/>
        <v>Ã</v>
      </c>
      <c r="I24" s="27"/>
      <c r="J24" s="27"/>
    </row>
    <row r="25" spans="1:10" x14ac:dyDescent="0.25">
      <c r="A25" s="69" t="s">
        <v>179</v>
      </c>
      <c r="B25" s="70" t="s">
        <v>2953</v>
      </c>
      <c r="C25" s="70" t="s">
        <v>180</v>
      </c>
      <c r="D25" s="71">
        <v>43069</v>
      </c>
      <c r="E25" s="125">
        <v>43089</v>
      </c>
      <c r="F25" s="127">
        <v>667.58</v>
      </c>
      <c r="G25" s="72">
        <f t="shared" ca="1" si="0"/>
        <v>51</v>
      </c>
      <c r="H25" s="73" t="str">
        <f t="shared" ca="1" si="1"/>
        <v>Ã</v>
      </c>
      <c r="I25" s="27"/>
      <c r="J25" s="27"/>
    </row>
    <row r="26" spans="1:10" x14ac:dyDescent="0.25">
      <c r="A26" s="69" t="s">
        <v>278</v>
      </c>
      <c r="B26" s="70" t="s">
        <v>2954</v>
      </c>
      <c r="C26" s="70" t="s">
        <v>279</v>
      </c>
      <c r="D26" s="71">
        <v>43069</v>
      </c>
      <c r="E26" s="125">
        <v>43089</v>
      </c>
      <c r="F26" s="127">
        <v>539.58000000000004</v>
      </c>
      <c r="G26" s="72">
        <f t="shared" ca="1" si="0"/>
        <v>51</v>
      </c>
      <c r="H26" s="73" t="str">
        <f t="shared" ca="1" si="1"/>
        <v>Ã</v>
      </c>
      <c r="I26" s="27"/>
      <c r="J26" s="27"/>
    </row>
    <row r="27" spans="1:10" x14ac:dyDescent="0.25">
      <c r="A27" s="69" t="s">
        <v>247</v>
      </c>
      <c r="B27" s="70" t="s">
        <v>2955</v>
      </c>
      <c r="C27" s="70" t="s">
        <v>280</v>
      </c>
      <c r="D27" s="71">
        <v>43069</v>
      </c>
      <c r="E27" s="125">
        <v>43089</v>
      </c>
      <c r="F27" s="127">
        <v>29</v>
      </c>
      <c r="G27" s="72">
        <f t="shared" ca="1" si="0"/>
        <v>51</v>
      </c>
      <c r="H27" s="73" t="str">
        <f t="shared" ca="1" si="1"/>
        <v>Ã</v>
      </c>
      <c r="I27" s="27"/>
      <c r="J27" s="27"/>
    </row>
    <row r="28" spans="1:10" x14ac:dyDescent="0.25">
      <c r="A28" s="69" t="s">
        <v>281</v>
      </c>
      <c r="B28" s="70" t="s">
        <v>2956</v>
      </c>
      <c r="C28" s="70" t="s">
        <v>282</v>
      </c>
      <c r="D28" s="71">
        <v>43069</v>
      </c>
      <c r="E28" s="125">
        <v>43089</v>
      </c>
      <c r="F28" s="127">
        <v>2400.77</v>
      </c>
      <c r="G28" s="72">
        <f t="shared" ca="1" si="0"/>
        <v>51</v>
      </c>
      <c r="H28" s="73" t="str">
        <f t="shared" ca="1" si="1"/>
        <v>Ã</v>
      </c>
      <c r="I28" s="27"/>
      <c r="J28" s="27"/>
    </row>
    <row r="29" spans="1:10" x14ac:dyDescent="0.25">
      <c r="A29" s="69" t="s">
        <v>283</v>
      </c>
      <c r="B29" s="70" t="s">
        <v>2957</v>
      </c>
      <c r="C29" s="70" t="s">
        <v>284</v>
      </c>
      <c r="D29" s="71">
        <v>43069</v>
      </c>
      <c r="E29" s="125">
        <v>43089</v>
      </c>
      <c r="F29" s="127">
        <v>817.15</v>
      </c>
      <c r="G29" s="72">
        <f t="shared" ca="1" si="0"/>
        <v>51</v>
      </c>
      <c r="H29" s="73" t="str">
        <f t="shared" ca="1" si="1"/>
        <v>Ã</v>
      </c>
      <c r="I29" s="27"/>
      <c r="J29" s="27"/>
    </row>
    <row r="30" spans="1:10" x14ac:dyDescent="0.25">
      <c r="A30" s="69" t="s">
        <v>285</v>
      </c>
      <c r="B30" s="70" t="s">
        <v>2958</v>
      </c>
      <c r="C30" s="70" t="s">
        <v>286</v>
      </c>
      <c r="D30" s="71">
        <v>43069</v>
      </c>
      <c r="E30" s="125">
        <v>43089</v>
      </c>
      <c r="F30" s="127">
        <v>782.74</v>
      </c>
      <c r="G30" s="72">
        <f t="shared" ca="1" si="0"/>
        <v>51</v>
      </c>
      <c r="H30" s="73" t="str">
        <f t="shared" ca="1" si="1"/>
        <v>Ã</v>
      </c>
      <c r="I30" s="27"/>
      <c r="J30" s="27"/>
    </row>
    <row r="31" spans="1:10" x14ac:dyDescent="0.25">
      <c r="A31" s="69" t="s">
        <v>248</v>
      </c>
      <c r="B31" s="70" t="s">
        <v>2959</v>
      </c>
      <c r="C31" s="70" t="s">
        <v>287</v>
      </c>
      <c r="D31" s="71">
        <v>43069</v>
      </c>
      <c r="E31" s="125">
        <v>43089</v>
      </c>
      <c r="F31" s="127">
        <v>509.28</v>
      </c>
      <c r="G31" s="72">
        <f t="shared" ca="1" si="0"/>
        <v>51</v>
      </c>
      <c r="H31" s="73" t="str">
        <f t="shared" ca="1" si="1"/>
        <v>Ã</v>
      </c>
      <c r="I31" s="27"/>
      <c r="J31" s="27"/>
    </row>
    <row r="32" spans="1:10" x14ac:dyDescent="0.25">
      <c r="A32" s="69" t="s">
        <v>288</v>
      </c>
      <c r="B32" s="70" t="s">
        <v>2960</v>
      </c>
      <c r="C32" s="70" t="s">
        <v>289</v>
      </c>
      <c r="D32" s="71">
        <v>43100</v>
      </c>
      <c r="E32" s="125">
        <v>43120</v>
      </c>
      <c r="F32" s="127">
        <v>910.1</v>
      </c>
      <c r="G32" s="72">
        <f t="shared" ca="1" si="0"/>
        <v>20</v>
      </c>
      <c r="H32" s="73" t="str">
        <f t="shared" ca="1" si="1"/>
        <v>˜</v>
      </c>
      <c r="I32" s="27"/>
      <c r="J32" s="27"/>
    </row>
    <row r="33" spans="1:10" x14ac:dyDescent="0.25">
      <c r="A33" s="69" t="s">
        <v>253</v>
      </c>
      <c r="B33" s="70" t="s">
        <v>2961</v>
      </c>
      <c r="C33" s="70" t="s">
        <v>290</v>
      </c>
      <c r="D33" s="71">
        <v>43100</v>
      </c>
      <c r="E33" s="125">
        <v>43160</v>
      </c>
      <c r="F33" s="127">
        <v>36</v>
      </c>
      <c r="G33" s="72">
        <f t="shared" ca="1" si="0"/>
        <v>0</v>
      </c>
      <c r="H33" s="73" t="str">
        <f t="shared" ca="1" si="1"/>
        <v>Ã</v>
      </c>
      <c r="I33" s="27"/>
      <c r="J33" s="27"/>
    </row>
    <row r="34" spans="1:10" x14ac:dyDescent="0.25">
      <c r="A34" s="69" t="s">
        <v>291</v>
      </c>
      <c r="B34" s="70" t="s">
        <v>2962</v>
      </c>
      <c r="C34" s="70" t="s">
        <v>292</v>
      </c>
      <c r="D34" s="71">
        <v>43100</v>
      </c>
      <c r="E34" s="125">
        <v>43160</v>
      </c>
      <c r="F34" s="127">
        <v>1472.51</v>
      </c>
      <c r="G34" s="72">
        <f t="shared" ca="1" si="0"/>
        <v>0</v>
      </c>
      <c r="H34" s="73" t="str">
        <f t="shared" ca="1" si="1"/>
        <v>Ã</v>
      </c>
      <c r="I34" s="27"/>
      <c r="J34" s="27"/>
    </row>
    <row r="35" spans="1:10" x14ac:dyDescent="0.25">
      <c r="A35" s="69" t="s">
        <v>255</v>
      </c>
      <c r="B35" s="70" t="s">
        <v>2963</v>
      </c>
      <c r="C35" s="70" t="s">
        <v>293</v>
      </c>
      <c r="D35" s="71">
        <v>43100</v>
      </c>
      <c r="E35" s="125">
        <v>43160</v>
      </c>
      <c r="F35" s="127">
        <v>1017.9</v>
      </c>
      <c r="G35" s="72">
        <f t="shared" ca="1" si="0"/>
        <v>0</v>
      </c>
      <c r="H35" s="73" t="str">
        <f t="shared" ca="1" si="1"/>
        <v>Ã</v>
      </c>
      <c r="I35" s="27"/>
      <c r="J35" s="27"/>
    </row>
    <row r="36" spans="1:10" x14ac:dyDescent="0.25">
      <c r="A36" s="69" t="s">
        <v>144</v>
      </c>
      <c r="B36" s="70" t="s">
        <v>2964</v>
      </c>
      <c r="C36" s="70" t="s">
        <v>145</v>
      </c>
      <c r="D36" s="71">
        <v>43100</v>
      </c>
      <c r="E36" s="125">
        <v>43120</v>
      </c>
      <c r="F36" s="127">
        <v>919.6</v>
      </c>
      <c r="G36" s="72">
        <f t="shared" ca="1" si="0"/>
        <v>20</v>
      </c>
      <c r="H36" s="73" t="str">
        <f t="shared" ca="1" si="1"/>
        <v>˜</v>
      </c>
      <c r="I36" s="27"/>
      <c r="J36" s="27"/>
    </row>
    <row r="37" spans="1:10" x14ac:dyDescent="0.25">
      <c r="A37" s="69" t="s">
        <v>256</v>
      </c>
      <c r="B37" s="70" t="s">
        <v>2965</v>
      </c>
      <c r="C37" s="70" t="s">
        <v>294</v>
      </c>
      <c r="D37" s="71">
        <v>43100</v>
      </c>
      <c r="E37" s="125">
        <v>43120</v>
      </c>
      <c r="F37" s="127">
        <v>293</v>
      </c>
      <c r="G37" s="72">
        <f t="shared" ca="1" si="0"/>
        <v>20</v>
      </c>
      <c r="H37" s="73" t="str">
        <f t="shared" ca="1" si="1"/>
        <v>˜</v>
      </c>
      <c r="I37" s="27"/>
      <c r="J37" s="27"/>
    </row>
    <row r="38" spans="1:10" x14ac:dyDescent="0.25">
      <c r="A38" s="69" t="s">
        <v>295</v>
      </c>
      <c r="B38" s="70" t="s">
        <v>2966</v>
      </c>
      <c r="C38" s="70" t="s">
        <v>296</v>
      </c>
      <c r="D38" s="71">
        <v>43100</v>
      </c>
      <c r="E38" s="125">
        <v>43120</v>
      </c>
      <c r="F38" s="127">
        <v>2890.42</v>
      </c>
      <c r="G38" s="72">
        <f t="shared" ca="1" si="0"/>
        <v>20</v>
      </c>
      <c r="H38" s="73" t="str">
        <f t="shared" ca="1" si="1"/>
        <v>˜</v>
      </c>
      <c r="I38" s="27"/>
      <c r="J38" s="27"/>
    </row>
    <row r="39" spans="1:10" x14ac:dyDescent="0.25">
      <c r="A39" s="69" t="s">
        <v>243</v>
      </c>
      <c r="B39" s="70" t="s">
        <v>2967</v>
      </c>
      <c r="C39" s="70" t="s">
        <v>297</v>
      </c>
      <c r="D39" s="71">
        <v>43100</v>
      </c>
      <c r="E39" s="125">
        <v>43120</v>
      </c>
      <c r="F39" s="127">
        <v>451.22</v>
      </c>
      <c r="G39" s="72">
        <f t="shared" ca="1" si="0"/>
        <v>20</v>
      </c>
      <c r="H39" s="73" t="str">
        <f t="shared" ca="1" si="1"/>
        <v>˜</v>
      </c>
      <c r="I39" s="27"/>
      <c r="J39" s="27"/>
    </row>
    <row r="40" spans="1:10" x14ac:dyDescent="0.25">
      <c r="A40" s="69" t="s">
        <v>259</v>
      </c>
      <c r="B40" s="70" t="s">
        <v>2968</v>
      </c>
      <c r="C40" s="70" t="s">
        <v>298</v>
      </c>
      <c r="D40" s="71">
        <v>43100</v>
      </c>
      <c r="E40" s="125">
        <v>43131</v>
      </c>
      <c r="F40" s="127">
        <v>4567.7299999999996</v>
      </c>
      <c r="G40" s="72">
        <f t="shared" ca="1" si="0"/>
        <v>9</v>
      </c>
      <c r="H40" s="73" t="str">
        <f t="shared" ca="1" si="1"/>
        <v>Å</v>
      </c>
      <c r="I40" s="27"/>
      <c r="J40" s="27"/>
    </row>
    <row r="41" spans="1:10" x14ac:dyDescent="0.25">
      <c r="A41" s="69" t="s">
        <v>299</v>
      </c>
      <c r="B41" s="70" t="s">
        <v>2969</v>
      </c>
      <c r="C41" s="70" t="s">
        <v>300</v>
      </c>
      <c r="D41" s="71">
        <v>43100</v>
      </c>
      <c r="E41" s="125">
        <v>43120</v>
      </c>
      <c r="F41" s="127">
        <v>579.79999999999995</v>
      </c>
      <c r="G41" s="72">
        <f t="shared" ca="1" si="0"/>
        <v>20</v>
      </c>
      <c r="H41" s="73" t="str">
        <f t="shared" ca="1" si="1"/>
        <v>˜</v>
      </c>
      <c r="I41" s="27"/>
      <c r="J41" s="27"/>
    </row>
    <row r="42" spans="1:10" x14ac:dyDescent="0.25">
      <c r="A42" s="69" t="s">
        <v>261</v>
      </c>
      <c r="B42" s="70" t="s">
        <v>2970</v>
      </c>
      <c r="C42" s="70" t="s">
        <v>301</v>
      </c>
      <c r="D42" s="71">
        <v>43100</v>
      </c>
      <c r="E42" s="125">
        <v>43120</v>
      </c>
      <c r="F42" s="127">
        <v>27889.48</v>
      </c>
      <c r="G42" s="72">
        <f t="shared" ca="1" si="0"/>
        <v>20</v>
      </c>
      <c r="H42" s="73" t="str">
        <f t="shared" ca="1" si="1"/>
        <v>˜</v>
      </c>
      <c r="I42" s="27"/>
      <c r="J42" s="27"/>
    </row>
    <row r="43" spans="1:10" x14ac:dyDescent="0.25">
      <c r="A43" s="69" t="s">
        <v>302</v>
      </c>
      <c r="B43" s="70" t="s">
        <v>2971</v>
      </c>
      <c r="C43" s="70" t="s">
        <v>303</v>
      </c>
      <c r="D43" s="71">
        <v>43100</v>
      </c>
      <c r="E43" s="125">
        <v>43120</v>
      </c>
      <c r="F43" s="127">
        <v>14069.75</v>
      </c>
      <c r="G43" s="72">
        <f t="shared" ca="1" si="0"/>
        <v>20</v>
      </c>
      <c r="H43" s="73" t="str">
        <f t="shared" ca="1" si="1"/>
        <v>˜</v>
      </c>
      <c r="I43" s="27"/>
      <c r="J43" s="27"/>
    </row>
    <row r="44" spans="1:10" x14ac:dyDescent="0.25">
      <c r="A44" s="69" t="s">
        <v>304</v>
      </c>
      <c r="B44" s="70" t="s">
        <v>2972</v>
      </c>
      <c r="C44" s="70" t="s">
        <v>305</v>
      </c>
      <c r="D44" s="71">
        <v>43100</v>
      </c>
      <c r="E44" s="125">
        <v>43120</v>
      </c>
      <c r="F44" s="127">
        <v>1692.43</v>
      </c>
      <c r="G44" s="72">
        <f t="shared" ca="1" si="0"/>
        <v>20</v>
      </c>
      <c r="H44" s="73" t="str">
        <f t="shared" ca="1" si="1"/>
        <v>˜</v>
      </c>
      <c r="I44" s="27"/>
      <c r="J44" s="27"/>
    </row>
    <row r="45" spans="1:10" x14ac:dyDescent="0.25">
      <c r="A45" s="69" t="s">
        <v>306</v>
      </c>
      <c r="B45" s="70" t="s">
        <v>2973</v>
      </c>
      <c r="C45" s="70" t="s">
        <v>307</v>
      </c>
      <c r="D45" s="71">
        <v>43100</v>
      </c>
      <c r="E45" s="125">
        <v>43120</v>
      </c>
      <c r="F45" s="127">
        <v>528.35</v>
      </c>
      <c r="G45" s="72">
        <f t="shared" ca="1" si="0"/>
        <v>20</v>
      </c>
      <c r="H45" s="73" t="str">
        <f t="shared" ca="1" si="1"/>
        <v>˜</v>
      </c>
      <c r="I45" s="27"/>
      <c r="J45" s="27"/>
    </row>
    <row r="46" spans="1:10" x14ac:dyDescent="0.25">
      <c r="A46" s="69" t="s">
        <v>262</v>
      </c>
      <c r="B46" s="70" t="s">
        <v>2974</v>
      </c>
      <c r="C46" s="70" t="s">
        <v>308</v>
      </c>
      <c r="D46" s="71">
        <v>43100</v>
      </c>
      <c r="E46" s="125">
        <v>43120</v>
      </c>
      <c r="F46" s="127">
        <v>10739.94</v>
      </c>
      <c r="G46" s="72">
        <f t="shared" ca="1" si="0"/>
        <v>20</v>
      </c>
      <c r="H46" s="73" t="str">
        <f t="shared" ca="1" si="1"/>
        <v>˜</v>
      </c>
      <c r="I46" s="27"/>
      <c r="J46" s="27"/>
    </row>
    <row r="47" spans="1:10" x14ac:dyDescent="0.25">
      <c r="A47" s="69" t="s">
        <v>309</v>
      </c>
      <c r="B47" s="70" t="s">
        <v>2975</v>
      </c>
      <c r="C47" s="70" t="s">
        <v>310</v>
      </c>
      <c r="D47" s="71">
        <v>43100</v>
      </c>
      <c r="E47" s="125">
        <v>43120</v>
      </c>
      <c r="F47" s="127">
        <v>1738.66</v>
      </c>
      <c r="G47" s="72">
        <f t="shared" ca="1" si="0"/>
        <v>20</v>
      </c>
      <c r="H47" s="73" t="str">
        <f t="shared" ca="1" si="1"/>
        <v>˜</v>
      </c>
      <c r="I47" s="27"/>
      <c r="J47" s="27"/>
    </row>
    <row r="48" spans="1:10" x14ac:dyDescent="0.25">
      <c r="A48" s="69" t="s">
        <v>264</v>
      </c>
      <c r="B48" s="70" t="s">
        <v>2976</v>
      </c>
      <c r="C48" s="70" t="s">
        <v>312</v>
      </c>
      <c r="D48" s="71">
        <v>43100</v>
      </c>
      <c r="E48" s="125">
        <v>43120</v>
      </c>
      <c r="F48" s="127">
        <v>84.5</v>
      </c>
      <c r="G48" s="72">
        <f t="shared" ca="1" si="0"/>
        <v>20</v>
      </c>
      <c r="H48" s="73" t="str">
        <f t="shared" ca="1" si="1"/>
        <v>˜</v>
      </c>
      <c r="I48" s="27"/>
      <c r="J48" s="27"/>
    </row>
    <row r="49" spans="1:10" x14ac:dyDescent="0.25">
      <c r="A49" s="69" t="s">
        <v>166</v>
      </c>
      <c r="B49" s="70" t="s">
        <v>2977</v>
      </c>
      <c r="C49" s="70" t="s">
        <v>168</v>
      </c>
      <c r="D49" s="71">
        <v>43100</v>
      </c>
      <c r="E49" s="125">
        <v>43120</v>
      </c>
      <c r="F49" s="127">
        <v>3707.44</v>
      </c>
      <c r="G49" s="72">
        <f t="shared" ca="1" si="0"/>
        <v>20</v>
      </c>
      <c r="H49" s="73" t="str">
        <f t="shared" ca="1" si="1"/>
        <v>˜</v>
      </c>
      <c r="I49" s="27"/>
      <c r="J49" s="27"/>
    </row>
    <row r="50" spans="1:10" x14ac:dyDescent="0.25">
      <c r="A50" s="69" t="s">
        <v>244</v>
      </c>
      <c r="B50" s="70" t="s">
        <v>2978</v>
      </c>
      <c r="C50" s="70" t="s">
        <v>313</v>
      </c>
      <c r="D50" s="71">
        <v>43100</v>
      </c>
      <c r="E50" s="125">
        <v>43120</v>
      </c>
      <c r="F50" s="127">
        <v>867.15</v>
      </c>
      <c r="G50" s="72">
        <f t="shared" ca="1" si="0"/>
        <v>20</v>
      </c>
      <c r="H50" s="73" t="str">
        <f t="shared" ca="1" si="1"/>
        <v>˜</v>
      </c>
      <c r="I50" s="27"/>
      <c r="J50" s="27"/>
    </row>
    <row r="51" spans="1:10" x14ac:dyDescent="0.25">
      <c r="A51" s="69" t="s">
        <v>172</v>
      </c>
      <c r="B51" s="70" t="s">
        <v>2979</v>
      </c>
      <c r="C51" s="70" t="s">
        <v>173</v>
      </c>
      <c r="D51" s="71">
        <v>43100</v>
      </c>
      <c r="E51" s="125">
        <v>43120</v>
      </c>
      <c r="F51" s="127">
        <v>380.29</v>
      </c>
      <c r="G51" s="72">
        <f t="shared" ca="1" si="0"/>
        <v>20</v>
      </c>
      <c r="H51" s="73" t="str">
        <f t="shared" ca="1" si="1"/>
        <v>˜</v>
      </c>
      <c r="I51" s="27"/>
      <c r="J51" s="27"/>
    </row>
    <row r="52" spans="1:10" x14ac:dyDescent="0.25">
      <c r="A52" s="69" t="s">
        <v>314</v>
      </c>
      <c r="B52" s="70" t="s">
        <v>2980</v>
      </c>
      <c r="C52" s="70" t="s">
        <v>315</v>
      </c>
      <c r="D52" s="71">
        <v>43100</v>
      </c>
      <c r="E52" s="125">
        <v>43120</v>
      </c>
      <c r="F52" s="127">
        <v>213.13</v>
      </c>
      <c r="G52" s="72">
        <f t="shared" ca="1" si="0"/>
        <v>20</v>
      </c>
      <c r="H52" s="73" t="str">
        <f t="shared" ca="1" si="1"/>
        <v>˜</v>
      </c>
      <c r="I52" s="27"/>
      <c r="J52" s="27"/>
    </row>
    <row r="53" spans="1:10" x14ac:dyDescent="0.25">
      <c r="A53" s="69" t="s">
        <v>316</v>
      </c>
      <c r="B53" s="70" t="s">
        <v>2981</v>
      </c>
      <c r="C53" s="70" t="s">
        <v>317</v>
      </c>
      <c r="D53" s="71">
        <v>43100</v>
      </c>
      <c r="E53" s="125">
        <v>43120</v>
      </c>
      <c r="F53" s="127">
        <v>908.38</v>
      </c>
      <c r="G53" s="72">
        <f t="shared" ca="1" si="0"/>
        <v>20</v>
      </c>
      <c r="H53" s="73" t="str">
        <f t="shared" ca="1" si="1"/>
        <v>˜</v>
      </c>
      <c r="I53" s="27"/>
      <c r="J53" s="27"/>
    </row>
    <row r="54" spans="1:10" x14ac:dyDescent="0.25">
      <c r="A54" s="69" t="s">
        <v>318</v>
      </c>
      <c r="B54" s="70" t="s">
        <v>2982</v>
      </c>
      <c r="C54" s="70" t="s">
        <v>319</v>
      </c>
      <c r="D54" s="71">
        <v>43100</v>
      </c>
      <c r="E54" s="125">
        <v>43120</v>
      </c>
      <c r="F54" s="127">
        <v>435.46</v>
      </c>
      <c r="G54" s="72">
        <f t="shared" ca="1" si="0"/>
        <v>20</v>
      </c>
      <c r="H54" s="73" t="str">
        <f t="shared" ca="1" si="1"/>
        <v>˜</v>
      </c>
      <c r="I54" s="27"/>
      <c r="J54" s="27"/>
    </row>
    <row r="55" spans="1:10" x14ac:dyDescent="0.25">
      <c r="A55" s="69" t="s">
        <v>320</v>
      </c>
      <c r="B55" s="70" t="s">
        <v>2983</v>
      </c>
      <c r="C55" s="70" t="s">
        <v>321</v>
      </c>
      <c r="D55" s="71">
        <v>43100</v>
      </c>
      <c r="E55" s="125">
        <v>43120</v>
      </c>
      <c r="F55" s="127">
        <v>1678.4</v>
      </c>
      <c r="G55" s="72">
        <f t="shared" ca="1" si="0"/>
        <v>20</v>
      </c>
      <c r="H55" s="73" t="str">
        <f t="shared" ca="1" si="1"/>
        <v>˜</v>
      </c>
      <c r="I55" s="27"/>
      <c r="J55" s="27"/>
    </row>
    <row r="56" spans="1:10" x14ac:dyDescent="0.25">
      <c r="A56" s="69" t="s">
        <v>322</v>
      </c>
      <c r="B56" s="70" t="s">
        <v>2984</v>
      </c>
      <c r="C56" s="70" t="s">
        <v>323</v>
      </c>
      <c r="D56" s="71">
        <v>43100</v>
      </c>
      <c r="E56" s="125">
        <v>43120</v>
      </c>
      <c r="F56" s="127">
        <v>795.87</v>
      </c>
      <c r="G56" s="72">
        <f t="shared" ca="1" si="0"/>
        <v>20</v>
      </c>
      <c r="H56" s="73" t="str">
        <f t="shared" ca="1" si="1"/>
        <v>˜</v>
      </c>
      <c r="I56" s="27"/>
      <c r="J56" s="27"/>
    </row>
    <row r="57" spans="1:10" x14ac:dyDescent="0.25">
      <c r="A57" s="69" t="s">
        <v>324</v>
      </c>
      <c r="B57" s="70" t="s">
        <v>2985</v>
      </c>
      <c r="C57" s="70" t="s">
        <v>325</v>
      </c>
      <c r="D57" s="71">
        <v>43100</v>
      </c>
      <c r="E57" s="125">
        <v>43120</v>
      </c>
      <c r="F57" s="127">
        <v>4942.83</v>
      </c>
      <c r="G57" s="72">
        <f t="shared" ca="1" si="0"/>
        <v>20</v>
      </c>
      <c r="H57" s="73" t="str">
        <f t="shared" ca="1" si="1"/>
        <v>˜</v>
      </c>
      <c r="I57" s="27"/>
      <c r="J57" s="27"/>
    </row>
    <row r="58" spans="1:10" x14ac:dyDescent="0.25">
      <c r="A58" s="69" t="s">
        <v>326</v>
      </c>
      <c r="B58" s="70" t="s">
        <v>2986</v>
      </c>
      <c r="C58" s="70" t="s">
        <v>327</v>
      </c>
      <c r="D58" s="71">
        <v>43100</v>
      </c>
      <c r="E58" s="125">
        <v>43120</v>
      </c>
      <c r="F58" s="127">
        <v>3475.28</v>
      </c>
      <c r="G58" s="72">
        <f t="shared" ca="1" si="0"/>
        <v>20</v>
      </c>
      <c r="H58" s="73" t="str">
        <f t="shared" ca="1" si="1"/>
        <v>˜</v>
      </c>
      <c r="I58" s="27"/>
      <c r="J58" s="27"/>
    </row>
    <row r="59" spans="1:10" x14ac:dyDescent="0.25">
      <c r="A59" s="69" t="s">
        <v>267</v>
      </c>
      <c r="B59" s="70" t="s">
        <v>2987</v>
      </c>
      <c r="C59" s="70" t="s">
        <v>328</v>
      </c>
      <c r="D59" s="71">
        <v>43100</v>
      </c>
      <c r="E59" s="125">
        <v>43120</v>
      </c>
      <c r="F59" s="127">
        <v>2462.21</v>
      </c>
      <c r="G59" s="72">
        <f t="shared" ca="1" si="0"/>
        <v>20</v>
      </c>
      <c r="H59" s="73" t="str">
        <f t="shared" ca="1" si="1"/>
        <v>˜</v>
      </c>
      <c r="I59" s="27"/>
      <c r="J59" s="27"/>
    </row>
    <row r="60" spans="1:10" x14ac:dyDescent="0.25">
      <c r="A60" s="69" t="s">
        <v>269</v>
      </c>
      <c r="B60" s="70" t="s">
        <v>2988</v>
      </c>
      <c r="C60" s="70" t="s">
        <v>329</v>
      </c>
      <c r="D60" s="71">
        <v>43100</v>
      </c>
      <c r="E60" s="125">
        <v>43120</v>
      </c>
      <c r="F60" s="127">
        <v>104.46</v>
      </c>
      <c r="G60" s="72">
        <f t="shared" ca="1" si="0"/>
        <v>20</v>
      </c>
      <c r="H60" s="73" t="str">
        <f t="shared" ca="1" si="1"/>
        <v>˜</v>
      </c>
      <c r="I60" s="27"/>
      <c r="J60" s="27"/>
    </row>
    <row r="61" spans="1:10" x14ac:dyDescent="0.25">
      <c r="A61" s="69" t="s">
        <v>271</v>
      </c>
      <c r="B61" s="70" t="s">
        <v>2989</v>
      </c>
      <c r="C61" s="70" t="s">
        <v>330</v>
      </c>
      <c r="D61" s="71">
        <v>43100</v>
      </c>
      <c r="E61" s="125">
        <v>43120</v>
      </c>
      <c r="F61" s="127">
        <v>93.96</v>
      </c>
      <c r="G61" s="72">
        <f t="shared" ca="1" si="0"/>
        <v>20</v>
      </c>
      <c r="H61" s="73" t="str">
        <f t="shared" ca="1" si="1"/>
        <v>˜</v>
      </c>
      <c r="I61" s="27"/>
      <c r="J61" s="27"/>
    </row>
    <row r="62" spans="1:10" x14ac:dyDescent="0.25">
      <c r="A62" s="69" t="s">
        <v>245</v>
      </c>
      <c r="B62" s="70" t="s">
        <v>2990</v>
      </c>
      <c r="C62" s="70" t="s">
        <v>331</v>
      </c>
      <c r="D62" s="71">
        <v>43100</v>
      </c>
      <c r="E62" s="125">
        <v>43120</v>
      </c>
      <c r="F62" s="127">
        <v>131.41999999999999</v>
      </c>
      <c r="G62" s="72">
        <f t="shared" ca="1" si="0"/>
        <v>20</v>
      </c>
      <c r="H62" s="73" t="str">
        <f t="shared" ca="1" si="1"/>
        <v>˜</v>
      </c>
      <c r="I62" s="27"/>
      <c r="J62" s="27"/>
    </row>
    <row r="63" spans="1:10" x14ac:dyDescent="0.25">
      <c r="A63" s="69" t="s">
        <v>332</v>
      </c>
      <c r="B63" s="70" t="s">
        <v>2991</v>
      </c>
      <c r="C63" s="70" t="s">
        <v>333</v>
      </c>
      <c r="D63" s="71">
        <v>43100</v>
      </c>
      <c r="E63" s="125">
        <v>43120</v>
      </c>
      <c r="F63" s="127">
        <v>781.54</v>
      </c>
      <c r="G63" s="72">
        <f t="shared" ca="1" si="0"/>
        <v>20</v>
      </c>
      <c r="H63" s="73" t="str">
        <f t="shared" ca="1" si="1"/>
        <v>˜</v>
      </c>
      <c r="I63" s="27"/>
      <c r="J63" s="27"/>
    </row>
    <row r="64" spans="1:10" x14ac:dyDescent="0.25">
      <c r="A64" s="69" t="s">
        <v>274</v>
      </c>
      <c r="B64" s="70" t="s">
        <v>2992</v>
      </c>
      <c r="C64" s="70" t="s">
        <v>334</v>
      </c>
      <c r="D64" s="71">
        <v>43100</v>
      </c>
      <c r="E64" s="125">
        <v>43120</v>
      </c>
      <c r="F64" s="127">
        <v>504.96</v>
      </c>
      <c r="G64" s="72">
        <f t="shared" ca="1" si="0"/>
        <v>20</v>
      </c>
      <c r="H64" s="73" t="str">
        <f t="shared" ca="1" si="1"/>
        <v>˜</v>
      </c>
      <c r="I64" s="27"/>
      <c r="J64" s="27"/>
    </row>
    <row r="65" spans="1:10" x14ac:dyDescent="0.25">
      <c r="A65" s="69" t="s">
        <v>335</v>
      </c>
      <c r="B65" s="70" t="s">
        <v>2993</v>
      </c>
      <c r="C65" s="70" t="s">
        <v>336</v>
      </c>
      <c r="D65" s="71">
        <v>43100</v>
      </c>
      <c r="E65" s="125">
        <v>43120</v>
      </c>
      <c r="F65" s="127">
        <v>641.96</v>
      </c>
      <c r="G65" s="72">
        <f t="shared" ca="1" si="0"/>
        <v>20</v>
      </c>
      <c r="H65" s="73" t="str">
        <f t="shared" ca="1" si="1"/>
        <v>˜</v>
      </c>
      <c r="I65" s="27"/>
      <c r="J65" s="27"/>
    </row>
    <row r="66" spans="1:10" x14ac:dyDescent="0.25">
      <c r="A66" s="69" t="s">
        <v>246</v>
      </c>
      <c r="B66" s="70" t="s">
        <v>2994</v>
      </c>
      <c r="C66" s="70" t="s">
        <v>337</v>
      </c>
      <c r="D66" s="71">
        <v>43100</v>
      </c>
      <c r="E66" s="125">
        <v>43120</v>
      </c>
      <c r="F66" s="127">
        <v>3870.42</v>
      </c>
      <c r="G66" s="72">
        <f t="shared" ref="G66:G129" ca="1" si="2">IF(E66&lt;TODAY(),_xlfn.DAYS(TODAY(),E66),0)</f>
        <v>20</v>
      </c>
      <c r="H66" s="73" t="str">
        <f t="shared" ref="H66:H129" ca="1" si="3">IF(AND(G66 &gt;= 1, G66 &lt;= 14),"Å",IF(AND(G66 &gt;= 15, G66 &lt;= 30),"˜","Ã"))</f>
        <v>˜</v>
      </c>
      <c r="I66" s="27"/>
      <c r="J66" s="27"/>
    </row>
    <row r="67" spans="1:10" x14ac:dyDescent="0.25">
      <c r="A67" s="69" t="s">
        <v>338</v>
      </c>
      <c r="B67" s="70" t="s">
        <v>2995</v>
      </c>
      <c r="C67" s="70" t="s">
        <v>339</v>
      </c>
      <c r="D67" s="71">
        <v>43100</v>
      </c>
      <c r="E67" s="125">
        <v>43120</v>
      </c>
      <c r="F67" s="127">
        <v>3537.74</v>
      </c>
      <c r="G67" s="72">
        <f t="shared" ca="1" si="2"/>
        <v>20</v>
      </c>
      <c r="H67" s="73" t="str">
        <f t="shared" ca="1" si="3"/>
        <v>˜</v>
      </c>
      <c r="I67" s="27"/>
      <c r="J67" s="27"/>
    </row>
    <row r="68" spans="1:10" x14ac:dyDescent="0.25">
      <c r="A68" s="69" t="s">
        <v>340</v>
      </c>
      <c r="B68" s="70" t="s">
        <v>2996</v>
      </c>
      <c r="C68" s="70" t="s">
        <v>341</v>
      </c>
      <c r="D68" s="71">
        <v>43100</v>
      </c>
      <c r="E68" s="125">
        <v>43120</v>
      </c>
      <c r="F68" s="127">
        <v>81.180000000000007</v>
      </c>
      <c r="G68" s="72">
        <f t="shared" ca="1" si="2"/>
        <v>20</v>
      </c>
      <c r="H68" s="73" t="str">
        <f t="shared" ca="1" si="3"/>
        <v>˜</v>
      </c>
      <c r="I68" s="27"/>
      <c r="J68" s="27"/>
    </row>
    <row r="69" spans="1:10" x14ac:dyDescent="0.25">
      <c r="A69" s="69" t="s">
        <v>342</v>
      </c>
      <c r="B69" s="70" t="s">
        <v>2997</v>
      </c>
      <c r="C69" s="70" t="s">
        <v>343</v>
      </c>
      <c r="D69" s="71">
        <v>43100</v>
      </c>
      <c r="E69" s="125">
        <v>43120</v>
      </c>
      <c r="F69" s="127">
        <v>40.33</v>
      </c>
      <c r="G69" s="72">
        <f t="shared" ca="1" si="2"/>
        <v>20</v>
      </c>
      <c r="H69" s="73" t="str">
        <f t="shared" ca="1" si="3"/>
        <v>˜</v>
      </c>
      <c r="I69" s="27"/>
      <c r="J69" s="27"/>
    </row>
    <row r="70" spans="1:10" x14ac:dyDescent="0.25">
      <c r="A70" s="69" t="s">
        <v>276</v>
      </c>
      <c r="B70" s="70" t="s">
        <v>2998</v>
      </c>
      <c r="C70" s="70" t="s">
        <v>344</v>
      </c>
      <c r="D70" s="71">
        <v>43100</v>
      </c>
      <c r="E70" s="125">
        <v>43120</v>
      </c>
      <c r="F70" s="127">
        <v>42.23</v>
      </c>
      <c r="G70" s="72">
        <f t="shared" ca="1" si="2"/>
        <v>20</v>
      </c>
      <c r="H70" s="73" t="str">
        <f t="shared" ca="1" si="3"/>
        <v>˜</v>
      </c>
      <c r="I70" s="27"/>
      <c r="J70" s="27"/>
    </row>
    <row r="71" spans="1:10" x14ac:dyDescent="0.25">
      <c r="A71" s="69" t="s">
        <v>179</v>
      </c>
      <c r="B71" s="70" t="s">
        <v>2999</v>
      </c>
      <c r="C71" s="70" t="s">
        <v>181</v>
      </c>
      <c r="D71" s="71">
        <v>43100</v>
      </c>
      <c r="E71" s="125">
        <v>43120</v>
      </c>
      <c r="F71" s="127">
        <v>75.959999999999994</v>
      </c>
      <c r="G71" s="72">
        <f t="shared" ca="1" si="2"/>
        <v>20</v>
      </c>
      <c r="H71" s="73" t="str">
        <f t="shared" ca="1" si="3"/>
        <v>˜</v>
      </c>
      <c r="I71" s="27"/>
      <c r="J71" s="27"/>
    </row>
    <row r="72" spans="1:10" x14ac:dyDescent="0.25">
      <c r="A72" s="69" t="s">
        <v>186</v>
      </c>
      <c r="B72" s="70" t="s">
        <v>3000</v>
      </c>
      <c r="C72" s="70" t="s">
        <v>187</v>
      </c>
      <c r="D72" s="71">
        <v>43100</v>
      </c>
      <c r="E72" s="125">
        <v>43120</v>
      </c>
      <c r="F72" s="127">
        <v>1287.8900000000001</v>
      </c>
      <c r="G72" s="72">
        <f t="shared" ca="1" si="2"/>
        <v>20</v>
      </c>
      <c r="H72" s="73" t="str">
        <f t="shared" ca="1" si="3"/>
        <v>˜</v>
      </c>
      <c r="I72" s="27"/>
      <c r="J72" s="27"/>
    </row>
    <row r="73" spans="1:10" x14ac:dyDescent="0.25">
      <c r="A73" s="69" t="s">
        <v>278</v>
      </c>
      <c r="B73" s="70" t="s">
        <v>3001</v>
      </c>
      <c r="C73" s="70" t="s">
        <v>346</v>
      </c>
      <c r="D73" s="71">
        <v>43100</v>
      </c>
      <c r="E73" s="125">
        <v>43120</v>
      </c>
      <c r="F73" s="127">
        <v>372.58</v>
      </c>
      <c r="G73" s="72">
        <f t="shared" ca="1" si="2"/>
        <v>20</v>
      </c>
      <c r="H73" s="73" t="str">
        <f t="shared" ca="1" si="3"/>
        <v>˜</v>
      </c>
      <c r="I73" s="27"/>
      <c r="J73" s="27"/>
    </row>
    <row r="74" spans="1:10" x14ac:dyDescent="0.25">
      <c r="A74" s="69" t="s">
        <v>347</v>
      </c>
      <c r="B74" s="70" t="s">
        <v>3002</v>
      </c>
      <c r="C74" s="70" t="s">
        <v>348</v>
      </c>
      <c r="D74" s="71">
        <v>43100</v>
      </c>
      <c r="E74" s="125">
        <v>43120</v>
      </c>
      <c r="F74" s="127">
        <v>122.83</v>
      </c>
      <c r="G74" s="72">
        <f t="shared" ca="1" si="2"/>
        <v>20</v>
      </c>
      <c r="H74" s="73" t="str">
        <f t="shared" ca="1" si="3"/>
        <v>˜</v>
      </c>
      <c r="I74" s="27"/>
      <c r="J74" s="27"/>
    </row>
    <row r="75" spans="1:10" x14ac:dyDescent="0.25">
      <c r="A75" s="69" t="s">
        <v>247</v>
      </c>
      <c r="B75" s="70" t="s">
        <v>3003</v>
      </c>
      <c r="C75" s="70" t="s">
        <v>350</v>
      </c>
      <c r="D75" s="71">
        <v>43100</v>
      </c>
      <c r="E75" s="125">
        <v>43120</v>
      </c>
      <c r="F75" s="127">
        <v>1455.45</v>
      </c>
      <c r="G75" s="72">
        <f t="shared" ca="1" si="2"/>
        <v>20</v>
      </c>
      <c r="H75" s="73" t="str">
        <f t="shared" ca="1" si="3"/>
        <v>˜</v>
      </c>
      <c r="I75" s="27"/>
      <c r="J75" s="27"/>
    </row>
    <row r="76" spans="1:10" x14ac:dyDescent="0.25">
      <c r="A76" s="69" t="s">
        <v>189</v>
      </c>
      <c r="B76" s="70" t="s">
        <v>3004</v>
      </c>
      <c r="C76" s="70" t="s">
        <v>190</v>
      </c>
      <c r="D76" s="71">
        <v>43100</v>
      </c>
      <c r="E76" s="125">
        <v>43120</v>
      </c>
      <c r="F76" s="127">
        <v>973.48</v>
      </c>
      <c r="G76" s="72">
        <f t="shared" ca="1" si="2"/>
        <v>20</v>
      </c>
      <c r="H76" s="73" t="str">
        <f t="shared" ca="1" si="3"/>
        <v>˜</v>
      </c>
      <c r="I76" s="27"/>
      <c r="J76" s="27"/>
    </row>
    <row r="77" spans="1:10" x14ac:dyDescent="0.25">
      <c r="A77" s="69" t="s">
        <v>281</v>
      </c>
      <c r="B77" s="70" t="s">
        <v>3005</v>
      </c>
      <c r="C77" s="70" t="s">
        <v>351</v>
      </c>
      <c r="D77" s="71">
        <v>43100</v>
      </c>
      <c r="E77" s="125">
        <v>43120</v>
      </c>
      <c r="F77" s="127">
        <v>2601.83</v>
      </c>
      <c r="G77" s="72">
        <f t="shared" ca="1" si="2"/>
        <v>20</v>
      </c>
      <c r="H77" s="73" t="str">
        <f t="shared" ca="1" si="3"/>
        <v>˜</v>
      </c>
      <c r="I77" s="27"/>
      <c r="J77" s="27"/>
    </row>
    <row r="78" spans="1:10" x14ac:dyDescent="0.25">
      <c r="A78" s="69" t="s">
        <v>352</v>
      </c>
      <c r="B78" s="70" t="s">
        <v>3006</v>
      </c>
      <c r="C78" s="70" t="s">
        <v>353</v>
      </c>
      <c r="D78" s="71">
        <v>43100</v>
      </c>
      <c r="E78" s="125">
        <v>43120</v>
      </c>
      <c r="F78" s="127">
        <v>310.98</v>
      </c>
      <c r="G78" s="72">
        <f t="shared" ca="1" si="2"/>
        <v>20</v>
      </c>
      <c r="H78" s="73" t="str">
        <f t="shared" ca="1" si="3"/>
        <v>˜</v>
      </c>
      <c r="I78" s="27"/>
      <c r="J78" s="27"/>
    </row>
    <row r="79" spans="1:10" x14ac:dyDescent="0.25">
      <c r="A79" s="69" t="s">
        <v>283</v>
      </c>
      <c r="B79" s="70" t="s">
        <v>3007</v>
      </c>
      <c r="C79" s="70" t="s">
        <v>356</v>
      </c>
      <c r="D79" s="71">
        <v>43100</v>
      </c>
      <c r="E79" s="125">
        <v>43120</v>
      </c>
      <c r="F79" s="127">
        <v>2346.67</v>
      </c>
      <c r="G79" s="72">
        <f t="shared" ca="1" si="2"/>
        <v>20</v>
      </c>
      <c r="H79" s="73" t="str">
        <f t="shared" ca="1" si="3"/>
        <v>˜</v>
      </c>
      <c r="I79" s="27"/>
      <c r="J79" s="27"/>
    </row>
    <row r="80" spans="1:10" x14ac:dyDescent="0.25">
      <c r="A80" s="69" t="s">
        <v>357</v>
      </c>
      <c r="B80" s="70" t="s">
        <v>3008</v>
      </c>
      <c r="C80" s="70" t="s">
        <v>358</v>
      </c>
      <c r="D80" s="71">
        <v>43100</v>
      </c>
      <c r="E80" s="125">
        <v>43120</v>
      </c>
      <c r="F80" s="127">
        <v>894.74</v>
      </c>
      <c r="G80" s="72">
        <f t="shared" ca="1" si="2"/>
        <v>20</v>
      </c>
      <c r="H80" s="73" t="str">
        <f t="shared" ca="1" si="3"/>
        <v>˜</v>
      </c>
      <c r="I80" s="27"/>
      <c r="J80" s="27"/>
    </row>
    <row r="81" spans="1:9" x14ac:dyDescent="0.25">
      <c r="A81" s="69" t="s">
        <v>359</v>
      </c>
      <c r="B81" s="70" t="s">
        <v>3009</v>
      </c>
      <c r="C81" s="70" t="s">
        <v>360</v>
      </c>
      <c r="D81" s="71">
        <v>43100</v>
      </c>
      <c r="E81" s="125">
        <v>43120</v>
      </c>
      <c r="F81" s="127">
        <v>27.73</v>
      </c>
      <c r="G81" s="72">
        <f t="shared" ca="1" si="2"/>
        <v>20</v>
      </c>
      <c r="H81" s="73" t="str">
        <f t="shared" ca="1" si="3"/>
        <v>˜</v>
      </c>
      <c r="I81" s="27"/>
    </row>
    <row r="82" spans="1:9" x14ac:dyDescent="0.25">
      <c r="A82" s="69" t="s">
        <v>361</v>
      </c>
      <c r="B82" s="70" t="s">
        <v>3010</v>
      </c>
      <c r="C82" s="70" t="s">
        <v>362</v>
      </c>
      <c r="D82" s="71">
        <v>43100</v>
      </c>
      <c r="E82" s="125">
        <v>43120</v>
      </c>
      <c r="F82" s="127">
        <v>149.06</v>
      </c>
      <c r="G82" s="72">
        <f t="shared" ca="1" si="2"/>
        <v>20</v>
      </c>
      <c r="H82" s="73" t="str">
        <f t="shared" ca="1" si="3"/>
        <v>˜</v>
      </c>
      <c r="I82" s="27"/>
    </row>
    <row r="83" spans="1:9" x14ac:dyDescent="0.25">
      <c r="A83" s="69" t="s">
        <v>285</v>
      </c>
      <c r="B83" s="70" t="s">
        <v>3011</v>
      </c>
      <c r="C83" s="70" t="s">
        <v>363</v>
      </c>
      <c r="D83" s="71">
        <v>43100</v>
      </c>
      <c r="E83" s="125">
        <v>43120</v>
      </c>
      <c r="F83" s="127">
        <v>267.41000000000003</v>
      </c>
      <c r="G83" s="72">
        <f t="shared" ca="1" si="2"/>
        <v>20</v>
      </c>
      <c r="H83" s="73" t="str">
        <f t="shared" ca="1" si="3"/>
        <v>˜</v>
      </c>
      <c r="I83" s="27"/>
    </row>
    <row r="84" spans="1:9" x14ac:dyDescent="0.25">
      <c r="A84" s="69" t="s">
        <v>248</v>
      </c>
      <c r="B84" s="70" t="s">
        <v>3012</v>
      </c>
      <c r="C84" s="70" t="s">
        <v>364</v>
      </c>
      <c r="D84" s="71">
        <v>43100</v>
      </c>
      <c r="E84" s="125">
        <v>43120</v>
      </c>
      <c r="F84" s="127">
        <v>523.34</v>
      </c>
      <c r="G84" s="72">
        <f t="shared" ca="1" si="2"/>
        <v>20</v>
      </c>
      <c r="H84" s="73" t="str">
        <f t="shared" ca="1" si="3"/>
        <v>˜</v>
      </c>
      <c r="I84" s="27"/>
    </row>
    <row r="85" spans="1:9" x14ac:dyDescent="0.25">
      <c r="A85" s="69" t="s">
        <v>365</v>
      </c>
      <c r="B85" s="70" t="s">
        <v>3013</v>
      </c>
      <c r="C85" s="70" t="s">
        <v>366</v>
      </c>
      <c r="D85" s="71">
        <v>43100</v>
      </c>
      <c r="E85" s="125">
        <v>43120</v>
      </c>
      <c r="F85" s="127">
        <v>1645.2</v>
      </c>
      <c r="G85" s="72">
        <f t="shared" ca="1" si="2"/>
        <v>20</v>
      </c>
      <c r="H85" s="73" t="str">
        <f t="shared" ca="1" si="3"/>
        <v>˜</v>
      </c>
      <c r="I85" s="27"/>
    </row>
    <row r="86" spans="1:9" x14ac:dyDescent="0.25">
      <c r="A86" s="69" t="s">
        <v>367</v>
      </c>
      <c r="B86" s="70" t="s">
        <v>3014</v>
      </c>
      <c r="C86" s="70" t="s">
        <v>368</v>
      </c>
      <c r="D86" s="71">
        <v>43100</v>
      </c>
      <c r="E86" s="125">
        <v>43120</v>
      </c>
      <c r="F86" s="127">
        <v>309.73</v>
      </c>
      <c r="G86" s="72">
        <f t="shared" ca="1" si="2"/>
        <v>20</v>
      </c>
      <c r="H86" s="73" t="str">
        <f t="shared" ca="1" si="3"/>
        <v>˜</v>
      </c>
      <c r="I86" s="27"/>
    </row>
    <row r="87" spans="1:9" x14ac:dyDescent="0.25">
      <c r="A87" s="69" t="s">
        <v>249</v>
      </c>
      <c r="B87" s="70" t="s">
        <v>3015</v>
      </c>
      <c r="C87" s="70" t="s">
        <v>369</v>
      </c>
      <c r="D87" s="71">
        <v>43100</v>
      </c>
      <c r="E87" s="125">
        <v>43120</v>
      </c>
      <c r="F87" s="127">
        <v>545.16999999999996</v>
      </c>
      <c r="G87" s="72">
        <f t="shared" ca="1" si="2"/>
        <v>20</v>
      </c>
      <c r="H87" s="73" t="str">
        <f t="shared" ca="1" si="3"/>
        <v>˜</v>
      </c>
      <c r="I87" s="27"/>
    </row>
    <row r="88" spans="1:9" x14ac:dyDescent="0.25">
      <c r="A88" s="69" t="s">
        <v>370</v>
      </c>
      <c r="B88" s="70" t="s">
        <v>3016</v>
      </c>
      <c r="C88" s="70" t="s">
        <v>371</v>
      </c>
      <c r="D88" s="71">
        <v>43100</v>
      </c>
      <c r="E88" s="125">
        <v>43120</v>
      </c>
      <c r="F88" s="127">
        <v>311.83999999999997</v>
      </c>
      <c r="G88" s="72">
        <f t="shared" ca="1" si="2"/>
        <v>20</v>
      </c>
      <c r="H88" s="73" t="str">
        <f t="shared" ca="1" si="3"/>
        <v>˜</v>
      </c>
      <c r="I88" s="27"/>
    </row>
    <row r="89" spans="1:9" x14ac:dyDescent="0.25">
      <c r="A89" s="69" t="s">
        <v>372</v>
      </c>
      <c r="B89" s="70" t="s">
        <v>3017</v>
      </c>
      <c r="C89" s="70" t="s">
        <v>373</v>
      </c>
      <c r="D89" s="71">
        <v>43100</v>
      </c>
      <c r="E89" s="125">
        <v>43120</v>
      </c>
      <c r="F89" s="127">
        <v>260.94</v>
      </c>
      <c r="G89" s="72">
        <f t="shared" ca="1" si="2"/>
        <v>20</v>
      </c>
      <c r="H89" s="73" t="str">
        <f t="shared" ca="1" si="3"/>
        <v>˜</v>
      </c>
      <c r="I89" s="27"/>
    </row>
    <row r="90" spans="1:9" x14ac:dyDescent="0.25">
      <c r="A90" s="69" t="s">
        <v>374</v>
      </c>
      <c r="B90" s="70" t="s">
        <v>3018</v>
      </c>
      <c r="C90" s="70" t="s">
        <v>375</v>
      </c>
      <c r="D90" s="71">
        <v>43100</v>
      </c>
      <c r="E90" s="125">
        <v>43120</v>
      </c>
      <c r="F90" s="127">
        <v>437.18</v>
      </c>
      <c r="G90" s="72">
        <f t="shared" ca="1" si="2"/>
        <v>20</v>
      </c>
      <c r="H90" s="73" t="str">
        <f t="shared" ca="1" si="3"/>
        <v>˜</v>
      </c>
      <c r="I90" s="27"/>
    </row>
    <row r="91" spans="1:9" x14ac:dyDescent="0.25">
      <c r="A91" s="69" t="s">
        <v>376</v>
      </c>
      <c r="B91" s="70" t="s">
        <v>3019</v>
      </c>
      <c r="C91" s="70" t="s">
        <v>377</v>
      </c>
      <c r="D91" s="71">
        <v>43100</v>
      </c>
      <c r="E91" s="125">
        <v>43120</v>
      </c>
      <c r="F91" s="127">
        <v>98.77</v>
      </c>
      <c r="G91" s="72">
        <f t="shared" ca="1" si="2"/>
        <v>20</v>
      </c>
      <c r="H91" s="73" t="str">
        <f t="shared" ca="1" si="3"/>
        <v>˜</v>
      </c>
      <c r="I91" s="27"/>
    </row>
    <row r="92" spans="1:9" x14ac:dyDescent="0.25">
      <c r="A92" s="69" t="s">
        <v>378</v>
      </c>
      <c r="B92" s="70" t="s">
        <v>3020</v>
      </c>
      <c r="C92" s="70" t="s">
        <v>379</v>
      </c>
      <c r="D92" s="71">
        <v>43100</v>
      </c>
      <c r="E92" s="125">
        <v>43120</v>
      </c>
      <c r="F92" s="127">
        <v>1333.75</v>
      </c>
      <c r="G92" s="72">
        <f t="shared" ca="1" si="2"/>
        <v>20</v>
      </c>
      <c r="H92" s="73" t="str">
        <f t="shared" ca="1" si="3"/>
        <v>˜</v>
      </c>
      <c r="I92" s="27"/>
    </row>
    <row r="93" spans="1:9" x14ac:dyDescent="0.25">
      <c r="A93" s="69" t="s">
        <v>291</v>
      </c>
      <c r="B93" s="70" t="s">
        <v>3021</v>
      </c>
      <c r="C93" s="70" t="s">
        <v>380</v>
      </c>
      <c r="D93" s="71">
        <v>43007</v>
      </c>
      <c r="E93" s="125">
        <v>43067</v>
      </c>
      <c r="F93" s="127">
        <v>7958.06</v>
      </c>
      <c r="G93" s="72">
        <f t="shared" ca="1" si="2"/>
        <v>73</v>
      </c>
      <c r="H93" s="73" t="str">
        <f t="shared" ca="1" si="3"/>
        <v>Ã</v>
      </c>
      <c r="I93" s="27"/>
    </row>
    <row r="94" spans="1:9" x14ac:dyDescent="0.25">
      <c r="A94" s="69" t="s">
        <v>381</v>
      </c>
      <c r="B94" s="70" t="s">
        <v>3022</v>
      </c>
      <c r="C94" s="70" t="s">
        <v>382</v>
      </c>
      <c r="D94" s="71">
        <v>43039</v>
      </c>
      <c r="E94" s="125">
        <v>43099</v>
      </c>
      <c r="F94" s="127">
        <v>1230.68</v>
      </c>
      <c r="G94" s="72">
        <f t="shared" ca="1" si="2"/>
        <v>41</v>
      </c>
      <c r="H94" s="73" t="str">
        <f t="shared" ca="1" si="3"/>
        <v>Ã</v>
      </c>
      <c r="I94" s="27"/>
    </row>
    <row r="95" spans="1:9" x14ac:dyDescent="0.25">
      <c r="A95" s="69" t="s">
        <v>383</v>
      </c>
      <c r="B95" s="70" t="s">
        <v>3023</v>
      </c>
      <c r="C95" s="70" t="s">
        <v>384</v>
      </c>
      <c r="D95" s="71">
        <v>43039</v>
      </c>
      <c r="E95" s="125">
        <v>43069</v>
      </c>
      <c r="F95" s="127">
        <v>696.8</v>
      </c>
      <c r="G95" s="72">
        <f t="shared" ca="1" si="2"/>
        <v>71</v>
      </c>
      <c r="H95" s="73" t="str">
        <f t="shared" ca="1" si="3"/>
        <v>Ã</v>
      </c>
      <c r="I95" s="27"/>
    </row>
    <row r="96" spans="1:9" x14ac:dyDescent="0.25">
      <c r="A96" s="69" t="s">
        <v>383</v>
      </c>
      <c r="B96" s="70" t="s">
        <v>3024</v>
      </c>
      <c r="C96" s="70" t="s">
        <v>385</v>
      </c>
      <c r="D96" s="71">
        <v>43039</v>
      </c>
      <c r="E96" s="125">
        <v>43069</v>
      </c>
      <c r="F96" s="127">
        <v>113.36</v>
      </c>
      <c r="G96" s="72">
        <f t="shared" ca="1" si="2"/>
        <v>71</v>
      </c>
      <c r="H96" s="73" t="str">
        <f t="shared" ca="1" si="3"/>
        <v>Ã</v>
      </c>
      <c r="I96" s="27"/>
    </row>
    <row r="97" spans="1:9" x14ac:dyDescent="0.25">
      <c r="A97" s="69" t="s">
        <v>251</v>
      </c>
      <c r="B97" s="70" t="s">
        <v>3025</v>
      </c>
      <c r="C97" s="70" t="s">
        <v>386</v>
      </c>
      <c r="D97" s="71">
        <v>43039</v>
      </c>
      <c r="E97" s="125">
        <v>43059</v>
      </c>
      <c r="F97" s="127">
        <v>67.53</v>
      </c>
      <c r="G97" s="72">
        <f t="shared" ca="1" si="2"/>
        <v>81</v>
      </c>
      <c r="H97" s="73" t="str">
        <f t="shared" ca="1" si="3"/>
        <v>Ã</v>
      </c>
      <c r="I97" s="27"/>
    </row>
    <row r="98" spans="1:9" x14ac:dyDescent="0.25">
      <c r="A98" s="69" t="s">
        <v>387</v>
      </c>
      <c r="B98" s="70" t="s">
        <v>3026</v>
      </c>
      <c r="C98" s="70" t="s">
        <v>388</v>
      </c>
      <c r="D98" s="71">
        <v>43039</v>
      </c>
      <c r="E98" s="125">
        <v>43059</v>
      </c>
      <c r="F98" s="127">
        <v>1104.3399999999999</v>
      </c>
      <c r="G98" s="72">
        <f t="shared" ca="1" si="2"/>
        <v>81</v>
      </c>
      <c r="H98" s="73" t="str">
        <f t="shared" ca="1" si="3"/>
        <v>Ã</v>
      </c>
      <c r="I98" s="27"/>
    </row>
    <row r="99" spans="1:9" x14ac:dyDescent="0.25">
      <c r="A99" s="69" t="s">
        <v>389</v>
      </c>
      <c r="B99" s="70" t="s">
        <v>3027</v>
      </c>
      <c r="C99" s="70" t="s">
        <v>390</v>
      </c>
      <c r="D99" s="71">
        <v>43039</v>
      </c>
      <c r="E99" s="125">
        <v>43059</v>
      </c>
      <c r="F99" s="127">
        <v>365.15</v>
      </c>
      <c r="G99" s="72">
        <f t="shared" ca="1" si="2"/>
        <v>81</v>
      </c>
      <c r="H99" s="73" t="str">
        <f t="shared" ca="1" si="3"/>
        <v>Ã</v>
      </c>
      <c r="I99" s="27"/>
    </row>
    <row r="100" spans="1:9" x14ac:dyDescent="0.25">
      <c r="A100" s="69" t="s">
        <v>383</v>
      </c>
      <c r="B100" s="70" t="s">
        <v>3028</v>
      </c>
      <c r="C100" s="70" t="s">
        <v>391</v>
      </c>
      <c r="D100" s="71">
        <v>43039</v>
      </c>
      <c r="E100" s="125">
        <v>43069</v>
      </c>
      <c r="F100" s="127">
        <v>15934.43</v>
      </c>
      <c r="G100" s="72">
        <f t="shared" ca="1" si="2"/>
        <v>71</v>
      </c>
      <c r="H100" s="73" t="str">
        <f t="shared" ca="1" si="3"/>
        <v>Ã</v>
      </c>
      <c r="I100" s="27"/>
    </row>
    <row r="101" spans="1:9" x14ac:dyDescent="0.25">
      <c r="A101" s="69" t="s">
        <v>392</v>
      </c>
      <c r="B101" s="70" t="s">
        <v>3029</v>
      </c>
      <c r="C101" s="70" t="s">
        <v>393</v>
      </c>
      <c r="D101" s="71">
        <v>43039</v>
      </c>
      <c r="E101" s="125">
        <v>43059</v>
      </c>
      <c r="F101" s="127">
        <v>358.29</v>
      </c>
      <c r="G101" s="72">
        <f t="shared" ca="1" si="2"/>
        <v>81</v>
      </c>
      <c r="H101" s="73" t="str">
        <f t="shared" ca="1" si="3"/>
        <v>Ã</v>
      </c>
      <c r="I101" s="27"/>
    </row>
    <row r="102" spans="1:9" x14ac:dyDescent="0.25">
      <c r="A102" s="69" t="s">
        <v>394</v>
      </c>
      <c r="B102" s="70" t="s">
        <v>3030</v>
      </c>
      <c r="C102" s="70" t="s">
        <v>395</v>
      </c>
      <c r="D102" s="71">
        <v>43039</v>
      </c>
      <c r="E102" s="125">
        <v>43099</v>
      </c>
      <c r="F102" s="127">
        <v>5043.13</v>
      </c>
      <c r="G102" s="72">
        <f t="shared" ca="1" si="2"/>
        <v>41</v>
      </c>
      <c r="H102" s="73" t="str">
        <f t="shared" ca="1" si="3"/>
        <v>Ã</v>
      </c>
      <c r="I102" s="27"/>
    </row>
    <row r="103" spans="1:9" x14ac:dyDescent="0.25">
      <c r="A103" s="69" t="s">
        <v>396</v>
      </c>
      <c r="B103" s="70" t="s">
        <v>3031</v>
      </c>
      <c r="C103" s="70" t="s">
        <v>397</v>
      </c>
      <c r="D103" s="71">
        <v>43039</v>
      </c>
      <c r="E103" s="125">
        <v>43059</v>
      </c>
      <c r="F103" s="127">
        <v>1978.72</v>
      </c>
      <c r="G103" s="72">
        <f t="shared" ca="1" si="2"/>
        <v>81</v>
      </c>
      <c r="H103" s="73" t="str">
        <f t="shared" ca="1" si="3"/>
        <v>Ã</v>
      </c>
      <c r="I103" s="27"/>
    </row>
    <row r="104" spans="1:9" x14ac:dyDescent="0.25">
      <c r="A104" s="69" t="s">
        <v>396</v>
      </c>
      <c r="B104" s="70" t="s">
        <v>3032</v>
      </c>
      <c r="C104" s="70" t="s">
        <v>398</v>
      </c>
      <c r="D104" s="71">
        <v>43039</v>
      </c>
      <c r="E104" s="125">
        <v>43059</v>
      </c>
      <c r="F104" s="127">
        <v>177.66</v>
      </c>
      <c r="G104" s="72">
        <f t="shared" ca="1" si="2"/>
        <v>81</v>
      </c>
      <c r="H104" s="73" t="str">
        <f t="shared" ca="1" si="3"/>
        <v>Ã</v>
      </c>
      <c r="I104" s="27"/>
    </row>
    <row r="105" spans="1:9" x14ac:dyDescent="0.25">
      <c r="A105" s="69" t="s">
        <v>244</v>
      </c>
      <c r="B105" s="70" t="s">
        <v>3033</v>
      </c>
      <c r="C105" s="70" t="s">
        <v>399</v>
      </c>
      <c r="D105" s="71">
        <v>43039</v>
      </c>
      <c r="E105" s="125">
        <v>43059</v>
      </c>
      <c r="F105" s="127">
        <v>2229.7600000000002</v>
      </c>
      <c r="G105" s="72">
        <f t="shared" ca="1" si="2"/>
        <v>81</v>
      </c>
      <c r="H105" s="73" t="str">
        <f t="shared" ca="1" si="3"/>
        <v>Ã</v>
      </c>
      <c r="I105" s="27"/>
    </row>
    <row r="106" spans="1:9" x14ac:dyDescent="0.25">
      <c r="A106" s="69" t="s">
        <v>387</v>
      </c>
      <c r="B106" s="70" t="s">
        <v>3034</v>
      </c>
      <c r="C106" s="70" t="s">
        <v>401</v>
      </c>
      <c r="D106" s="71">
        <v>43063</v>
      </c>
      <c r="E106" s="125">
        <v>43083</v>
      </c>
      <c r="F106" s="127">
        <v>137.02000000000001</v>
      </c>
      <c r="G106" s="72">
        <f t="shared" ca="1" si="2"/>
        <v>57</v>
      </c>
      <c r="H106" s="73" t="str">
        <f t="shared" ca="1" si="3"/>
        <v>Ã</v>
      </c>
      <c r="I106" s="27"/>
    </row>
    <row r="107" spans="1:9" x14ac:dyDescent="0.25">
      <c r="A107" s="69" t="s">
        <v>402</v>
      </c>
      <c r="B107" s="70" t="s">
        <v>3035</v>
      </c>
      <c r="C107" s="70" t="s">
        <v>403</v>
      </c>
      <c r="D107" s="71">
        <v>43069</v>
      </c>
      <c r="E107" s="125">
        <v>43129</v>
      </c>
      <c r="F107" s="127">
        <v>3993.99</v>
      </c>
      <c r="G107" s="72">
        <f t="shared" ca="1" si="2"/>
        <v>11</v>
      </c>
      <c r="H107" s="73" t="str">
        <f t="shared" ca="1" si="3"/>
        <v>Å</v>
      </c>
      <c r="I107" s="27"/>
    </row>
    <row r="108" spans="1:9" x14ac:dyDescent="0.25">
      <c r="A108" s="69" t="s">
        <v>383</v>
      </c>
      <c r="B108" s="70" t="s">
        <v>3036</v>
      </c>
      <c r="C108" s="70" t="s">
        <v>404</v>
      </c>
      <c r="D108" s="71">
        <v>43069</v>
      </c>
      <c r="E108" s="125">
        <v>43100</v>
      </c>
      <c r="F108" s="127">
        <v>4146.75</v>
      </c>
      <c r="G108" s="72">
        <f t="shared" ca="1" si="2"/>
        <v>40</v>
      </c>
      <c r="H108" s="73" t="str">
        <f t="shared" ca="1" si="3"/>
        <v>Ã</v>
      </c>
      <c r="I108" s="27"/>
    </row>
    <row r="109" spans="1:9" x14ac:dyDescent="0.25">
      <c r="A109" s="69" t="s">
        <v>405</v>
      </c>
      <c r="B109" s="70" t="s">
        <v>3037</v>
      </c>
      <c r="C109" s="70" t="s">
        <v>406</v>
      </c>
      <c r="D109" s="71">
        <v>43091</v>
      </c>
      <c r="E109" s="125">
        <v>43111</v>
      </c>
      <c r="F109" s="127">
        <v>79.900000000000006</v>
      </c>
      <c r="G109" s="72">
        <f t="shared" ca="1" si="2"/>
        <v>29</v>
      </c>
      <c r="H109" s="73" t="str">
        <f t="shared" ca="1" si="3"/>
        <v>˜</v>
      </c>
      <c r="I109" s="27"/>
    </row>
    <row r="110" spans="1:9" x14ac:dyDescent="0.25">
      <c r="A110" s="69" t="s">
        <v>129</v>
      </c>
      <c r="B110" s="70" t="s">
        <v>3038</v>
      </c>
      <c r="C110" s="70" t="s">
        <v>407</v>
      </c>
      <c r="D110" s="71">
        <v>43091</v>
      </c>
      <c r="E110" s="125">
        <v>43151</v>
      </c>
      <c r="F110" s="127">
        <v>1791.81</v>
      </c>
      <c r="G110" s="72">
        <f t="shared" ca="1" si="2"/>
        <v>0</v>
      </c>
      <c r="H110" s="73" t="str">
        <f t="shared" ca="1" si="3"/>
        <v>Ã</v>
      </c>
      <c r="I110" s="27"/>
    </row>
    <row r="111" spans="1:9" x14ac:dyDescent="0.25">
      <c r="A111" s="69" t="s">
        <v>381</v>
      </c>
      <c r="B111" s="70" t="s">
        <v>3039</v>
      </c>
      <c r="C111" s="70" t="s">
        <v>410</v>
      </c>
      <c r="D111" s="71">
        <v>43069</v>
      </c>
      <c r="E111" s="125">
        <v>43129</v>
      </c>
      <c r="F111" s="127">
        <v>2500.96</v>
      </c>
      <c r="G111" s="72">
        <f t="shared" ca="1" si="2"/>
        <v>11</v>
      </c>
      <c r="H111" s="73" t="str">
        <f t="shared" ca="1" si="3"/>
        <v>Å</v>
      </c>
      <c r="I111" s="27"/>
    </row>
    <row r="112" spans="1:9" x14ac:dyDescent="0.25">
      <c r="A112" s="69" t="s">
        <v>253</v>
      </c>
      <c r="B112" s="70" t="s">
        <v>3040</v>
      </c>
      <c r="C112" s="70" t="s">
        <v>411</v>
      </c>
      <c r="D112" s="71">
        <v>43069</v>
      </c>
      <c r="E112" s="125">
        <v>43129</v>
      </c>
      <c r="F112" s="127">
        <v>760.92</v>
      </c>
      <c r="G112" s="72">
        <f t="shared" ca="1" si="2"/>
        <v>11</v>
      </c>
      <c r="H112" s="73" t="str">
        <f t="shared" ca="1" si="3"/>
        <v>Å</v>
      </c>
      <c r="I112" s="27"/>
    </row>
    <row r="113" spans="1:9" x14ac:dyDescent="0.25">
      <c r="A113" s="69" t="s">
        <v>412</v>
      </c>
      <c r="B113" s="70" t="s">
        <v>3041</v>
      </c>
      <c r="C113" s="70" t="s">
        <v>413</v>
      </c>
      <c r="D113" s="71">
        <v>43069</v>
      </c>
      <c r="E113" s="125">
        <v>43129</v>
      </c>
      <c r="F113" s="127">
        <v>54.78</v>
      </c>
      <c r="G113" s="72">
        <f t="shared" ca="1" si="2"/>
        <v>11</v>
      </c>
      <c r="H113" s="73" t="str">
        <f t="shared" ca="1" si="3"/>
        <v>Å</v>
      </c>
      <c r="I113" s="27"/>
    </row>
    <row r="114" spans="1:9" x14ac:dyDescent="0.25">
      <c r="A114" s="69" t="s">
        <v>52</v>
      </c>
      <c r="B114" s="70" t="s">
        <v>3042</v>
      </c>
      <c r="C114" s="70" t="s">
        <v>53</v>
      </c>
      <c r="D114" s="71">
        <v>43069</v>
      </c>
      <c r="E114" s="125">
        <v>43089</v>
      </c>
      <c r="F114" s="127">
        <v>154.51</v>
      </c>
      <c r="G114" s="72">
        <f t="shared" ca="1" si="2"/>
        <v>51</v>
      </c>
      <c r="H114" s="73" t="str">
        <f t="shared" ca="1" si="3"/>
        <v>Ã</v>
      </c>
      <c r="I114" s="27"/>
    </row>
    <row r="115" spans="1:9" x14ac:dyDescent="0.25">
      <c r="A115" s="69" t="s">
        <v>52</v>
      </c>
      <c r="B115" s="70" t="s">
        <v>3043</v>
      </c>
      <c r="C115" s="70" t="s">
        <v>54</v>
      </c>
      <c r="D115" s="71">
        <v>43069</v>
      </c>
      <c r="E115" s="125">
        <v>43089</v>
      </c>
      <c r="F115" s="127">
        <v>958.3</v>
      </c>
      <c r="G115" s="72">
        <f t="shared" ca="1" si="2"/>
        <v>51</v>
      </c>
      <c r="H115" s="73" t="str">
        <f t="shared" ca="1" si="3"/>
        <v>Ã</v>
      </c>
      <c r="I115" s="27"/>
    </row>
    <row r="116" spans="1:9" x14ac:dyDescent="0.25">
      <c r="A116" s="69" t="s">
        <v>52</v>
      </c>
      <c r="B116" s="70" t="s">
        <v>3044</v>
      </c>
      <c r="C116" s="70" t="s">
        <v>55</v>
      </c>
      <c r="D116" s="71">
        <v>43069</v>
      </c>
      <c r="E116" s="125">
        <v>43089</v>
      </c>
      <c r="F116" s="127">
        <v>92.48</v>
      </c>
      <c r="G116" s="72">
        <f t="shared" ca="1" si="2"/>
        <v>51</v>
      </c>
      <c r="H116" s="73" t="str">
        <f t="shared" ca="1" si="3"/>
        <v>Ã</v>
      </c>
      <c r="I116" s="27"/>
    </row>
    <row r="117" spans="1:9" x14ac:dyDescent="0.25">
      <c r="A117" s="69" t="s">
        <v>52</v>
      </c>
      <c r="B117" s="70" t="s">
        <v>3045</v>
      </c>
      <c r="C117" s="70" t="s">
        <v>56</v>
      </c>
      <c r="D117" s="71">
        <v>43069</v>
      </c>
      <c r="E117" s="125">
        <v>43089</v>
      </c>
      <c r="F117" s="127">
        <v>5642.5</v>
      </c>
      <c r="G117" s="72">
        <f t="shared" ca="1" si="2"/>
        <v>51</v>
      </c>
      <c r="H117" s="73" t="str">
        <f t="shared" ca="1" si="3"/>
        <v>Ã</v>
      </c>
      <c r="I117" s="27"/>
    </row>
    <row r="118" spans="1:9" x14ac:dyDescent="0.25">
      <c r="A118" s="69" t="s">
        <v>251</v>
      </c>
      <c r="B118" s="70" t="s">
        <v>3046</v>
      </c>
      <c r="C118" s="70" t="s">
        <v>414</v>
      </c>
      <c r="D118" s="71">
        <v>43069</v>
      </c>
      <c r="E118" s="125">
        <v>43089</v>
      </c>
      <c r="F118" s="127">
        <v>59.01</v>
      </c>
      <c r="G118" s="72">
        <f t="shared" ca="1" si="2"/>
        <v>51</v>
      </c>
      <c r="H118" s="73" t="str">
        <f t="shared" ca="1" si="3"/>
        <v>Ã</v>
      </c>
      <c r="I118" s="27"/>
    </row>
    <row r="119" spans="1:9" x14ac:dyDescent="0.25">
      <c r="A119" s="69" t="s">
        <v>52</v>
      </c>
      <c r="B119" s="70" t="s">
        <v>3047</v>
      </c>
      <c r="C119" s="70" t="s">
        <v>57</v>
      </c>
      <c r="D119" s="71">
        <v>43069</v>
      </c>
      <c r="E119" s="125">
        <v>43089</v>
      </c>
      <c r="F119" s="127">
        <v>6863.06</v>
      </c>
      <c r="G119" s="72">
        <f t="shared" ca="1" si="2"/>
        <v>51</v>
      </c>
      <c r="H119" s="73" t="str">
        <f t="shared" ca="1" si="3"/>
        <v>Ã</v>
      </c>
      <c r="I119" s="27"/>
    </row>
    <row r="120" spans="1:9" x14ac:dyDescent="0.25">
      <c r="A120" s="69" t="s">
        <v>52</v>
      </c>
      <c r="B120" s="70" t="s">
        <v>3048</v>
      </c>
      <c r="C120" s="70" t="s">
        <v>58</v>
      </c>
      <c r="D120" s="71">
        <v>43069</v>
      </c>
      <c r="E120" s="125">
        <v>43089</v>
      </c>
      <c r="F120" s="127">
        <v>149.6</v>
      </c>
      <c r="G120" s="72">
        <f t="shared" ca="1" si="2"/>
        <v>51</v>
      </c>
      <c r="H120" s="73" t="str">
        <f t="shared" ca="1" si="3"/>
        <v>Ã</v>
      </c>
      <c r="I120" s="27"/>
    </row>
    <row r="121" spans="1:9" x14ac:dyDescent="0.25">
      <c r="A121" s="69" t="s">
        <v>415</v>
      </c>
      <c r="B121" s="70" t="s">
        <v>3049</v>
      </c>
      <c r="C121" s="70" t="s">
        <v>416</v>
      </c>
      <c r="D121" s="71">
        <v>43069</v>
      </c>
      <c r="E121" s="125">
        <v>43089</v>
      </c>
      <c r="F121" s="127">
        <v>96.6</v>
      </c>
      <c r="G121" s="72">
        <f t="shared" ca="1" si="2"/>
        <v>51</v>
      </c>
      <c r="H121" s="73" t="str">
        <f t="shared" ca="1" si="3"/>
        <v>Ã</v>
      </c>
      <c r="I121" s="27"/>
    </row>
    <row r="122" spans="1:9" x14ac:dyDescent="0.25">
      <c r="A122" s="69" t="s">
        <v>52</v>
      </c>
      <c r="B122" s="70" t="s">
        <v>3050</v>
      </c>
      <c r="C122" s="70" t="s">
        <v>59</v>
      </c>
      <c r="D122" s="71">
        <v>43069</v>
      </c>
      <c r="E122" s="125">
        <v>43089</v>
      </c>
      <c r="F122" s="127">
        <v>12621.95</v>
      </c>
      <c r="G122" s="72">
        <f t="shared" ca="1" si="2"/>
        <v>51</v>
      </c>
      <c r="H122" s="73" t="str">
        <f t="shared" ca="1" si="3"/>
        <v>Ã</v>
      </c>
      <c r="I122" s="27"/>
    </row>
    <row r="123" spans="1:9" x14ac:dyDescent="0.25">
      <c r="A123" s="69" t="s">
        <v>392</v>
      </c>
      <c r="B123" s="70" t="s">
        <v>3051</v>
      </c>
      <c r="C123" s="70" t="s">
        <v>417</v>
      </c>
      <c r="D123" s="71">
        <v>43069</v>
      </c>
      <c r="E123" s="125">
        <v>43089</v>
      </c>
      <c r="F123" s="127">
        <v>302.22000000000003</v>
      </c>
      <c r="G123" s="72">
        <f t="shared" ca="1" si="2"/>
        <v>51</v>
      </c>
      <c r="H123" s="73" t="str">
        <f t="shared" ca="1" si="3"/>
        <v>Ã</v>
      </c>
      <c r="I123" s="27"/>
    </row>
    <row r="124" spans="1:9" x14ac:dyDescent="0.25">
      <c r="A124" s="69" t="s">
        <v>412</v>
      </c>
      <c r="B124" s="70" t="s">
        <v>3052</v>
      </c>
      <c r="C124" s="70" t="s">
        <v>418</v>
      </c>
      <c r="D124" s="71">
        <v>43069</v>
      </c>
      <c r="E124" s="125">
        <v>43129</v>
      </c>
      <c r="F124" s="127">
        <v>68.89</v>
      </c>
      <c r="G124" s="72">
        <f t="shared" ca="1" si="2"/>
        <v>11</v>
      </c>
      <c r="H124" s="73" t="str">
        <f t="shared" ca="1" si="3"/>
        <v>Å</v>
      </c>
      <c r="I124" s="27"/>
    </row>
    <row r="125" spans="1:9" x14ac:dyDescent="0.25">
      <c r="A125" s="69" t="s">
        <v>419</v>
      </c>
      <c r="B125" s="70" t="s">
        <v>3053</v>
      </c>
      <c r="C125" s="70" t="s">
        <v>420</v>
      </c>
      <c r="D125" s="71">
        <v>43069</v>
      </c>
      <c r="E125" s="125">
        <v>43129</v>
      </c>
      <c r="F125" s="127">
        <v>2974.01</v>
      </c>
      <c r="G125" s="72">
        <f t="shared" ca="1" si="2"/>
        <v>11</v>
      </c>
      <c r="H125" s="73" t="str">
        <f t="shared" ca="1" si="3"/>
        <v>Å</v>
      </c>
      <c r="I125" s="27"/>
    </row>
    <row r="126" spans="1:9" x14ac:dyDescent="0.25">
      <c r="A126" s="69" t="s">
        <v>422</v>
      </c>
      <c r="B126" s="70" t="s">
        <v>3054</v>
      </c>
      <c r="C126" s="70" t="s">
        <v>423</v>
      </c>
      <c r="D126" s="71">
        <v>43069</v>
      </c>
      <c r="E126" s="125">
        <v>43089</v>
      </c>
      <c r="F126" s="127">
        <v>3065.34</v>
      </c>
      <c r="G126" s="72">
        <f t="shared" ca="1" si="2"/>
        <v>51</v>
      </c>
      <c r="H126" s="73" t="str">
        <f t="shared" ca="1" si="3"/>
        <v>Ã</v>
      </c>
      <c r="I126" s="27"/>
    </row>
    <row r="127" spans="1:9" x14ac:dyDescent="0.25">
      <c r="A127" s="69" t="s">
        <v>424</v>
      </c>
      <c r="B127" s="70" t="s">
        <v>3055</v>
      </c>
      <c r="C127" s="70" t="s">
        <v>425</v>
      </c>
      <c r="D127" s="71">
        <v>43069</v>
      </c>
      <c r="E127" s="125">
        <v>43129</v>
      </c>
      <c r="F127" s="127">
        <v>5876.77</v>
      </c>
      <c r="G127" s="72">
        <f t="shared" ca="1" si="2"/>
        <v>11</v>
      </c>
      <c r="H127" s="73" t="str">
        <f t="shared" ca="1" si="3"/>
        <v>Å</v>
      </c>
      <c r="I127" s="27"/>
    </row>
    <row r="128" spans="1:9" x14ac:dyDescent="0.25">
      <c r="A128" s="69" t="s">
        <v>427</v>
      </c>
      <c r="B128" s="70" t="s">
        <v>3056</v>
      </c>
      <c r="C128" s="70" t="s">
        <v>428</v>
      </c>
      <c r="D128" s="71">
        <v>43069</v>
      </c>
      <c r="E128" s="125">
        <v>43089</v>
      </c>
      <c r="F128" s="127">
        <v>7931.02</v>
      </c>
      <c r="G128" s="72">
        <f t="shared" ca="1" si="2"/>
        <v>51</v>
      </c>
      <c r="H128" s="73" t="str">
        <f t="shared" ca="1" si="3"/>
        <v>Ã</v>
      </c>
      <c r="I128" s="27"/>
    </row>
    <row r="129" spans="1:9" x14ac:dyDescent="0.25">
      <c r="A129" s="69" t="s">
        <v>402</v>
      </c>
      <c r="B129" s="70" t="s">
        <v>3057</v>
      </c>
      <c r="C129" s="70" t="s">
        <v>429</v>
      </c>
      <c r="D129" s="71">
        <v>43069</v>
      </c>
      <c r="E129" s="125">
        <v>43129</v>
      </c>
      <c r="F129" s="127">
        <v>497.64</v>
      </c>
      <c r="G129" s="72">
        <f t="shared" ca="1" si="2"/>
        <v>11</v>
      </c>
      <c r="H129" s="73" t="str">
        <f t="shared" ca="1" si="3"/>
        <v>Å</v>
      </c>
      <c r="I129" s="27"/>
    </row>
    <row r="130" spans="1:9" x14ac:dyDescent="0.25">
      <c r="A130" s="69" t="s">
        <v>412</v>
      </c>
      <c r="B130" s="70" t="s">
        <v>3058</v>
      </c>
      <c r="C130" s="70" t="s">
        <v>430</v>
      </c>
      <c r="D130" s="71">
        <v>43069</v>
      </c>
      <c r="E130" s="125">
        <v>43129</v>
      </c>
      <c r="F130" s="127">
        <v>4092.55</v>
      </c>
      <c r="G130" s="72">
        <f t="shared" ref="G130:G193" ca="1" si="4">IF(E130&lt;TODAY(),_xlfn.DAYS(TODAY(),E130),0)</f>
        <v>11</v>
      </c>
      <c r="H130" s="73" t="str">
        <f t="shared" ref="H130:H193" ca="1" si="5">IF(AND(G130 &gt;= 1, G130 &lt;= 14),"Å",IF(AND(G130 &gt;= 15, G130 &lt;= 30),"˜","Ã"))</f>
        <v>Å</v>
      </c>
      <c r="I130" s="27"/>
    </row>
    <row r="131" spans="1:9" x14ac:dyDescent="0.25">
      <c r="A131" s="69" t="s">
        <v>431</v>
      </c>
      <c r="B131" s="70" t="s">
        <v>3059</v>
      </c>
      <c r="C131" s="70" t="s">
        <v>432</v>
      </c>
      <c r="D131" s="71">
        <v>43069</v>
      </c>
      <c r="E131" s="125">
        <v>43089</v>
      </c>
      <c r="F131" s="127">
        <v>737.04</v>
      </c>
      <c r="G131" s="72">
        <f t="shared" ca="1" si="4"/>
        <v>51</v>
      </c>
      <c r="H131" s="73" t="str">
        <f t="shared" ca="1" si="5"/>
        <v>Ã</v>
      </c>
      <c r="I131" s="27"/>
    </row>
    <row r="132" spans="1:9" x14ac:dyDescent="0.25">
      <c r="A132" s="69" t="s">
        <v>387</v>
      </c>
      <c r="B132" s="70" t="s">
        <v>3060</v>
      </c>
      <c r="C132" s="70" t="s">
        <v>433</v>
      </c>
      <c r="D132" s="71">
        <v>43069</v>
      </c>
      <c r="E132" s="125">
        <v>43089</v>
      </c>
      <c r="F132" s="127">
        <v>1045.8</v>
      </c>
      <c r="G132" s="72">
        <f t="shared" ca="1" si="4"/>
        <v>51</v>
      </c>
      <c r="H132" s="73" t="str">
        <f t="shared" ca="1" si="5"/>
        <v>Ã</v>
      </c>
      <c r="I132" s="27"/>
    </row>
    <row r="133" spans="1:9" x14ac:dyDescent="0.25">
      <c r="A133" s="69" t="s">
        <v>389</v>
      </c>
      <c r="B133" s="70" t="s">
        <v>3061</v>
      </c>
      <c r="C133" s="70" t="s">
        <v>434</v>
      </c>
      <c r="D133" s="71">
        <v>43069</v>
      </c>
      <c r="E133" s="125">
        <v>43089</v>
      </c>
      <c r="F133" s="127">
        <v>176.08</v>
      </c>
      <c r="G133" s="72">
        <f t="shared" ca="1" si="4"/>
        <v>51</v>
      </c>
      <c r="H133" s="73" t="str">
        <f t="shared" ca="1" si="5"/>
        <v>Ã</v>
      </c>
      <c r="I133" s="27"/>
    </row>
    <row r="134" spans="1:9" x14ac:dyDescent="0.25">
      <c r="A134" s="69" t="s">
        <v>402</v>
      </c>
      <c r="B134" s="70" t="s">
        <v>3062</v>
      </c>
      <c r="C134" s="70" t="s">
        <v>435</v>
      </c>
      <c r="D134" s="71">
        <v>43069</v>
      </c>
      <c r="E134" s="125">
        <v>43129</v>
      </c>
      <c r="F134" s="127">
        <v>3864.66</v>
      </c>
      <c r="G134" s="72">
        <f t="shared" ca="1" si="4"/>
        <v>11</v>
      </c>
      <c r="H134" s="73" t="str">
        <f t="shared" ca="1" si="5"/>
        <v>Å</v>
      </c>
      <c r="I134" s="27"/>
    </row>
    <row r="135" spans="1:9" x14ac:dyDescent="0.25">
      <c r="A135" s="69" t="s">
        <v>251</v>
      </c>
      <c r="B135" s="70" t="s">
        <v>3063</v>
      </c>
      <c r="C135" s="70" t="s">
        <v>436</v>
      </c>
      <c r="D135" s="71">
        <v>43069</v>
      </c>
      <c r="E135" s="125">
        <v>43089</v>
      </c>
      <c r="F135" s="127">
        <v>231.88</v>
      </c>
      <c r="G135" s="72">
        <f t="shared" ca="1" si="4"/>
        <v>51</v>
      </c>
      <c r="H135" s="73" t="str">
        <f t="shared" ca="1" si="5"/>
        <v>Ã</v>
      </c>
      <c r="I135" s="27"/>
    </row>
    <row r="136" spans="1:9" x14ac:dyDescent="0.25">
      <c r="A136" s="69" t="s">
        <v>409</v>
      </c>
      <c r="B136" s="70" t="s">
        <v>3064</v>
      </c>
      <c r="C136" s="70" t="s">
        <v>438</v>
      </c>
      <c r="D136" s="71">
        <v>43069</v>
      </c>
      <c r="E136" s="125">
        <v>43129</v>
      </c>
      <c r="F136" s="127">
        <v>590.91999999999996</v>
      </c>
      <c r="G136" s="72">
        <f t="shared" ca="1" si="4"/>
        <v>11</v>
      </c>
      <c r="H136" s="73" t="str">
        <f t="shared" ca="1" si="5"/>
        <v>Å</v>
      </c>
      <c r="I136" s="27"/>
    </row>
    <row r="137" spans="1:9" x14ac:dyDescent="0.25">
      <c r="A137" s="69" t="s">
        <v>439</v>
      </c>
      <c r="B137" s="70" t="s">
        <v>3065</v>
      </c>
      <c r="C137" s="70" t="s">
        <v>440</v>
      </c>
      <c r="D137" s="71">
        <v>43069</v>
      </c>
      <c r="E137" s="125">
        <v>43129</v>
      </c>
      <c r="F137" s="127">
        <v>5851.77</v>
      </c>
      <c r="G137" s="72">
        <f t="shared" ca="1" si="4"/>
        <v>11</v>
      </c>
      <c r="H137" s="73" t="str">
        <f t="shared" ca="1" si="5"/>
        <v>Å</v>
      </c>
      <c r="I137" s="27"/>
    </row>
    <row r="138" spans="1:9" x14ac:dyDescent="0.25">
      <c r="A138" s="69" t="s">
        <v>396</v>
      </c>
      <c r="B138" s="70" t="s">
        <v>3066</v>
      </c>
      <c r="C138" s="70" t="s">
        <v>441</v>
      </c>
      <c r="D138" s="71">
        <v>43069</v>
      </c>
      <c r="E138" s="125">
        <v>43089</v>
      </c>
      <c r="F138" s="127">
        <v>267.64999999999998</v>
      </c>
      <c r="G138" s="72">
        <f t="shared" ca="1" si="4"/>
        <v>51</v>
      </c>
      <c r="H138" s="73" t="str">
        <f t="shared" ca="1" si="5"/>
        <v>Ã</v>
      </c>
      <c r="I138" s="27"/>
    </row>
    <row r="139" spans="1:9" x14ac:dyDescent="0.25">
      <c r="A139" s="69" t="s">
        <v>396</v>
      </c>
      <c r="B139" s="70" t="s">
        <v>3067</v>
      </c>
      <c r="C139" s="70" t="s">
        <v>442</v>
      </c>
      <c r="D139" s="71">
        <v>43069</v>
      </c>
      <c r="E139" s="125">
        <v>43089</v>
      </c>
      <c r="F139" s="127">
        <v>15.15</v>
      </c>
      <c r="G139" s="72">
        <f t="shared" ca="1" si="4"/>
        <v>51</v>
      </c>
      <c r="H139" s="73" t="str">
        <f t="shared" ca="1" si="5"/>
        <v>Ã</v>
      </c>
      <c r="I139" s="27"/>
    </row>
    <row r="140" spans="1:9" x14ac:dyDescent="0.25">
      <c r="A140" s="69" t="s">
        <v>253</v>
      </c>
      <c r="B140" s="70" t="s">
        <v>3068</v>
      </c>
      <c r="C140" s="70" t="s">
        <v>443</v>
      </c>
      <c r="D140" s="71">
        <v>43069</v>
      </c>
      <c r="E140" s="125">
        <v>43129</v>
      </c>
      <c r="F140" s="127">
        <v>2988.1</v>
      </c>
      <c r="G140" s="72">
        <f t="shared" ca="1" si="4"/>
        <v>11</v>
      </c>
      <c r="H140" s="73" t="str">
        <f t="shared" ca="1" si="5"/>
        <v>Å</v>
      </c>
      <c r="I140" s="27"/>
    </row>
    <row r="141" spans="1:9" x14ac:dyDescent="0.25">
      <c r="A141" s="69" t="s">
        <v>396</v>
      </c>
      <c r="B141" s="70" t="s">
        <v>3069</v>
      </c>
      <c r="C141" s="70" t="s">
        <v>444</v>
      </c>
      <c r="D141" s="71">
        <v>43069</v>
      </c>
      <c r="E141" s="125">
        <v>43089</v>
      </c>
      <c r="F141" s="127">
        <v>146.44999999999999</v>
      </c>
      <c r="G141" s="72">
        <f t="shared" ca="1" si="4"/>
        <v>51</v>
      </c>
      <c r="H141" s="73" t="str">
        <f t="shared" ca="1" si="5"/>
        <v>Ã</v>
      </c>
      <c r="I141" s="27"/>
    </row>
    <row r="142" spans="1:9" x14ac:dyDescent="0.25">
      <c r="A142" s="69" t="s">
        <v>396</v>
      </c>
      <c r="B142" s="70" t="s">
        <v>3070</v>
      </c>
      <c r="C142" s="70" t="s">
        <v>445</v>
      </c>
      <c r="D142" s="71">
        <v>43069</v>
      </c>
      <c r="E142" s="125">
        <v>43089</v>
      </c>
      <c r="F142" s="127">
        <v>368.65</v>
      </c>
      <c r="G142" s="72">
        <f t="shared" ca="1" si="4"/>
        <v>51</v>
      </c>
      <c r="H142" s="73" t="str">
        <f t="shared" ca="1" si="5"/>
        <v>Ã</v>
      </c>
      <c r="I142" s="27"/>
    </row>
    <row r="143" spans="1:9" x14ac:dyDescent="0.25">
      <c r="A143" s="69" t="s">
        <v>396</v>
      </c>
      <c r="B143" s="70" t="s">
        <v>3071</v>
      </c>
      <c r="C143" s="70" t="s">
        <v>446</v>
      </c>
      <c r="D143" s="71">
        <v>43069</v>
      </c>
      <c r="E143" s="125">
        <v>43089</v>
      </c>
      <c r="F143" s="127">
        <v>324.22000000000003</v>
      </c>
      <c r="G143" s="72">
        <f t="shared" ca="1" si="4"/>
        <v>51</v>
      </c>
      <c r="H143" s="73" t="str">
        <f t="shared" ca="1" si="5"/>
        <v>Ã</v>
      </c>
      <c r="I143" s="27"/>
    </row>
    <row r="144" spans="1:9" x14ac:dyDescent="0.25">
      <c r="A144" s="69" t="s">
        <v>396</v>
      </c>
      <c r="B144" s="70" t="s">
        <v>3072</v>
      </c>
      <c r="C144" s="70" t="s">
        <v>447</v>
      </c>
      <c r="D144" s="71">
        <v>43069</v>
      </c>
      <c r="E144" s="125">
        <v>43089</v>
      </c>
      <c r="F144" s="127">
        <v>444.4</v>
      </c>
      <c r="G144" s="72">
        <f t="shared" ca="1" si="4"/>
        <v>51</v>
      </c>
      <c r="H144" s="73" t="str">
        <f t="shared" ca="1" si="5"/>
        <v>Ã</v>
      </c>
      <c r="I144" s="27"/>
    </row>
    <row r="145" spans="1:9" x14ac:dyDescent="0.25">
      <c r="A145" s="69" t="s">
        <v>405</v>
      </c>
      <c r="B145" s="70" t="s">
        <v>3073</v>
      </c>
      <c r="C145" s="70" t="s">
        <v>448</v>
      </c>
      <c r="D145" s="71">
        <v>43069</v>
      </c>
      <c r="E145" s="125">
        <v>43089</v>
      </c>
      <c r="F145" s="127">
        <v>62.16</v>
      </c>
      <c r="G145" s="72">
        <f t="shared" ca="1" si="4"/>
        <v>51</v>
      </c>
      <c r="H145" s="73" t="str">
        <f t="shared" ca="1" si="5"/>
        <v>Ã</v>
      </c>
      <c r="I145" s="27"/>
    </row>
    <row r="146" spans="1:9" x14ac:dyDescent="0.25">
      <c r="A146" s="69" t="s">
        <v>405</v>
      </c>
      <c r="B146" s="70" t="s">
        <v>3074</v>
      </c>
      <c r="C146" s="70" t="s">
        <v>449</v>
      </c>
      <c r="D146" s="71">
        <v>43069</v>
      </c>
      <c r="E146" s="125">
        <v>43089</v>
      </c>
      <c r="F146" s="127">
        <v>821.52</v>
      </c>
      <c r="G146" s="72">
        <f t="shared" ca="1" si="4"/>
        <v>51</v>
      </c>
      <c r="H146" s="73" t="str">
        <f t="shared" ca="1" si="5"/>
        <v>Ã</v>
      </c>
      <c r="I146" s="27"/>
    </row>
    <row r="147" spans="1:9" x14ac:dyDescent="0.25">
      <c r="A147" s="69" t="s">
        <v>52</v>
      </c>
      <c r="B147" s="70" t="s">
        <v>3075</v>
      </c>
      <c r="C147" s="70" t="s">
        <v>60</v>
      </c>
      <c r="D147" s="71">
        <v>43069</v>
      </c>
      <c r="E147" s="125">
        <v>43089</v>
      </c>
      <c r="F147" s="127">
        <v>60.12</v>
      </c>
      <c r="G147" s="72">
        <f t="shared" ca="1" si="4"/>
        <v>51</v>
      </c>
      <c r="H147" s="73" t="str">
        <f t="shared" ca="1" si="5"/>
        <v>Ã</v>
      </c>
      <c r="I147" s="27"/>
    </row>
    <row r="148" spans="1:9" x14ac:dyDescent="0.25">
      <c r="A148" s="69" t="s">
        <v>450</v>
      </c>
      <c r="B148" s="70" t="s">
        <v>3076</v>
      </c>
      <c r="C148" s="70" t="s">
        <v>451</v>
      </c>
      <c r="D148" s="71">
        <v>43069</v>
      </c>
      <c r="E148" s="125">
        <v>43129</v>
      </c>
      <c r="F148" s="127">
        <v>1224.6199999999999</v>
      </c>
      <c r="G148" s="72">
        <f t="shared" ca="1" si="4"/>
        <v>11</v>
      </c>
      <c r="H148" s="73" t="str">
        <f t="shared" ca="1" si="5"/>
        <v>Å</v>
      </c>
      <c r="I148" s="27"/>
    </row>
    <row r="149" spans="1:9" x14ac:dyDescent="0.25">
      <c r="A149" s="69" t="s">
        <v>450</v>
      </c>
      <c r="B149" s="70" t="s">
        <v>3077</v>
      </c>
      <c r="C149" s="70" t="s">
        <v>452</v>
      </c>
      <c r="D149" s="71">
        <v>43069</v>
      </c>
      <c r="E149" s="125">
        <v>43129</v>
      </c>
      <c r="F149" s="127">
        <v>1281.96</v>
      </c>
      <c r="G149" s="72">
        <f t="shared" ca="1" si="4"/>
        <v>11</v>
      </c>
      <c r="H149" s="73" t="str">
        <f t="shared" ca="1" si="5"/>
        <v>Å</v>
      </c>
      <c r="I149" s="27"/>
    </row>
    <row r="150" spans="1:9" x14ac:dyDescent="0.25">
      <c r="A150" s="69" t="s">
        <v>244</v>
      </c>
      <c r="B150" s="70" t="s">
        <v>3078</v>
      </c>
      <c r="C150" s="70" t="s">
        <v>453</v>
      </c>
      <c r="D150" s="71">
        <v>43069</v>
      </c>
      <c r="E150" s="125">
        <v>43089</v>
      </c>
      <c r="F150" s="127">
        <v>2563.9499999999998</v>
      </c>
      <c r="G150" s="72">
        <f t="shared" ca="1" si="4"/>
        <v>51</v>
      </c>
      <c r="H150" s="73" t="str">
        <f t="shared" ca="1" si="5"/>
        <v>Ã</v>
      </c>
      <c r="I150" s="27"/>
    </row>
    <row r="151" spans="1:9" x14ac:dyDescent="0.25">
      <c r="A151" s="69" t="s">
        <v>400</v>
      </c>
      <c r="B151" s="70" t="s">
        <v>3079</v>
      </c>
      <c r="C151" s="70" t="s">
        <v>454</v>
      </c>
      <c r="D151" s="71">
        <v>43069</v>
      </c>
      <c r="E151" s="125">
        <v>43089</v>
      </c>
      <c r="F151" s="127">
        <v>60285.37</v>
      </c>
      <c r="G151" s="72">
        <f t="shared" ca="1" si="4"/>
        <v>51</v>
      </c>
      <c r="H151" s="73" t="str">
        <f t="shared" ca="1" si="5"/>
        <v>Ã</v>
      </c>
      <c r="I151" s="27"/>
    </row>
    <row r="152" spans="1:9" x14ac:dyDescent="0.25">
      <c r="A152" s="69" t="s">
        <v>455</v>
      </c>
      <c r="B152" s="70" t="s">
        <v>3080</v>
      </c>
      <c r="C152" s="70" t="s">
        <v>456</v>
      </c>
      <c r="D152" s="71">
        <v>43069</v>
      </c>
      <c r="E152" s="125">
        <v>43089</v>
      </c>
      <c r="F152" s="127">
        <v>10.8</v>
      </c>
      <c r="G152" s="72">
        <f t="shared" ca="1" si="4"/>
        <v>51</v>
      </c>
      <c r="H152" s="73" t="str">
        <f t="shared" ca="1" si="5"/>
        <v>Ã</v>
      </c>
      <c r="I152" s="27"/>
    </row>
    <row r="153" spans="1:9" x14ac:dyDescent="0.25">
      <c r="A153" s="69" t="s">
        <v>244</v>
      </c>
      <c r="B153" s="70" t="s">
        <v>3081</v>
      </c>
      <c r="C153" s="70" t="s">
        <v>457</v>
      </c>
      <c r="D153" s="71">
        <v>43069</v>
      </c>
      <c r="E153" s="125">
        <v>43089</v>
      </c>
      <c r="F153" s="127">
        <v>3315.08</v>
      </c>
      <c r="G153" s="72">
        <f t="shared" ca="1" si="4"/>
        <v>51</v>
      </c>
      <c r="H153" s="73" t="str">
        <f t="shared" ca="1" si="5"/>
        <v>Ã</v>
      </c>
      <c r="I153" s="27"/>
    </row>
    <row r="154" spans="1:9" x14ac:dyDescent="0.25">
      <c r="A154" s="69" t="s">
        <v>402</v>
      </c>
      <c r="B154" s="70" t="s">
        <v>3082</v>
      </c>
      <c r="C154" s="70" t="s">
        <v>458</v>
      </c>
      <c r="D154" s="71">
        <v>43091</v>
      </c>
      <c r="E154" s="125">
        <v>43151</v>
      </c>
      <c r="F154" s="127">
        <v>2336.7800000000002</v>
      </c>
      <c r="G154" s="72">
        <f t="shared" ca="1" si="4"/>
        <v>0</v>
      </c>
      <c r="H154" s="73" t="str">
        <f t="shared" ca="1" si="5"/>
        <v>Ã</v>
      </c>
      <c r="I154" s="27"/>
    </row>
    <row r="155" spans="1:9" x14ac:dyDescent="0.25">
      <c r="A155" s="69" t="s">
        <v>383</v>
      </c>
      <c r="B155" s="70" t="s">
        <v>3083</v>
      </c>
      <c r="C155" s="70" t="s">
        <v>459</v>
      </c>
      <c r="D155" s="71">
        <v>43091</v>
      </c>
      <c r="E155" s="125">
        <v>43131</v>
      </c>
      <c r="F155" s="127">
        <v>404.6</v>
      </c>
      <c r="G155" s="72">
        <f t="shared" ca="1" si="4"/>
        <v>9</v>
      </c>
      <c r="H155" s="73" t="str">
        <f t="shared" ca="1" si="5"/>
        <v>Å</v>
      </c>
      <c r="I155" s="27"/>
    </row>
    <row r="156" spans="1:9" x14ac:dyDescent="0.25">
      <c r="A156" s="69" t="s">
        <v>439</v>
      </c>
      <c r="B156" s="70" t="s">
        <v>3084</v>
      </c>
      <c r="C156" s="70" t="s">
        <v>460</v>
      </c>
      <c r="D156" s="71">
        <v>43091</v>
      </c>
      <c r="E156" s="125">
        <v>43151</v>
      </c>
      <c r="F156" s="127">
        <v>66.64</v>
      </c>
      <c r="G156" s="72">
        <f t="shared" ca="1" si="4"/>
        <v>0</v>
      </c>
      <c r="H156" s="73" t="str">
        <f t="shared" ca="1" si="5"/>
        <v>Ã</v>
      </c>
      <c r="I156" s="27"/>
    </row>
    <row r="157" spans="1:9" x14ac:dyDescent="0.25">
      <c r="A157" s="69" t="s">
        <v>253</v>
      </c>
      <c r="B157" s="70" t="s">
        <v>3085</v>
      </c>
      <c r="C157" s="70" t="s">
        <v>461</v>
      </c>
      <c r="D157" s="71">
        <v>43091</v>
      </c>
      <c r="E157" s="125">
        <v>43151</v>
      </c>
      <c r="F157" s="127">
        <v>157.76</v>
      </c>
      <c r="G157" s="72">
        <f t="shared" ca="1" si="4"/>
        <v>0</v>
      </c>
      <c r="H157" s="73" t="str">
        <f t="shared" ca="1" si="5"/>
        <v>Ã</v>
      </c>
      <c r="I157" s="27"/>
    </row>
    <row r="158" spans="1:9" x14ac:dyDescent="0.25">
      <c r="A158" s="69" t="s">
        <v>462</v>
      </c>
      <c r="B158" s="70" t="s">
        <v>3086</v>
      </c>
      <c r="C158" s="70" t="s">
        <v>463</v>
      </c>
      <c r="D158" s="71">
        <v>43091</v>
      </c>
      <c r="E158" s="125">
        <v>43111</v>
      </c>
      <c r="F158" s="127">
        <v>9205.0499999999993</v>
      </c>
      <c r="G158" s="72">
        <f t="shared" ca="1" si="4"/>
        <v>29</v>
      </c>
      <c r="H158" s="73" t="str">
        <f t="shared" ca="1" si="5"/>
        <v>˜</v>
      </c>
      <c r="I158" s="27"/>
    </row>
    <row r="159" spans="1:9" x14ac:dyDescent="0.25">
      <c r="A159" s="69" t="s">
        <v>383</v>
      </c>
      <c r="B159" s="70" t="s">
        <v>3087</v>
      </c>
      <c r="C159" s="70" t="s">
        <v>464</v>
      </c>
      <c r="D159" s="71">
        <v>43091</v>
      </c>
      <c r="E159" s="125">
        <v>43131</v>
      </c>
      <c r="F159" s="127">
        <v>279.56</v>
      </c>
      <c r="G159" s="72">
        <f t="shared" ca="1" si="4"/>
        <v>9</v>
      </c>
      <c r="H159" s="73" t="str">
        <f t="shared" ca="1" si="5"/>
        <v>Å</v>
      </c>
      <c r="I159" s="27"/>
    </row>
    <row r="160" spans="1:9" x14ac:dyDescent="0.25">
      <c r="A160" s="69" t="s">
        <v>394</v>
      </c>
      <c r="B160" s="70" t="s">
        <v>3088</v>
      </c>
      <c r="C160" s="70" t="s">
        <v>465</v>
      </c>
      <c r="D160" s="71">
        <v>43088</v>
      </c>
      <c r="E160" s="125">
        <v>43148</v>
      </c>
      <c r="F160" s="127">
        <v>4602.18</v>
      </c>
      <c r="G160" s="72">
        <f t="shared" ca="1" si="4"/>
        <v>0</v>
      </c>
      <c r="H160" s="73" t="str">
        <f t="shared" ca="1" si="5"/>
        <v>Ã</v>
      </c>
      <c r="I160" s="27"/>
    </row>
    <row r="161" spans="1:9" x14ac:dyDescent="0.25">
      <c r="A161" s="69" t="s">
        <v>394</v>
      </c>
      <c r="B161" s="70" t="s">
        <v>3089</v>
      </c>
      <c r="C161" s="70" t="s">
        <v>466</v>
      </c>
      <c r="D161" s="71">
        <v>43088</v>
      </c>
      <c r="E161" s="125">
        <v>43148</v>
      </c>
      <c r="F161" s="127">
        <v>2219.04</v>
      </c>
      <c r="G161" s="72">
        <f t="shared" ca="1" si="4"/>
        <v>0</v>
      </c>
      <c r="H161" s="73" t="str">
        <f t="shared" ca="1" si="5"/>
        <v>Ã</v>
      </c>
      <c r="I161" s="27"/>
    </row>
    <row r="162" spans="1:9" x14ac:dyDescent="0.25">
      <c r="A162" s="69" t="s">
        <v>467</v>
      </c>
      <c r="B162" s="70" t="s">
        <v>3090</v>
      </c>
      <c r="C162" s="70" t="s">
        <v>468</v>
      </c>
      <c r="D162" s="71">
        <v>43089</v>
      </c>
      <c r="E162" s="125">
        <v>43109</v>
      </c>
      <c r="F162" s="127">
        <v>485</v>
      </c>
      <c r="G162" s="72">
        <f t="shared" ca="1" si="4"/>
        <v>31</v>
      </c>
      <c r="H162" s="73" t="str">
        <f t="shared" ca="1" si="5"/>
        <v>Ã</v>
      </c>
      <c r="I162" s="27"/>
    </row>
    <row r="163" spans="1:9" x14ac:dyDescent="0.25">
      <c r="A163" s="69" t="s">
        <v>52</v>
      </c>
      <c r="B163" s="70" t="s">
        <v>3091</v>
      </c>
      <c r="C163" s="70" t="s">
        <v>61</v>
      </c>
      <c r="D163" s="71">
        <v>43089</v>
      </c>
      <c r="E163" s="125">
        <v>43109</v>
      </c>
      <c r="F163" s="127">
        <v>69.66</v>
      </c>
      <c r="G163" s="72">
        <f t="shared" ca="1" si="4"/>
        <v>31</v>
      </c>
      <c r="H163" s="73" t="str">
        <f t="shared" ca="1" si="5"/>
        <v>Ã</v>
      </c>
      <c r="I163" s="27"/>
    </row>
    <row r="164" spans="1:9" x14ac:dyDescent="0.25">
      <c r="A164" s="69" t="s">
        <v>135</v>
      </c>
      <c r="B164" s="70" t="s">
        <v>3092</v>
      </c>
      <c r="C164" s="70" t="s">
        <v>469</v>
      </c>
      <c r="D164" s="71">
        <v>43097</v>
      </c>
      <c r="E164" s="125">
        <v>43117</v>
      </c>
      <c r="F164" s="127">
        <v>3557.58</v>
      </c>
      <c r="G164" s="72">
        <f t="shared" ca="1" si="4"/>
        <v>23</v>
      </c>
      <c r="H164" s="73" t="str">
        <f t="shared" ca="1" si="5"/>
        <v>˜</v>
      </c>
      <c r="I164" s="27"/>
    </row>
    <row r="165" spans="1:9" x14ac:dyDescent="0.25">
      <c r="A165" s="69" t="s">
        <v>439</v>
      </c>
      <c r="B165" s="70" t="s">
        <v>3093</v>
      </c>
      <c r="C165" s="70" t="s">
        <v>470</v>
      </c>
      <c r="D165" s="71">
        <v>43091</v>
      </c>
      <c r="E165" s="125">
        <v>43151</v>
      </c>
      <c r="F165" s="127">
        <v>533</v>
      </c>
      <c r="G165" s="72">
        <f t="shared" ca="1" si="4"/>
        <v>0</v>
      </c>
      <c r="H165" s="73" t="str">
        <f t="shared" ca="1" si="5"/>
        <v>Ã</v>
      </c>
      <c r="I165" s="27"/>
    </row>
    <row r="166" spans="1:9" x14ac:dyDescent="0.25">
      <c r="A166" s="69" t="s">
        <v>52</v>
      </c>
      <c r="B166" s="70" t="s">
        <v>3094</v>
      </c>
      <c r="C166" s="70" t="s">
        <v>62</v>
      </c>
      <c r="D166" s="71">
        <v>43097</v>
      </c>
      <c r="E166" s="125">
        <v>43117</v>
      </c>
      <c r="F166" s="127">
        <v>883.63</v>
      </c>
      <c r="G166" s="72">
        <f t="shared" ca="1" si="4"/>
        <v>23</v>
      </c>
      <c r="H166" s="73" t="str">
        <f t="shared" ca="1" si="5"/>
        <v>˜</v>
      </c>
      <c r="I166" s="27"/>
    </row>
    <row r="167" spans="1:9" x14ac:dyDescent="0.25">
      <c r="A167" s="69" t="s">
        <v>396</v>
      </c>
      <c r="B167" s="70" t="s">
        <v>3095</v>
      </c>
      <c r="C167" s="70" t="s">
        <v>471</v>
      </c>
      <c r="D167" s="71">
        <v>43097</v>
      </c>
      <c r="E167" s="125">
        <v>43117</v>
      </c>
      <c r="F167" s="127">
        <v>1782.2</v>
      </c>
      <c r="G167" s="72">
        <f t="shared" ca="1" si="4"/>
        <v>23</v>
      </c>
      <c r="H167" s="73" t="str">
        <f t="shared" ca="1" si="5"/>
        <v>˜</v>
      </c>
      <c r="I167" s="27"/>
    </row>
    <row r="168" spans="1:9" x14ac:dyDescent="0.25">
      <c r="A168" s="69" t="s">
        <v>135</v>
      </c>
      <c r="B168" s="70" t="s">
        <v>3096</v>
      </c>
      <c r="C168" s="70" t="s">
        <v>472</v>
      </c>
      <c r="D168" s="71">
        <v>43091</v>
      </c>
      <c r="E168" s="125">
        <v>43111</v>
      </c>
      <c r="F168" s="127">
        <v>68.94</v>
      </c>
      <c r="G168" s="72">
        <f t="shared" ca="1" si="4"/>
        <v>29</v>
      </c>
      <c r="H168" s="73" t="str">
        <f t="shared" ca="1" si="5"/>
        <v>˜</v>
      </c>
      <c r="I168" s="27"/>
    </row>
    <row r="169" spans="1:9" x14ac:dyDescent="0.25">
      <c r="A169" s="69" t="s">
        <v>462</v>
      </c>
      <c r="B169" s="70" t="s">
        <v>3097</v>
      </c>
      <c r="C169" s="70" t="s">
        <v>473</v>
      </c>
      <c r="D169" s="71">
        <v>43091</v>
      </c>
      <c r="E169" s="125">
        <v>43111</v>
      </c>
      <c r="F169" s="127">
        <v>97.29</v>
      </c>
      <c r="G169" s="72">
        <f t="shared" ca="1" si="4"/>
        <v>29</v>
      </c>
      <c r="H169" s="73" t="str">
        <f t="shared" ca="1" si="5"/>
        <v>˜</v>
      </c>
      <c r="I169" s="27"/>
    </row>
    <row r="170" spans="1:9" x14ac:dyDescent="0.25">
      <c r="A170" s="69" t="s">
        <v>474</v>
      </c>
      <c r="B170" s="70" t="s">
        <v>3098</v>
      </c>
      <c r="C170" s="70" t="s">
        <v>475</v>
      </c>
      <c r="D170" s="71">
        <v>43098</v>
      </c>
      <c r="E170" s="125">
        <v>43118</v>
      </c>
      <c r="F170" s="127">
        <v>112.17</v>
      </c>
      <c r="G170" s="72">
        <f t="shared" ca="1" si="4"/>
        <v>22</v>
      </c>
      <c r="H170" s="73" t="str">
        <f t="shared" ca="1" si="5"/>
        <v>˜</v>
      </c>
      <c r="I170" s="27"/>
    </row>
    <row r="171" spans="1:9" x14ac:dyDescent="0.25">
      <c r="A171" s="69" t="s">
        <v>474</v>
      </c>
      <c r="B171" s="70" t="s">
        <v>3099</v>
      </c>
      <c r="C171" s="70" t="s">
        <v>476</v>
      </c>
      <c r="D171" s="71">
        <v>43098</v>
      </c>
      <c r="E171" s="125">
        <v>43118</v>
      </c>
      <c r="F171" s="127">
        <v>10763.51</v>
      </c>
      <c r="G171" s="72">
        <f t="shared" ca="1" si="4"/>
        <v>22</v>
      </c>
      <c r="H171" s="73" t="str">
        <f t="shared" ca="1" si="5"/>
        <v>˜</v>
      </c>
      <c r="I171" s="27"/>
    </row>
    <row r="172" spans="1:9" x14ac:dyDescent="0.25">
      <c r="A172" s="69" t="s">
        <v>255</v>
      </c>
      <c r="B172" s="70" t="s">
        <v>3100</v>
      </c>
      <c r="C172" s="70" t="s">
        <v>477</v>
      </c>
      <c r="D172" s="71">
        <v>43097</v>
      </c>
      <c r="E172" s="125">
        <v>43157</v>
      </c>
      <c r="F172" s="127">
        <v>2296.41</v>
      </c>
      <c r="G172" s="72">
        <f t="shared" ca="1" si="4"/>
        <v>0</v>
      </c>
      <c r="H172" s="73" t="str">
        <f t="shared" ca="1" si="5"/>
        <v>Ã</v>
      </c>
      <c r="I172" s="27"/>
    </row>
    <row r="173" spans="1:9" x14ac:dyDescent="0.25">
      <c r="A173" s="69" t="s">
        <v>409</v>
      </c>
      <c r="B173" s="70" t="s">
        <v>3101</v>
      </c>
      <c r="C173" s="70" t="s">
        <v>478</v>
      </c>
      <c r="D173" s="71">
        <v>43097</v>
      </c>
      <c r="E173" s="125">
        <v>43157</v>
      </c>
      <c r="F173" s="127">
        <v>4209.93</v>
      </c>
      <c r="G173" s="72">
        <f t="shared" ca="1" si="4"/>
        <v>0</v>
      </c>
      <c r="H173" s="73" t="str">
        <f t="shared" ca="1" si="5"/>
        <v>Ã</v>
      </c>
      <c r="I173" s="27"/>
    </row>
    <row r="174" spans="1:9" x14ac:dyDescent="0.25">
      <c r="A174" s="69" t="s">
        <v>136</v>
      </c>
      <c r="B174" s="70" t="s">
        <v>3102</v>
      </c>
      <c r="C174" s="70" t="s">
        <v>479</v>
      </c>
      <c r="D174" s="71">
        <v>43097</v>
      </c>
      <c r="E174" s="125">
        <v>43117</v>
      </c>
      <c r="F174" s="127">
        <v>491.52</v>
      </c>
      <c r="G174" s="72">
        <f t="shared" ca="1" si="4"/>
        <v>23</v>
      </c>
      <c r="H174" s="73" t="str">
        <f t="shared" ca="1" si="5"/>
        <v>˜</v>
      </c>
      <c r="I174" s="27"/>
    </row>
    <row r="175" spans="1:9" x14ac:dyDescent="0.25">
      <c r="A175" s="69" t="s">
        <v>426</v>
      </c>
      <c r="B175" s="70" t="s">
        <v>3103</v>
      </c>
      <c r="C175" s="70" t="s">
        <v>480</v>
      </c>
      <c r="D175" s="71">
        <v>43097</v>
      </c>
      <c r="E175" s="125">
        <v>43117</v>
      </c>
      <c r="F175" s="127">
        <v>1379.83</v>
      </c>
      <c r="G175" s="72">
        <f t="shared" ca="1" si="4"/>
        <v>23</v>
      </c>
      <c r="H175" s="73" t="str">
        <f t="shared" ca="1" si="5"/>
        <v>˜</v>
      </c>
      <c r="I175" s="27"/>
    </row>
    <row r="176" spans="1:9" x14ac:dyDescent="0.25">
      <c r="A176" s="69" t="s">
        <v>481</v>
      </c>
      <c r="B176" s="70" t="s">
        <v>3104</v>
      </c>
      <c r="C176" s="70" t="s">
        <v>482</v>
      </c>
      <c r="D176" s="71">
        <v>43097</v>
      </c>
      <c r="E176" s="125">
        <v>43157</v>
      </c>
      <c r="F176" s="127">
        <v>4893.96</v>
      </c>
      <c r="G176" s="72">
        <f t="shared" ca="1" si="4"/>
        <v>0</v>
      </c>
      <c r="H176" s="73" t="str">
        <f t="shared" ca="1" si="5"/>
        <v>Ã</v>
      </c>
      <c r="I176" s="27"/>
    </row>
    <row r="177" spans="1:9" x14ac:dyDescent="0.25">
      <c r="A177" s="69" t="s">
        <v>408</v>
      </c>
      <c r="B177" s="70" t="s">
        <v>3105</v>
      </c>
      <c r="C177" s="70" t="s">
        <v>483</v>
      </c>
      <c r="D177" s="71">
        <v>43097</v>
      </c>
      <c r="E177" s="125">
        <v>43157</v>
      </c>
      <c r="F177" s="127">
        <v>2836.02</v>
      </c>
      <c r="G177" s="72">
        <f t="shared" ca="1" si="4"/>
        <v>0</v>
      </c>
      <c r="H177" s="73" t="str">
        <f t="shared" ca="1" si="5"/>
        <v>Ã</v>
      </c>
      <c r="I177" s="27"/>
    </row>
    <row r="178" spans="1:9" x14ac:dyDescent="0.25">
      <c r="A178" s="69" t="s">
        <v>437</v>
      </c>
      <c r="B178" s="70" t="s">
        <v>3106</v>
      </c>
      <c r="C178" s="70" t="s">
        <v>484</v>
      </c>
      <c r="D178" s="71">
        <v>43097</v>
      </c>
      <c r="E178" s="125">
        <v>43142</v>
      </c>
      <c r="F178" s="127">
        <v>3311.19</v>
      </c>
      <c r="G178" s="72">
        <f t="shared" ca="1" si="4"/>
        <v>0</v>
      </c>
      <c r="H178" s="73" t="str">
        <f t="shared" ca="1" si="5"/>
        <v>Ã</v>
      </c>
      <c r="I178" s="27"/>
    </row>
    <row r="179" spans="1:9" x14ac:dyDescent="0.25">
      <c r="A179" s="69" t="s">
        <v>424</v>
      </c>
      <c r="B179" s="70" t="s">
        <v>3107</v>
      </c>
      <c r="C179" s="70" t="s">
        <v>485</v>
      </c>
      <c r="D179" s="71">
        <v>43097</v>
      </c>
      <c r="E179" s="125">
        <v>43157</v>
      </c>
      <c r="F179" s="127">
        <v>91.8</v>
      </c>
      <c r="G179" s="72">
        <f t="shared" ca="1" si="4"/>
        <v>0</v>
      </c>
      <c r="H179" s="73" t="str">
        <f t="shared" ca="1" si="5"/>
        <v>Ã</v>
      </c>
      <c r="I179" s="27"/>
    </row>
    <row r="180" spans="1:9" x14ac:dyDescent="0.25">
      <c r="A180" s="69" t="s">
        <v>422</v>
      </c>
      <c r="B180" s="70" t="s">
        <v>3108</v>
      </c>
      <c r="C180" s="70" t="s">
        <v>486</v>
      </c>
      <c r="D180" s="71">
        <v>43097</v>
      </c>
      <c r="E180" s="125">
        <v>43117</v>
      </c>
      <c r="F180" s="127">
        <v>3005.46</v>
      </c>
      <c r="G180" s="72">
        <f t="shared" ca="1" si="4"/>
        <v>23</v>
      </c>
      <c r="H180" s="73" t="str">
        <f t="shared" ca="1" si="5"/>
        <v>˜</v>
      </c>
      <c r="I180" s="27"/>
    </row>
    <row r="181" spans="1:9" x14ac:dyDescent="0.25">
      <c r="A181" s="69" t="s">
        <v>383</v>
      </c>
      <c r="B181" s="70" t="s">
        <v>3109</v>
      </c>
      <c r="C181" s="70" t="s">
        <v>487</v>
      </c>
      <c r="D181" s="71">
        <v>43096</v>
      </c>
      <c r="E181" s="125">
        <v>43131</v>
      </c>
      <c r="F181" s="127">
        <v>926.35</v>
      </c>
      <c r="G181" s="72">
        <f t="shared" ca="1" si="4"/>
        <v>9</v>
      </c>
      <c r="H181" s="73" t="str">
        <f t="shared" ca="1" si="5"/>
        <v>Å</v>
      </c>
      <c r="I181" s="27"/>
    </row>
    <row r="182" spans="1:9" x14ac:dyDescent="0.25">
      <c r="A182" s="69" t="s">
        <v>424</v>
      </c>
      <c r="B182" s="70" t="s">
        <v>3110</v>
      </c>
      <c r="C182" s="70" t="s">
        <v>488</v>
      </c>
      <c r="D182" s="71">
        <v>43097</v>
      </c>
      <c r="E182" s="125">
        <v>43157</v>
      </c>
      <c r="F182" s="127">
        <v>6614.78</v>
      </c>
      <c r="G182" s="72">
        <f t="shared" ca="1" si="4"/>
        <v>0</v>
      </c>
      <c r="H182" s="73" t="str">
        <f t="shared" ca="1" si="5"/>
        <v>Ã</v>
      </c>
      <c r="I182" s="27"/>
    </row>
    <row r="183" spans="1:9" x14ac:dyDescent="0.25">
      <c r="A183" s="69" t="s">
        <v>489</v>
      </c>
      <c r="B183" s="70" t="s">
        <v>3111</v>
      </c>
      <c r="C183" s="70" t="s">
        <v>490</v>
      </c>
      <c r="D183" s="71">
        <v>43097</v>
      </c>
      <c r="E183" s="125">
        <v>43142</v>
      </c>
      <c r="F183" s="127">
        <v>1366.18</v>
      </c>
      <c r="G183" s="72">
        <f t="shared" ca="1" si="4"/>
        <v>0</v>
      </c>
      <c r="H183" s="73" t="str">
        <f t="shared" ca="1" si="5"/>
        <v>Ã</v>
      </c>
      <c r="I183" s="27"/>
    </row>
    <row r="184" spans="1:9" x14ac:dyDescent="0.25">
      <c r="A184" s="69" t="s">
        <v>426</v>
      </c>
      <c r="B184" s="70" t="s">
        <v>3112</v>
      </c>
      <c r="C184" s="70" t="s">
        <v>491</v>
      </c>
      <c r="D184" s="71">
        <v>43097</v>
      </c>
      <c r="E184" s="125">
        <v>43117</v>
      </c>
      <c r="F184" s="127">
        <v>1253.8900000000001</v>
      </c>
      <c r="G184" s="72">
        <f t="shared" ca="1" si="4"/>
        <v>23</v>
      </c>
      <c r="H184" s="73" t="str">
        <f t="shared" ca="1" si="5"/>
        <v>˜</v>
      </c>
      <c r="I184" s="27"/>
    </row>
    <row r="185" spans="1:9" x14ac:dyDescent="0.25">
      <c r="A185" s="69" t="s">
        <v>402</v>
      </c>
      <c r="B185" s="70" t="s">
        <v>3113</v>
      </c>
      <c r="C185" s="70" t="s">
        <v>492</v>
      </c>
      <c r="D185" s="71">
        <v>43097</v>
      </c>
      <c r="E185" s="125">
        <v>43157</v>
      </c>
      <c r="F185" s="127">
        <v>3867.9</v>
      </c>
      <c r="G185" s="72">
        <f t="shared" ca="1" si="4"/>
        <v>0</v>
      </c>
      <c r="H185" s="73" t="str">
        <f t="shared" ca="1" si="5"/>
        <v>Ã</v>
      </c>
      <c r="I185" s="27"/>
    </row>
    <row r="186" spans="1:9" x14ac:dyDescent="0.25">
      <c r="A186" s="69" t="s">
        <v>493</v>
      </c>
      <c r="B186" s="70" t="s">
        <v>3114</v>
      </c>
      <c r="C186" s="70" t="s">
        <v>494</v>
      </c>
      <c r="D186" s="71">
        <v>43097</v>
      </c>
      <c r="E186" s="125">
        <v>43157</v>
      </c>
      <c r="F186" s="127">
        <v>4768.0600000000004</v>
      </c>
      <c r="G186" s="72">
        <f t="shared" ca="1" si="4"/>
        <v>0</v>
      </c>
      <c r="H186" s="73" t="str">
        <f t="shared" ca="1" si="5"/>
        <v>Ã</v>
      </c>
      <c r="I186" s="27"/>
    </row>
    <row r="187" spans="1:9" x14ac:dyDescent="0.25">
      <c r="A187" s="69" t="s">
        <v>495</v>
      </c>
      <c r="B187" s="70" t="s">
        <v>3115</v>
      </c>
      <c r="C187" s="70" t="s">
        <v>496</v>
      </c>
      <c r="D187" s="71">
        <v>43097</v>
      </c>
      <c r="E187" s="125">
        <v>43157</v>
      </c>
      <c r="F187" s="127">
        <v>1962.43</v>
      </c>
      <c r="G187" s="72">
        <f t="shared" ca="1" si="4"/>
        <v>0</v>
      </c>
      <c r="H187" s="73" t="str">
        <f t="shared" ca="1" si="5"/>
        <v>Ã</v>
      </c>
      <c r="I187" s="27"/>
    </row>
    <row r="188" spans="1:9" x14ac:dyDescent="0.25">
      <c r="A188" s="69" t="s">
        <v>497</v>
      </c>
      <c r="B188" s="70" t="s">
        <v>3116</v>
      </c>
      <c r="C188" s="70" t="s">
        <v>498</v>
      </c>
      <c r="D188" s="71">
        <v>43097</v>
      </c>
      <c r="E188" s="125">
        <v>43157</v>
      </c>
      <c r="F188" s="127">
        <v>119.29</v>
      </c>
      <c r="G188" s="72">
        <f t="shared" ca="1" si="4"/>
        <v>0</v>
      </c>
      <c r="H188" s="73" t="str">
        <f t="shared" ca="1" si="5"/>
        <v>Ã</v>
      </c>
      <c r="I188" s="27"/>
    </row>
    <row r="189" spans="1:9" x14ac:dyDescent="0.25">
      <c r="A189" s="69" t="s">
        <v>499</v>
      </c>
      <c r="B189" s="70" t="s">
        <v>3117</v>
      </c>
      <c r="C189" s="70" t="s">
        <v>500</v>
      </c>
      <c r="D189" s="71">
        <v>43097</v>
      </c>
      <c r="E189" s="125">
        <v>43117</v>
      </c>
      <c r="F189" s="127">
        <v>115.24</v>
      </c>
      <c r="G189" s="72">
        <f t="shared" ca="1" si="4"/>
        <v>23</v>
      </c>
      <c r="H189" s="73" t="str">
        <f t="shared" ca="1" si="5"/>
        <v>˜</v>
      </c>
      <c r="I189" s="27"/>
    </row>
    <row r="190" spans="1:9" x14ac:dyDescent="0.25">
      <c r="A190" s="69" t="s">
        <v>501</v>
      </c>
      <c r="B190" s="70" t="s">
        <v>3118</v>
      </c>
      <c r="C190" s="70" t="s">
        <v>502</v>
      </c>
      <c r="D190" s="71">
        <v>43097</v>
      </c>
      <c r="E190" s="125">
        <v>43142</v>
      </c>
      <c r="F190" s="127">
        <v>3922.45</v>
      </c>
      <c r="G190" s="72">
        <f t="shared" ca="1" si="4"/>
        <v>0</v>
      </c>
      <c r="H190" s="73" t="str">
        <f t="shared" ca="1" si="5"/>
        <v>Ã</v>
      </c>
      <c r="I190" s="27"/>
    </row>
    <row r="191" spans="1:9" x14ac:dyDescent="0.25">
      <c r="A191" s="69" t="s">
        <v>501</v>
      </c>
      <c r="B191" s="70" t="s">
        <v>3119</v>
      </c>
      <c r="C191" s="70" t="s">
        <v>503</v>
      </c>
      <c r="D191" s="71">
        <v>43097</v>
      </c>
      <c r="E191" s="125">
        <v>43142</v>
      </c>
      <c r="F191" s="127">
        <v>4279.08</v>
      </c>
      <c r="G191" s="72">
        <f t="shared" ca="1" si="4"/>
        <v>0</v>
      </c>
      <c r="H191" s="73" t="str">
        <f t="shared" ca="1" si="5"/>
        <v>Ã</v>
      </c>
      <c r="I191" s="27"/>
    </row>
    <row r="192" spans="1:9" x14ac:dyDescent="0.25">
      <c r="A192" s="69" t="s">
        <v>504</v>
      </c>
      <c r="B192" s="70" t="s">
        <v>3120</v>
      </c>
      <c r="C192" s="70" t="s">
        <v>505</v>
      </c>
      <c r="D192" s="71">
        <v>43098</v>
      </c>
      <c r="E192" s="125">
        <v>43118</v>
      </c>
      <c r="F192" s="127">
        <v>2641.23</v>
      </c>
      <c r="G192" s="72">
        <f t="shared" ca="1" si="4"/>
        <v>22</v>
      </c>
      <c r="H192" s="73" t="str">
        <f t="shared" ca="1" si="5"/>
        <v>˜</v>
      </c>
      <c r="I192" s="27"/>
    </row>
    <row r="193" spans="1:9" x14ac:dyDescent="0.25">
      <c r="A193" s="69" t="s">
        <v>506</v>
      </c>
      <c r="B193" s="70" t="s">
        <v>3121</v>
      </c>
      <c r="C193" s="70" t="s">
        <v>507</v>
      </c>
      <c r="D193" s="71">
        <v>43098</v>
      </c>
      <c r="E193" s="125">
        <v>43158</v>
      </c>
      <c r="F193" s="127">
        <v>4901.97</v>
      </c>
      <c r="G193" s="72">
        <f t="shared" ca="1" si="4"/>
        <v>0</v>
      </c>
      <c r="H193" s="73" t="str">
        <f t="shared" ca="1" si="5"/>
        <v>Ã</v>
      </c>
      <c r="I193" s="27"/>
    </row>
    <row r="194" spans="1:9" x14ac:dyDescent="0.25">
      <c r="A194" s="69" t="s">
        <v>383</v>
      </c>
      <c r="B194" s="70" t="s">
        <v>3122</v>
      </c>
      <c r="C194" s="70" t="s">
        <v>508</v>
      </c>
      <c r="D194" s="71">
        <v>43098</v>
      </c>
      <c r="E194" s="125">
        <v>43131</v>
      </c>
      <c r="F194" s="127">
        <v>3516.99</v>
      </c>
      <c r="G194" s="72">
        <f t="shared" ref="G194:G257" ca="1" si="6">IF(E194&lt;TODAY(),_xlfn.DAYS(TODAY(),E194),0)</f>
        <v>9</v>
      </c>
      <c r="H194" s="73" t="str">
        <f t="shared" ref="H194:H257" ca="1" si="7">IF(AND(G194 &gt;= 1, G194 &lt;= 14),"Å",IF(AND(G194 &gt;= 15, G194 &lt;= 30),"˜","Ã"))</f>
        <v>Å</v>
      </c>
      <c r="I194" s="27"/>
    </row>
    <row r="195" spans="1:9" x14ac:dyDescent="0.25">
      <c r="A195" s="69" t="s">
        <v>419</v>
      </c>
      <c r="B195" s="70" t="s">
        <v>3123</v>
      </c>
      <c r="C195" s="70" t="s">
        <v>509</v>
      </c>
      <c r="D195" s="71">
        <v>43098</v>
      </c>
      <c r="E195" s="125">
        <v>43158</v>
      </c>
      <c r="F195" s="127">
        <v>3492.41</v>
      </c>
      <c r="G195" s="72">
        <f t="shared" ca="1" si="6"/>
        <v>0</v>
      </c>
      <c r="H195" s="73" t="str">
        <f t="shared" ca="1" si="7"/>
        <v>Ã</v>
      </c>
      <c r="I195" s="27"/>
    </row>
    <row r="196" spans="1:9" x14ac:dyDescent="0.25">
      <c r="A196" s="69" t="s">
        <v>396</v>
      </c>
      <c r="B196" s="70" t="s">
        <v>3124</v>
      </c>
      <c r="C196" s="70" t="s">
        <v>510</v>
      </c>
      <c r="D196" s="71">
        <v>43097</v>
      </c>
      <c r="E196" s="125">
        <v>43117</v>
      </c>
      <c r="F196" s="127">
        <v>15212.37</v>
      </c>
      <c r="G196" s="72">
        <f t="shared" ca="1" si="6"/>
        <v>23</v>
      </c>
      <c r="H196" s="73" t="str">
        <f t="shared" ca="1" si="7"/>
        <v>˜</v>
      </c>
      <c r="I196" s="27"/>
    </row>
    <row r="197" spans="1:9" x14ac:dyDescent="0.25">
      <c r="A197" s="69" t="s">
        <v>396</v>
      </c>
      <c r="B197" s="70" t="s">
        <v>3125</v>
      </c>
      <c r="C197" s="70" t="s">
        <v>511</v>
      </c>
      <c r="D197" s="71">
        <v>43097</v>
      </c>
      <c r="E197" s="125">
        <v>43117</v>
      </c>
      <c r="F197" s="127">
        <v>591.23</v>
      </c>
      <c r="G197" s="72">
        <f t="shared" ca="1" si="6"/>
        <v>23</v>
      </c>
      <c r="H197" s="73" t="str">
        <f t="shared" ca="1" si="7"/>
        <v>˜</v>
      </c>
      <c r="I197" s="27"/>
    </row>
    <row r="198" spans="1:9" x14ac:dyDescent="0.25">
      <c r="A198" s="69" t="s">
        <v>129</v>
      </c>
      <c r="B198" s="70" t="s">
        <v>3126</v>
      </c>
      <c r="C198" s="70" t="s">
        <v>512</v>
      </c>
      <c r="D198" s="71">
        <v>43097</v>
      </c>
      <c r="E198" s="125">
        <v>43157</v>
      </c>
      <c r="F198" s="127">
        <v>3778.62</v>
      </c>
      <c r="G198" s="72">
        <f t="shared" ca="1" si="6"/>
        <v>0</v>
      </c>
      <c r="H198" s="73" t="str">
        <f t="shared" ca="1" si="7"/>
        <v>Ã</v>
      </c>
      <c r="I198" s="27"/>
    </row>
    <row r="199" spans="1:9" x14ac:dyDescent="0.25">
      <c r="A199" s="69" t="s">
        <v>412</v>
      </c>
      <c r="B199" s="70" t="s">
        <v>3127</v>
      </c>
      <c r="C199" s="70" t="s">
        <v>513</v>
      </c>
      <c r="D199" s="71">
        <v>43098</v>
      </c>
      <c r="E199" s="125">
        <v>43158</v>
      </c>
      <c r="F199" s="127">
        <v>4121.72</v>
      </c>
      <c r="G199" s="72">
        <f t="shared" ca="1" si="6"/>
        <v>0</v>
      </c>
      <c r="H199" s="73" t="str">
        <f t="shared" ca="1" si="7"/>
        <v>Ã</v>
      </c>
      <c r="I199" s="27"/>
    </row>
    <row r="200" spans="1:9" x14ac:dyDescent="0.25">
      <c r="A200" s="69" t="s">
        <v>514</v>
      </c>
      <c r="B200" s="70" t="s">
        <v>3128</v>
      </c>
      <c r="C200" s="70" t="s">
        <v>515</v>
      </c>
      <c r="D200" s="71">
        <v>43098</v>
      </c>
      <c r="E200" s="125">
        <v>43118</v>
      </c>
      <c r="F200" s="127">
        <v>110.39</v>
      </c>
      <c r="G200" s="72">
        <f t="shared" ca="1" si="6"/>
        <v>22</v>
      </c>
      <c r="H200" s="73" t="str">
        <f t="shared" ca="1" si="7"/>
        <v>˜</v>
      </c>
      <c r="I200" s="27"/>
    </row>
    <row r="201" spans="1:9" x14ac:dyDescent="0.25">
      <c r="A201" s="69" t="s">
        <v>136</v>
      </c>
      <c r="B201" s="70" t="s">
        <v>3129</v>
      </c>
      <c r="C201" s="70" t="s">
        <v>516</v>
      </c>
      <c r="D201" s="71">
        <v>43098</v>
      </c>
      <c r="E201" s="125">
        <v>43118</v>
      </c>
      <c r="F201" s="127">
        <v>1215.45</v>
      </c>
      <c r="G201" s="72">
        <f t="shared" ca="1" si="6"/>
        <v>22</v>
      </c>
      <c r="H201" s="73" t="str">
        <f t="shared" ca="1" si="7"/>
        <v>˜</v>
      </c>
      <c r="I201" s="27"/>
    </row>
    <row r="202" spans="1:9" x14ac:dyDescent="0.25">
      <c r="A202" s="69" t="s">
        <v>291</v>
      </c>
      <c r="B202" s="70" t="s">
        <v>3130</v>
      </c>
      <c r="C202" s="70" t="s">
        <v>517</v>
      </c>
      <c r="D202" s="71">
        <v>43098</v>
      </c>
      <c r="E202" s="125">
        <v>43158</v>
      </c>
      <c r="F202" s="127">
        <v>7999.15</v>
      </c>
      <c r="G202" s="72">
        <f t="shared" ca="1" si="6"/>
        <v>0</v>
      </c>
      <c r="H202" s="73" t="str">
        <f t="shared" ca="1" si="7"/>
        <v>Ã</v>
      </c>
      <c r="I202" s="27"/>
    </row>
    <row r="203" spans="1:9" x14ac:dyDescent="0.25">
      <c r="A203" s="69" t="s">
        <v>421</v>
      </c>
      <c r="B203" s="70" t="s">
        <v>3131</v>
      </c>
      <c r="C203" s="70" t="s">
        <v>518</v>
      </c>
      <c r="D203" s="71">
        <v>43098</v>
      </c>
      <c r="E203" s="125">
        <v>43158</v>
      </c>
      <c r="F203" s="127">
        <v>10368.41</v>
      </c>
      <c r="G203" s="72">
        <f t="shared" ca="1" si="6"/>
        <v>0</v>
      </c>
      <c r="H203" s="73" t="str">
        <f t="shared" ca="1" si="7"/>
        <v>Ã</v>
      </c>
      <c r="I203" s="27"/>
    </row>
    <row r="204" spans="1:9" x14ac:dyDescent="0.25">
      <c r="A204" s="69" t="s">
        <v>426</v>
      </c>
      <c r="B204" s="70" t="s">
        <v>3132</v>
      </c>
      <c r="C204" s="70" t="s">
        <v>519</v>
      </c>
      <c r="D204" s="71">
        <v>43098</v>
      </c>
      <c r="E204" s="125">
        <v>43118</v>
      </c>
      <c r="F204" s="127">
        <v>132.80000000000001</v>
      </c>
      <c r="G204" s="72">
        <f t="shared" ca="1" si="6"/>
        <v>22</v>
      </c>
      <c r="H204" s="73" t="str">
        <f t="shared" ca="1" si="7"/>
        <v>˜</v>
      </c>
      <c r="I204" s="27"/>
    </row>
    <row r="205" spans="1:9" x14ac:dyDescent="0.25">
      <c r="A205" s="69" t="s">
        <v>520</v>
      </c>
      <c r="B205" s="70" t="s">
        <v>3133</v>
      </c>
      <c r="C205" s="70" t="s">
        <v>521</v>
      </c>
      <c r="D205" s="71">
        <v>43098</v>
      </c>
      <c r="E205" s="125">
        <v>43118</v>
      </c>
      <c r="F205" s="127">
        <v>1855.03</v>
      </c>
      <c r="G205" s="72">
        <f t="shared" ca="1" si="6"/>
        <v>22</v>
      </c>
      <c r="H205" s="73" t="str">
        <f t="shared" ca="1" si="7"/>
        <v>˜</v>
      </c>
      <c r="I205" s="27"/>
    </row>
    <row r="206" spans="1:9" x14ac:dyDescent="0.25">
      <c r="A206" s="69" t="s">
        <v>381</v>
      </c>
      <c r="B206" s="70" t="s">
        <v>3134</v>
      </c>
      <c r="C206" s="70" t="s">
        <v>522</v>
      </c>
      <c r="D206" s="71">
        <v>43098</v>
      </c>
      <c r="E206" s="125">
        <v>43158</v>
      </c>
      <c r="F206" s="127">
        <v>2610.9</v>
      </c>
      <c r="G206" s="72">
        <f t="shared" ca="1" si="6"/>
        <v>0</v>
      </c>
      <c r="H206" s="73" t="str">
        <f t="shared" ca="1" si="7"/>
        <v>Ã</v>
      </c>
      <c r="I206" s="27"/>
    </row>
    <row r="207" spans="1:9" x14ac:dyDescent="0.25">
      <c r="A207" s="69" t="s">
        <v>136</v>
      </c>
      <c r="B207" s="70" t="s">
        <v>3135</v>
      </c>
      <c r="C207" s="70" t="s">
        <v>523</v>
      </c>
      <c r="D207" s="71">
        <v>43098</v>
      </c>
      <c r="E207" s="125">
        <v>43118</v>
      </c>
      <c r="F207" s="127">
        <v>2698.45</v>
      </c>
      <c r="G207" s="72">
        <f t="shared" ca="1" si="6"/>
        <v>22</v>
      </c>
      <c r="H207" s="73" t="str">
        <f t="shared" ca="1" si="7"/>
        <v>˜</v>
      </c>
      <c r="I207" s="27"/>
    </row>
    <row r="208" spans="1:9" x14ac:dyDescent="0.25">
      <c r="A208" s="69" t="s">
        <v>253</v>
      </c>
      <c r="B208" s="70" t="s">
        <v>3136</v>
      </c>
      <c r="C208" s="70" t="s">
        <v>524</v>
      </c>
      <c r="D208" s="71">
        <v>43098</v>
      </c>
      <c r="E208" s="125">
        <v>43158</v>
      </c>
      <c r="F208" s="127">
        <v>693.84</v>
      </c>
      <c r="G208" s="72">
        <f t="shared" ca="1" si="6"/>
        <v>0</v>
      </c>
      <c r="H208" s="73" t="str">
        <f t="shared" ca="1" si="7"/>
        <v>Ã</v>
      </c>
      <c r="I208" s="27"/>
    </row>
    <row r="209" spans="1:9" x14ac:dyDescent="0.25">
      <c r="A209" s="69" t="s">
        <v>144</v>
      </c>
      <c r="B209" s="70" t="s">
        <v>3137</v>
      </c>
      <c r="C209" s="70" t="s">
        <v>146</v>
      </c>
      <c r="D209" s="71">
        <v>43098</v>
      </c>
      <c r="E209" s="125">
        <v>43118</v>
      </c>
      <c r="F209" s="127">
        <v>593.64</v>
      </c>
      <c r="G209" s="72">
        <f t="shared" ca="1" si="6"/>
        <v>22</v>
      </c>
      <c r="H209" s="73" t="str">
        <f t="shared" ca="1" si="7"/>
        <v>˜</v>
      </c>
      <c r="I209" s="27"/>
    </row>
    <row r="210" spans="1:9" x14ac:dyDescent="0.25">
      <c r="A210" s="69" t="s">
        <v>474</v>
      </c>
      <c r="B210" s="70" t="s">
        <v>3138</v>
      </c>
      <c r="C210" s="70" t="s">
        <v>525</v>
      </c>
      <c r="D210" s="71">
        <v>43098</v>
      </c>
      <c r="E210" s="125">
        <v>43118</v>
      </c>
      <c r="F210" s="127">
        <v>10676.17</v>
      </c>
      <c r="G210" s="72">
        <f t="shared" ca="1" si="6"/>
        <v>22</v>
      </c>
      <c r="H210" s="73" t="str">
        <f t="shared" ca="1" si="7"/>
        <v>˜</v>
      </c>
      <c r="I210" s="27"/>
    </row>
    <row r="211" spans="1:9" x14ac:dyDescent="0.25">
      <c r="A211" s="69" t="s">
        <v>474</v>
      </c>
      <c r="B211" s="70" t="s">
        <v>3139</v>
      </c>
      <c r="C211" s="70" t="s">
        <v>526</v>
      </c>
      <c r="D211" s="71">
        <v>43098</v>
      </c>
      <c r="E211" s="125">
        <v>43118</v>
      </c>
      <c r="F211" s="127">
        <v>314.83999999999997</v>
      </c>
      <c r="G211" s="72">
        <f t="shared" ca="1" si="6"/>
        <v>22</v>
      </c>
      <c r="H211" s="73" t="str">
        <f t="shared" ca="1" si="7"/>
        <v>˜</v>
      </c>
      <c r="I211" s="27"/>
    </row>
    <row r="212" spans="1:9" x14ac:dyDescent="0.25">
      <c r="A212" s="69" t="s">
        <v>474</v>
      </c>
      <c r="B212" s="70" t="s">
        <v>3140</v>
      </c>
      <c r="C212" s="70" t="s">
        <v>527</v>
      </c>
      <c r="D212" s="71">
        <v>43098</v>
      </c>
      <c r="E212" s="125">
        <v>43118</v>
      </c>
      <c r="F212" s="127">
        <v>7444.05</v>
      </c>
      <c r="G212" s="72">
        <f t="shared" ca="1" si="6"/>
        <v>22</v>
      </c>
      <c r="H212" s="73" t="str">
        <f t="shared" ca="1" si="7"/>
        <v>˜</v>
      </c>
      <c r="I212" s="27"/>
    </row>
    <row r="213" spans="1:9" x14ac:dyDescent="0.25">
      <c r="A213" s="69" t="s">
        <v>439</v>
      </c>
      <c r="B213" s="70" t="s">
        <v>3141</v>
      </c>
      <c r="C213" s="70" t="s">
        <v>528</v>
      </c>
      <c r="D213" s="71">
        <v>43098</v>
      </c>
      <c r="E213" s="125">
        <v>43158</v>
      </c>
      <c r="F213" s="127">
        <v>3931.48</v>
      </c>
      <c r="G213" s="72">
        <f t="shared" ca="1" si="6"/>
        <v>0</v>
      </c>
      <c r="H213" s="73" t="str">
        <f t="shared" ca="1" si="7"/>
        <v>Ã</v>
      </c>
      <c r="I213" s="27"/>
    </row>
    <row r="214" spans="1:9" x14ac:dyDescent="0.25">
      <c r="A214" s="69" t="s">
        <v>409</v>
      </c>
      <c r="B214" s="70" t="s">
        <v>3142</v>
      </c>
      <c r="C214" s="70" t="s">
        <v>529</v>
      </c>
      <c r="D214" s="71">
        <v>43098</v>
      </c>
      <c r="E214" s="125">
        <v>43158</v>
      </c>
      <c r="F214" s="127">
        <v>402.56</v>
      </c>
      <c r="G214" s="72">
        <f t="shared" ca="1" si="6"/>
        <v>0</v>
      </c>
      <c r="H214" s="73" t="str">
        <f t="shared" ca="1" si="7"/>
        <v>Ã</v>
      </c>
      <c r="I214" s="27"/>
    </row>
    <row r="215" spans="1:9" x14ac:dyDescent="0.25">
      <c r="A215" s="69" t="s">
        <v>144</v>
      </c>
      <c r="B215" s="70" t="s">
        <v>3143</v>
      </c>
      <c r="C215" s="70" t="s">
        <v>147</v>
      </c>
      <c r="D215" s="71">
        <v>43098</v>
      </c>
      <c r="E215" s="125">
        <v>43118</v>
      </c>
      <c r="F215" s="127">
        <v>3192.35</v>
      </c>
      <c r="G215" s="72">
        <f t="shared" ca="1" si="6"/>
        <v>22</v>
      </c>
      <c r="H215" s="73" t="str">
        <f t="shared" ca="1" si="7"/>
        <v>˜</v>
      </c>
      <c r="I215" s="27"/>
    </row>
    <row r="216" spans="1:9" x14ac:dyDescent="0.25">
      <c r="A216" s="69" t="s">
        <v>402</v>
      </c>
      <c r="B216" s="70" t="s">
        <v>3144</v>
      </c>
      <c r="C216" s="70" t="s">
        <v>530</v>
      </c>
      <c r="D216" s="71">
        <v>43098</v>
      </c>
      <c r="E216" s="125">
        <v>43158</v>
      </c>
      <c r="F216" s="127">
        <v>510.36</v>
      </c>
      <c r="G216" s="72">
        <f t="shared" ca="1" si="6"/>
        <v>0</v>
      </c>
      <c r="H216" s="73" t="str">
        <f t="shared" ca="1" si="7"/>
        <v>Ã</v>
      </c>
      <c r="I216" s="27"/>
    </row>
    <row r="217" spans="1:9" x14ac:dyDescent="0.25">
      <c r="A217" s="69" t="s">
        <v>531</v>
      </c>
      <c r="B217" s="70" t="s">
        <v>3145</v>
      </c>
      <c r="C217" s="70" t="s">
        <v>532</v>
      </c>
      <c r="D217" s="71">
        <v>43098</v>
      </c>
      <c r="E217" s="125">
        <v>43158</v>
      </c>
      <c r="F217" s="127">
        <v>13144.23</v>
      </c>
      <c r="G217" s="72">
        <f t="shared" ca="1" si="6"/>
        <v>0</v>
      </c>
      <c r="H217" s="73" t="str">
        <f t="shared" ca="1" si="7"/>
        <v>Ã</v>
      </c>
      <c r="I217" s="27"/>
    </row>
    <row r="218" spans="1:9" x14ac:dyDescent="0.25">
      <c r="A218" s="69" t="s">
        <v>533</v>
      </c>
      <c r="B218" s="70" t="s">
        <v>3146</v>
      </c>
      <c r="C218" s="70" t="s">
        <v>534</v>
      </c>
      <c r="D218" s="71">
        <v>43098</v>
      </c>
      <c r="E218" s="125">
        <v>43118</v>
      </c>
      <c r="F218" s="127">
        <v>83.64</v>
      </c>
      <c r="G218" s="72">
        <f t="shared" ca="1" si="6"/>
        <v>22</v>
      </c>
      <c r="H218" s="73" t="str">
        <f t="shared" ca="1" si="7"/>
        <v>˜</v>
      </c>
      <c r="I218" s="27"/>
    </row>
    <row r="219" spans="1:9" x14ac:dyDescent="0.25">
      <c r="A219" s="69" t="s">
        <v>462</v>
      </c>
      <c r="B219" s="70" t="s">
        <v>3147</v>
      </c>
      <c r="C219" s="70" t="s">
        <v>535</v>
      </c>
      <c r="D219" s="71">
        <v>43098</v>
      </c>
      <c r="E219" s="125">
        <v>43118</v>
      </c>
      <c r="F219" s="127">
        <v>443.54</v>
      </c>
      <c r="G219" s="72">
        <f t="shared" ca="1" si="6"/>
        <v>22</v>
      </c>
      <c r="H219" s="73" t="str">
        <f t="shared" ca="1" si="7"/>
        <v>˜</v>
      </c>
      <c r="I219" s="27"/>
    </row>
    <row r="220" spans="1:9" x14ac:dyDescent="0.25">
      <c r="A220" s="69" t="s">
        <v>462</v>
      </c>
      <c r="B220" s="70" t="s">
        <v>3148</v>
      </c>
      <c r="C220" s="70" t="s">
        <v>536</v>
      </c>
      <c r="D220" s="71">
        <v>43098</v>
      </c>
      <c r="E220" s="125">
        <v>43118</v>
      </c>
      <c r="F220" s="127">
        <v>272.02</v>
      </c>
      <c r="G220" s="72">
        <f t="shared" ca="1" si="6"/>
        <v>22</v>
      </c>
      <c r="H220" s="73" t="str">
        <f t="shared" ca="1" si="7"/>
        <v>˜</v>
      </c>
      <c r="I220" s="27"/>
    </row>
    <row r="221" spans="1:9" x14ac:dyDescent="0.25">
      <c r="A221" s="69" t="s">
        <v>537</v>
      </c>
      <c r="B221" s="70" t="s">
        <v>3149</v>
      </c>
      <c r="C221" s="70" t="s">
        <v>538</v>
      </c>
      <c r="D221" s="71">
        <v>43098</v>
      </c>
      <c r="E221" s="125">
        <v>43118</v>
      </c>
      <c r="F221" s="127">
        <v>2109.84</v>
      </c>
      <c r="G221" s="72">
        <f t="shared" ca="1" si="6"/>
        <v>22</v>
      </c>
      <c r="H221" s="73" t="str">
        <f t="shared" ca="1" si="7"/>
        <v>˜</v>
      </c>
      <c r="I221" s="27"/>
    </row>
    <row r="222" spans="1:9" x14ac:dyDescent="0.25">
      <c r="A222" s="69" t="s">
        <v>462</v>
      </c>
      <c r="B222" s="70" t="s">
        <v>3150</v>
      </c>
      <c r="C222" s="70" t="s">
        <v>539</v>
      </c>
      <c r="D222" s="71">
        <v>43098</v>
      </c>
      <c r="E222" s="125">
        <v>43118</v>
      </c>
      <c r="F222" s="127">
        <v>3269.6</v>
      </c>
      <c r="G222" s="72">
        <f t="shared" ca="1" si="6"/>
        <v>22</v>
      </c>
      <c r="H222" s="73" t="str">
        <f t="shared" ca="1" si="7"/>
        <v>˜</v>
      </c>
      <c r="I222" s="27"/>
    </row>
    <row r="223" spans="1:9" x14ac:dyDescent="0.25">
      <c r="A223" s="69" t="s">
        <v>462</v>
      </c>
      <c r="B223" s="70" t="s">
        <v>3151</v>
      </c>
      <c r="C223" s="70" t="s">
        <v>540</v>
      </c>
      <c r="D223" s="71">
        <v>43098</v>
      </c>
      <c r="E223" s="125">
        <v>43118</v>
      </c>
      <c r="F223" s="127">
        <v>9633.19</v>
      </c>
      <c r="G223" s="72">
        <f t="shared" ca="1" si="6"/>
        <v>22</v>
      </c>
      <c r="H223" s="73" t="str">
        <f t="shared" ca="1" si="7"/>
        <v>˜</v>
      </c>
      <c r="I223" s="27"/>
    </row>
    <row r="224" spans="1:9" x14ac:dyDescent="0.25">
      <c r="A224" s="69" t="s">
        <v>427</v>
      </c>
      <c r="B224" s="70" t="s">
        <v>3152</v>
      </c>
      <c r="C224" s="70" t="s">
        <v>541</v>
      </c>
      <c r="D224" s="71">
        <v>43098</v>
      </c>
      <c r="E224" s="125">
        <v>43118</v>
      </c>
      <c r="F224" s="127">
        <v>6938.53</v>
      </c>
      <c r="G224" s="72">
        <f t="shared" ca="1" si="6"/>
        <v>22</v>
      </c>
      <c r="H224" s="73" t="str">
        <f t="shared" ca="1" si="7"/>
        <v>˜</v>
      </c>
      <c r="I224" s="27"/>
    </row>
    <row r="225" spans="1:9" x14ac:dyDescent="0.25">
      <c r="A225" s="69" t="s">
        <v>426</v>
      </c>
      <c r="B225" s="70" t="s">
        <v>3153</v>
      </c>
      <c r="C225" s="70" t="s">
        <v>542</v>
      </c>
      <c r="D225" s="71">
        <v>43098</v>
      </c>
      <c r="E225" s="125">
        <v>43118</v>
      </c>
      <c r="F225" s="127">
        <v>630.63</v>
      </c>
      <c r="G225" s="72">
        <f t="shared" ca="1" si="6"/>
        <v>22</v>
      </c>
      <c r="H225" s="73" t="str">
        <f t="shared" ca="1" si="7"/>
        <v>˜</v>
      </c>
      <c r="I225" s="27"/>
    </row>
    <row r="226" spans="1:9" x14ac:dyDescent="0.25">
      <c r="A226" s="69" t="s">
        <v>426</v>
      </c>
      <c r="B226" s="70" t="s">
        <v>3154</v>
      </c>
      <c r="C226" s="70" t="s">
        <v>543</v>
      </c>
      <c r="D226" s="71">
        <v>43098</v>
      </c>
      <c r="E226" s="125">
        <v>43118</v>
      </c>
      <c r="F226" s="127">
        <v>559.51</v>
      </c>
      <c r="G226" s="72">
        <f t="shared" ca="1" si="6"/>
        <v>22</v>
      </c>
      <c r="H226" s="73" t="str">
        <f t="shared" ca="1" si="7"/>
        <v>˜</v>
      </c>
      <c r="I226" s="27"/>
    </row>
    <row r="227" spans="1:9" x14ac:dyDescent="0.25">
      <c r="A227" s="69" t="s">
        <v>402</v>
      </c>
      <c r="B227" s="70" t="s">
        <v>3155</v>
      </c>
      <c r="C227" s="70" t="s">
        <v>544</v>
      </c>
      <c r="D227" s="71">
        <v>43098</v>
      </c>
      <c r="E227" s="125">
        <v>43158</v>
      </c>
      <c r="F227" s="127">
        <v>685.44</v>
      </c>
      <c r="G227" s="72">
        <f t="shared" ca="1" si="6"/>
        <v>0</v>
      </c>
      <c r="H227" s="73" t="str">
        <f t="shared" ca="1" si="7"/>
        <v>Ã</v>
      </c>
      <c r="I227" s="27"/>
    </row>
    <row r="228" spans="1:9" x14ac:dyDescent="0.25">
      <c r="A228" s="69" t="s">
        <v>402</v>
      </c>
      <c r="B228" s="70" t="s">
        <v>3156</v>
      </c>
      <c r="C228" s="70" t="s">
        <v>545</v>
      </c>
      <c r="D228" s="71">
        <v>43098</v>
      </c>
      <c r="E228" s="125">
        <v>43158</v>
      </c>
      <c r="F228" s="127">
        <v>4989.5</v>
      </c>
      <c r="G228" s="72">
        <f t="shared" ca="1" si="6"/>
        <v>0</v>
      </c>
      <c r="H228" s="73" t="str">
        <f t="shared" ca="1" si="7"/>
        <v>Ã</v>
      </c>
      <c r="I228" s="27"/>
    </row>
    <row r="229" spans="1:9" x14ac:dyDescent="0.25">
      <c r="A229" s="69" t="s">
        <v>546</v>
      </c>
      <c r="B229" s="70" t="s">
        <v>3157</v>
      </c>
      <c r="C229" s="70" t="s">
        <v>547</v>
      </c>
      <c r="D229" s="71">
        <v>43098</v>
      </c>
      <c r="E229" s="125">
        <v>43118</v>
      </c>
      <c r="F229" s="127">
        <v>33207.800000000003</v>
      </c>
      <c r="G229" s="72">
        <f t="shared" ca="1" si="6"/>
        <v>22</v>
      </c>
      <c r="H229" s="73" t="str">
        <f t="shared" ca="1" si="7"/>
        <v>˜</v>
      </c>
      <c r="I229" s="27"/>
    </row>
    <row r="230" spans="1:9" x14ac:dyDescent="0.25">
      <c r="A230" s="69" t="s">
        <v>533</v>
      </c>
      <c r="B230" s="70" t="s">
        <v>3158</v>
      </c>
      <c r="C230" s="70" t="s">
        <v>548</v>
      </c>
      <c r="D230" s="71">
        <v>43098</v>
      </c>
      <c r="E230" s="125">
        <v>43118</v>
      </c>
      <c r="F230" s="127">
        <v>6868.85</v>
      </c>
      <c r="G230" s="72">
        <f t="shared" ca="1" si="6"/>
        <v>22</v>
      </c>
      <c r="H230" s="73" t="str">
        <f t="shared" ca="1" si="7"/>
        <v>˜</v>
      </c>
      <c r="I230" s="27"/>
    </row>
    <row r="231" spans="1:9" x14ac:dyDescent="0.25">
      <c r="A231" s="69" t="s">
        <v>549</v>
      </c>
      <c r="B231" s="70" t="s">
        <v>3159</v>
      </c>
      <c r="C231" s="70" t="s">
        <v>550</v>
      </c>
      <c r="D231" s="71">
        <v>43098</v>
      </c>
      <c r="E231" s="125">
        <v>43118</v>
      </c>
      <c r="F231" s="127">
        <v>14767.89</v>
      </c>
      <c r="G231" s="72">
        <f t="shared" ca="1" si="6"/>
        <v>22</v>
      </c>
      <c r="H231" s="73" t="str">
        <f t="shared" ca="1" si="7"/>
        <v>˜</v>
      </c>
      <c r="I231" s="27"/>
    </row>
    <row r="232" spans="1:9" x14ac:dyDescent="0.25">
      <c r="A232" s="69" t="s">
        <v>135</v>
      </c>
      <c r="B232" s="70" t="s">
        <v>3160</v>
      </c>
      <c r="C232" s="70" t="s">
        <v>551</v>
      </c>
      <c r="D232" s="71">
        <v>43098</v>
      </c>
      <c r="E232" s="125">
        <v>43118</v>
      </c>
      <c r="F232" s="127">
        <v>57.43</v>
      </c>
      <c r="G232" s="72">
        <f t="shared" ca="1" si="6"/>
        <v>22</v>
      </c>
      <c r="H232" s="73" t="str">
        <f t="shared" ca="1" si="7"/>
        <v>˜</v>
      </c>
      <c r="I232" s="27"/>
    </row>
    <row r="233" spans="1:9" x14ac:dyDescent="0.25">
      <c r="A233" s="69" t="s">
        <v>389</v>
      </c>
      <c r="B233" s="70" t="s">
        <v>3161</v>
      </c>
      <c r="C233" s="70" t="s">
        <v>552</v>
      </c>
      <c r="D233" s="71">
        <v>43098</v>
      </c>
      <c r="E233" s="125">
        <v>43118</v>
      </c>
      <c r="F233" s="127">
        <v>62.95</v>
      </c>
      <c r="G233" s="72">
        <f t="shared" ca="1" si="6"/>
        <v>22</v>
      </c>
      <c r="H233" s="73" t="str">
        <f t="shared" ca="1" si="7"/>
        <v>˜</v>
      </c>
      <c r="I233" s="27"/>
    </row>
    <row r="234" spans="1:9" x14ac:dyDescent="0.25">
      <c r="A234" s="69" t="s">
        <v>405</v>
      </c>
      <c r="B234" s="70" t="s">
        <v>3162</v>
      </c>
      <c r="C234" s="70" t="s">
        <v>553</v>
      </c>
      <c r="D234" s="71">
        <v>43098</v>
      </c>
      <c r="E234" s="125">
        <v>43118</v>
      </c>
      <c r="F234" s="127">
        <v>707.76</v>
      </c>
      <c r="G234" s="72">
        <f t="shared" ca="1" si="6"/>
        <v>22</v>
      </c>
      <c r="H234" s="73" t="str">
        <f t="shared" ca="1" si="7"/>
        <v>˜</v>
      </c>
      <c r="I234" s="27"/>
    </row>
    <row r="235" spans="1:9" x14ac:dyDescent="0.25">
      <c r="A235" s="69" t="s">
        <v>251</v>
      </c>
      <c r="B235" s="70" t="s">
        <v>3163</v>
      </c>
      <c r="C235" s="70" t="s">
        <v>554</v>
      </c>
      <c r="D235" s="71">
        <v>43100</v>
      </c>
      <c r="E235" s="125">
        <v>43120</v>
      </c>
      <c r="F235" s="127">
        <v>52.23</v>
      </c>
      <c r="G235" s="72">
        <f t="shared" ca="1" si="6"/>
        <v>20</v>
      </c>
      <c r="H235" s="73" t="str">
        <f t="shared" ca="1" si="7"/>
        <v>˜</v>
      </c>
      <c r="I235" s="27"/>
    </row>
    <row r="236" spans="1:9" x14ac:dyDescent="0.25">
      <c r="A236" s="69" t="s">
        <v>555</v>
      </c>
      <c r="B236" s="70" t="s">
        <v>3164</v>
      </c>
      <c r="C236" s="70" t="s">
        <v>556</v>
      </c>
      <c r="D236" s="71">
        <v>43100</v>
      </c>
      <c r="E236" s="125">
        <v>43120</v>
      </c>
      <c r="F236" s="127">
        <v>589.39</v>
      </c>
      <c r="G236" s="72">
        <f t="shared" ca="1" si="6"/>
        <v>20</v>
      </c>
      <c r="H236" s="73" t="str">
        <f t="shared" ca="1" si="7"/>
        <v>˜</v>
      </c>
      <c r="I236" s="27"/>
    </row>
    <row r="237" spans="1:9" x14ac:dyDescent="0.25">
      <c r="A237" s="69" t="s">
        <v>387</v>
      </c>
      <c r="B237" s="70" t="s">
        <v>3165</v>
      </c>
      <c r="C237" s="70" t="s">
        <v>557</v>
      </c>
      <c r="D237" s="71">
        <v>43098</v>
      </c>
      <c r="E237" s="125">
        <v>43118</v>
      </c>
      <c r="F237" s="127">
        <v>4126.29</v>
      </c>
      <c r="G237" s="72">
        <f t="shared" ca="1" si="6"/>
        <v>22</v>
      </c>
      <c r="H237" s="73" t="str">
        <f t="shared" ca="1" si="7"/>
        <v>˜</v>
      </c>
      <c r="I237" s="27"/>
    </row>
    <row r="238" spans="1:9" x14ac:dyDescent="0.25">
      <c r="A238" s="69" t="s">
        <v>52</v>
      </c>
      <c r="B238" s="70" t="s">
        <v>3166</v>
      </c>
      <c r="C238" s="70" t="s">
        <v>63</v>
      </c>
      <c r="D238" s="71">
        <v>43098</v>
      </c>
      <c r="E238" s="125">
        <v>43118</v>
      </c>
      <c r="F238" s="127">
        <v>395.9</v>
      </c>
      <c r="G238" s="72">
        <f t="shared" ca="1" si="6"/>
        <v>22</v>
      </c>
      <c r="H238" s="73" t="str">
        <f t="shared" ca="1" si="7"/>
        <v>˜</v>
      </c>
      <c r="I238" s="27"/>
    </row>
    <row r="239" spans="1:9" x14ac:dyDescent="0.25">
      <c r="A239" s="69" t="s">
        <v>251</v>
      </c>
      <c r="B239" s="70" t="s">
        <v>3167</v>
      </c>
      <c r="C239" s="70" t="s">
        <v>558</v>
      </c>
      <c r="D239" s="71">
        <v>43098</v>
      </c>
      <c r="E239" s="125">
        <v>43118</v>
      </c>
      <c r="F239" s="127">
        <v>48.8</v>
      </c>
      <c r="G239" s="72">
        <f t="shared" ca="1" si="6"/>
        <v>22</v>
      </c>
      <c r="H239" s="73" t="str">
        <f t="shared" ca="1" si="7"/>
        <v>˜</v>
      </c>
      <c r="I239" s="27"/>
    </row>
    <row r="240" spans="1:9" x14ac:dyDescent="0.25">
      <c r="A240" s="69" t="s">
        <v>559</v>
      </c>
      <c r="B240" s="70" t="s">
        <v>3168</v>
      </c>
      <c r="C240" s="70" t="s">
        <v>560</v>
      </c>
      <c r="D240" s="71">
        <v>43098</v>
      </c>
      <c r="E240" s="125">
        <v>43118</v>
      </c>
      <c r="F240" s="127">
        <v>534.45000000000005</v>
      </c>
      <c r="G240" s="72">
        <f t="shared" ca="1" si="6"/>
        <v>22</v>
      </c>
      <c r="H240" s="73" t="str">
        <f t="shared" ca="1" si="7"/>
        <v>˜</v>
      </c>
      <c r="I240" s="27"/>
    </row>
    <row r="241" spans="1:9" x14ac:dyDescent="0.25">
      <c r="A241" s="69" t="s">
        <v>415</v>
      </c>
      <c r="B241" s="70" t="s">
        <v>3169</v>
      </c>
      <c r="C241" s="70" t="s">
        <v>561</v>
      </c>
      <c r="D241" s="71">
        <v>43098</v>
      </c>
      <c r="E241" s="125">
        <v>43118</v>
      </c>
      <c r="F241" s="127">
        <v>129.88</v>
      </c>
      <c r="G241" s="72">
        <f t="shared" ca="1" si="6"/>
        <v>22</v>
      </c>
      <c r="H241" s="73" t="str">
        <f t="shared" ca="1" si="7"/>
        <v>˜</v>
      </c>
      <c r="I241" s="27"/>
    </row>
    <row r="242" spans="1:9" x14ac:dyDescent="0.25">
      <c r="A242" s="69" t="s">
        <v>52</v>
      </c>
      <c r="B242" s="70" t="s">
        <v>3170</v>
      </c>
      <c r="C242" s="70" t="s">
        <v>64</v>
      </c>
      <c r="D242" s="71">
        <v>43098</v>
      </c>
      <c r="E242" s="125">
        <v>43118</v>
      </c>
      <c r="F242" s="127">
        <v>1387.71</v>
      </c>
      <c r="G242" s="72">
        <f t="shared" ca="1" si="6"/>
        <v>22</v>
      </c>
      <c r="H242" s="73" t="str">
        <f t="shared" ca="1" si="7"/>
        <v>˜</v>
      </c>
      <c r="I242" s="27"/>
    </row>
    <row r="243" spans="1:9" x14ac:dyDescent="0.25">
      <c r="A243" s="69" t="s">
        <v>52</v>
      </c>
      <c r="B243" s="70" t="s">
        <v>3171</v>
      </c>
      <c r="C243" s="70" t="s">
        <v>65</v>
      </c>
      <c r="D243" s="71">
        <v>43098</v>
      </c>
      <c r="E243" s="125">
        <v>43118</v>
      </c>
      <c r="F243" s="127">
        <v>5990.3</v>
      </c>
      <c r="G243" s="72">
        <f t="shared" ca="1" si="6"/>
        <v>22</v>
      </c>
      <c r="H243" s="73" t="str">
        <f t="shared" ca="1" si="7"/>
        <v>˜</v>
      </c>
      <c r="I243" s="27"/>
    </row>
    <row r="244" spans="1:9" x14ac:dyDescent="0.25">
      <c r="A244" s="69" t="s">
        <v>251</v>
      </c>
      <c r="B244" s="70" t="s">
        <v>3172</v>
      </c>
      <c r="C244" s="70" t="s">
        <v>562</v>
      </c>
      <c r="D244" s="71">
        <v>43098</v>
      </c>
      <c r="E244" s="125">
        <v>43118</v>
      </c>
      <c r="F244" s="127">
        <v>152.83000000000001</v>
      </c>
      <c r="G244" s="72">
        <f t="shared" ca="1" si="6"/>
        <v>22</v>
      </c>
      <c r="H244" s="73" t="str">
        <f t="shared" ca="1" si="7"/>
        <v>˜</v>
      </c>
      <c r="I244" s="27"/>
    </row>
    <row r="245" spans="1:9" x14ac:dyDescent="0.25">
      <c r="A245" s="69" t="s">
        <v>400</v>
      </c>
      <c r="B245" s="70" t="s">
        <v>3173</v>
      </c>
      <c r="C245" s="70" t="s">
        <v>563</v>
      </c>
      <c r="D245" s="71">
        <v>43098</v>
      </c>
      <c r="E245" s="125">
        <v>43118</v>
      </c>
      <c r="F245" s="127">
        <v>67373.14</v>
      </c>
      <c r="G245" s="72">
        <f t="shared" ca="1" si="6"/>
        <v>22</v>
      </c>
      <c r="H245" s="73" t="str">
        <f t="shared" ca="1" si="7"/>
        <v>˜</v>
      </c>
      <c r="I245" s="27"/>
    </row>
    <row r="246" spans="1:9" x14ac:dyDescent="0.25">
      <c r="A246" s="69" t="s">
        <v>52</v>
      </c>
      <c r="B246" s="70" t="s">
        <v>3174</v>
      </c>
      <c r="C246" s="70" t="s">
        <v>66</v>
      </c>
      <c r="D246" s="71">
        <v>43098</v>
      </c>
      <c r="E246" s="125">
        <v>43118</v>
      </c>
      <c r="F246" s="127">
        <v>425</v>
      </c>
      <c r="G246" s="72">
        <f t="shared" ca="1" si="6"/>
        <v>22</v>
      </c>
      <c r="H246" s="73" t="str">
        <f t="shared" ca="1" si="7"/>
        <v>˜</v>
      </c>
      <c r="I246" s="27"/>
    </row>
    <row r="247" spans="1:9" x14ac:dyDescent="0.25">
      <c r="A247" s="69" t="s">
        <v>564</v>
      </c>
      <c r="B247" s="70" t="s">
        <v>3175</v>
      </c>
      <c r="C247" s="70" t="s">
        <v>565</v>
      </c>
      <c r="D247" s="71">
        <v>43098</v>
      </c>
      <c r="E247" s="125">
        <v>43118</v>
      </c>
      <c r="F247" s="127">
        <v>4493.62</v>
      </c>
      <c r="G247" s="72">
        <f t="shared" ca="1" si="6"/>
        <v>22</v>
      </c>
      <c r="H247" s="73" t="str">
        <f t="shared" ca="1" si="7"/>
        <v>˜</v>
      </c>
      <c r="I247" s="27"/>
    </row>
    <row r="248" spans="1:9" x14ac:dyDescent="0.25">
      <c r="A248" s="69" t="s">
        <v>52</v>
      </c>
      <c r="B248" s="70" t="s">
        <v>3176</v>
      </c>
      <c r="C248" s="70" t="s">
        <v>67</v>
      </c>
      <c r="D248" s="71">
        <v>43098</v>
      </c>
      <c r="E248" s="125">
        <v>43118</v>
      </c>
      <c r="F248" s="127">
        <v>104.04</v>
      </c>
      <c r="G248" s="72">
        <f t="shared" ca="1" si="6"/>
        <v>22</v>
      </c>
      <c r="H248" s="73" t="str">
        <f t="shared" ca="1" si="7"/>
        <v>˜</v>
      </c>
      <c r="I248" s="27"/>
    </row>
    <row r="249" spans="1:9" x14ac:dyDescent="0.25">
      <c r="A249" s="69" t="s">
        <v>566</v>
      </c>
      <c r="B249" s="70" t="s">
        <v>3177</v>
      </c>
      <c r="C249" s="70" t="s">
        <v>567</v>
      </c>
      <c r="D249" s="71">
        <v>43098</v>
      </c>
      <c r="E249" s="125">
        <v>43118</v>
      </c>
      <c r="F249" s="127">
        <v>722.14</v>
      </c>
      <c r="G249" s="72">
        <f t="shared" ca="1" si="6"/>
        <v>22</v>
      </c>
      <c r="H249" s="73" t="str">
        <f t="shared" ca="1" si="7"/>
        <v>˜</v>
      </c>
      <c r="I249" s="27"/>
    </row>
    <row r="250" spans="1:9" x14ac:dyDescent="0.25">
      <c r="A250" s="69" t="s">
        <v>568</v>
      </c>
      <c r="B250" s="70" t="s">
        <v>3178</v>
      </c>
      <c r="C250" s="70" t="s">
        <v>569</v>
      </c>
      <c r="D250" s="71">
        <v>43098</v>
      </c>
      <c r="E250" s="125">
        <v>43118</v>
      </c>
      <c r="F250" s="127">
        <v>152.63999999999999</v>
      </c>
      <c r="G250" s="72">
        <f t="shared" ca="1" si="6"/>
        <v>22</v>
      </c>
      <c r="H250" s="73" t="str">
        <f t="shared" ca="1" si="7"/>
        <v>˜</v>
      </c>
      <c r="I250" s="27"/>
    </row>
    <row r="251" spans="1:9" x14ac:dyDescent="0.25">
      <c r="A251" s="69" t="s">
        <v>405</v>
      </c>
      <c r="B251" s="70" t="s">
        <v>3179</v>
      </c>
      <c r="C251" s="70" t="s">
        <v>570</v>
      </c>
      <c r="D251" s="71">
        <v>43098</v>
      </c>
      <c r="E251" s="125">
        <v>43118</v>
      </c>
      <c r="F251" s="127">
        <v>154.47999999999999</v>
      </c>
      <c r="G251" s="72">
        <f t="shared" ca="1" si="6"/>
        <v>22</v>
      </c>
      <c r="H251" s="73" t="str">
        <f t="shared" ca="1" si="7"/>
        <v>˜</v>
      </c>
      <c r="I251" s="27"/>
    </row>
    <row r="252" spans="1:9" x14ac:dyDescent="0.25">
      <c r="A252" s="69" t="s">
        <v>546</v>
      </c>
      <c r="B252" s="70" t="s">
        <v>3180</v>
      </c>
      <c r="C252" s="70" t="s">
        <v>571</v>
      </c>
      <c r="D252" s="71">
        <v>43098</v>
      </c>
      <c r="E252" s="125">
        <v>43118</v>
      </c>
      <c r="F252" s="127">
        <v>152.32</v>
      </c>
      <c r="G252" s="72">
        <f t="shared" ca="1" si="6"/>
        <v>22</v>
      </c>
      <c r="H252" s="73" t="str">
        <f t="shared" ca="1" si="7"/>
        <v>˜</v>
      </c>
      <c r="I252" s="27"/>
    </row>
    <row r="253" spans="1:9" x14ac:dyDescent="0.25">
      <c r="A253" s="69" t="s">
        <v>546</v>
      </c>
      <c r="B253" s="70" t="s">
        <v>3181</v>
      </c>
      <c r="C253" s="70" t="s">
        <v>572</v>
      </c>
      <c r="D253" s="71">
        <v>43098</v>
      </c>
      <c r="E253" s="125">
        <v>43118</v>
      </c>
      <c r="F253" s="127">
        <v>3253.6</v>
      </c>
      <c r="G253" s="72">
        <f t="shared" ca="1" si="6"/>
        <v>22</v>
      </c>
      <c r="H253" s="73" t="str">
        <f t="shared" ca="1" si="7"/>
        <v>˜</v>
      </c>
      <c r="I253" s="27"/>
    </row>
    <row r="254" spans="1:9" x14ac:dyDescent="0.25">
      <c r="A254" s="69" t="s">
        <v>52</v>
      </c>
      <c r="B254" s="70" t="s">
        <v>3182</v>
      </c>
      <c r="C254" s="70" t="s">
        <v>68</v>
      </c>
      <c r="D254" s="71">
        <v>43098</v>
      </c>
      <c r="E254" s="125">
        <v>43118</v>
      </c>
      <c r="F254" s="127">
        <v>6159.45</v>
      </c>
      <c r="G254" s="72">
        <f t="shared" ca="1" si="6"/>
        <v>22</v>
      </c>
      <c r="H254" s="73" t="str">
        <f t="shared" ca="1" si="7"/>
        <v>˜</v>
      </c>
      <c r="I254" s="27"/>
    </row>
    <row r="255" spans="1:9" x14ac:dyDescent="0.25">
      <c r="A255" s="69" t="s">
        <v>52</v>
      </c>
      <c r="B255" s="70" t="s">
        <v>3183</v>
      </c>
      <c r="C255" s="70" t="s">
        <v>69</v>
      </c>
      <c r="D255" s="71">
        <v>43098</v>
      </c>
      <c r="E255" s="125">
        <v>43118</v>
      </c>
      <c r="F255" s="127">
        <v>91.12</v>
      </c>
      <c r="G255" s="72">
        <f t="shared" ca="1" si="6"/>
        <v>22</v>
      </c>
      <c r="H255" s="73" t="str">
        <f t="shared" ca="1" si="7"/>
        <v>˜</v>
      </c>
      <c r="I255" s="27"/>
    </row>
    <row r="256" spans="1:9" x14ac:dyDescent="0.25">
      <c r="A256" s="69" t="s">
        <v>52</v>
      </c>
      <c r="B256" s="70" t="s">
        <v>3184</v>
      </c>
      <c r="C256" s="70" t="s">
        <v>70</v>
      </c>
      <c r="D256" s="71">
        <v>43098</v>
      </c>
      <c r="E256" s="125">
        <v>43118</v>
      </c>
      <c r="F256" s="127">
        <v>23410.97</v>
      </c>
      <c r="G256" s="72">
        <f t="shared" ca="1" si="6"/>
        <v>22</v>
      </c>
      <c r="H256" s="73" t="str">
        <f t="shared" ca="1" si="7"/>
        <v>˜</v>
      </c>
      <c r="I256" s="27"/>
    </row>
    <row r="257" spans="1:9" x14ac:dyDescent="0.25">
      <c r="A257" s="69" t="s">
        <v>52</v>
      </c>
      <c r="B257" s="70" t="s">
        <v>3185</v>
      </c>
      <c r="C257" s="70" t="s">
        <v>71</v>
      </c>
      <c r="D257" s="71">
        <v>43098</v>
      </c>
      <c r="E257" s="125">
        <v>43118</v>
      </c>
      <c r="F257" s="127">
        <v>768</v>
      </c>
      <c r="G257" s="72">
        <f t="shared" ca="1" si="6"/>
        <v>22</v>
      </c>
      <c r="H257" s="73" t="str">
        <f t="shared" ca="1" si="7"/>
        <v>˜</v>
      </c>
      <c r="I257" s="27"/>
    </row>
    <row r="258" spans="1:9" x14ac:dyDescent="0.25">
      <c r="A258" s="69" t="s">
        <v>52</v>
      </c>
      <c r="B258" s="70" t="s">
        <v>3186</v>
      </c>
      <c r="C258" s="70" t="s">
        <v>72</v>
      </c>
      <c r="D258" s="71">
        <v>43098</v>
      </c>
      <c r="E258" s="125">
        <v>43118</v>
      </c>
      <c r="F258" s="127">
        <v>1305.73</v>
      </c>
      <c r="G258" s="72">
        <f t="shared" ref="G258:G321" ca="1" si="8">IF(E258&lt;TODAY(),_xlfn.DAYS(TODAY(),E258),0)</f>
        <v>22</v>
      </c>
      <c r="H258" s="73" t="str">
        <f t="shared" ref="H258:H321" ca="1" si="9">IF(AND(G258 &gt;= 1, G258 &lt;= 14),"Å",IF(AND(G258 &gt;= 15, G258 &lt;= 30),"˜","Ã"))</f>
        <v>˜</v>
      </c>
      <c r="I258" s="27"/>
    </row>
    <row r="259" spans="1:9" x14ac:dyDescent="0.25">
      <c r="A259" s="69" t="s">
        <v>396</v>
      </c>
      <c r="B259" s="70" t="s">
        <v>3187</v>
      </c>
      <c r="C259" s="70" t="s">
        <v>573</v>
      </c>
      <c r="D259" s="71">
        <v>43098</v>
      </c>
      <c r="E259" s="125">
        <v>43118</v>
      </c>
      <c r="F259" s="127">
        <v>171.65</v>
      </c>
      <c r="G259" s="72">
        <f t="shared" ca="1" si="8"/>
        <v>22</v>
      </c>
      <c r="H259" s="73" t="str">
        <f t="shared" ca="1" si="9"/>
        <v>˜</v>
      </c>
      <c r="I259" s="27"/>
    </row>
    <row r="260" spans="1:9" x14ac:dyDescent="0.25">
      <c r="A260" s="69" t="s">
        <v>52</v>
      </c>
      <c r="B260" s="70" t="s">
        <v>3188</v>
      </c>
      <c r="C260" s="70" t="s">
        <v>73</v>
      </c>
      <c r="D260" s="71">
        <v>43098</v>
      </c>
      <c r="E260" s="125">
        <v>43118</v>
      </c>
      <c r="F260" s="127">
        <v>344.08</v>
      </c>
      <c r="G260" s="72">
        <f t="shared" ca="1" si="8"/>
        <v>22</v>
      </c>
      <c r="H260" s="73" t="str">
        <f t="shared" ca="1" si="9"/>
        <v>˜</v>
      </c>
      <c r="I260" s="27"/>
    </row>
    <row r="261" spans="1:9" x14ac:dyDescent="0.25">
      <c r="A261" s="69" t="s">
        <v>396</v>
      </c>
      <c r="B261" s="70" t="s">
        <v>3189</v>
      </c>
      <c r="C261" s="70" t="s">
        <v>574</v>
      </c>
      <c r="D261" s="71">
        <v>43098</v>
      </c>
      <c r="E261" s="125">
        <v>43118</v>
      </c>
      <c r="F261" s="127">
        <v>121.2</v>
      </c>
      <c r="G261" s="72">
        <f t="shared" ca="1" si="8"/>
        <v>22</v>
      </c>
      <c r="H261" s="73" t="str">
        <f t="shared" ca="1" si="9"/>
        <v>˜</v>
      </c>
      <c r="I261" s="27"/>
    </row>
    <row r="262" spans="1:9" x14ac:dyDescent="0.25">
      <c r="A262" s="69" t="s">
        <v>575</v>
      </c>
      <c r="B262" s="70" t="s">
        <v>3190</v>
      </c>
      <c r="C262" s="70" t="s">
        <v>576</v>
      </c>
      <c r="D262" s="71">
        <v>43098</v>
      </c>
      <c r="E262" s="125">
        <v>43118</v>
      </c>
      <c r="F262" s="127">
        <v>729.79</v>
      </c>
      <c r="G262" s="72">
        <f t="shared" ca="1" si="8"/>
        <v>22</v>
      </c>
      <c r="H262" s="73" t="str">
        <f t="shared" ca="1" si="9"/>
        <v>˜</v>
      </c>
      <c r="I262" s="27"/>
    </row>
    <row r="263" spans="1:9" x14ac:dyDescent="0.25">
      <c r="A263" s="69" t="s">
        <v>244</v>
      </c>
      <c r="B263" s="70" t="s">
        <v>3191</v>
      </c>
      <c r="C263" s="70" t="s">
        <v>577</v>
      </c>
      <c r="D263" s="71">
        <v>43098</v>
      </c>
      <c r="E263" s="125">
        <v>43118</v>
      </c>
      <c r="F263" s="127">
        <v>1723.12</v>
      </c>
      <c r="G263" s="72">
        <f t="shared" ca="1" si="8"/>
        <v>22</v>
      </c>
      <c r="H263" s="73" t="str">
        <f t="shared" ca="1" si="9"/>
        <v>˜</v>
      </c>
      <c r="I263" s="27"/>
    </row>
    <row r="264" spans="1:9" x14ac:dyDescent="0.25">
      <c r="A264" s="69" t="s">
        <v>396</v>
      </c>
      <c r="B264" s="70" t="s">
        <v>3192</v>
      </c>
      <c r="C264" s="70" t="s">
        <v>578</v>
      </c>
      <c r="D264" s="71">
        <v>43098</v>
      </c>
      <c r="E264" s="125">
        <v>43118</v>
      </c>
      <c r="F264" s="127">
        <v>46.8</v>
      </c>
      <c r="G264" s="72">
        <f t="shared" ca="1" si="8"/>
        <v>22</v>
      </c>
      <c r="H264" s="73" t="str">
        <f t="shared" ca="1" si="9"/>
        <v>˜</v>
      </c>
      <c r="I264" s="27"/>
    </row>
    <row r="265" spans="1:9" x14ac:dyDescent="0.25">
      <c r="A265" s="69" t="s">
        <v>244</v>
      </c>
      <c r="B265" s="70" t="s">
        <v>3193</v>
      </c>
      <c r="C265" s="70" t="s">
        <v>579</v>
      </c>
      <c r="D265" s="71">
        <v>43098</v>
      </c>
      <c r="E265" s="125">
        <v>43118</v>
      </c>
      <c r="F265" s="127">
        <v>1812.88</v>
      </c>
      <c r="G265" s="72">
        <f t="shared" ca="1" si="8"/>
        <v>22</v>
      </c>
      <c r="H265" s="73" t="str">
        <f t="shared" ca="1" si="9"/>
        <v>˜</v>
      </c>
      <c r="I265" s="27"/>
    </row>
    <row r="266" spans="1:9" x14ac:dyDescent="0.25">
      <c r="A266" s="69" t="s">
        <v>450</v>
      </c>
      <c r="B266" s="70" t="s">
        <v>3194</v>
      </c>
      <c r="C266" s="70" t="s">
        <v>580</v>
      </c>
      <c r="D266" s="71">
        <v>43098</v>
      </c>
      <c r="E266" s="125">
        <v>43158</v>
      </c>
      <c r="F266" s="127">
        <v>474.26</v>
      </c>
      <c r="G266" s="72">
        <f t="shared" ca="1" si="8"/>
        <v>0</v>
      </c>
      <c r="H266" s="73" t="str">
        <f t="shared" ca="1" si="9"/>
        <v>Ã</v>
      </c>
      <c r="I266" s="27"/>
    </row>
    <row r="267" spans="1:9" x14ac:dyDescent="0.25">
      <c r="A267" s="69" t="s">
        <v>392</v>
      </c>
      <c r="B267" s="70" t="s">
        <v>3195</v>
      </c>
      <c r="C267" s="70" t="s">
        <v>581</v>
      </c>
      <c r="D267" s="71">
        <v>43098</v>
      </c>
      <c r="E267" s="125">
        <v>43118</v>
      </c>
      <c r="F267" s="127">
        <v>229.16</v>
      </c>
      <c r="G267" s="72">
        <f t="shared" ca="1" si="8"/>
        <v>22</v>
      </c>
      <c r="H267" s="73" t="str">
        <f t="shared" ca="1" si="9"/>
        <v>˜</v>
      </c>
      <c r="I267" s="27"/>
    </row>
    <row r="268" spans="1:9" x14ac:dyDescent="0.25">
      <c r="A268" s="69" t="s">
        <v>450</v>
      </c>
      <c r="B268" s="70" t="s">
        <v>3196</v>
      </c>
      <c r="C268" s="70" t="s">
        <v>582</v>
      </c>
      <c r="D268" s="71">
        <v>43098</v>
      </c>
      <c r="E268" s="125">
        <v>43158</v>
      </c>
      <c r="F268" s="127">
        <v>1212.67</v>
      </c>
      <c r="G268" s="72">
        <f t="shared" ca="1" si="8"/>
        <v>0</v>
      </c>
      <c r="H268" s="73" t="str">
        <f t="shared" ca="1" si="9"/>
        <v>Ã</v>
      </c>
      <c r="I268" s="27"/>
    </row>
    <row r="269" spans="1:9" x14ac:dyDescent="0.25">
      <c r="A269" s="69" t="s">
        <v>144</v>
      </c>
      <c r="B269" s="70" t="s">
        <v>3197</v>
      </c>
      <c r="C269" s="70" t="s">
        <v>148</v>
      </c>
      <c r="D269" s="71">
        <v>43098</v>
      </c>
      <c r="E269" s="125">
        <v>43118</v>
      </c>
      <c r="F269" s="127">
        <v>278.08999999999997</v>
      </c>
      <c r="G269" s="72">
        <f t="shared" ca="1" si="8"/>
        <v>22</v>
      </c>
      <c r="H269" s="73" t="str">
        <f t="shared" ca="1" si="9"/>
        <v>˜</v>
      </c>
      <c r="I269" s="27"/>
    </row>
    <row r="270" spans="1:9" x14ac:dyDescent="0.25">
      <c r="A270" s="69" t="s">
        <v>389</v>
      </c>
      <c r="B270" s="70" t="s">
        <v>3198</v>
      </c>
      <c r="C270" s="70" t="s">
        <v>583</v>
      </c>
      <c r="D270" s="71">
        <v>43098</v>
      </c>
      <c r="E270" s="125">
        <v>43118</v>
      </c>
      <c r="F270" s="127">
        <v>33709.21</v>
      </c>
      <c r="G270" s="72">
        <f t="shared" ca="1" si="8"/>
        <v>22</v>
      </c>
      <c r="H270" s="73" t="str">
        <f t="shared" ca="1" si="9"/>
        <v>˜</v>
      </c>
      <c r="I270" s="27"/>
    </row>
    <row r="271" spans="1:9" x14ac:dyDescent="0.25">
      <c r="A271" s="69" t="s">
        <v>396</v>
      </c>
      <c r="B271" s="70" t="s">
        <v>3199</v>
      </c>
      <c r="C271" s="70" t="s">
        <v>584</v>
      </c>
      <c r="D271" s="71">
        <v>43098</v>
      </c>
      <c r="E271" s="125">
        <v>43118</v>
      </c>
      <c r="F271" s="127">
        <v>167.7</v>
      </c>
      <c r="G271" s="72">
        <f t="shared" ca="1" si="8"/>
        <v>22</v>
      </c>
      <c r="H271" s="73" t="str">
        <f t="shared" ca="1" si="9"/>
        <v>˜</v>
      </c>
      <c r="I271" s="27"/>
    </row>
    <row r="272" spans="1:9" x14ac:dyDescent="0.25">
      <c r="A272" s="69" t="s">
        <v>400</v>
      </c>
      <c r="B272" s="70" t="s">
        <v>3200</v>
      </c>
      <c r="C272" s="70" t="s">
        <v>585</v>
      </c>
      <c r="D272" s="71">
        <v>43098</v>
      </c>
      <c r="E272" s="125">
        <v>43118</v>
      </c>
      <c r="F272" s="127">
        <v>529.9</v>
      </c>
      <c r="G272" s="72">
        <f t="shared" ca="1" si="8"/>
        <v>22</v>
      </c>
      <c r="H272" s="73" t="str">
        <f t="shared" ca="1" si="9"/>
        <v>˜</v>
      </c>
      <c r="I272" s="27"/>
    </row>
    <row r="273" spans="1:9" x14ac:dyDescent="0.25">
      <c r="A273" s="69" t="s">
        <v>586</v>
      </c>
      <c r="B273" s="70" t="s">
        <v>3201</v>
      </c>
      <c r="C273" s="70" t="s">
        <v>587</v>
      </c>
      <c r="D273" s="71">
        <v>43110</v>
      </c>
      <c r="E273" s="125">
        <v>43130</v>
      </c>
      <c r="F273" s="127">
        <v>1152.25</v>
      </c>
      <c r="G273" s="72">
        <f t="shared" ca="1" si="8"/>
        <v>10</v>
      </c>
      <c r="H273" s="73" t="str">
        <f t="shared" ca="1" si="9"/>
        <v>Å</v>
      </c>
      <c r="I273" s="27"/>
    </row>
    <row r="274" spans="1:9" x14ac:dyDescent="0.25">
      <c r="A274" s="69" t="s">
        <v>588</v>
      </c>
      <c r="B274" s="70" t="s">
        <v>3202</v>
      </c>
      <c r="C274" s="70" t="s">
        <v>589</v>
      </c>
      <c r="D274" s="71">
        <v>43098</v>
      </c>
      <c r="E274" s="125">
        <v>43118</v>
      </c>
      <c r="F274" s="127">
        <v>362.32</v>
      </c>
      <c r="G274" s="72">
        <f t="shared" ca="1" si="8"/>
        <v>22</v>
      </c>
      <c r="H274" s="73" t="str">
        <f t="shared" ca="1" si="9"/>
        <v>˜</v>
      </c>
      <c r="I274" s="27"/>
    </row>
    <row r="275" spans="1:9" x14ac:dyDescent="0.25">
      <c r="A275" s="69" t="s">
        <v>590</v>
      </c>
      <c r="B275" s="70" t="s">
        <v>3203</v>
      </c>
      <c r="C275" s="70" t="s">
        <v>591</v>
      </c>
      <c r="D275" s="71">
        <v>43100</v>
      </c>
      <c r="E275" s="125">
        <v>43120</v>
      </c>
      <c r="F275" s="127">
        <v>537.80999999999995</v>
      </c>
      <c r="G275" s="72">
        <f t="shared" ca="1" si="8"/>
        <v>20</v>
      </c>
      <c r="H275" s="73" t="str">
        <f t="shared" ca="1" si="9"/>
        <v>˜</v>
      </c>
      <c r="I275" s="27"/>
    </row>
    <row r="276" spans="1:9" x14ac:dyDescent="0.25">
      <c r="A276" s="69" t="s">
        <v>243</v>
      </c>
      <c r="B276" s="70" t="s">
        <v>3204</v>
      </c>
      <c r="C276" s="70" t="s">
        <v>592</v>
      </c>
      <c r="D276" s="71">
        <v>43008</v>
      </c>
      <c r="E276" s="125">
        <v>43049</v>
      </c>
      <c r="F276" s="127">
        <v>375.77</v>
      </c>
      <c r="G276" s="72">
        <f t="shared" ca="1" si="8"/>
        <v>91</v>
      </c>
      <c r="H276" s="73" t="str">
        <f t="shared" ca="1" si="9"/>
        <v>Ã</v>
      </c>
      <c r="I276" s="27"/>
    </row>
    <row r="277" spans="1:9" x14ac:dyDescent="0.25">
      <c r="A277" s="69" t="s">
        <v>177</v>
      </c>
      <c r="B277" s="70" t="s">
        <v>3205</v>
      </c>
      <c r="C277" s="70" t="s">
        <v>178</v>
      </c>
      <c r="D277" s="71">
        <v>43008</v>
      </c>
      <c r="E277" s="125">
        <v>43053</v>
      </c>
      <c r="F277" s="127">
        <v>60</v>
      </c>
      <c r="G277" s="72">
        <f t="shared" ca="1" si="8"/>
        <v>87</v>
      </c>
      <c r="H277" s="73" t="str">
        <f t="shared" ca="1" si="9"/>
        <v>Ã</v>
      </c>
      <c r="I277" s="27"/>
    </row>
    <row r="278" spans="1:9" x14ac:dyDescent="0.25">
      <c r="A278" s="69" t="s">
        <v>179</v>
      </c>
      <c r="B278" s="70" t="s">
        <v>3206</v>
      </c>
      <c r="C278" s="70" t="s">
        <v>182</v>
      </c>
      <c r="D278" s="71">
        <v>43008</v>
      </c>
      <c r="E278" s="125">
        <v>43053</v>
      </c>
      <c r="F278" s="127">
        <v>228.05</v>
      </c>
      <c r="G278" s="72">
        <f t="shared" ca="1" si="8"/>
        <v>87</v>
      </c>
      <c r="H278" s="73" t="str">
        <f t="shared" ca="1" si="9"/>
        <v>Ã</v>
      </c>
      <c r="I278" s="27"/>
    </row>
    <row r="279" spans="1:9" x14ac:dyDescent="0.25">
      <c r="A279" s="69" t="s">
        <v>291</v>
      </c>
      <c r="B279" s="70" t="s">
        <v>3207</v>
      </c>
      <c r="C279" s="70" t="s">
        <v>593</v>
      </c>
      <c r="D279" s="71">
        <v>43039</v>
      </c>
      <c r="E279" s="125">
        <v>43099</v>
      </c>
      <c r="F279" s="127">
        <v>969.3</v>
      </c>
      <c r="G279" s="72">
        <f t="shared" ca="1" si="8"/>
        <v>41</v>
      </c>
      <c r="H279" s="73" t="str">
        <f t="shared" ca="1" si="9"/>
        <v>Ã</v>
      </c>
      <c r="I279" s="27"/>
    </row>
    <row r="280" spans="1:9" x14ac:dyDescent="0.25">
      <c r="A280" s="69" t="s">
        <v>243</v>
      </c>
      <c r="B280" s="70" t="s">
        <v>3208</v>
      </c>
      <c r="C280" s="70" t="s">
        <v>594</v>
      </c>
      <c r="D280" s="71">
        <v>43039</v>
      </c>
      <c r="E280" s="125">
        <v>43079</v>
      </c>
      <c r="F280" s="127">
        <v>315.11</v>
      </c>
      <c r="G280" s="72">
        <f t="shared" ca="1" si="8"/>
        <v>61</v>
      </c>
      <c r="H280" s="73" t="str">
        <f t="shared" ca="1" si="9"/>
        <v>Ã</v>
      </c>
      <c r="I280" s="27"/>
    </row>
    <row r="281" spans="1:9" x14ac:dyDescent="0.25">
      <c r="A281" s="69" t="s">
        <v>595</v>
      </c>
      <c r="B281" s="70" t="s">
        <v>3209</v>
      </c>
      <c r="C281" s="70" t="s">
        <v>596</v>
      </c>
      <c r="D281" s="71">
        <v>43039</v>
      </c>
      <c r="E281" s="125">
        <v>43079</v>
      </c>
      <c r="F281" s="127">
        <v>101.95</v>
      </c>
      <c r="G281" s="72">
        <f t="shared" ca="1" si="8"/>
        <v>61</v>
      </c>
      <c r="H281" s="73" t="str">
        <f t="shared" ca="1" si="9"/>
        <v>Ã</v>
      </c>
      <c r="I281" s="27"/>
    </row>
    <row r="282" spans="1:9" x14ac:dyDescent="0.25">
      <c r="A282" s="69" t="s">
        <v>166</v>
      </c>
      <c r="B282" s="70" t="s">
        <v>3210</v>
      </c>
      <c r="C282" s="70" t="s">
        <v>169</v>
      </c>
      <c r="D282" s="71">
        <v>43039</v>
      </c>
      <c r="E282" s="125">
        <v>43084</v>
      </c>
      <c r="F282" s="127">
        <v>2014.93</v>
      </c>
      <c r="G282" s="72">
        <f t="shared" ca="1" si="8"/>
        <v>56</v>
      </c>
      <c r="H282" s="73" t="str">
        <f t="shared" ca="1" si="9"/>
        <v>Ã</v>
      </c>
      <c r="I282" s="27"/>
    </row>
    <row r="283" spans="1:9" x14ac:dyDescent="0.25">
      <c r="A283" s="69" t="s">
        <v>172</v>
      </c>
      <c r="B283" s="70" t="s">
        <v>3211</v>
      </c>
      <c r="C283" s="70" t="s">
        <v>174</v>
      </c>
      <c r="D283" s="71">
        <v>43039</v>
      </c>
      <c r="E283" s="125">
        <v>43084</v>
      </c>
      <c r="F283" s="127">
        <v>256.45999999999998</v>
      </c>
      <c r="G283" s="72">
        <f t="shared" ca="1" si="8"/>
        <v>56</v>
      </c>
      <c r="H283" s="73" t="str">
        <f t="shared" ca="1" si="9"/>
        <v>Ã</v>
      </c>
      <c r="I283" s="27"/>
    </row>
    <row r="284" spans="1:9" x14ac:dyDescent="0.25">
      <c r="A284" s="69" t="s">
        <v>274</v>
      </c>
      <c r="B284" s="70" t="s">
        <v>3212</v>
      </c>
      <c r="C284" s="70" t="s">
        <v>597</v>
      </c>
      <c r="D284" s="71">
        <v>43039</v>
      </c>
      <c r="E284" s="125">
        <v>43084</v>
      </c>
      <c r="F284" s="127">
        <v>144.80000000000001</v>
      </c>
      <c r="G284" s="72">
        <f t="shared" ca="1" si="8"/>
        <v>56</v>
      </c>
      <c r="H284" s="73" t="str">
        <f t="shared" ca="1" si="9"/>
        <v>Ã</v>
      </c>
      <c r="I284" s="27"/>
    </row>
    <row r="285" spans="1:9" x14ac:dyDescent="0.25">
      <c r="A285" s="69" t="s">
        <v>338</v>
      </c>
      <c r="B285" s="70" t="s">
        <v>3213</v>
      </c>
      <c r="C285" s="70" t="s">
        <v>598</v>
      </c>
      <c r="D285" s="71">
        <v>43039</v>
      </c>
      <c r="E285" s="125">
        <v>43084</v>
      </c>
      <c r="F285" s="127">
        <v>887.72</v>
      </c>
      <c r="G285" s="72">
        <f t="shared" ca="1" si="8"/>
        <v>56</v>
      </c>
      <c r="H285" s="73" t="str">
        <f t="shared" ca="1" si="9"/>
        <v>Ã</v>
      </c>
      <c r="I285" s="27"/>
    </row>
    <row r="286" spans="1:9" x14ac:dyDescent="0.25">
      <c r="A286" s="69" t="s">
        <v>179</v>
      </c>
      <c r="B286" s="70" t="s">
        <v>3214</v>
      </c>
      <c r="C286" s="70" t="s">
        <v>183</v>
      </c>
      <c r="D286" s="71">
        <v>43039</v>
      </c>
      <c r="E286" s="125">
        <v>43084</v>
      </c>
      <c r="F286" s="127">
        <v>166.63</v>
      </c>
      <c r="G286" s="72">
        <f t="shared" ca="1" si="8"/>
        <v>56</v>
      </c>
      <c r="H286" s="73" t="str">
        <f t="shared" ca="1" si="9"/>
        <v>Ã</v>
      </c>
      <c r="I286" s="27"/>
    </row>
    <row r="287" spans="1:9" x14ac:dyDescent="0.25">
      <c r="A287" s="69" t="s">
        <v>248</v>
      </c>
      <c r="B287" s="70" t="s">
        <v>3215</v>
      </c>
      <c r="C287" s="70" t="s">
        <v>599</v>
      </c>
      <c r="D287" s="71">
        <v>43039</v>
      </c>
      <c r="E287" s="125">
        <v>43084</v>
      </c>
      <c r="F287" s="127">
        <v>952.88</v>
      </c>
      <c r="G287" s="72">
        <f t="shared" ca="1" si="8"/>
        <v>56</v>
      </c>
      <c r="H287" s="73" t="str">
        <f t="shared" ca="1" si="9"/>
        <v>Ã</v>
      </c>
      <c r="I287" s="27"/>
    </row>
    <row r="288" spans="1:9" x14ac:dyDescent="0.25">
      <c r="A288" s="69" t="s">
        <v>249</v>
      </c>
      <c r="B288" s="70" t="s">
        <v>3216</v>
      </c>
      <c r="C288" s="70" t="s">
        <v>600</v>
      </c>
      <c r="D288" s="71">
        <v>43039</v>
      </c>
      <c r="E288" s="125">
        <v>43084</v>
      </c>
      <c r="F288" s="127">
        <v>212.64</v>
      </c>
      <c r="G288" s="72">
        <f t="shared" ca="1" si="8"/>
        <v>56</v>
      </c>
      <c r="H288" s="73" t="str">
        <f t="shared" ca="1" si="9"/>
        <v>Ã</v>
      </c>
      <c r="I288" s="27"/>
    </row>
    <row r="289" spans="1:9" x14ac:dyDescent="0.25">
      <c r="A289" s="69" t="s">
        <v>251</v>
      </c>
      <c r="B289" s="70" t="s">
        <v>3217</v>
      </c>
      <c r="C289" s="70" t="s">
        <v>601</v>
      </c>
      <c r="D289" s="71">
        <v>43069</v>
      </c>
      <c r="E289" s="125">
        <v>43129</v>
      </c>
      <c r="F289" s="127">
        <v>133.49</v>
      </c>
      <c r="G289" s="72">
        <f t="shared" ca="1" si="8"/>
        <v>11</v>
      </c>
      <c r="H289" s="73" t="str">
        <f t="shared" ca="1" si="9"/>
        <v>Å</v>
      </c>
      <c r="I289" s="27"/>
    </row>
    <row r="290" spans="1:9" x14ac:dyDescent="0.25">
      <c r="A290" s="69" t="s">
        <v>253</v>
      </c>
      <c r="B290" s="70" t="s">
        <v>3218</v>
      </c>
      <c r="C290" s="70" t="s">
        <v>602</v>
      </c>
      <c r="D290" s="71">
        <v>43069</v>
      </c>
      <c r="E290" s="125">
        <v>43129</v>
      </c>
      <c r="F290" s="127">
        <v>360.59</v>
      </c>
      <c r="G290" s="72">
        <f t="shared" ca="1" si="8"/>
        <v>11</v>
      </c>
      <c r="H290" s="73" t="str">
        <f t="shared" ca="1" si="9"/>
        <v>Å</v>
      </c>
      <c r="I290" s="27"/>
    </row>
    <row r="291" spans="1:9" x14ac:dyDescent="0.25">
      <c r="A291" s="69" t="s">
        <v>291</v>
      </c>
      <c r="B291" s="70" t="s">
        <v>3219</v>
      </c>
      <c r="C291" s="70" t="s">
        <v>603</v>
      </c>
      <c r="D291" s="71">
        <v>43069</v>
      </c>
      <c r="E291" s="125">
        <v>43129</v>
      </c>
      <c r="F291" s="127">
        <v>1271.7</v>
      </c>
      <c r="G291" s="72">
        <f t="shared" ca="1" si="8"/>
        <v>11</v>
      </c>
      <c r="H291" s="73" t="str">
        <f t="shared" ca="1" si="9"/>
        <v>Å</v>
      </c>
      <c r="I291" s="27"/>
    </row>
    <row r="292" spans="1:9" x14ac:dyDescent="0.25">
      <c r="A292" s="69" t="s">
        <v>256</v>
      </c>
      <c r="B292" s="70" t="s">
        <v>3220</v>
      </c>
      <c r="C292" s="70" t="s">
        <v>604</v>
      </c>
      <c r="D292" s="71">
        <v>43069</v>
      </c>
      <c r="E292" s="125">
        <v>43129</v>
      </c>
      <c r="F292" s="127">
        <v>465.3</v>
      </c>
      <c r="G292" s="72">
        <f t="shared" ca="1" si="8"/>
        <v>11</v>
      </c>
      <c r="H292" s="73" t="str">
        <f t="shared" ca="1" si="9"/>
        <v>Å</v>
      </c>
      <c r="I292" s="27"/>
    </row>
    <row r="293" spans="1:9" x14ac:dyDescent="0.25">
      <c r="A293" s="69" t="s">
        <v>243</v>
      </c>
      <c r="B293" s="70" t="s">
        <v>3221</v>
      </c>
      <c r="C293" s="70" t="s">
        <v>605</v>
      </c>
      <c r="D293" s="71">
        <v>43069</v>
      </c>
      <c r="E293" s="125">
        <v>43110</v>
      </c>
      <c r="F293" s="127">
        <v>343.84</v>
      </c>
      <c r="G293" s="72">
        <f t="shared" ca="1" si="8"/>
        <v>30</v>
      </c>
      <c r="H293" s="73" t="str">
        <f t="shared" ca="1" si="9"/>
        <v>˜</v>
      </c>
      <c r="I293" s="27"/>
    </row>
    <row r="294" spans="1:9" x14ac:dyDescent="0.25">
      <c r="A294" s="69" t="s">
        <v>259</v>
      </c>
      <c r="B294" s="70" t="s">
        <v>3222</v>
      </c>
      <c r="C294" s="70" t="s">
        <v>606</v>
      </c>
      <c r="D294" s="71">
        <v>43069</v>
      </c>
      <c r="E294" s="125">
        <v>43100</v>
      </c>
      <c r="F294" s="127">
        <v>4524.67</v>
      </c>
      <c r="G294" s="72">
        <f t="shared" ca="1" si="8"/>
        <v>40</v>
      </c>
      <c r="H294" s="73" t="str">
        <f t="shared" ca="1" si="9"/>
        <v>Ã</v>
      </c>
      <c r="I294" s="27"/>
    </row>
    <row r="295" spans="1:9" x14ac:dyDescent="0.25">
      <c r="A295" s="69" t="s">
        <v>607</v>
      </c>
      <c r="B295" s="70" t="s">
        <v>3223</v>
      </c>
      <c r="C295" s="70" t="s">
        <v>608</v>
      </c>
      <c r="D295" s="71">
        <v>43069</v>
      </c>
      <c r="E295" s="125">
        <v>43110</v>
      </c>
      <c r="F295" s="127">
        <v>139.34</v>
      </c>
      <c r="G295" s="72">
        <f t="shared" ca="1" si="8"/>
        <v>30</v>
      </c>
      <c r="H295" s="73" t="str">
        <f t="shared" ca="1" si="9"/>
        <v>˜</v>
      </c>
      <c r="I295" s="27"/>
    </row>
    <row r="296" spans="1:9" x14ac:dyDescent="0.25">
      <c r="A296" s="69" t="s">
        <v>595</v>
      </c>
      <c r="B296" s="70" t="s">
        <v>3224</v>
      </c>
      <c r="C296" s="70" t="s">
        <v>609</v>
      </c>
      <c r="D296" s="71">
        <v>43069</v>
      </c>
      <c r="E296" s="125">
        <v>43110</v>
      </c>
      <c r="F296" s="127">
        <v>131.78</v>
      </c>
      <c r="G296" s="72">
        <f t="shared" ca="1" si="8"/>
        <v>30</v>
      </c>
      <c r="H296" s="73" t="str">
        <f t="shared" ca="1" si="9"/>
        <v>˜</v>
      </c>
      <c r="I296" s="27"/>
    </row>
    <row r="297" spans="1:9" x14ac:dyDescent="0.25">
      <c r="A297" s="69" t="s">
        <v>264</v>
      </c>
      <c r="B297" s="70" t="s">
        <v>3225</v>
      </c>
      <c r="C297" s="70" t="s">
        <v>610</v>
      </c>
      <c r="D297" s="71">
        <v>43069</v>
      </c>
      <c r="E297" s="125">
        <v>43110</v>
      </c>
      <c r="F297" s="127">
        <v>126.1</v>
      </c>
      <c r="G297" s="72">
        <f t="shared" ca="1" si="8"/>
        <v>30</v>
      </c>
      <c r="H297" s="73" t="str">
        <f t="shared" ca="1" si="9"/>
        <v>˜</v>
      </c>
      <c r="I297" s="27"/>
    </row>
    <row r="298" spans="1:9" x14ac:dyDescent="0.25">
      <c r="A298" s="69" t="s">
        <v>244</v>
      </c>
      <c r="B298" s="70" t="s">
        <v>3226</v>
      </c>
      <c r="C298" s="70" t="s">
        <v>611</v>
      </c>
      <c r="D298" s="71">
        <v>43069</v>
      </c>
      <c r="E298" s="125">
        <v>43114</v>
      </c>
      <c r="F298" s="127">
        <v>670.8</v>
      </c>
      <c r="G298" s="72">
        <f t="shared" ca="1" si="8"/>
        <v>26</v>
      </c>
      <c r="H298" s="73" t="str">
        <f t="shared" ca="1" si="9"/>
        <v>˜</v>
      </c>
      <c r="I298" s="27"/>
    </row>
    <row r="299" spans="1:9" x14ac:dyDescent="0.25">
      <c r="A299" s="69" t="s">
        <v>172</v>
      </c>
      <c r="B299" s="70" t="s">
        <v>3227</v>
      </c>
      <c r="C299" s="70" t="s">
        <v>175</v>
      </c>
      <c r="D299" s="71">
        <v>43069</v>
      </c>
      <c r="E299" s="125">
        <v>43114</v>
      </c>
      <c r="F299" s="127">
        <v>19.2</v>
      </c>
      <c r="G299" s="72">
        <f t="shared" ca="1" si="8"/>
        <v>26</v>
      </c>
      <c r="H299" s="73" t="str">
        <f t="shared" ca="1" si="9"/>
        <v>˜</v>
      </c>
      <c r="I299" s="27"/>
    </row>
    <row r="300" spans="1:9" x14ac:dyDescent="0.25">
      <c r="A300" s="69" t="s">
        <v>326</v>
      </c>
      <c r="B300" s="70" t="s">
        <v>3228</v>
      </c>
      <c r="C300" s="70" t="s">
        <v>612</v>
      </c>
      <c r="D300" s="71">
        <v>43069</v>
      </c>
      <c r="E300" s="125">
        <v>43114</v>
      </c>
      <c r="F300" s="127">
        <v>259.02</v>
      </c>
      <c r="G300" s="72">
        <f t="shared" ca="1" si="8"/>
        <v>26</v>
      </c>
      <c r="H300" s="73" t="str">
        <f t="shared" ca="1" si="9"/>
        <v>˜</v>
      </c>
      <c r="I300" s="27"/>
    </row>
    <row r="301" spans="1:9" x14ac:dyDescent="0.25">
      <c r="A301" s="69" t="s">
        <v>267</v>
      </c>
      <c r="B301" s="70" t="s">
        <v>3229</v>
      </c>
      <c r="C301" s="70" t="s">
        <v>613</v>
      </c>
      <c r="D301" s="71">
        <v>43069</v>
      </c>
      <c r="E301" s="125">
        <v>43129</v>
      </c>
      <c r="F301" s="127">
        <v>6561.4</v>
      </c>
      <c r="G301" s="72">
        <f t="shared" ca="1" si="8"/>
        <v>11</v>
      </c>
      <c r="H301" s="73" t="str">
        <f t="shared" ca="1" si="9"/>
        <v>Å</v>
      </c>
      <c r="I301" s="27"/>
    </row>
    <row r="302" spans="1:9" x14ac:dyDescent="0.25">
      <c r="A302" s="69" t="s">
        <v>269</v>
      </c>
      <c r="B302" s="70" t="s">
        <v>3230</v>
      </c>
      <c r="C302" s="70" t="s">
        <v>614</v>
      </c>
      <c r="D302" s="71">
        <v>43069</v>
      </c>
      <c r="E302" s="125">
        <v>43114</v>
      </c>
      <c r="F302" s="127">
        <v>46.88</v>
      </c>
      <c r="G302" s="72">
        <f t="shared" ca="1" si="8"/>
        <v>26</v>
      </c>
      <c r="H302" s="73" t="str">
        <f t="shared" ca="1" si="9"/>
        <v>˜</v>
      </c>
      <c r="I302" s="27"/>
    </row>
    <row r="303" spans="1:9" x14ac:dyDescent="0.25">
      <c r="A303" s="69" t="s">
        <v>271</v>
      </c>
      <c r="B303" s="70" t="s">
        <v>3231</v>
      </c>
      <c r="C303" s="70" t="s">
        <v>615</v>
      </c>
      <c r="D303" s="71">
        <v>43069</v>
      </c>
      <c r="E303" s="125">
        <v>43114</v>
      </c>
      <c r="F303" s="127">
        <v>50.95</v>
      </c>
      <c r="G303" s="72">
        <f t="shared" ca="1" si="8"/>
        <v>26</v>
      </c>
      <c r="H303" s="73" t="str">
        <f t="shared" ca="1" si="9"/>
        <v>˜</v>
      </c>
      <c r="I303" s="27"/>
    </row>
    <row r="304" spans="1:9" x14ac:dyDescent="0.25">
      <c r="A304" s="69" t="s">
        <v>245</v>
      </c>
      <c r="B304" s="70" t="s">
        <v>3232</v>
      </c>
      <c r="C304" s="70" t="s">
        <v>616</v>
      </c>
      <c r="D304" s="71">
        <v>43069</v>
      </c>
      <c r="E304" s="125">
        <v>43114</v>
      </c>
      <c r="F304" s="127">
        <v>105.59</v>
      </c>
      <c r="G304" s="72">
        <f t="shared" ca="1" si="8"/>
        <v>26</v>
      </c>
      <c r="H304" s="73" t="str">
        <f t="shared" ca="1" si="9"/>
        <v>˜</v>
      </c>
      <c r="I304" s="27"/>
    </row>
    <row r="305" spans="1:9" x14ac:dyDescent="0.25">
      <c r="A305" s="69" t="s">
        <v>274</v>
      </c>
      <c r="B305" s="70" t="s">
        <v>3233</v>
      </c>
      <c r="C305" s="70" t="s">
        <v>617</v>
      </c>
      <c r="D305" s="71">
        <v>43069</v>
      </c>
      <c r="E305" s="125">
        <v>43114</v>
      </c>
      <c r="F305" s="127">
        <v>108.42</v>
      </c>
      <c r="G305" s="72">
        <f t="shared" ca="1" si="8"/>
        <v>26</v>
      </c>
      <c r="H305" s="73" t="str">
        <f t="shared" ca="1" si="9"/>
        <v>˜</v>
      </c>
      <c r="I305" s="27"/>
    </row>
    <row r="306" spans="1:9" x14ac:dyDescent="0.25">
      <c r="A306" s="69" t="s">
        <v>276</v>
      </c>
      <c r="B306" s="70" t="s">
        <v>3234</v>
      </c>
      <c r="C306" s="70" t="s">
        <v>618</v>
      </c>
      <c r="D306" s="71">
        <v>43069</v>
      </c>
      <c r="E306" s="125">
        <v>43114</v>
      </c>
      <c r="F306" s="127">
        <v>77.69</v>
      </c>
      <c r="G306" s="72">
        <f t="shared" ca="1" si="8"/>
        <v>26</v>
      </c>
      <c r="H306" s="73" t="str">
        <f t="shared" ca="1" si="9"/>
        <v>˜</v>
      </c>
      <c r="I306" s="27"/>
    </row>
    <row r="307" spans="1:9" x14ac:dyDescent="0.25">
      <c r="A307" s="69" t="s">
        <v>179</v>
      </c>
      <c r="B307" s="70" t="s">
        <v>3235</v>
      </c>
      <c r="C307" s="70" t="s">
        <v>184</v>
      </c>
      <c r="D307" s="71">
        <v>43069</v>
      </c>
      <c r="E307" s="125">
        <v>43114</v>
      </c>
      <c r="F307" s="127">
        <v>417.55</v>
      </c>
      <c r="G307" s="72">
        <f t="shared" ca="1" si="8"/>
        <v>26</v>
      </c>
      <c r="H307" s="73" t="str">
        <f t="shared" ca="1" si="9"/>
        <v>˜</v>
      </c>
      <c r="I307" s="27"/>
    </row>
    <row r="308" spans="1:9" x14ac:dyDescent="0.25">
      <c r="A308" s="69" t="s">
        <v>278</v>
      </c>
      <c r="B308" s="70" t="s">
        <v>3236</v>
      </c>
      <c r="C308" s="70" t="s">
        <v>619</v>
      </c>
      <c r="D308" s="71">
        <v>43069</v>
      </c>
      <c r="E308" s="125">
        <v>43114</v>
      </c>
      <c r="F308" s="127">
        <v>195.05</v>
      </c>
      <c r="G308" s="72">
        <f t="shared" ca="1" si="8"/>
        <v>26</v>
      </c>
      <c r="H308" s="73" t="str">
        <f t="shared" ca="1" si="9"/>
        <v>˜</v>
      </c>
      <c r="I308" s="27"/>
    </row>
    <row r="309" spans="1:9" x14ac:dyDescent="0.25">
      <c r="A309" s="69" t="s">
        <v>189</v>
      </c>
      <c r="B309" s="70" t="s">
        <v>3237</v>
      </c>
      <c r="C309" s="70" t="s">
        <v>191</v>
      </c>
      <c r="D309" s="71">
        <v>43069</v>
      </c>
      <c r="E309" s="125">
        <v>43114</v>
      </c>
      <c r="F309" s="127">
        <v>1988.82</v>
      </c>
      <c r="G309" s="72">
        <f t="shared" ca="1" si="8"/>
        <v>26</v>
      </c>
      <c r="H309" s="73" t="str">
        <f t="shared" ca="1" si="9"/>
        <v>˜</v>
      </c>
      <c r="I309" s="27"/>
    </row>
    <row r="310" spans="1:9" x14ac:dyDescent="0.25">
      <c r="A310" s="69" t="s">
        <v>283</v>
      </c>
      <c r="B310" s="70" t="s">
        <v>3238</v>
      </c>
      <c r="C310" s="70" t="s">
        <v>620</v>
      </c>
      <c r="D310" s="71">
        <v>43069</v>
      </c>
      <c r="E310" s="125">
        <v>43114</v>
      </c>
      <c r="F310" s="127">
        <v>210.98</v>
      </c>
      <c r="G310" s="72">
        <f t="shared" ca="1" si="8"/>
        <v>26</v>
      </c>
      <c r="H310" s="73" t="str">
        <f t="shared" ca="1" si="9"/>
        <v>˜</v>
      </c>
      <c r="I310" s="27"/>
    </row>
    <row r="311" spans="1:9" x14ac:dyDescent="0.25">
      <c r="A311" s="69" t="s">
        <v>621</v>
      </c>
      <c r="B311" s="70" t="s">
        <v>3239</v>
      </c>
      <c r="C311" s="70" t="s">
        <v>622</v>
      </c>
      <c r="D311" s="71">
        <v>43100</v>
      </c>
      <c r="E311" s="125">
        <v>43145</v>
      </c>
      <c r="F311" s="127">
        <v>307.16000000000003</v>
      </c>
      <c r="G311" s="72">
        <f t="shared" ca="1" si="8"/>
        <v>0</v>
      </c>
      <c r="H311" s="73" t="str">
        <f t="shared" ca="1" si="9"/>
        <v>Ã</v>
      </c>
      <c r="I311" s="27"/>
    </row>
    <row r="312" spans="1:9" x14ac:dyDescent="0.25">
      <c r="A312" s="69" t="s">
        <v>285</v>
      </c>
      <c r="B312" s="70" t="s">
        <v>3240</v>
      </c>
      <c r="C312" s="70" t="s">
        <v>623</v>
      </c>
      <c r="D312" s="71">
        <v>43069</v>
      </c>
      <c r="E312" s="125">
        <v>43114</v>
      </c>
      <c r="F312" s="127">
        <v>493.68</v>
      </c>
      <c r="G312" s="72">
        <f t="shared" ca="1" si="8"/>
        <v>26</v>
      </c>
      <c r="H312" s="73" t="str">
        <f t="shared" ca="1" si="9"/>
        <v>˜</v>
      </c>
      <c r="I312" s="27"/>
    </row>
    <row r="313" spans="1:9" x14ac:dyDescent="0.25">
      <c r="A313" s="69" t="s">
        <v>248</v>
      </c>
      <c r="B313" s="70" t="s">
        <v>3241</v>
      </c>
      <c r="C313" s="70" t="s">
        <v>624</v>
      </c>
      <c r="D313" s="71">
        <v>43069</v>
      </c>
      <c r="E313" s="125">
        <v>43114</v>
      </c>
      <c r="F313" s="127">
        <v>178.25</v>
      </c>
      <c r="G313" s="72">
        <f t="shared" ca="1" si="8"/>
        <v>26</v>
      </c>
      <c r="H313" s="73" t="str">
        <f t="shared" ca="1" si="9"/>
        <v>˜</v>
      </c>
      <c r="I313" s="27"/>
    </row>
    <row r="314" spans="1:9" x14ac:dyDescent="0.25">
      <c r="A314" s="69" t="s">
        <v>367</v>
      </c>
      <c r="B314" s="70" t="s">
        <v>3242</v>
      </c>
      <c r="C314" s="70" t="s">
        <v>625</v>
      </c>
      <c r="D314" s="71">
        <v>43069</v>
      </c>
      <c r="E314" s="125">
        <v>43114</v>
      </c>
      <c r="F314" s="127">
        <v>129.02000000000001</v>
      </c>
      <c r="G314" s="72">
        <f t="shared" ca="1" si="8"/>
        <v>26</v>
      </c>
      <c r="H314" s="73" t="str">
        <f t="shared" ca="1" si="9"/>
        <v>˜</v>
      </c>
      <c r="I314" s="27"/>
    </row>
    <row r="315" spans="1:9" x14ac:dyDescent="0.25">
      <c r="A315" s="69" t="s">
        <v>370</v>
      </c>
      <c r="B315" s="70" t="s">
        <v>3243</v>
      </c>
      <c r="C315" s="70" t="s">
        <v>626</v>
      </c>
      <c r="D315" s="71">
        <v>43069</v>
      </c>
      <c r="E315" s="125">
        <v>43114</v>
      </c>
      <c r="F315" s="127">
        <v>132.46</v>
      </c>
      <c r="G315" s="72">
        <f t="shared" ca="1" si="8"/>
        <v>26</v>
      </c>
      <c r="H315" s="73" t="str">
        <f t="shared" ca="1" si="9"/>
        <v>˜</v>
      </c>
      <c r="I315" s="27"/>
    </row>
    <row r="316" spans="1:9" x14ac:dyDescent="0.25">
      <c r="A316" s="69" t="s">
        <v>374</v>
      </c>
      <c r="B316" s="70" t="s">
        <v>3244</v>
      </c>
      <c r="C316" s="70" t="s">
        <v>627</v>
      </c>
      <c r="D316" s="71">
        <v>43069</v>
      </c>
      <c r="E316" s="125">
        <v>43114</v>
      </c>
      <c r="F316" s="127">
        <v>258.8</v>
      </c>
      <c r="G316" s="72">
        <f t="shared" ca="1" si="8"/>
        <v>26</v>
      </c>
      <c r="H316" s="73" t="str">
        <f t="shared" ca="1" si="9"/>
        <v>˜</v>
      </c>
      <c r="I316" s="27"/>
    </row>
    <row r="317" spans="1:9" x14ac:dyDescent="0.25">
      <c r="A317" s="69" t="s">
        <v>288</v>
      </c>
      <c r="B317" s="70" t="s">
        <v>3245</v>
      </c>
      <c r="C317" s="70" t="s">
        <v>628</v>
      </c>
      <c r="D317" s="71">
        <v>43100</v>
      </c>
      <c r="E317" s="125">
        <v>43145</v>
      </c>
      <c r="F317" s="127">
        <v>335.54</v>
      </c>
      <c r="G317" s="72">
        <f t="shared" ca="1" si="8"/>
        <v>0</v>
      </c>
      <c r="H317" s="73" t="str">
        <f t="shared" ca="1" si="9"/>
        <v>Ã</v>
      </c>
      <c r="I317" s="27"/>
    </row>
    <row r="318" spans="1:9" x14ac:dyDescent="0.25">
      <c r="A318" s="69" t="s">
        <v>253</v>
      </c>
      <c r="B318" s="70" t="s">
        <v>3246</v>
      </c>
      <c r="C318" s="70" t="s">
        <v>629</v>
      </c>
      <c r="D318" s="71">
        <v>43100</v>
      </c>
      <c r="E318" s="125">
        <v>43160</v>
      </c>
      <c r="F318" s="127">
        <v>78.62</v>
      </c>
      <c r="G318" s="72">
        <f t="shared" ca="1" si="8"/>
        <v>0</v>
      </c>
      <c r="H318" s="73" t="str">
        <f t="shared" ca="1" si="9"/>
        <v>Ã</v>
      </c>
      <c r="I318" s="27"/>
    </row>
    <row r="319" spans="1:9" x14ac:dyDescent="0.25">
      <c r="A319" s="69" t="s">
        <v>291</v>
      </c>
      <c r="B319" s="70" t="s">
        <v>3247</v>
      </c>
      <c r="C319" s="70" t="s">
        <v>630</v>
      </c>
      <c r="D319" s="71">
        <v>43100</v>
      </c>
      <c r="E319" s="125">
        <v>43160</v>
      </c>
      <c r="F319" s="127">
        <v>1060.74</v>
      </c>
      <c r="G319" s="72">
        <f t="shared" ca="1" si="8"/>
        <v>0</v>
      </c>
      <c r="H319" s="73" t="str">
        <f t="shared" ca="1" si="9"/>
        <v>Ã</v>
      </c>
      <c r="I319" s="27"/>
    </row>
    <row r="320" spans="1:9" x14ac:dyDescent="0.25">
      <c r="A320" s="69" t="s">
        <v>255</v>
      </c>
      <c r="B320" s="70" t="s">
        <v>3248</v>
      </c>
      <c r="C320" s="70" t="s">
        <v>631</v>
      </c>
      <c r="D320" s="71">
        <v>43100</v>
      </c>
      <c r="E320" s="125">
        <v>43160</v>
      </c>
      <c r="F320" s="127">
        <v>382.73</v>
      </c>
      <c r="G320" s="72">
        <f t="shared" ca="1" si="8"/>
        <v>0</v>
      </c>
      <c r="H320" s="73" t="str">
        <f t="shared" ca="1" si="9"/>
        <v>Ã</v>
      </c>
      <c r="I320" s="27"/>
    </row>
    <row r="321" spans="1:9" x14ac:dyDescent="0.25">
      <c r="A321" s="69" t="s">
        <v>144</v>
      </c>
      <c r="B321" s="70" t="s">
        <v>3249</v>
      </c>
      <c r="C321" s="70" t="s">
        <v>149</v>
      </c>
      <c r="D321" s="71">
        <v>43100</v>
      </c>
      <c r="E321" s="125">
        <v>43160</v>
      </c>
      <c r="F321" s="127">
        <v>195.76</v>
      </c>
      <c r="G321" s="72">
        <f t="shared" ca="1" si="8"/>
        <v>0</v>
      </c>
      <c r="H321" s="73" t="str">
        <f t="shared" ca="1" si="9"/>
        <v>Ã</v>
      </c>
      <c r="I321" s="27"/>
    </row>
    <row r="322" spans="1:9" x14ac:dyDescent="0.25">
      <c r="A322" s="69" t="s">
        <v>256</v>
      </c>
      <c r="B322" s="70" t="s">
        <v>3250</v>
      </c>
      <c r="C322" s="70" t="s">
        <v>632</v>
      </c>
      <c r="D322" s="71">
        <v>43100</v>
      </c>
      <c r="E322" s="125">
        <v>43160</v>
      </c>
      <c r="F322" s="127">
        <v>485.83</v>
      </c>
      <c r="G322" s="72">
        <f t="shared" ref="G322:G385" ca="1" si="10">IF(E322&lt;TODAY(),_xlfn.DAYS(TODAY(),E322),0)</f>
        <v>0</v>
      </c>
      <c r="H322" s="73" t="str">
        <f t="shared" ref="H322:H385" ca="1" si="11">IF(AND(G322 &gt;= 1, G322 &lt;= 14),"Å",IF(AND(G322 &gt;= 15, G322 &lt;= 30),"˜","Ã"))</f>
        <v>Ã</v>
      </c>
      <c r="I322" s="27"/>
    </row>
    <row r="323" spans="1:9" x14ac:dyDescent="0.25">
      <c r="A323" s="69" t="s">
        <v>295</v>
      </c>
      <c r="B323" s="70" t="s">
        <v>3251</v>
      </c>
      <c r="C323" s="70" t="s">
        <v>633</v>
      </c>
      <c r="D323" s="71">
        <v>43100</v>
      </c>
      <c r="E323" s="125">
        <v>43141</v>
      </c>
      <c r="F323" s="127">
        <v>1486.99</v>
      </c>
      <c r="G323" s="72">
        <f t="shared" ca="1" si="10"/>
        <v>0</v>
      </c>
      <c r="H323" s="73" t="str">
        <f t="shared" ca="1" si="11"/>
        <v>Ã</v>
      </c>
      <c r="I323" s="27"/>
    </row>
    <row r="324" spans="1:9" x14ac:dyDescent="0.25">
      <c r="A324" s="69" t="s">
        <v>243</v>
      </c>
      <c r="B324" s="70" t="s">
        <v>3252</v>
      </c>
      <c r="C324" s="70" t="s">
        <v>634</v>
      </c>
      <c r="D324" s="71">
        <v>43100</v>
      </c>
      <c r="E324" s="125">
        <v>43141</v>
      </c>
      <c r="F324" s="127">
        <v>283.85000000000002</v>
      </c>
      <c r="G324" s="72">
        <f t="shared" ca="1" si="10"/>
        <v>0</v>
      </c>
      <c r="H324" s="73" t="str">
        <f t="shared" ca="1" si="11"/>
        <v>Ã</v>
      </c>
      <c r="I324" s="27"/>
    </row>
    <row r="325" spans="1:9" x14ac:dyDescent="0.25">
      <c r="A325" s="69" t="s">
        <v>259</v>
      </c>
      <c r="B325" s="70" t="s">
        <v>3253</v>
      </c>
      <c r="C325" s="70" t="s">
        <v>635</v>
      </c>
      <c r="D325" s="71">
        <v>43100</v>
      </c>
      <c r="E325" s="125">
        <v>43131</v>
      </c>
      <c r="F325" s="127">
        <v>11677.1</v>
      </c>
      <c r="G325" s="72">
        <f t="shared" ca="1" si="10"/>
        <v>9</v>
      </c>
      <c r="H325" s="73" t="str">
        <f t="shared" ca="1" si="11"/>
        <v>Å</v>
      </c>
      <c r="I325" s="27"/>
    </row>
    <row r="326" spans="1:9" x14ac:dyDescent="0.25">
      <c r="A326" s="69" t="s">
        <v>299</v>
      </c>
      <c r="B326" s="70" t="s">
        <v>3254</v>
      </c>
      <c r="C326" s="70" t="s">
        <v>636</v>
      </c>
      <c r="D326" s="71">
        <v>43100</v>
      </c>
      <c r="E326" s="125">
        <v>43141</v>
      </c>
      <c r="F326" s="127">
        <v>240.89</v>
      </c>
      <c r="G326" s="72">
        <f t="shared" ca="1" si="10"/>
        <v>0</v>
      </c>
      <c r="H326" s="73" t="str">
        <f t="shared" ca="1" si="11"/>
        <v>Ã</v>
      </c>
      <c r="I326" s="27"/>
    </row>
    <row r="327" spans="1:9" x14ac:dyDescent="0.25">
      <c r="A327" s="69" t="s">
        <v>637</v>
      </c>
      <c r="B327" s="70" t="s">
        <v>3255</v>
      </c>
      <c r="C327" s="70" t="s">
        <v>638</v>
      </c>
      <c r="D327" s="71">
        <v>43100</v>
      </c>
      <c r="E327" s="125">
        <v>43141</v>
      </c>
      <c r="F327" s="127">
        <v>414.12</v>
      </c>
      <c r="G327" s="72">
        <f t="shared" ca="1" si="10"/>
        <v>0</v>
      </c>
      <c r="H327" s="73" t="str">
        <f t="shared" ca="1" si="11"/>
        <v>Ã</v>
      </c>
      <c r="I327" s="27"/>
    </row>
    <row r="328" spans="1:9" x14ac:dyDescent="0.25">
      <c r="A328" s="69" t="s">
        <v>261</v>
      </c>
      <c r="B328" s="70" t="s">
        <v>3256</v>
      </c>
      <c r="C328" s="70" t="s">
        <v>639</v>
      </c>
      <c r="D328" s="71">
        <v>43100</v>
      </c>
      <c r="E328" s="125">
        <v>43141</v>
      </c>
      <c r="F328" s="127">
        <v>16646.47</v>
      </c>
      <c r="G328" s="72">
        <f t="shared" ca="1" si="10"/>
        <v>0</v>
      </c>
      <c r="H328" s="73" t="str">
        <f t="shared" ca="1" si="11"/>
        <v>Ã</v>
      </c>
      <c r="I328" s="27"/>
    </row>
    <row r="329" spans="1:9" x14ac:dyDescent="0.25">
      <c r="A329" s="69" t="s">
        <v>302</v>
      </c>
      <c r="B329" s="70" t="s">
        <v>3257</v>
      </c>
      <c r="C329" s="70" t="s">
        <v>640</v>
      </c>
      <c r="D329" s="71">
        <v>43100</v>
      </c>
      <c r="E329" s="125">
        <v>43141</v>
      </c>
      <c r="F329" s="127">
        <v>5874.84</v>
      </c>
      <c r="G329" s="72">
        <f t="shared" ca="1" si="10"/>
        <v>0</v>
      </c>
      <c r="H329" s="73" t="str">
        <f t="shared" ca="1" si="11"/>
        <v>Ã</v>
      </c>
      <c r="I329" s="27"/>
    </row>
    <row r="330" spans="1:9" x14ac:dyDescent="0.25">
      <c r="A330" s="69" t="s">
        <v>302</v>
      </c>
      <c r="B330" s="70" t="s">
        <v>3258</v>
      </c>
      <c r="C330" s="70" t="s">
        <v>641</v>
      </c>
      <c r="D330" s="71">
        <v>43100</v>
      </c>
      <c r="E330" s="125">
        <v>43141</v>
      </c>
      <c r="F330" s="127">
        <v>2768.45</v>
      </c>
      <c r="G330" s="72">
        <f t="shared" ca="1" si="10"/>
        <v>0</v>
      </c>
      <c r="H330" s="73" t="str">
        <f t="shared" ca="1" si="11"/>
        <v>Ã</v>
      </c>
      <c r="I330" s="27"/>
    </row>
    <row r="331" spans="1:9" x14ac:dyDescent="0.25">
      <c r="A331" s="69" t="s">
        <v>304</v>
      </c>
      <c r="B331" s="70" t="s">
        <v>3259</v>
      </c>
      <c r="C331" s="70" t="s">
        <v>642</v>
      </c>
      <c r="D331" s="71">
        <v>43100</v>
      </c>
      <c r="E331" s="125">
        <v>43141</v>
      </c>
      <c r="F331" s="127">
        <v>694.69</v>
      </c>
      <c r="G331" s="72">
        <f t="shared" ca="1" si="10"/>
        <v>0</v>
      </c>
      <c r="H331" s="73" t="str">
        <f t="shared" ca="1" si="11"/>
        <v>Ã</v>
      </c>
      <c r="I331" s="27"/>
    </row>
    <row r="332" spans="1:9" x14ac:dyDescent="0.25">
      <c r="A332" s="69" t="s">
        <v>306</v>
      </c>
      <c r="B332" s="70" t="s">
        <v>3260</v>
      </c>
      <c r="C332" s="70" t="s">
        <v>643</v>
      </c>
      <c r="D332" s="71">
        <v>43100</v>
      </c>
      <c r="E332" s="125">
        <v>43141</v>
      </c>
      <c r="F332" s="127">
        <v>266.64</v>
      </c>
      <c r="G332" s="72">
        <f t="shared" ca="1" si="10"/>
        <v>0</v>
      </c>
      <c r="H332" s="73" t="str">
        <f t="shared" ca="1" si="11"/>
        <v>Ã</v>
      </c>
      <c r="I332" s="27"/>
    </row>
    <row r="333" spans="1:9" x14ac:dyDescent="0.25">
      <c r="A333" s="69" t="s">
        <v>262</v>
      </c>
      <c r="B333" s="70" t="s">
        <v>3261</v>
      </c>
      <c r="C333" s="70" t="s">
        <v>644</v>
      </c>
      <c r="D333" s="71">
        <v>43100</v>
      </c>
      <c r="E333" s="125">
        <v>43141</v>
      </c>
      <c r="F333" s="127">
        <v>2662.27</v>
      </c>
      <c r="G333" s="72">
        <f t="shared" ca="1" si="10"/>
        <v>0</v>
      </c>
      <c r="H333" s="73" t="str">
        <f t="shared" ca="1" si="11"/>
        <v>Ã</v>
      </c>
      <c r="I333" s="27"/>
    </row>
    <row r="334" spans="1:9" x14ac:dyDescent="0.25">
      <c r="A334" s="69" t="s">
        <v>309</v>
      </c>
      <c r="B334" s="70" t="s">
        <v>3262</v>
      </c>
      <c r="C334" s="70" t="s">
        <v>645</v>
      </c>
      <c r="D334" s="71">
        <v>43100</v>
      </c>
      <c r="E334" s="125">
        <v>43141</v>
      </c>
      <c r="F334" s="127">
        <v>465.32</v>
      </c>
      <c r="G334" s="72">
        <f t="shared" ca="1" si="10"/>
        <v>0</v>
      </c>
      <c r="H334" s="73" t="str">
        <f t="shared" ca="1" si="11"/>
        <v>Ã</v>
      </c>
      <c r="I334" s="27"/>
    </row>
    <row r="335" spans="1:9" x14ac:dyDescent="0.25">
      <c r="A335" s="69" t="s">
        <v>646</v>
      </c>
      <c r="B335" s="70" t="s">
        <v>3263</v>
      </c>
      <c r="C335" s="70" t="s">
        <v>647</v>
      </c>
      <c r="D335" s="71">
        <v>43100</v>
      </c>
      <c r="E335" s="125">
        <v>43141</v>
      </c>
      <c r="F335" s="127">
        <v>141.13</v>
      </c>
      <c r="G335" s="72">
        <f t="shared" ca="1" si="10"/>
        <v>0</v>
      </c>
      <c r="H335" s="73" t="str">
        <f t="shared" ca="1" si="11"/>
        <v>Ã</v>
      </c>
      <c r="I335" s="27"/>
    </row>
    <row r="336" spans="1:9" x14ac:dyDescent="0.25">
      <c r="A336" s="69" t="s">
        <v>648</v>
      </c>
      <c r="B336" s="70" t="s">
        <v>3264</v>
      </c>
      <c r="C336" s="70" t="s">
        <v>649</v>
      </c>
      <c r="D336" s="71">
        <v>43100</v>
      </c>
      <c r="E336" s="125">
        <v>43141</v>
      </c>
      <c r="F336" s="127">
        <v>39.92</v>
      </c>
      <c r="G336" s="72">
        <f t="shared" ca="1" si="10"/>
        <v>0</v>
      </c>
      <c r="H336" s="73" t="str">
        <f t="shared" ca="1" si="11"/>
        <v>Ã</v>
      </c>
      <c r="I336" s="27"/>
    </row>
    <row r="337" spans="1:9" x14ac:dyDescent="0.25">
      <c r="A337" s="69" t="s">
        <v>311</v>
      </c>
      <c r="B337" s="70" t="s">
        <v>3265</v>
      </c>
      <c r="C337" s="70" t="s">
        <v>650</v>
      </c>
      <c r="D337" s="71">
        <v>43100</v>
      </c>
      <c r="E337" s="125">
        <v>43145</v>
      </c>
      <c r="F337" s="127">
        <v>4175.1099999999997</v>
      </c>
      <c r="G337" s="72">
        <f t="shared" ca="1" si="10"/>
        <v>0</v>
      </c>
      <c r="H337" s="73" t="str">
        <f t="shared" ca="1" si="11"/>
        <v>Ã</v>
      </c>
      <c r="I337" s="27"/>
    </row>
    <row r="338" spans="1:9" x14ac:dyDescent="0.25">
      <c r="A338" s="69" t="s">
        <v>651</v>
      </c>
      <c r="B338" s="70" t="s">
        <v>3266</v>
      </c>
      <c r="C338" s="70" t="s">
        <v>652</v>
      </c>
      <c r="D338" s="71">
        <v>43100</v>
      </c>
      <c r="E338" s="125">
        <v>43141</v>
      </c>
      <c r="F338" s="127">
        <v>124.74</v>
      </c>
      <c r="G338" s="72">
        <f t="shared" ca="1" si="10"/>
        <v>0</v>
      </c>
      <c r="H338" s="73" t="str">
        <f t="shared" ca="1" si="11"/>
        <v>Ã</v>
      </c>
      <c r="I338" s="27"/>
    </row>
    <row r="339" spans="1:9" x14ac:dyDescent="0.25">
      <c r="A339" s="69" t="s">
        <v>653</v>
      </c>
      <c r="B339" s="70" t="s">
        <v>3267</v>
      </c>
      <c r="C339" s="70" t="s">
        <v>654</v>
      </c>
      <c r="D339" s="71">
        <v>43100</v>
      </c>
      <c r="E339" s="125">
        <v>43141</v>
      </c>
      <c r="F339" s="127">
        <v>154.44</v>
      </c>
      <c r="G339" s="72">
        <f t="shared" ca="1" si="10"/>
        <v>0</v>
      </c>
      <c r="H339" s="73" t="str">
        <f t="shared" ca="1" si="11"/>
        <v>Ã</v>
      </c>
      <c r="I339" s="27"/>
    </row>
    <row r="340" spans="1:9" x14ac:dyDescent="0.25">
      <c r="A340" s="69" t="s">
        <v>655</v>
      </c>
      <c r="B340" s="70" t="s">
        <v>3268</v>
      </c>
      <c r="C340" s="70" t="s">
        <v>656</v>
      </c>
      <c r="D340" s="71">
        <v>43100</v>
      </c>
      <c r="E340" s="125">
        <v>43141</v>
      </c>
      <c r="F340" s="127">
        <v>40.96</v>
      </c>
      <c r="G340" s="72">
        <f t="shared" ca="1" si="10"/>
        <v>0</v>
      </c>
      <c r="H340" s="73" t="str">
        <f t="shared" ca="1" si="11"/>
        <v>Ã</v>
      </c>
      <c r="I340" s="27"/>
    </row>
    <row r="341" spans="1:9" x14ac:dyDescent="0.25">
      <c r="A341" s="69" t="s">
        <v>657</v>
      </c>
      <c r="B341" s="70" t="s">
        <v>3269</v>
      </c>
      <c r="C341" s="70" t="s">
        <v>658</v>
      </c>
      <c r="D341" s="71">
        <v>43100</v>
      </c>
      <c r="E341" s="125">
        <v>43141</v>
      </c>
      <c r="F341" s="127">
        <v>502.63</v>
      </c>
      <c r="G341" s="72">
        <f t="shared" ca="1" si="10"/>
        <v>0</v>
      </c>
      <c r="H341" s="73" t="str">
        <f t="shared" ca="1" si="11"/>
        <v>Ã</v>
      </c>
      <c r="I341" s="27"/>
    </row>
    <row r="342" spans="1:9" x14ac:dyDescent="0.25">
      <c r="A342" s="69" t="s">
        <v>607</v>
      </c>
      <c r="B342" s="70" t="s">
        <v>3270</v>
      </c>
      <c r="C342" s="70" t="s">
        <v>659</v>
      </c>
      <c r="D342" s="71">
        <v>43100</v>
      </c>
      <c r="E342" s="125">
        <v>43141</v>
      </c>
      <c r="F342" s="127">
        <v>196.33</v>
      </c>
      <c r="G342" s="72">
        <f t="shared" ca="1" si="10"/>
        <v>0</v>
      </c>
      <c r="H342" s="73" t="str">
        <f t="shared" ca="1" si="11"/>
        <v>Ã</v>
      </c>
      <c r="I342" s="27"/>
    </row>
    <row r="343" spans="1:9" x14ac:dyDescent="0.25">
      <c r="A343" s="69" t="s">
        <v>660</v>
      </c>
      <c r="B343" s="70" t="s">
        <v>3271</v>
      </c>
      <c r="C343" s="70" t="s">
        <v>661</v>
      </c>
      <c r="D343" s="71">
        <v>43100</v>
      </c>
      <c r="E343" s="125">
        <v>43141</v>
      </c>
      <c r="F343" s="127">
        <v>348.48</v>
      </c>
      <c r="G343" s="72">
        <f t="shared" ca="1" si="10"/>
        <v>0</v>
      </c>
      <c r="H343" s="73" t="str">
        <f t="shared" ca="1" si="11"/>
        <v>Ã</v>
      </c>
      <c r="I343" s="27"/>
    </row>
    <row r="344" spans="1:9" x14ac:dyDescent="0.25">
      <c r="A344" s="69" t="s">
        <v>662</v>
      </c>
      <c r="B344" s="70" t="s">
        <v>3272</v>
      </c>
      <c r="C344" s="70" t="s">
        <v>663</v>
      </c>
      <c r="D344" s="71">
        <v>43100</v>
      </c>
      <c r="E344" s="125">
        <v>43141</v>
      </c>
      <c r="F344" s="127">
        <v>560.05999999999995</v>
      </c>
      <c r="G344" s="72">
        <f t="shared" ca="1" si="10"/>
        <v>0</v>
      </c>
      <c r="H344" s="73" t="str">
        <f t="shared" ca="1" si="11"/>
        <v>Ã</v>
      </c>
      <c r="I344" s="27"/>
    </row>
    <row r="345" spans="1:9" x14ac:dyDescent="0.25">
      <c r="A345" s="69" t="s">
        <v>595</v>
      </c>
      <c r="B345" s="70" t="s">
        <v>3273</v>
      </c>
      <c r="C345" s="70" t="s">
        <v>664</v>
      </c>
      <c r="D345" s="71">
        <v>43100</v>
      </c>
      <c r="E345" s="125">
        <v>43141</v>
      </c>
      <c r="F345" s="127">
        <v>153.13999999999999</v>
      </c>
      <c r="G345" s="72">
        <f t="shared" ca="1" si="10"/>
        <v>0</v>
      </c>
      <c r="H345" s="73" t="str">
        <f t="shared" ca="1" si="11"/>
        <v>Ã</v>
      </c>
      <c r="I345" s="27"/>
    </row>
    <row r="346" spans="1:9" x14ac:dyDescent="0.25">
      <c r="A346" s="69" t="s">
        <v>665</v>
      </c>
      <c r="B346" s="70" t="s">
        <v>3274</v>
      </c>
      <c r="C346" s="70" t="s">
        <v>666</v>
      </c>
      <c r="D346" s="71">
        <v>43100</v>
      </c>
      <c r="E346" s="125">
        <v>43141</v>
      </c>
      <c r="F346" s="127">
        <v>173.18</v>
      </c>
      <c r="G346" s="72">
        <f t="shared" ca="1" si="10"/>
        <v>0</v>
      </c>
      <c r="H346" s="73" t="str">
        <f t="shared" ca="1" si="11"/>
        <v>Ã</v>
      </c>
      <c r="I346" s="27"/>
    </row>
    <row r="347" spans="1:9" x14ac:dyDescent="0.25">
      <c r="A347" s="69" t="s">
        <v>667</v>
      </c>
      <c r="B347" s="70" t="s">
        <v>3275</v>
      </c>
      <c r="C347" s="70" t="s">
        <v>668</v>
      </c>
      <c r="D347" s="71">
        <v>43100</v>
      </c>
      <c r="E347" s="125">
        <v>43141</v>
      </c>
      <c r="F347" s="127">
        <v>635.88</v>
      </c>
      <c r="G347" s="72">
        <f t="shared" ca="1" si="10"/>
        <v>0</v>
      </c>
      <c r="H347" s="73" t="str">
        <f t="shared" ca="1" si="11"/>
        <v>Ã</v>
      </c>
      <c r="I347" s="27"/>
    </row>
    <row r="348" spans="1:9" x14ac:dyDescent="0.25">
      <c r="A348" s="69" t="s">
        <v>669</v>
      </c>
      <c r="B348" s="70" t="s">
        <v>3276</v>
      </c>
      <c r="C348" s="70" t="s">
        <v>670</v>
      </c>
      <c r="D348" s="71">
        <v>43100</v>
      </c>
      <c r="E348" s="125">
        <v>43141</v>
      </c>
      <c r="F348" s="127">
        <v>217.26</v>
      </c>
      <c r="G348" s="72">
        <f t="shared" ca="1" si="10"/>
        <v>0</v>
      </c>
      <c r="H348" s="73" t="str">
        <f t="shared" ca="1" si="11"/>
        <v>Ã</v>
      </c>
      <c r="I348" s="27"/>
    </row>
    <row r="349" spans="1:9" x14ac:dyDescent="0.25">
      <c r="A349" s="69" t="s">
        <v>264</v>
      </c>
      <c r="B349" s="70" t="s">
        <v>3277</v>
      </c>
      <c r="C349" s="70" t="s">
        <v>671</v>
      </c>
      <c r="D349" s="71">
        <v>43100</v>
      </c>
      <c r="E349" s="125">
        <v>43141</v>
      </c>
      <c r="F349" s="127">
        <v>83.16</v>
      </c>
      <c r="G349" s="72">
        <f t="shared" ca="1" si="10"/>
        <v>0</v>
      </c>
      <c r="H349" s="73" t="str">
        <f t="shared" ca="1" si="11"/>
        <v>Ã</v>
      </c>
      <c r="I349" s="27"/>
    </row>
    <row r="350" spans="1:9" x14ac:dyDescent="0.25">
      <c r="A350" s="69" t="s">
        <v>672</v>
      </c>
      <c r="B350" s="70" t="s">
        <v>3278</v>
      </c>
      <c r="C350" s="70" t="s">
        <v>673</v>
      </c>
      <c r="D350" s="71">
        <v>43100</v>
      </c>
      <c r="E350" s="125">
        <v>43145</v>
      </c>
      <c r="F350" s="127">
        <v>1375.13</v>
      </c>
      <c r="G350" s="72">
        <f t="shared" ca="1" si="10"/>
        <v>0</v>
      </c>
      <c r="H350" s="73" t="str">
        <f t="shared" ca="1" si="11"/>
        <v>Ã</v>
      </c>
      <c r="I350" s="27"/>
    </row>
    <row r="351" spans="1:9" x14ac:dyDescent="0.25">
      <c r="A351" s="69" t="s">
        <v>166</v>
      </c>
      <c r="B351" s="70" t="s">
        <v>3279</v>
      </c>
      <c r="C351" s="70" t="s">
        <v>170</v>
      </c>
      <c r="D351" s="71">
        <v>43100</v>
      </c>
      <c r="E351" s="125">
        <v>43145</v>
      </c>
      <c r="F351" s="127">
        <v>3451.88</v>
      </c>
      <c r="G351" s="72">
        <f t="shared" ca="1" si="10"/>
        <v>0</v>
      </c>
      <c r="H351" s="73" t="str">
        <f t="shared" ca="1" si="11"/>
        <v>Ã</v>
      </c>
      <c r="I351" s="27"/>
    </row>
    <row r="352" spans="1:9" x14ac:dyDescent="0.25">
      <c r="A352" s="69" t="s">
        <v>674</v>
      </c>
      <c r="B352" s="70" t="s">
        <v>3280</v>
      </c>
      <c r="C352" s="70" t="s">
        <v>675</v>
      </c>
      <c r="D352" s="71">
        <v>43100</v>
      </c>
      <c r="E352" s="125">
        <v>43145</v>
      </c>
      <c r="F352" s="127">
        <v>72</v>
      </c>
      <c r="G352" s="72">
        <f t="shared" ca="1" si="10"/>
        <v>0</v>
      </c>
      <c r="H352" s="73" t="str">
        <f t="shared" ca="1" si="11"/>
        <v>Ã</v>
      </c>
      <c r="I352" s="27"/>
    </row>
    <row r="353" spans="1:9" x14ac:dyDescent="0.25">
      <c r="A353" s="69" t="s">
        <v>244</v>
      </c>
      <c r="B353" s="70" t="s">
        <v>3281</v>
      </c>
      <c r="C353" s="70" t="s">
        <v>676</v>
      </c>
      <c r="D353" s="71">
        <v>43100</v>
      </c>
      <c r="E353" s="125">
        <v>43145</v>
      </c>
      <c r="F353" s="127">
        <v>361.82</v>
      </c>
      <c r="G353" s="72">
        <f t="shared" ca="1" si="10"/>
        <v>0</v>
      </c>
      <c r="H353" s="73" t="str">
        <f t="shared" ca="1" si="11"/>
        <v>Ã</v>
      </c>
      <c r="I353" s="27"/>
    </row>
    <row r="354" spans="1:9" x14ac:dyDescent="0.25">
      <c r="A354" s="69" t="s">
        <v>172</v>
      </c>
      <c r="B354" s="70" t="s">
        <v>3282</v>
      </c>
      <c r="C354" s="70" t="s">
        <v>176</v>
      </c>
      <c r="D354" s="71">
        <v>43100</v>
      </c>
      <c r="E354" s="125">
        <v>43145</v>
      </c>
      <c r="F354" s="127">
        <v>217.42</v>
      </c>
      <c r="G354" s="72">
        <f t="shared" ca="1" si="10"/>
        <v>0</v>
      </c>
      <c r="H354" s="73" t="str">
        <f t="shared" ca="1" si="11"/>
        <v>Ã</v>
      </c>
      <c r="I354" s="27"/>
    </row>
    <row r="355" spans="1:9" x14ac:dyDescent="0.25">
      <c r="A355" s="69" t="s">
        <v>314</v>
      </c>
      <c r="B355" s="70" t="s">
        <v>3283</v>
      </c>
      <c r="C355" s="70" t="s">
        <v>677</v>
      </c>
      <c r="D355" s="71">
        <v>43100</v>
      </c>
      <c r="E355" s="125">
        <v>43145</v>
      </c>
      <c r="F355" s="127">
        <v>136.80000000000001</v>
      </c>
      <c r="G355" s="72">
        <f t="shared" ca="1" si="10"/>
        <v>0</v>
      </c>
      <c r="H355" s="73" t="str">
        <f t="shared" ca="1" si="11"/>
        <v>Ã</v>
      </c>
      <c r="I355" s="27"/>
    </row>
    <row r="356" spans="1:9" x14ac:dyDescent="0.25">
      <c r="A356" s="69" t="s">
        <v>316</v>
      </c>
      <c r="B356" s="70" t="s">
        <v>3284</v>
      </c>
      <c r="C356" s="70" t="s">
        <v>678</v>
      </c>
      <c r="D356" s="71">
        <v>43100</v>
      </c>
      <c r="E356" s="125">
        <v>43145</v>
      </c>
      <c r="F356" s="127">
        <v>855.23</v>
      </c>
      <c r="G356" s="72">
        <f t="shared" ca="1" si="10"/>
        <v>0</v>
      </c>
      <c r="H356" s="73" t="str">
        <f t="shared" ca="1" si="11"/>
        <v>Ã</v>
      </c>
      <c r="I356" s="27"/>
    </row>
    <row r="357" spans="1:9" x14ac:dyDescent="0.25">
      <c r="A357" s="69" t="s">
        <v>318</v>
      </c>
      <c r="B357" s="70" t="s">
        <v>3285</v>
      </c>
      <c r="C357" s="70" t="s">
        <v>679</v>
      </c>
      <c r="D357" s="71">
        <v>43100</v>
      </c>
      <c r="E357" s="125">
        <v>43145</v>
      </c>
      <c r="F357" s="127">
        <v>277.8</v>
      </c>
      <c r="G357" s="72">
        <f t="shared" ca="1" si="10"/>
        <v>0</v>
      </c>
      <c r="H357" s="73" t="str">
        <f t="shared" ca="1" si="11"/>
        <v>Ã</v>
      </c>
      <c r="I357" s="27"/>
    </row>
    <row r="358" spans="1:9" x14ac:dyDescent="0.25">
      <c r="A358" s="69" t="s">
        <v>320</v>
      </c>
      <c r="B358" s="70" t="s">
        <v>3286</v>
      </c>
      <c r="C358" s="70" t="s">
        <v>680</v>
      </c>
      <c r="D358" s="71">
        <v>43100</v>
      </c>
      <c r="E358" s="125">
        <v>43145</v>
      </c>
      <c r="F358" s="127">
        <v>581.29999999999995</v>
      </c>
      <c r="G358" s="72">
        <f t="shared" ca="1" si="10"/>
        <v>0</v>
      </c>
      <c r="H358" s="73" t="str">
        <f t="shared" ca="1" si="11"/>
        <v>Ã</v>
      </c>
      <c r="I358" s="27"/>
    </row>
    <row r="359" spans="1:9" x14ac:dyDescent="0.25">
      <c r="A359" s="69" t="s">
        <v>137</v>
      </c>
      <c r="B359" s="70" t="s">
        <v>3287</v>
      </c>
      <c r="C359" s="70" t="s">
        <v>138</v>
      </c>
      <c r="D359" s="71">
        <v>43100</v>
      </c>
      <c r="E359" s="125">
        <v>43130</v>
      </c>
      <c r="F359" s="127">
        <v>36.14</v>
      </c>
      <c r="G359" s="72">
        <f t="shared" ca="1" si="10"/>
        <v>10</v>
      </c>
      <c r="H359" s="73" t="str">
        <f t="shared" ca="1" si="11"/>
        <v>Å</v>
      </c>
      <c r="I359" s="27"/>
    </row>
    <row r="360" spans="1:9" x14ac:dyDescent="0.25">
      <c r="A360" s="69" t="s">
        <v>322</v>
      </c>
      <c r="B360" s="70" t="s">
        <v>3288</v>
      </c>
      <c r="C360" s="70" t="s">
        <v>681</v>
      </c>
      <c r="D360" s="71">
        <v>43100</v>
      </c>
      <c r="E360" s="125">
        <v>43145</v>
      </c>
      <c r="F360" s="127">
        <v>365.74</v>
      </c>
      <c r="G360" s="72">
        <f t="shared" ca="1" si="10"/>
        <v>0</v>
      </c>
      <c r="H360" s="73" t="str">
        <f t="shared" ca="1" si="11"/>
        <v>Ã</v>
      </c>
      <c r="I360" s="27"/>
    </row>
    <row r="361" spans="1:9" x14ac:dyDescent="0.25">
      <c r="A361" s="69" t="s">
        <v>682</v>
      </c>
      <c r="B361" s="70" t="s">
        <v>3289</v>
      </c>
      <c r="C361" s="70" t="s">
        <v>683</v>
      </c>
      <c r="D361" s="71">
        <v>43100</v>
      </c>
      <c r="E361" s="125">
        <v>43145</v>
      </c>
      <c r="F361" s="127">
        <v>20.420000000000002</v>
      </c>
      <c r="G361" s="72">
        <f t="shared" ca="1" si="10"/>
        <v>0</v>
      </c>
      <c r="H361" s="73" t="str">
        <f t="shared" ca="1" si="11"/>
        <v>Ã</v>
      </c>
      <c r="I361" s="27"/>
    </row>
    <row r="362" spans="1:9" x14ac:dyDescent="0.25">
      <c r="A362" s="69" t="s">
        <v>324</v>
      </c>
      <c r="B362" s="70" t="s">
        <v>3290</v>
      </c>
      <c r="C362" s="70" t="s">
        <v>684</v>
      </c>
      <c r="D362" s="71">
        <v>43100</v>
      </c>
      <c r="E362" s="125">
        <v>43145</v>
      </c>
      <c r="F362" s="127">
        <v>3718.75</v>
      </c>
      <c r="G362" s="72">
        <f t="shared" ca="1" si="10"/>
        <v>0</v>
      </c>
      <c r="H362" s="73" t="str">
        <f t="shared" ca="1" si="11"/>
        <v>Ã</v>
      </c>
      <c r="I362" s="27"/>
    </row>
    <row r="363" spans="1:9" x14ac:dyDescent="0.25">
      <c r="A363" s="69" t="s">
        <v>685</v>
      </c>
      <c r="B363" s="70" t="s">
        <v>3291</v>
      </c>
      <c r="C363" s="70" t="s">
        <v>686</v>
      </c>
      <c r="D363" s="71">
        <v>43100</v>
      </c>
      <c r="E363" s="125">
        <v>43145</v>
      </c>
      <c r="F363" s="127">
        <v>119.34</v>
      </c>
      <c r="G363" s="72">
        <f t="shared" ca="1" si="10"/>
        <v>0</v>
      </c>
      <c r="H363" s="73" t="str">
        <f t="shared" ca="1" si="11"/>
        <v>Ã</v>
      </c>
      <c r="I363" s="27"/>
    </row>
    <row r="364" spans="1:9" x14ac:dyDescent="0.25">
      <c r="A364" s="69" t="s">
        <v>326</v>
      </c>
      <c r="B364" s="70" t="s">
        <v>3292</v>
      </c>
      <c r="C364" s="70" t="s">
        <v>687</v>
      </c>
      <c r="D364" s="71">
        <v>43100</v>
      </c>
      <c r="E364" s="125">
        <v>43145</v>
      </c>
      <c r="F364" s="127">
        <v>2304.1999999999998</v>
      </c>
      <c r="G364" s="72">
        <f t="shared" ca="1" si="10"/>
        <v>0</v>
      </c>
      <c r="H364" s="73" t="str">
        <f t="shared" ca="1" si="11"/>
        <v>Ã</v>
      </c>
      <c r="I364" s="27"/>
    </row>
    <row r="365" spans="1:9" x14ac:dyDescent="0.25">
      <c r="A365" s="69" t="s">
        <v>688</v>
      </c>
      <c r="B365" s="70" t="s">
        <v>3293</v>
      </c>
      <c r="C365" s="70" t="s">
        <v>689</v>
      </c>
      <c r="D365" s="71">
        <v>43100</v>
      </c>
      <c r="E365" s="125">
        <v>43145</v>
      </c>
      <c r="F365" s="127">
        <v>116.46</v>
      </c>
      <c r="G365" s="72">
        <f t="shared" ca="1" si="10"/>
        <v>0</v>
      </c>
      <c r="H365" s="73" t="str">
        <f t="shared" ca="1" si="11"/>
        <v>Ã</v>
      </c>
      <c r="I365" s="27"/>
    </row>
    <row r="366" spans="1:9" x14ac:dyDescent="0.25">
      <c r="A366" s="69" t="s">
        <v>267</v>
      </c>
      <c r="B366" s="70" t="s">
        <v>3294</v>
      </c>
      <c r="C366" s="70" t="s">
        <v>690</v>
      </c>
      <c r="D366" s="71">
        <v>43100</v>
      </c>
      <c r="E366" s="125">
        <v>43160</v>
      </c>
      <c r="F366" s="127">
        <v>6711.82</v>
      </c>
      <c r="G366" s="72">
        <f t="shared" ca="1" si="10"/>
        <v>0</v>
      </c>
      <c r="H366" s="73" t="str">
        <f t="shared" ca="1" si="11"/>
        <v>Ã</v>
      </c>
      <c r="I366" s="27"/>
    </row>
    <row r="367" spans="1:9" x14ac:dyDescent="0.25">
      <c r="A367" s="69" t="s">
        <v>269</v>
      </c>
      <c r="B367" s="70" t="s">
        <v>3295</v>
      </c>
      <c r="C367" s="70" t="s">
        <v>691</v>
      </c>
      <c r="D367" s="71">
        <v>43100</v>
      </c>
      <c r="E367" s="125">
        <v>43145</v>
      </c>
      <c r="F367" s="127">
        <v>28.85</v>
      </c>
      <c r="G367" s="72">
        <f t="shared" ca="1" si="10"/>
        <v>0</v>
      </c>
      <c r="H367" s="73" t="str">
        <f t="shared" ca="1" si="11"/>
        <v>Ã</v>
      </c>
      <c r="I367" s="27"/>
    </row>
    <row r="368" spans="1:9" x14ac:dyDescent="0.25">
      <c r="A368" s="69" t="s">
        <v>271</v>
      </c>
      <c r="B368" s="70" t="s">
        <v>3296</v>
      </c>
      <c r="C368" s="70" t="s">
        <v>692</v>
      </c>
      <c r="D368" s="71">
        <v>43100</v>
      </c>
      <c r="E368" s="125">
        <v>43145</v>
      </c>
      <c r="F368" s="127">
        <v>49.63</v>
      </c>
      <c r="G368" s="72">
        <f t="shared" ca="1" si="10"/>
        <v>0</v>
      </c>
      <c r="H368" s="73" t="str">
        <f t="shared" ca="1" si="11"/>
        <v>Ã</v>
      </c>
      <c r="I368" s="27"/>
    </row>
    <row r="369" spans="1:9" x14ac:dyDescent="0.25">
      <c r="A369" s="69" t="s">
        <v>245</v>
      </c>
      <c r="B369" s="70" t="s">
        <v>3297</v>
      </c>
      <c r="C369" s="70" t="s">
        <v>693</v>
      </c>
      <c r="D369" s="71">
        <v>43100</v>
      </c>
      <c r="E369" s="125">
        <v>43145</v>
      </c>
      <c r="F369" s="127">
        <v>62.06</v>
      </c>
      <c r="G369" s="72">
        <f t="shared" ca="1" si="10"/>
        <v>0</v>
      </c>
      <c r="H369" s="73" t="str">
        <f t="shared" ca="1" si="11"/>
        <v>Ã</v>
      </c>
      <c r="I369" s="27"/>
    </row>
    <row r="370" spans="1:9" x14ac:dyDescent="0.25">
      <c r="A370" s="69" t="s">
        <v>332</v>
      </c>
      <c r="B370" s="70" t="s">
        <v>3298</v>
      </c>
      <c r="C370" s="70" t="s">
        <v>694</v>
      </c>
      <c r="D370" s="71">
        <v>43100</v>
      </c>
      <c r="E370" s="125">
        <v>43145</v>
      </c>
      <c r="F370" s="127">
        <v>457.7</v>
      </c>
      <c r="G370" s="72">
        <f t="shared" ca="1" si="10"/>
        <v>0</v>
      </c>
      <c r="H370" s="73" t="str">
        <f t="shared" ca="1" si="11"/>
        <v>Ã</v>
      </c>
      <c r="I370" s="27"/>
    </row>
    <row r="371" spans="1:9" x14ac:dyDescent="0.25">
      <c r="A371" s="69" t="s">
        <v>274</v>
      </c>
      <c r="B371" s="70" t="s">
        <v>3299</v>
      </c>
      <c r="C371" s="70" t="s">
        <v>695</v>
      </c>
      <c r="D371" s="71">
        <v>43100</v>
      </c>
      <c r="E371" s="125">
        <v>43145</v>
      </c>
      <c r="F371" s="127">
        <v>340.08</v>
      </c>
      <c r="G371" s="72">
        <f t="shared" ca="1" si="10"/>
        <v>0</v>
      </c>
      <c r="H371" s="73" t="str">
        <f t="shared" ca="1" si="11"/>
        <v>Ã</v>
      </c>
      <c r="I371" s="27"/>
    </row>
    <row r="372" spans="1:9" x14ac:dyDescent="0.25">
      <c r="A372" s="69" t="s">
        <v>335</v>
      </c>
      <c r="B372" s="70" t="s">
        <v>3300</v>
      </c>
      <c r="C372" s="70" t="s">
        <v>696</v>
      </c>
      <c r="D372" s="71">
        <v>43100</v>
      </c>
      <c r="E372" s="125">
        <v>43145</v>
      </c>
      <c r="F372" s="127">
        <v>279.32</v>
      </c>
      <c r="G372" s="72">
        <f t="shared" ca="1" si="10"/>
        <v>0</v>
      </c>
      <c r="H372" s="73" t="str">
        <f t="shared" ca="1" si="11"/>
        <v>Ã</v>
      </c>
      <c r="I372" s="27"/>
    </row>
    <row r="373" spans="1:9" x14ac:dyDescent="0.25">
      <c r="A373" s="69" t="s">
        <v>246</v>
      </c>
      <c r="B373" s="70" t="s">
        <v>3301</v>
      </c>
      <c r="C373" s="70" t="s">
        <v>697</v>
      </c>
      <c r="D373" s="71">
        <v>43100</v>
      </c>
      <c r="E373" s="125">
        <v>43145</v>
      </c>
      <c r="F373" s="127">
        <v>2071.27</v>
      </c>
      <c r="G373" s="72">
        <f t="shared" ca="1" si="10"/>
        <v>0</v>
      </c>
      <c r="H373" s="73" t="str">
        <f t="shared" ca="1" si="11"/>
        <v>Ã</v>
      </c>
      <c r="I373" s="27"/>
    </row>
    <row r="374" spans="1:9" x14ac:dyDescent="0.25">
      <c r="A374" s="69" t="s">
        <v>338</v>
      </c>
      <c r="B374" s="70" t="s">
        <v>3302</v>
      </c>
      <c r="C374" s="70" t="s">
        <v>698</v>
      </c>
      <c r="D374" s="71">
        <v>43100</v>
      </c>
      <c r="E374" s="125">
        <v>43145</v>
      </c>
      <c r="F374" s="127">
        <v>1363.16</v>
      </c>
      <c r="G374" s="72">
        <f t="shared" ca="1" si="10"/>
        <v>0</v>
      </c>
      <c r="H374" s="73" t="str">
        <f t="shared" ca="1" si="11"/>
        <v>Ã</v>
      </c>
      <c r="I374" s="27"/>
    </row>
    <row r="375" spans="1:9" x14ac:dyDescent="0.25">
      <c r="A375" s="69" t="s">
        <v>340</v>
      </c>
      <c r="B375" s="70" t="s">
        <v>3303</v>
      </c>
      <c r="C375" s="70" t="s">
        <v>699</v>
      </c>
      <c r="D375" s="71">
        <v>43100</v>
      </c>
      <c r="E375" s="125">
        <v>43145</v>
      </c>
      <c r="F375" s="127">
        <v>38.03</v>
      </c>
      <c r="G375" s="72">
        <f t="shared" ca="1" si="10"/>
        <v>0</v>
      </c>
      <c r="H375" s="73" t="str">
        <f t="shared" ca="1" si="11"/>
        <v>Ã</v>
      </c>
      <c r="I375" s="27"/>
    </row>
    <row r="376" spans="1:9" x14ac:dyDescent="0.25">
      <c r="A376" s="69" t="s">
        <v>342</v>
      </c>
      <c r="B376" s="70" t="s">
        <v>3304</v>
      </c>
      <c r="C376" s="70" t="s">
        <v>700</v>
      </c>
      <c r="D376" s="71">
        <v>43100</v>
      </c>
      <c r="E376" s="125">
        <v>43145</v>
      </c>
      <c r="F376" s="127">
        <v>79.5</v>
      </c>
      <c r="G376" s="72">
        <f t="shared" ca="1" si="10"/>
        <v>0</v>
      </c>
      <c r="H376" s="73" t="str">
        <f t="shared" ca="1" si="11"/>
        <v>Ã</v>
      </c>
      <c r="I376" s="27"/>
    </row>
    <row r="377" spans="1:9" x14ac:dyDescent="0.25">
      <c r="A377" s="69" t="s">
        <v>276</v>
      </c>
      <c r="B377" s="70" t="s">
        <v>3305</v>
      </c>
      <c r="C377" s="70" t="s">
        <v>701</v>
      </c>
      <c r="D377" s="71">
        <v>43100</v>
      </c>
      <c r="E377" s="125">
        <v>43145</v>
      </c>
      <c r="F377" s="127">
        <v>90.6</v>
      </c>
      <c r="G377" s="72">
        <f t="shared" ca="1" si="10"/>
        <v>0</v>
      </c>
      <c r="H377" s="73" t="str">
        <f t="shared" ca="1" si="11"/>
        <v>Ã</v>
      </c>
      <c r="I377" s="27"/>
    </row>
    <row r="378" spans="1:9" x14ac:dyDescent="0.25">
      <c r="A378" s="69" t="s">
        <v>179</v>
      </c>
      <c r="B378" s="70" t="s">
        <v>3306</v>
      </c>
      <c r="C378" s="70" t="s">
        <v>185</v>
      </c>
      <c r="D378" s="71">
        <v>43100</v>
      </c>
      <c r="E378" s="125">
        <v>43145</v>
      </c>
      <c r="F378" s="127">
        <v>53.58</v>
      </c>
      <c r="G378" s="72">
        <f t="shared" ca="1" si="10"/>
        <v>0</v>
      </c>
      <c r="H378" s="73" t="str">
        <f t="shared" ca="1" si="11"/>
        <v>Ã</v>
      </c>
      <c r="I378" s="27"/>
    </row>
    <row r="379" spans="1:9" x14ac:dyDescent="0.25">
      <c r="A379" s="69" t="s">
        <v>186</v>
      </c>
      <c r="B379" s="70" t="s">
        <v>3307</v>
      </c>
      <c r="C379" s="70" t="s">
        <v>188</v>
      </c>
      <c r="D379" s="71">
        <v>43100</v>
      </c>
      <c r="E379" s="125">
        <v>43145</v>
      </c>
      <c r="F379" s="127">
        <v>146.29</v>
      </c>
      <c r="G379" s="72">
        <f t="shared" ca="1" si="10"/>
        <v>0</v>
      </c>
      <c r="H379" s="73" t="str">
        <f t="shared" ca="1" si="11"/>
        <v>Ã</v>
      </c>
      <c r="I379" s="27"/>
    </row>
    <row r="380" spans="1:9" x14ac:dyDescent="0.25">
      <c r="A380" s="69" t="s">
        <v>345</v>
      </c>
      <c r="B380" s="70" t="s">
        <v>3308</v>
      </c>
      <c r="C380" s="70" t="s">
        <v>702</v>
      </c>
      <c r="D380" s="71">
        <v>43100</v>
      </c>
      <c r="E380" s="125">
        <v>43145</v>
      </c>
      <c r="F380" s="127">
        <v>94.06</v>
      </c>
      <c r="G380" s="72">
        <f t="shared" ca="1" si="10"/>
        <v>0</v>
      </c>
      <c r="H380" s="73" t="str">
        <f t="shared" ca="1" si="11"/>
        <v>Ã</v>
      </c>
      <c r="I380" s="27"/>
    </row>
    <row r="381" spans="1:9" x14ac:dyDescent="0.25">
      <c r="A381" s="69" t="s">
        <v>278</v>
      </c>
      <c r="B381" s="70" t="s">
        <v>3309</v>
      </c>
      <c r="C381" s="70" t="s">
        <v>703</v>
      </c>
      <c r="D381" s="71">
        <v>43100</v>
      </c>
      <c r="E381" s="125">
        <v>43145</v>
      </c>
      <c r="F381" s="127">
        <v>130.1</v>
      </c>
      <c r="G381" s="72">
        <f t="shared" ca="1" si="10"/>
        <v>0</v>
      </c>
      <c r="H381" s="73" t="str">
        <f t="shared" ca="1" si="11"/>
        <v>Ã</v>
      </c>
      <c r="I381" s="27"/>
    </row>
    <row r="382" spans="1:9" x14ac:dyDescent="0.25">
      <c r="A382" s="69" t="s">
        <v>347</v>
      </c>
      <c r="B382" s="70" t="s">
        <v>3310</v>
      </c>
      <c r="C382" s="70" t="s">
        <v>704</v>
      </c>
      <c r="D382" s="71">
        <v>43100</v>
      </c>
      <c r="E382" s="125">
        <v>43145</v>
      </c>
      <c r="F382" s="127">
        <v>131.38</v>
      </c>
      <c r="G382" s="72">
        <f t="shared" ca="1" si="10"/>
        <v>0</v>
      </c>
      <c r="H382" s="73" t="str">
        <f t="shared" ca="1" si="11"/>
        <v>Ã</v>
      </c>
      <c r="I382" s="27"/>
    </row>
    <row r="383" spans="1:9" x14ac:dyDescent="0.25">
      <c r="A383" s="69" t="s">
        <v>247</v>
      </c>
      <c r="B383" s="70" t="s">
        <v>3311</v>
      </c>
      <c r="C383" s="70" t="s">
        <v>705</v>
      </c>
      <c r="D383" s="71">
        <v>43100</v>
      </c>
      <c r="E383" s="125">
        <v>43145</v>
      </c>
      <c r="F383" s="127">
        <v>638.83000000000004</v>
      </c>
      <c r="G383" s="72">
        <f t="shared" ca="1" si="10"/>
        <v>0</v>
      </c>
      <c r="H383" s="73" t="str">
        <f t="shared" ca="1" si="11"/>
        <v>Ã</v>
      </c>
      <c r="I383" s="27"/>
    </row>
    <row r="384" spans="1:9" x14ac:dyDescent="0.25">
      <c r="A384" s="69" t="s">
        <v>189</v>
      </c>
      <c r="B384" s="70" t="s">
        <v>3312</v>
      </c>
      <c r="C384" s="70" t="s">
        <v>192</v>
      </c>
      <c r="D384" s="71">
        <v>43100</v>
      </c>
      <c r="E384" s="125">
        <v>43145</v>
      </c>
      <c r="F384" s="127">
        <v>871.97</v>
      </c>
      <c r="G384" s="72">
        <f t="shared" ca="1" si="10"/>
        <v>0</v>
      </c>
      <c r="H384" s="73" t="str">
        <f t="shared" ca="1" si="11"/>
        <v>Ã</v>
      </c>
      <c r="I384" s="27"/>
    </row>
    <row r="385" spans="1:9" x14ac:dyDescent="0.25">
      <c r="A385" s="69" t="s">
        <v>281</v>
      </c>
      <c r="B385" s="70" t="s">
        <v>3313</v>
      </c>
      <c r="C385" s="70" t="s">
        <v>706</v>
      </c>
      <c r="D385" s="71">
        <v>43100</v>
      </c>
      <c r="E385" s="125">
        <v>43145</v>
      </c>
      <c r="F385" s="127">
        <v>1262.46</v>
      </c>
      <c r="G385" s="72">
        <f t="shared" ca="1" si="10"/>
        <v>0</v>
      </c>
      <c r="H385" s="73" t="str">
        <f t="shared" ca="1" si="11"/>
        <v>Ã</v>
      </c>
      <c r="I385" s="27"/>
    </row>
    <row r="386" spans="1:9" x14ac:dyDescent="0.25">
      <c r="A386" s="69" t="s">
        <v>352</v>
      </c>
      <c r="B386" s="70" t="s">
        <v>3314</v>
      </c>
      <c r="C386" s="70" t="s">
        <v>707</v>
      </c>
      <c r="D386" s="71">
        <v>43100</v>
      </c>
      <c r="E386" s="125">
        <v>43145</v>
      </c>
      <c r="F386" s="127">
        <v>270.72000000000003</v>
      </c>
      <c r="G386" s="72">
        <f t="shared" ref="G386:G449" ca="1" si="12">IF(E386&lt;TODAY(),_xlfn.DAYS(TODAY(),E386),0)</f>
        <v>0</v>
      </c>
      <c r="H386" s="73" t="str">
        <f t="shared" ref="H386:H449" ca="1" si="13">IF(AND(G386 &gt;= 1, G386 &lt;= 14),"Å",IF(AND(G386 &gt;= 15, G386 &lt;= 30),"˜","Ã"))</f>
        <v>Ã</v>
      </c>
      <c r="I386" s="27"/>
    </row>
    <row r="387" spans="1:9" x14ac:dyDescent="0.25">
      <c r="A387" s="69" t="s">
        <v>354</v>
      </c>
      <c r="B387" s="70" t="s">
        <v>3315</v>
      </c>
      <c r="C387" s="70" t="s">
        <v>708</v>
      </c>
      <c r="D387" s="71">
        <v>43100</v>
      </c>
      <c r="E387" s="125">
        <v>43145</v>
      </c>
      <c r="F387" s="127">
        <v>163.18</v>
      </c>
      <c r="G387" s="72">
        <f t="shared" ca="1" si="12"/>
        <v>0</v>
      </c>
      <c r="H387" s="73" t="str">
        <f t="shared" ca="1" si="13"/>
        <v>Ã</v>
      </c>
      <c r="I387" s="27"/>
    </row>
    <row r="388" spans="1:9" x14ac:dyDescent="0.25">
      <c r="A388" s="69" t="s">
        <v>355</v>
      </c>
      <c r="B388" s="70" t="s">
        <v>3316</v>
      </c>
      <c r="C388" s="70" t="s">
        <v>709</v>
      </c>
      <c r="D388" s="71">
        <v>43100</v>
      </c>
      <c r="E388" s="125">
        <v>43145</v>
      </c>
      <c r="F388" s="127">
        <v>221.26</v>
      </c>
      <c r="G388" s="72">
        <f t="shared" ca="1" si="12"/>
        <v>0</v>
      </c>
      <c r="H388" s="73" t="str">
        <f t="shared" ca="1" si="13"/>
        <v>Ã</v>
      </c>
      <c r="I388" s="27"/>
    </row>
    <row r="389" spans="1:9" x14ac:dyDescent="0.25">
      <c r="A389" s="69" t="s">
        <v>283</v>
      </c>
      <c r="B389" s="70" t="s">
        <v>3317</v>
      </c>
      <c r="C389" s="70" t="s">
        <v>710</v>
      </c>
      <c r="D389" s="71">
        <v>43100</v>
      </c>
      <c r="E389" s="125">
        <v>43145</v>
      </c>
      <c r="F389" s="127">
        <v>1087.97</v>
      </c>
      <c r="G389" s="72">
        <f t="shared" ca="1" si="12"/>
        <v>0</v>
      </c>
      <c r="H389" s="73" t="str">
        <f t="shared" ca="1" si="13"/>
        <v>Ã</v>
      </c>
      <c r="I389" s="27"/>
    </row>
    <row r="390" spans="1:9" x14ac:dyDescent="0.25">
      <c r="A390" s="69" t="s">
        <v>357</v>
      </c>
      <c r="B390" s="70" t="s">
        <v>3318</v>
      </c>
      <c r="C390" s="70" t="s">
        <v>711</v>
      </c>
      <c r="D390" s="71">
        <v>43100</v>
      </c>
      <c r="E390" s="125">
        <v>43145</v>
      </c>
      <c r="F390" s="127">
        <v>221.59</v>
      </c>
      <c r="G390" s="72">
        <f t="shared" ca="1" si="12"/>
        <v>0</v>
      </c>
      <c r="H390" s="73" t="str">
        <f t="shared" ca="1" si="13"/>
        <v>Ã</v>
      </c>
      <c r="I390" s="27"/>
    </row>
    <row r="391" spans="1:9" x14ac:dyDescent="0.25">
      <c r="A391" s="69" t="s">
        <v>359</v>
      </c>
      <c r="B391" s="70" t="s">
        <v>3319</v>
      </c>
      <c r="C391" s="70" t="s">
        <v>712</v>
      </c>
      <c r="D391" s="71">
        <v>43100</v>
      </c>
      <c r="E391" s="125">
        <v>43145</v>
      </c>
      <c r="F391" s="127">
        <v>17.38</v>
      </c>
      <c r="G391" s="72">
        <f t="shared" ca="1" si="12"/>
        <v>0</v>
      </c>
      <c r="H391" s="73" t="str">
        <f t="shared" ca="1" si="13"/>
        <v>Ã</v>
      </c>
      <c r="I391" s="27"/>
    </row>
    <row r="392" spans="1:9" x14ac:dyDescent="0.25">
      <c r="A392" s="69" t="s">
        <v>361</v>
      </c>
      <c r="B392" s="70" t="s">
        <v>3320</v>
      </c>
      <c r="C392" s="70" t="s">
        <v>713</v>
      </c>
      <c r="D392" s="71">
        <v>43100</v>
      </c>
      <c r="E392" s="125">
        <v>43145</v>
      </c>
      <c r="F392" s="127">
        <v>236.93</v>
      </c>
      <c r="G392" s="72">
        <f t="shared" ca="1" si="12"/>
        <v>0</v>
      </c>
      <c r="H392" s="73" t="str">
        <f t="shared" ca="1" si="13"/>
        <v>Ã</v>
      </c>
      <c r="I392" s="27"/>
    </row>
    <row r="393" spans="1:9" x14ac:dyDescent="0.25">
      <c r="A393" s="69" t="s">
        <v>285</v>
      </c>
      <c r="B393" s="70" t="s">
        <v>3321</v>
      </c>
      <c r="C393" s="70" t="s">
        <v>714</v>
      </c>
      <c r="D393" s="71">
        <v>43100</v>
      </c>
      <c r="E393" s="125">
        <v>43145</v>
      </c>
      <c r="F393" s="127">
        <v>133.75</v>
      </c>
      <c r="G393" s="72">
        <f t="shared" ca="1" si="12"/>
        <v>0</v>
      </c>
      <c r="H393" s="73" t="str">
        <f t="shared" ca="1" si="13"/>
        <v>Ã</v>
      </c>
      <c r="I393" s="27"/>
    </row>
    <row r="394" spans="1:9" x14ac:dyDescent="0.25">
      <c r="A394" s="69" t="s">
        <v>248</v>
      </c>
      <c r="B394" s="70" t="s">
        <v>3322</v>
      </c>
      <c r="C394" s="70" t="s">
        <v>715</v>
      </c>
      <c r="D394" s="71">
        <v>43100</v>
      </c>
      <c r="E394" s="125">
        <v>43145</v>
      </c>
      <c r="F394" s="127">
        <v>182.7</v>
      </c>
      <c r="G394" s="72">
        <f t="shared" ca="1" si="12"/>
        <v>0</v>
      </c>
      <c r="H394" s="73" t="str">
        <f t="shared" ca="1" si="13"/>
        <v>Ã</v>
      </c>
      <c r="I394" s="27"/>
    </row>
    <row r="395" spans="1:9" x14ac:dyDescent="0.25">
      <c r="A395" s="69" t="s">
        <v>365</v>
      </c>
      <c r="B395" s="70" t="s">
        <v>3323</v>
      </c>
      <c r="C395" s="70" t="s">
        <v>716</v>
      </c>
      <c r="D395" s="71">
        <v>43100</v>
      </c>
      <c r="E395" s="125">
        <v>43145</v>
      </c>
      <c r="F395" s="127">
        <v>815.11</v>
      </c>
      <c r="G395" s="72">
        <f t="shared" ca="1" si="12"/>
        <v>0</v>
      </c>
      <c r="H395" s="73" t="str">
        <f t="shared" ca="1" si="13"/>
        <v>Ã</v>
      </c>
      <c r="I395" s="27"/>
    </row>
    <row r="396" spans="1:9" x14ac:dyDescent="0.25">
      <c r="A396" s="69" t="s">
        <v>367</v>
      </c>
      <c r="B396" s="70" t="s">
        <v>3324</v>
      </c>
      <c r="C396" s="70" t="s">
        <v>717</v>
      </c>
      <c r="D396" s="71">
        <v>43100</v>
      </c>
      <c r="E396" s="125">
        <v>43145</v>
      </c>
      <c r="F396" s="127">
        <v>103.86</v>
      </c>
      <c r="G396" s="72">
        <f t="shared" ca="1" si="12"/>
        <v>0</v>
      </c>
      <c r="H396" s="73" t="str">
        <f t="shared" ca="1" si="13"/>
        <v>Ã</v>
      </c>
      <c r="I396" s="27"/>
    </row>
    <row r="397" spans="1:9" x14ac:dyDescent="0.25">
      <c r="A397" s="69" t="s">
        <v>249</v>
      </c>
      <c r="B397" s="70" t="s">
        <v>3325</v>
      </c>
      <c r="C397" s="70" t="s">
        <v>718</v>
      </c>
      <c r="D397" s="71">
        <v>43100</v>
      </c>
      <c r="E397" s="125">
        <v>43145</v>
      </c>
      <c r="F397" s="127">
        <v>174.04</v>
      </c>
      <c r="G397" s="72">
        <f t="shared" ca="1" si="12"/>
        <v>0</v>
      </c>
      <c r="H397" s="73" t="str">
        <f t="shared" ca="1" si="13"/>
        <v>Ã</v>
      </c>
      <c r="I397" s="27"/>
    </row>
    <row r="398" spans="1:9" x14ac:dyDescent="0.25">
      <c r="A398" s="69" t="s">
        <v>370</v>
      </c>
      <c r="B398" s="70" t="s">
        <v>3326</v>
      </c>
      <c r="C398" s="70" t="s">
        <v>719</v>
      </c>
      <c r="D398" s="71">
        <v>43100</v>
      </c>
      <c r="E398" s="125">
        <v>43145</v>
      </c>
      <c r="F398" s="127">
        <v>95.11</v>
      </c>
      <c r="G398" s="72">
        <f t="shared" ca="1" si="12"/>
        <v>0</v>
      </c>
      <c r="H398" s="73" t="str">
        <f t="shared" ca="1" si="13"/>
        <v>Ã</v>
      </c>
      <c r="I398" s="27"/>
    </row>
    <row r="399" spans="1:9" x14ac:dyDescent="0.25">
      <c r="A399" s="69" t="s">
        <v>372</v>
      </c>
      <c r="B399" s="70" t="s">
        <v>3327</v>
      </c>
      <c r="C399" s="70" t="s">
        <v>720</v>
      </c>
      <c r="D399" s="71">
        <v>43100</v>
      </c>
      <c r="E399" s="125">
        <v>43145</v>
      </c>
      <c r="F399" s="127">
        <v>81.900000000000006</v>
      </c>
      <c r="G399" s="72">
        <f t="shared" ca="1" si="12"/>
        <v>0</v>
      </c>
      <c r="H399" s="73" t="str">
        <f t="shared" ca="1" si="13"/>
        <v>Ã</v>
      </c>
      <c r="I399" s="27"/>
    </row>
    <row r="400" spans="1:9" x14ac:dyDescent="0.25">
      <c r="A400" s="69" t="s">
        <v>374</v>
      </c>
      <c r="B400" s="70" t="s">
        <v>3328</v>
      </c>
      <c r="C400" s="70" t="s">
        <v>721</v>
      </c>
      <c r="D400" s="71">
        <v>43100</v>
      </c>
      <c r="E400" s="125">
        <v>43145</v>
      </c>
      <c r="F400" s="127">
        <v>262.83999999999997</v>
      </c>
      <c r="G400" s="72">
        <f t="shared" ca="1" si="12"/>
        <v>0</v>
      </c>
      <c r="H400" s="73" t="str">
        <f t="shared" ca="1" si="13"/>
        <v>Ã</v>
      </c>
      <c r="I400" s="27"/>
    </row>
    <row r="401" spans="1:9" x14ac:dyDescent="0.25">
      <c r="A401" s="69" t="s">
        <v>376</v>
      </c>
      <c r="B401" s="70" t="s">
        <v>3329</v>
      </c>
      <c r="C401" s="70" t="s">
        <v>722</v>
      </c>
      <c r="D401" s="71">
        <v>43100</v>
      </c>
      <c r="E401" s="125">
        <v>43145</v>
      </c>
      <c r="F401" s="127">
        <v>55.15</v>
      </c>
      <c r="G401" s="72">
        <f t="shared" ca="1" si="12"/>
        <v>0</v>
      </c>
      <c r="H401" s="73" t="str">
        <f t="shared" ca="1" si="13"/>
        <v>Ã</v>
      </c>
      <c r="I401" s="27"/>
    </row>
    <row r="402" spans="1:9" x14ac:dyDescent="0.25">
      <c r="A402" s="69" t="s">
        <v>378</v>
      </c>
      <c r="B402" s="70" t="s">
        <v>3330</v>
      </c>
      <c r="C402" s="70" t="s">
        <v>723</v>
      </c>
      <c r="D402" s="71">
        <v>43100</v>
      </c>
      <c r="E402" s="125">
        <v>43145</v>
      </c>
      <c r="F402" s="127">
        <v>320.56</v>
      </c>
      <c r="G402" s="72">
        <f t="shared" ca="1" si="12"/>
        <v>0</v>
      </c>
      <c r="H402" s="73" t="str">
        <f t="shared" ca="1" si="13"/>
        <v>Ã</v>
      </c>
      <c r="I402" s="27"/>
    </row>
    <row r="403" spans="1:9" x14ac:dyDescent="0.25">
      <c r="A403" s="69" t="s">
        <v>389</v>
      </c>
      <c r="B403" s="70" t="s">
        <v>3331</v>
      </c>
      <c r="C403" s="70" t="s">
        <v>724</v>
      </c>
      <c r="D403" s="71">
        <v>43100</v>
      </c>
      <c r="E403" s="125">
        <v>43160</v>
      </c>
      <c r="F403" s="127">
        <v>60.64</v>
      </c>
      <c r="G403" s="72">
        <f t="shared" ca="1" si="12"/>
        <v>0</v>
      </c>
      <c r="H403" s="73" t="str">
        <f t="shared" ca="1" si="13"/>
        <v>Ã</v>
      </c>
      <c r="I403" s="27"/>
    </row>
    <row r="404" spans="1:9" x14ac:dyDescent="0.25">
      <c r="A404" s="69" t="s">
        <v>244</v>
      </c>
      <c r="B404" s="70" t="s">
        <v>3332</v>
      </c>
      <c r="C404" s="70" t="s">
        <v>725</v>
      </c>
      <c r="D404" s="71">
        <v>43008</v>
      </c>
      <c r="E404" s="125">
        <v>43053</v>
      </c>
      <c r="F404" s="127">
        <v>1123.74</v>
      </c>
      <c r="G404" s="72">
        <f t="shared" ca="1" si="12"/>
        <v>87</v>
      </c>
      <c r="H404" s="73" t="str">
        <f t="shared" ca="1" si="13"/>
        <v>Ã</v>
      </c>
      <c r="I404" s="27"/>
    </row>
    <row r="405" spans="1:9" x14ac:dyDescent="0.25">
      <c r="A405" s="69" t="s">
        <v>244</v>
      </c>
      <c r="B405" s="70" t="s">
        <v>3333</v>
      </c>
      <c r="C405" s="70" t="s">
        <v>726</v>
      </c>
      <c r="D405" s="71">
        <v>43008</v>
      </c>
      <c r="E405" s="125">
        <v>43053</v>
      </c>
      <c r="F405" s="127">
        <v>788.04</v>
      </c>
      <c r="G405" s="72">
        <f t="shared" ca="1" si="12"/>
        <v>87</v>
      </c>
      <c r="H405" s="73" t="str">
        <f t="shared" ca="1" si="13"/>
        <v>Ã</v>
      </c>
      <c r="I405" s="27"/>
    </row>
    <row r="406" spans="1:9" x14ac:dyDescent="0.25">
      <c r="A406" s="69" t="s">
        <v>412</v>
      </c>
      <c r="B406" s="70" t="s">
        <v>3334</v>
      </c>
      <c r="C406" s="70" t="s">
        <v>727</v>
      </c>
      <c r="D406" s="71">
        <v>43008</v>
      </c>
      <c r="E406" s="125">
        <v>43068</v>
      </c>
      <c r="F406" s="127">
        <v>862.76</v>
      </c>
      <c r="G406" s="72">
        <f t="shared" ca="1" si="12"/>
        <v>72</v>
      </c>
      <c r="H406" s="73" t="str">
        <f t="shared" ca="1" si="13"/>
        <v>Ã</v>
      </c>
      <c r="I406" s="27"/>
    </row>
    <row r="407" spans="1:9" x14ac:dyDescent="0.25">
      <c r="A407" s="69" t="s">
        <v>421</v>
      </c>
      <c r="B407" s="70" t="s">
        <v>3335</v>
      </c>
      <c r="C407" s="70" t="s">
        <v>728</v>
      </c>
      <c r="D407" s="71">
        <v>43007</v>
      </c>
      <c r="E407" s="125">
        <v>43067</v>
      </c>
      <c r="F407" s="127">
        <v>1616.68</v>
      </c>
      <c r="G407" s="72">
        <f t="shared" ca="1" si="12"/>
        <v>73</v>
      </c>
      <c r="H407" s="73" t="str">
        <f t="shared" ca="1" si="13"/>
        <v>Ã</v>
      </c>
      <c r="I407" s="27"/>
    </row>
    <row r="408" spans="1:9" x14ac:dyDescent="0.25">
      <c r="A408" s="69" t="s">
        <v>52</v>
      </c>
      <c r="B408" s="70" t="s">
        <v>3336</v>
      </c>
      <c r="C408" s="70" t="s">
        <v>74</v>
      </c>
      <c r="D408" s="71">
        <v>43007</v>
      </c>
      <c r="E408" s="125">
        <v>43067</v>
      </c>
      <c r="F408" s="127">
        <v>142.28</v>
      </c>
      <c r="G408" s="72">
        <f t="shared" ca="1" si="12"/>
        <v>73</v>
      </c>
      <c r="H408" s="73" t="str">
        <f t="shared" ca="1" si="13"/>
        <v>Ã</v>
      </c>
      <c r="I408" s="27"/>
    </row>
    <row r="409" spans="1:9" x14ac:dyDescent="0.25">
      <c r="A409" s="69" t="s">
        <v>52</v>
      </c>
      <c r="B409" s="70" t="s">
        <v>3337</v>
      </c>
      <c r="C409" s="70" t="s">
        <v>75</v>
      </c>
      <c r="D409" s="71">
        <v>43007</v>
      </c>
      <c r="E409" s="125">
        <v>43067</v>
      </c>
      <c r="F409" s="127">
        <v>2134.91</v>
      </c>
      <c r="G409" s="72">
        <f t="shared" ca="1" si="12"/>
        <v>73</v>
      </c>
      <c r="H409" s="73" t="str">
        <f t="shared" ca="1" si="13"/>
        <v>Ã</v>
      </c>
      <c r="I409" s="27"/>
    </row>
    <row r="410" spans="1:9" x14ac:dyDescent="0.25">
      <c r="A410" s="69" t="s">
        <v>166</v>
      </c>
      <c r="B410" s="70" t="s">
        <v>3338</v>
      </c>
      <c r="C410" s="70" t="s">
        <v>171</v>
      </c>
      <c r="D410" s="71">
        <v>43008</v>
      </c>
      <c r="E410" s="125">
        <v>43053</v>
      </c>
      <c r="F410" s="127">
        <v>2879.52</v>
      </c>
      <c r="G410" s="72">
        <f t="shared" ca="1" si="12"/>
        <v>87</v>
      </c>
      <c r="H410" s="73" t="str">
        <f t="shared" ca="1" si="13"/>
        <v>Ã</v>
      </c>
      <c r="I410" s="27"/>
    </row>
    <row r="411" spans="1:9" x14ac:dyDescent="0.25">
      <c r="A411" s="69" t="s">
        <v>729</v>
      </c>
      <c r="B411" s="70" t="s">
        <v>3339</v>
      </c>
      <c r="C411" s="70" t="s">
        <v>730</v>
      </c>
      <c r="D411" s="71">
        <v>43007</v>
      </c>
      <c r="E411" s="125">
        <v>43052</v>
      </c>
      <c r="F411" s="127">
        <v>36.36</v>
      </c>
      <c r="G411" s="72">
        <f t="shared" ca="1" si="12"/>
        <v>88</v>
      </c>
      <c r="H411" s="73" t="str">
        <f t="shared" ca="1" si="13"/>
        <v>Ã</v>
      </c>
      <c r="I411" s="27"/>
    </row>
    <row r="412" spans="1:9" x14ac:dyDescent="0.25">
      <c r="A412" s="69" t="s">
        <v>729</v>
      </c>
      <c r="B412" s="70" t="s">
        <v>3340</v>
      </c>
      <c r="C412" s="70" t="s">
        <v>731</v>
      </c>
      <c r="D412" s="71">
        <v>43007</v>
      </c>
      <c r="E412" s="125">
        <v>43052</v>
      </c>
      <c r="F412" s="127">
        <v>17189.27</v>
      </c>
      <c r="G412" s="72">
        <f t="shared" ca="1" si="12"/>
        <v>88</v>
      </c>
      <c r="H412" s="73" t="str">
        <f t="shared" ca="1" si="13"/>
        <v>Ã</v>
      </c>
      <c r="I412" s="27"/>
    </row>
    <row r="413" spans="1:9" x14ac:dyDescent="0.25">
      <c r="A413" s="69" t="s">
        <v>381</v>
      </c>
      <c r="B413" s="70" t="s">
        <v>3341</v>
      </c>
      <c r="C413" s="70" t="s">
        <v>732</v>
      </c>
      <c r="D413" s="71">
        <v>43039</v>
      </c>
      <c r="E413" s="125">
        <v>43099</v>
      </c>
      <c r="F413" s="127">
        <v>789.89</v>
      </c>
      <c r="G413" s="72">
        <f t="shared" ca="1" si="12"/>
        <v>41</v>
      </c>
      <c r="H413" s="73" t="str">
        <f t="shared" ca="1" si="13"/>
        <v>Ã</v>
      </c>
      <c r="I413" s="27"/>
    </row>
    <row r="414" spans="1:9" x14ac:dyDescent="0.25">
      <c r="A414" s="69" t="s">
        <v>383</v>
      </c>
      <c r="B414" s="70" t="s">
        <v>3342</v>
      </c>
      <c r="C414" s="70" t="s">
        <v>733</v>
      </c>
      <c r="D414" s="71">
        <v>43039</v>
      </c>
      <c r="E414" s="125">
        <v>43099</v>
      </c>
      <c r="F414" s="127">
        <v>635.03</v>
      </c>
      <c r="G414" s="72">
        <f t="shared" ca="1" si="12"/>
        <v>41</v>
      </c>
      <c r="H414" s="73" t="str">
        <f t="shared" ca="1" si="13"/>
        <v>Ã</v>
      </c>
      <c r="I414" s="27"/>
    </row>
    <row r="415" spans="1:9" x14ac:dyDescent="0.25">
      <c r="A415" s="69" t="s">
        <v>383</v>
      </c>
      <c r="B415" s="70" t="s">
        <v>3343</v>
      </c>
      <c r="C415" s="70" t="s">
        <v>734</v>
      </c>
      <c r="D415" s="71">
        <v>43039</v>
      </c>
      <c r="E415" s="125">
        <v>43099</v>
      </c>
      <c r="F415" s="127">
        <v>338.86</v>
      </c>
      <c r="G415" s="72">
        <f t="shared" ca="1" si="12"/>
        <v>41</v>
      </c>
      <c r="H415" s="73" t="str">
        <f t="shared" ca="1" si="13"/>
        <v>Ã</v>
      </c>
      <c r="I415" s="27"/>
    </row>
    <row r="416" spans="1:9" x14ac:dyDescent="0.25">
      <c r="A416" s="69" t="s">
        <v>383</v>
      </c>
      <c r="B416" s="70" t="s">
        <v>3344</v>
      </c>
      <c r="C416" s="70" t="s">
        <v>735</v>
      </c>
      <c r="D416" s="71">
        <v>43039</v>
      </c>
      <c r="E416" s="125">
        <v>43099</v>
      </c>
      <c r="F416" s="127">
        <v>285.81</v>
      </c>
      <c r="G416" s="72">
        <f t="shared" ca="1" si="12"/>
        <v>41</v>
      </c>
      <c r="H416" s="73" t="str">
        <f t="shared" ca="1" si="13"/>
        <v>Ã</v>
      </c>
      <c r="I416" s="27"/>
    </row>
    <row r="417" spans="1:9" x14ac:dyDescent="0.25">
      <c r="A417" s="69" t="s">
        <v>381</v>
      </c>
      <c r="B417" s="70" t="s">
        <v>3345</v>
      </c>
      <c r="C417" s="70" t="s">
        <v>736</v>
      </c>
      <c r="D417" s="71">
        <v>43039</v>
      </c>
      <c r="E417" s="125">
        <v>43099</v>
      </c>
      <c r="F417" s="127">
        <v>803.96</v>
      </c>
      <c r="G417" s="72">
        <f t="shared" ca="1" si="12"/>
        <v>41</v>
      </c>
      <c r="H417" s="73" t="str">
        <f t="shared" ca="1" si="13"/>
        <v>Ã</v>
      </c>
      <c r="I417" s="27"/>
    </row>
    <row r="418" spans="1:9" x14ac:dyDescent="0.25">
      <c r="A418" s="69" t="s">
        <v>251</v>
      </c>
      <c r="B418" s="70" t="s">
        <v>3346</v>
      </c>
      <c r="C418" s="70" t="s">
        <v>737</v>
      </c>
      <c r="D418" s="71">
        <v>43039</v>
      </c>
      <c r="E418" s="125">
        <v>43099</v>
      </c>
      <c r="F418" s="127">
        <v>1366.49</v>
      </c>
      <c r="G418" s="72">
        <f t="shared" ca="1" si="12"/>
        <v>41</v>
      </c>
      <c r="H418" s="73" t="str">
        <f t="shared" ca="1" si="13"/>
        <v>Ã</v>
      </c>
      <c r="I418" s="27"/>
    </row>
    <row r="419" spans="1:9" x14ac:dyDescent="0.25">
      <c r="A419" s="69" t="s">
        <v>738</v>
      </c>
      <c r="B419" s="70" t="s">
        <v>3347</v>
      </c>
      <c r="C419" s="70" t="s">
        <v>739</v>
      </c>
      <c r="D419" s="71">
        <v>43055</v>
      </c>
      <c r="E419" s="125">
        <v>43115</v>
      </c>
      <c r="F419" s="127">
        <v>1251.78</v>
      </c>
      <c r="G419" s="72">
        <f t="shared" ca="1" si="12"/>
        <v>25</v>
      </c>
      <c r="H419" s="73" t="str">
        <f t="shared" ca="1" si="13"/>
        <v>˜</v>
      </c>
      <c r="I419" s="27"/>
    </row>
    <row r="420" spans="1:9" x14ac:dyDescent="0.25">
      <c r="A420" s="69" t="s">
        <v>387</v>
      </c>
      <c r="B420" s="70" t="s">
        <v>3348</v>
      </c>
      <c r="C420" s="70" t="s">
        <v>740</v>
      </c>
      <c r="D420" s="71">
        <v>43039</v>
      </c>
      <c r="E420" s="125">
        <v>43099</v>
      </c>
      <c r="F420" s="127">
        <v>6540.16</v>
      </c>
      <c r="G420" s="72">
        <f t="shared" ca="1" si="12"/>
        <v>41</v>
      </c>
      <c r="H420" s="73" t="str">
        <f t="shared" ca="1" si="13"/>
        <v>Ã</v>
      </c>
      <c r="I420" s="27"/>
    </row>
    <row r="421" spans="1:9" x14ac:dyDescent="0.25">
      <c r="A421" s="69" t="s">
        <v>729</v>
      </c>
      <c r="B421" s="70" t="s">
        <v>3349</v>
      </c>
      <c r="C421" s="70" t="s">
        <v>741</v>
      </c>
      <c r="D421" s="71">
        <v>43039</v>
      </c>
      <c r="E421" s="125">
        <v>43084</v>
      </c>
      <c r="F421" s="127">
        <v>64.81</v>
      </c>
      <c r="G421" s="72">
        <f t="shared" ca="1" si="12"/>
        <v>56</v>
      </c>
      <c r="H421" s="73" t="str">
        <f t="shared" ca="1" si="13"/>
        <v>Ã</v>
      </c>
      <c r="I421" s="27"/>
    </row>
    <row r="422" spans="1:9" x14ac:dyDescent="0.25">
      <c r="A422" s="69" t="s">
        <v>383</v>
      </c>
      <c r="B422" s="70" t="s">
        <v>3350</v>
      </c>
      <c r="C422" s="70" t="s">
        <v>742</v>
      </c>
      <c r="D422" s="71">
        <v>43039</v>
      </c>
      <c r="E422" s="125">
        <v>43099</v>
      </c>
      <c r="F422" s="127">
        <v>3242.77</v>
      </c>
      <c r="G422" s="72">
        <f t="shared" ca="1" si="12"/>
        <v>41</v>
      </c>
      <c r="H422" s="73" t="str">
        <f t="shared" ca="1" si="13"/>
        <v>Ã</v>
      </c>
      <c r="I422" s="27"/>
    </row>
    <row r="423" spans="1:9" x14ac:dyDescent="0.25">
      <c r="A423" s="69" t="s">
        <v>729</v>
      </c>
      <c r="B423" s="70" t="s">
        <v>3351</v>
      </c>
      <c r="C423" s="70" t="s">
        <v>743</v>
      </c>
      <c r="D423" s="71">
        <v>43039</v>
      </c>
      <c r="E423" s="125">
        <v>43084</v>
      </c>
      <c r="F423" s="127">
        <v>162.47999999999999</v>
      </c>
      <c r="G423" s="72">
        <f t="shared" ca="1" si="12"/>
        <v>56</v>
      </c>
      <c r="H423" s="73" t="str">
        <f t="shared" ca="1" si="13"/>
        <v>Ã</v>
      </c>
      <c r="I423" s="27"/>
    </row>
    <row r="424" spans="1:9" x14ac:dyDescent="0.25">
      <c r="A424" s="69" t="s">
        <v>729</v>
      </c>
      <c r="B424" s="70" t="s">
        <v>3352</v>
      </c>
      <c r="C424" s="70" t="s">
        <v>744</v>
      </c>
      <c r="D424" s="71">
        <v>43039</v>
      </c>
      <c r="E424" s="125">
        <v>43084</v>
      </c>
      <c r="F424" s="127">
        <v>38.700000000000003</v>
      </c>
      <c r="G424" s="72">
        <f t="shared" ca="1" si="12"/>
        <v>56</v>
      </c>
      <c r="H424" s="73" t="str">
        <f t="shared" ca="1" si="13"/>
        <v>Ã</v>
      </c>
      <c r="I424" s="27"/>
    </row>
    <row r="425" spans="1:9" x14ac:dyDescent="0.25">
      <c r="A425" s="69" t="s">
        <v>130</v>
      </c>
      <c r="B425" s="70" t="s">
        <v>3353</v>
      </c>
      <c r="C425" s="70" t="s">
        <v>131</v>
      </c>
      <c r="D425" s="71">
        <v>43039</v>
      </c>
      <c r="E425" s="125">
        <v>43099</v>
      </c>
      <c r="F425" s="127">
        <v>10524.67</v>
      </c>
      <c r="G425" s="72">
        <f t="shared" ca="1" si="12"/>
        <v>41</v>
      </c>
      <c r="H425" s="73" t="str">
        <f t="shared" ca="1" si="13"/>
        <v>Ã</v>
      </c>
      <c r="I425" s="27"/>
    </row>
    <row r="426" spans="1:9" x14ac:dyDescent="0.25">
      <c r="A426" s="69" t="s">
        <v>392</v>
      </c>
      <c r="B426" s="70" t="s">
        <v>3354</v>
      </c>
      <c r="C426" s="70" t="s">
        <v>745</v>
      </c>
      <c r="D426" s="71">
        <v>43039</v>
      </c>
      <c r="E426" s="125">
        <v>43084</v>
      </c>
      <c r="F426" s="127">
        <v>492.1</v>
      </c>
      <c r="G426" s="72">
        <f t="shared" ca="1" si="12"/>
        <v>56</v>
      </c>
      <c r="H426" s="73" t="str">
        <f t="shared" ca="1" si="13"/>
        <v>Ã</v>
      </c>
      <c r="I426" s="27"/>
    </row>
    <row r="427" spans="1:9" x14ac:dyDescent="0.25">
      <c r="A427" s="69" t="s">
        <v>746</v>
      </c>
      <c r="B427" s="70" t="s">
        <v>3355</v>
      </c>
      <c r="C427" s="70" t="s">
        <v>747</v>
      </c>
      <c r="D427" s="71">
        <v>43039</v>
      </c>
      <c r="E427" s="125">
        <v>43084</v>
      </c>
      <c r="F427" s="127">
        <v>452.66</v>
      </c>
      <c r="G427" s="72">
        <f t="shared" ca="1" si="12"/>
        <v>56</v>
      </c>
      <c r="H427" s="73" t="str">
        <f t="shared" ca="1" si="13"/>
        <v>Ã</v>
      </c>
      <c r="I427" s="27"/>
    </row>
    <row r="428" spans="1:9" x14ac:dyDescent="0.25">
      <c r="A428" s="69" t="s">
        <v>394</v>
      </c>
      <c r="B428" s="70" t="s">
        <v>3356</v>
      </c>
      <c r="C428" s="70" t="s">
        <v>748</v>
      </c>
      <c r="D428" s="71">
        <v>43039</v>
      </c>
      <c r="E428" s="125">
        <v>43099</v>
      </c>
      <c r="F428" s="127">
        <v>11223.17</v>
      </c>
      <c r="G428" s="72">
        <f t="shared" ca="1" si="12"/>
        <v>41</v>
      </c>
      <c r="H428" s="73" t="str">
        <f t="shared" ca="1" si="13"/>
        <v>Ã</v>
      </c>
      <c r="I428" s="27"/>
    </row>
    <row r="429" spans="1:9" x14ac:dyDescent="0.25">
      <c r="A429" s="69" t="s">
        <v>396</v>
      </c>
      <c r="B429" s="70" t="s">
        <v>3357</v>
      </c>
      <c r="C429" s="70" t="s">
        <v>749</v>
      </c>
      <c r="D429" s="71">
        <v>43039</v>
      </c>
      <c r="E429" s="125">
        <v>43084</v>
      </c>
      <c r="F429" s="127">
        <v>70.23</v>
      </c>
      <c r="G429" s="72">
        <f t="shared" ca="1" si="12"/>
        <v>56</v>
      </c>
      <c r="H429" s="73" t="str">
        <f t="shared" ca="1" si="13"/>
        <v>Ã</v>
      </c>
      <c r="I429" s="27"/>
    </row>
    <row r="430" spans="1:9" x14ac:dyDescent="0.25">
      <c r="A430" s="69" t="s">
        <v>396</v>
      </c>
      <c r="B430" s="70" t="s">
        <v>3358</v>
      </c>
      <c r="C430" s="70" t="s">
        <v>750</v>
      </c>
      <c r="D430" s="71">
        <v>43039</v>
      </c>
      <c r="E430" s="125">
        <v>43084</v>
      </c>
      <c r="F430" s="127">
        <v>81.33</v>
      </c>
      <c r="G430" s="72">
        <f t="shared" ca="1" si="12"/>
        <v>56</v>
      </c>
      <c r="H430" s="73" t="str">
        <f t="shared" ca="1" si="13"/>
        <v>Ã</v>
      </c>
      <c r="I430" s="27"/>
    </row>
    <row r="431" spans="1:9" x14ac:dyDescent="0.25">
      <c r="A431" s="69" t="s">
        <v>396</v>
      </c>
      <c r="B431" s="70" t="s">
        <v>3359</v>
      </c>
      <c r="C431" s="70" t="s">
        <v>751</v>
      </c>
      <c r="D431" s="71">
        <v>43039</v>
      </c>
      <c r="E431" s="125">
        <v>43084</v>
      </c>
      <c r="F431" s="127">
        <v>64.66</v>
      </c>
      <c r="G431" s="72">
        <f t="shared" ca="1" si="12"/>
        <v>56</v>
      </c>
      <c r="H431" s="73" t="str">
        <f t="shared" ca="1" si="13"/>
        <v>Ã</v>
      </c>
      <c r="I431" s="27"/>
    </row>
    <row r="432" spans="1:9" x14ac:dyDescent="0.25">
      <c r="A432" s="69" t="s">
        <v>396</v>
      </c>
      <c r="B432" s="70" t="s">
        <v>3360</v>
      </c>
      <c r="C432" s="70" t="s">
        <v>752</v>
      </c>
      <c r="D432" s="71">
        <v>43039</v>
      </c>
      <c r="E432" s="125">
        <v>43084</v>
      </c>
      <c r="F432" s="127">
        <v>377.51</v>
      </c>
      <c r="G432" s="72">
        <f t="shared" ca="1" si="12"/>
        <v>56</v>
      </c>
      <c r="H432" s="73" t="str">
        <f t="shared" ca="1" si="13"/>
        <v>Ã</v>
      </c>
      <c r="I432" s="27"/>
    </row>
    <row r="433" spans="1:9" x14ac:dyDescent="0.25">
      <c r="A433" s="69" t="s">
        <v>396</v>
      </c>
      <c r="B433" s="70" t="s">
        <v>3361</v>
      </c>
      <c r="C433" s="70" t="s">
        <v>753</v>
      </c>
      <c r="D433" s="71">
        <v>43039</v>
      </c>
      <c r="E433" s="125">
        <v>43084</v>
      </c>
      <c r="F433" s="127">
        <v>9164.68</v>
      </c>
      <c r="G433" s="72">
        <f t="shared" ca="1" si="12"/>
        <v>56</v>
      </c>
      <c r="H433" s="73" t="str">
        <f t="shared" ca="1" si="13"/>
        <v>Ã</v>
      </c>
      <c r="I433" s="27"/>
    </row>
    <row r="434" spans="1:9" x14ac:dyDescent="0.25">
      <c r="A434" s="69" t="s">
        <v>396</v>
      </c>
      <c r="B434" s="70" t="s">
        <v>3362</v>
      </c>
      <c r="C434" s="70" t="s">
        <v>754</v>
      </c>
      <c r="D434" s="71">
        <v>43039</v>
      </c>
      <c r="E434" s="125">
        <v>43084</v>
      </c>
      <c r="F434" s="127">
        <v>69.28</v>
      </c>
      <c r="G434" s="72">
        <f t="shared" ca="1" si="12"/>
        <v>56</v>
      </c>
      <c r="H434" s="73" t="str">
        <f t="shared" ca="1" si="13"/>
        <v>Ã</v>
      </c>
      <c r="I434" s="27"/>
    </row>
    <row r="435" spans="1:9" x14ac:dyDescent="0.25">
      <c r="A435" s="69" t="s">
        <v>396</v>
      </c>
      <c r="B435" s="70" t="s">
        <v>3363</v>
      </c>
      <c r="C435" s="70" t="s">
        <v>755</v>
      </c>
      <c r="D435" s="71">
        <v>43039</v>
      </c>
      <c r="E435" s="125">
        <v>43084</v>
      </c>
      <c r="F435" s="127">
        <v>53.84</v>
      </c>
      <c r="G435" s="72">
        <f t="shared" ca="1" si="12"/>
        <v>56</v>
      </c>
      <c r="H435" s="73" t="str">
        <f t="shared" ca="1" si="13"/>
        <v>Ã</v>
      </c>
      <c r="I435" s="27"/>
    </row>
    <row r="436" spans="1:9" x14ac:dyDescent="0.25">
      <c r="A436" s="69" t="s">
        <v>244</v>
      </c>
      <c r="B436" s="70" t="s">
        <v>3364</v>
      </c>
      <c r="C436" s="70" t="s">
        <v>756</v>
      </c>
      <c r="D436" s="71">
        <v>43039</v>
      </c>
      <c r="E436" s="125">
        <v>43084</v>
      </c>
      <c r="F436" s="127">
        <v>1069.74</v>
      </c>
      <c r="G436" s="72">
        <f t="shared" ca="1" si="12"/>
        <v>56</v>
      </c>
      <c r="H436" s="73" t="str">
        <f t="shared" ca="1" si="13"/>
        <v>Ã</v>
      </c>
      <c r="I436" s="27"/>
    </row>
    <row r="437" spans="1:9" x14ac:dyDescent="0.25">
      <c r="A437" s="69" t="s">
        <v>52</v>
      </c>
      <c r="B437" s="70" t="s">
        <v>3365</v>
      </c>
      <c r="C437" s="70" t="s">
        <v>76</v>
      </c>
      <c r="D437" s="71">
        <v>43039</v>
      </c>
      <c r="E437" s="125">
        <v>43099</v>
      </c>
      <c r="F437" s="127">
        <v>5479.91</v>
      </c>
      <c r="G437" s="72">
        <f t="shared" ca="1" si="12"/>
        <v>41</v>
      </c>
      <c r="H437" s="73" t="str">
        <f t="shared" ca="1" si="13"/>
        <v>Ã</v>
      </c>
      <c r="I437" s="27"/>
    </row>
    <row r="438" spans="1:9" x14ac:dyDescent="0.25">
      <c r="A438" s="69" t="s">
        <v>52</v>
      </c>
      <c r="B438" s="70" t="s">
        <v>3366</v>
      </c>
      <c r="C438" s="70" t="s">
        <v>77</v>
      </c>
      <c r="D438" s="71">
        <v>43039</v>
      </c>
      <c r="E438" s="125">
        <v>43099</v>
      </c>
      <c r="F438" s="127">
        <v>2686.3</v>
      </c>
      <c r="G438" s="72">
        <f t="shared" ca="1" si="12"/>
        <v>41</v>
      </c>
      <c r="H438" s="73" t="str">
        <f t="shared" ca="1" si="13"/>
        <v>Ã</v>
      </c>
      <c r="I438" s="27"/>
    </row>
    <row r="439" spans="1:9" x14ac:dyDescent="0.25">
      <c r="A439" s="69" t="s">
        <v>405</v>
      </c>
      <c r="B439" s="70" t="s">
        <v>3367</v>
      </c>
      <c r="C439" s="70" t="s">
        <v>757</v>
      </c>
      <c r="D439" s="71">
        <v>43039</v>
      </c>
      <c r="E439" s="125">
        <v>43099</v>
      </c>
      <c r="F439" s="127">
        <v>2448</v>
      </c>
      <c r="G439" s="72">
        <f t="shared" ca="1" si="12"/>
        <v>41</v>
      </c>
      <c r="H439" s="73" t="str">
        <f t="shared" ca="1" si="13"/>
        <v>Ã</v>
      </c>
      <c r="I439" s="27"/>
    </row>
    <row r="440" spans="1:9" x14ac:dyDescent="0.25">
      <c r="A440" s="69" t="s">
        <v>387</v>
      </c>
      <c r="B440" s="70" t="s">
        <v>3368</v>
      </c>
      <c r="C440" s="70" t="s">
        <v>758</v>
      </c>
      <c r="D440" s="71">
        <v>43052</v>
      </c>
      <c r="E440" s="125">
        <v>43112</v>
      </c>
      <c r="F440" s="127">
        <v>1680</v>
      </c>
      <c r="G440" s="72">
        <f t="shared" ca="1" si="12"/>
        <v>28</v>
      </c>
      <c r="H440" s="73" t="str">
        <f t="shared" ca="1" si="13"/>
        <v>˜</v>
      </c>
      <c r="I440" s="27"/>
    </row>
    <row r="441" spans="1:9" x14ac:dyDescent="0.25">
      <c r="A441" s="69" t="s">
        <v>387</v>
      </c>
      <c r="B441" s="70" t="s">
        <v>3369</v>
      </c>
      <c r="C441" s="70" t="s">
        <v>759</v>
      </c>
      <c r="D441" s="71">
        <v>43063</v>
      </c>
      <c r="E441" s="125">
        <v>43123</v>
      </c>
      <c r="F441" s="127">
        <v>412.82</v>
      </c>
      <c r="G441" s="72">
        <f t="shared" ca="1" si="12"/>
        <v>17</v>
      </c>
      <c r="H441" s="73" t="str">
        <f t="shared" ca="1" si="13"/>
        <v>˜</v>
      </c>
      <c r="I441" s="27"/>
    </row>
    <row r="442" spans="1:9" x14ac:dyDescent="0.25">
      <c r="A442" s="69" t="s">
        <v>474</v>
      </c>
      <c r="B442" s="70" t="s">
        <v>3370</v>
      </c>
      <c r="C442" s="70" t="s">
        <v>761</v>
      </c>
      <c r="D442" s="71">
        <v>43069</v>
      </c>
      <c r="E442" s="125">
        <v>43129</v>
      </c>
      <c r="F442" s="127">
        <v>5909.53</v>
      </c>
      <c r="G442" s="72">
        <f t="shared" ca="1" si="12"/>
        <v>11</v>
      </c>
      <c r="H442" s="73" t="str">
        <f t="shared" ca="1" si="13"/>
        <v>Å</v>
      </c>
      <c r="I442" s="27"/>
    </row>
    <row r="443" spans="1:9" x14ac:dyDescent="0.25">
      <c r="A443" s="69" t="s">
        <v>402</v>
      </c>
      <c r="B443" s="70" t="s">
        <v>3371</v>
      </c>
      <c r="C443" s="70" t="s">
        <v>762</v>
      </c>
      <c r="D443" s="71">
        <v>43069</v>
      </c>
      <c r="E443" s="125">
        <v>43114</v>
      </c>
      <c r="F443" s="127">
        <v>8163.08</v>
      </c>
      <c r="G443" s="72">
        <f t="shared" ca="1" si="12"/>
        <v>26</v>
      </c>
      <c r="H443" s="73" t="str">
        <f t="shared" ca="1" si="13"/>
        <v>˜</v>
      </c>
      <c r="I443" s="27"/>
    </row>
    <row r="444" spans="1:9" x14ac:dyDescent="0.25">
      <c r="A444" s="69" t="s">
        <v>383</v>
      </c>
      <c r="B444" s="70" t="s">
        <v>3372</v>
      </c>
      <c r="C444" s="70" t="s">
        <v>763</v>
      </c>
      <c r="D444" s="71">
        <v>43069</v>
      </c>
      <c r="E444" s="125">
        <v>43129</v>
      </c>
      <c r="F444" s="127">
        <v>1523.32</v>
      </c>
      <c r="G444" s="72">
        <f t="shared" ca="1" si="12"/>
        <v>11</v>
      </c>
      <c r="H444" s="73" t="str">
        <f t="shared" ca="1" si="13"/>
        <v>Å</v>
      </c>
      <c r="I444" s="27"/>
    </row>
    <row r="445" spans="1:9" x14ac:dyDescent="0.25">
      <c r="A445" s="69" t="s">
        <v>383</v>
      </c>
      <c r="B445" s="70" t="s">
        <v>3373</v>
      </c>
      <c r="C445" s="70" t="s">
        <v>764</v>
      </c>
      <c r="D445" s="71">
        <v>43069</v>
      </c>
      <c r="E445" s="125">
        <v>43129</v>
      </c>
      <c r="F445" s="127">
        <v>293.64</v>
      </c>
      <c r="G445" s="72">
        <f t="shared" ca="1" si="12"/>
        <v>11</v>
      </c>
      <c r="H445" s="73" t="str">
        <f t="shared" ca="1" si="13"/>
        <v>Å</v>
      </c>
      <c r="I445" s="27"/>
    </row>
    <row r="446" spans="1:9" x14ac:dyDescent="0.25">
      <c r="A446" s="69" t="s">
        <v>474</v>
      </c>
      <c r="B446" s="70" t="s">
        <v>3374</v>
      </c>
      <c r="C446" s="70" t="s">
        <v>765</v>
      </c>
      <c r="D446" s="71">
        <v>43069</v>
      </c>
      <c r="E446" s="125">
        <v>43129</v>
      </c>
      <c r="F446" s="127">
        <v>1480.8</v>
      </c>
      <c r="G446" s="72">
        <f t="shared" ca="1" si="12"/>
        <v>11</v>
      </c>
      <c r="H446" s="73" t="str">
        <f t="shared" ca="1" si="13"/>
        <v>Å</v>
      </c>
      <c r="I446" s="27"/>
    </row>
    <row r="447" spans="1:9" x14ac:dyDescent="0.25">
      <c r="A447" s="69" t="s">
        <v>474</v>
      </c>
      <c r="B447" s="70" t="s">
        <v>3375</v>
      </c>
      <c r="C447" s="70" t="s">
        <v>766</v>
      </c>
      <c r="D447" s="71">
        <v>43069</v>
      </c>
      <c r="E447" s="125">
        <v>43129</v>
      </c>
      <c r="F447" s="127">
        <v>1418.12</v>
      </c>
      <c r="G447" s="72">
        <f t="shared" ca="1" si="12"/>
        <v>11</v>
      </c>
      <c r="H447" s="73" t="str">
        <f t="shared" ca="1" si="13"/>
        <v>Å</v>
      </c>
      <c r="I447" s="27"/>
    </row>
    <row r="448" spans="1:9" x14ac:dyDescent="0.25">
      <c r="A448" s="69" t="s">
        <v>474</v>
      </c>
      <c r="B448" s="70" t="s">
        <v>3376</v>
      </c>
      <c r="C448" s="70" t="s">
        <v>767</v>
      </c>
      <c r="D448" s="71">
        <v>43069</v>
      </c>
      <c r="E448" s="125">
        <v>43129</v>
      </c>
      <c r="F448" s="127">
        <v>6793.31</v>
      </c>
      <c r="G448" s="72">
        <f t="shared" ca="1" si="12"/>
        <v>11</v>
      </c>
      <c r="H448" s="73" t="str">
        <f t="shared" ca="1" si="13"/>
        <v>Å</v>
      </c>
      <c r="I448" s="27"/>
    </row>
    <row r="449" spans="1:9" x14ac:dyDescent="0.25">
      <c r="A449" s="69" t="s">
        <v>474</v>
      </c>
      <c r="B449" s="70" t="s">
        <v>3377</v>
      </c>
      <c r="C449" s="70" t="s">
        <v>768</v>
      </c>
      <c r="D449" s="71">
        <v>43069</v>
      </c>
      <c r="E449" s="125">
        <v>43129</v>
      </c>
      <c r="F449" s="127">
        <v>719.94</v>
      </c>
      <c r="G449" s="72">
        <f t="shared" ca="1" si="12"/>
        <v>11</v>
      </c>
      <c r="H449" s="73" t="str">
        <f t="shared" ca="1" si="13"/>
        <v>Å</v>
      </c>
      <c r="I449" s="27"/>
    </row>
    <row r="450" spans="1:9" x14ac:dyDescent="0.25">
      <c r="A450" s="69" t="s">
        <v>474</v>
      </c>
      <c r="B450" s="70" t="s">
        <v>3378</v>
      </c>
      <c r="C450" s="70" t="s">
        <v>769</v>
      </c>
      <c r="D450" s="71">
        <v>43069</v>
      </c>
      <c r="E450" s="125">
        <v>43129</v>
      </c>
      <c r="F450" s="127">
        <v>3561.76</v>
      </c>
      <c r="G450" s="72">
        <f t="shared" ref="G450:G513" ca="1" si="14">IF(E450&lt;TODAY(),_xlfn.DAYS(TODAY(),E450),0)</f>
        <v>11</v>
      </c>
      <c r="H450" s="73" t="str">
        <f t="shared" ref="H450:H513" ca="1" si="15">IF(AND(G450 &gt;= 1, G450 &lt;= 14),"Å",IF(AND(G450 &gt;= 15, G450 &lt;= 30),"˜","Ã"))</f>
        <v>Å</v>
      </c>
      <c r="I450" s="27"/>
    </row>
    <row r="451" spans="1:9" x14ac:dyDescent="0.25">
      <c r="A451" s="69" t="s">
        <v>474</v>
      </c>
      <c r="B451" s="70" t="s">
        <v>3379</v>
      </c>
      <c r="C451" s="70" t="s">
        <v>770</v>
      </c>
      <c r="D451" s="71">
        <v>43069</v>
      </c>
      <c r="E451" s="125">
        <v>43129</v>
      </c>
      <c r="F451" s="127">
        <v>4353.6000000000004</v>
      </c>
      <c r="G451" s="72">
        <f t="shared" ca="1" si="14"/>
        <v>11</v>
      </c>
      <c r="H451" s="73" t="str">
        <f t="shared" ca="1" si="15"/>
        <v>Å</v>
      </c>
      <c r="I451" s="27"/>
    </row>
    <row r="452" spans="1:9" x14ac:dyDescent="0.25">
      <c r="A452" s="69" t="s">
        <v>474</v>
      </c>
      <c r="B452" s="70" t="s">
        <v>3380</v>
      </c>
      <c r="C452" s="70" t="s">
        <v>771</v>
      </c>
      <c r="D452" s="71">
        <v>43069</v>
      </c>
      <c r="E452" s="125">
        <v>43129</v>
      </c>
      <c r="F452" s="127">
        <v>781.69</v>
      </c>
      <c r="G452" s="72">
        <f t="shared" ca="1" si="14"/>
        <v>11</v>
      </c>
      <c r="H452" s="73" t="str">
        <f t="shared" ca="1" si="15"/>
        <v>Å</v>
      </c>
      <c r="I452" s="27"/>
    </row>
    <row r="453" spans="1:9" x14ac:dyDescent="0.25">
      <c r="A453" s="69" t="s">
        <v>474</v>
      </c>
      <c r="B453" s="70" t="s">
        <v>3381</v>
      </c>
      <c r="C453" s="70" t="s">
        <v>772</v>
      </c>
      <c r="D453" s="71">
        <v>43069</v>
      </c>
      <c r="E453" s="125">
        <v>43129</v>
      </c>
      <c r="F453" s="127">
        <v>1218.8399999999999</v>
      </c>
      <c r="G453" s="72">
        <f t="shared" ca="1" si="14"/>
        <v>11</v>
      </c>
      <c r="H453" s="73" t="str">
        <f t="shared" ca="1" si="15"/>
        <v>Å</v>
      </c>
      <c r="I453" s="27"/>
    </row>
    <row r="454" spans="1:9" x14ac:dyDescent="0.25">
      <c r="A454" s="69" t="s">
        <v>474</v>
      </c>
      <c r="B454" s="70" t="s">
        <v>3382</v>
      </c>
      <c r="C454" s="70" t="s">
        <v>773</v>
      </c>
      <c r="D454" s="71">
        <v>43069</v>
      </c>
      <c r="E454" s="125">
        <v>43129</v>
      </c>
      <c r="F454" s="127">
        <v>491.99</v>
      </c>
      <c r="G454" s="72">
        <f t="shared" ca="1" si="14"/>
        <v>11</v>
      </c>
      <c r="H454" s="73" t="str">
        <f t="shared" ca="1" si="15"/>
        <v>Å</v>
      </c>
      <c r="I454" s="27"/>
    </row>
    <row r="455" spans="1:9" x14ac:dyDescent="0.25">
      <c r="A455" s="69" t="s">
        <v>474</v>
      </c>
      <c r="B455" s="70" t="s">
        <v>3383</v>
      </c>
      <c r="C455" s="70" t="s">
        <v>774</v>
      </c>
      <c r="D455" s="71">
        <v>43069</v>
      </c>
      <c r="E455" s="125">
        <v>43129</v>
      </c>
      <c r="F455" s="127">
        <v>162.31</v>
      </c>
      <c r="G455" s="72">
        <f t="shared" ca="1" si="14"/>
        <v>11</v>
      </c>
      <c r="H455" s="73" t="str">
        <f t="shared" ca="1" si="15"/>
        <v>Å</v>
      </c>
      <c r="I455" s="27"/>
    </row>
    <row r="456" spans="1:9" x14ac:dyDescent="0.25">
      <c r="A456" s="69" t="s">
        <v>467</v>
      </c>
      <c r="B456" s="70" t="s">
        <v>3384</v>
      </c>
      <c r="C456" s="70" t="s">
        <v>775</v>
      </c>
      <c r="D456" s="71">
        <v>43069</v>
      </c>
      <c r="E456" s="125">
        <v>43114</v>
      </c>
      <c r="F456" s="127">
        <v>516</v>
      </c>
      <c r="G456" s="72">
        <f t="shared" ca="1" si="14"/>
        <v>26</v>
      </c>
      <c r="H456" s="73" t="str">
        <f t="shared" ca="1" si="15"/>
        <v>˜</v>
      </c>
      <c r="I456" s="27"/>
    </row>
    <row r="457" spans="1:9" x14ac:dyDescent="0.25">
      <c r="A457" s="69" t="s">
        <v>383</v>
      </c>
      <c r="B457" s="70" t="s">
        <v>3385</v>
      </c>
      <c r="C457" s="70" t="s">
        <v>776</v>
      </c>
      <c r="D457" s="71">
        <v>43069</v>
      </c>
      <c r="E457" s="125">
        <v>43129</v>
      </c>
      <c r="F457" s="127">
        <v>284.63</v>
      </c>
      <c r="G457" s="72">
        <f t="shared" ca="1" si="14"/>
        <v>11</v>
      </c>
      <c r="H457" s="73" t="str">
        <f t="shared" ca="1" si="15"/>
        <v>Å</v>
      </c>
      <c r="I457" s="27"/>
    </row>
    <row r="458" spans="1:9" x14ac:dyDescent="0.25">
      <c r="A458" s="69" t="s">
        <v>474</v>
      </c>
      <c r="B458" s="70" t="s">
        <v>3386</v>
      </c>
      <c r="C458" s="70" t="s">
        <v>777</v>
      </c>
      <c r="D458" s="71">
        <v>43069</v>
      </c>
      <c r="E458" s="125">
        <v>43129</v>
      </c>
      <c r="F458" s="127">
        <v>4222.54</v>
      </c>
      <c r="G458" s="72">
        <f t="shared" ca="1" si="14"/>
        <v>11</v>
      </c>
      <c r="H458" s="73" t="str">
        <f t="shared" ca="1" si="15"/>
        <v>Å</v>
      </c>
      <c r="I458" s="27"/>
    </row>
    <row r="459" spans="1:9" x14ac:dyDescent="0.25">
      <c r="A459" s="69" t="s">
        <v>474</v>
      </c>
      <c r="B459" s="70" t="s">
        <v>3387</v>
      </c>
      <c r="C459" s="70" t="s">
        <v>778</v>
      </c>
      <c r="D459" s="71">
        <v>43069</v>
      </c>
      <c r="E459" s="125">
        <v>43129</v>
      </c>
      <c r="F459" s="127">
        <v>673.36</v>
      </c>
      <c r="G459" s="72">
        <f t="shared" ca="1" si="14"/>
        <v>11</v>
      </c>
      <c r="H459" s="73" t="str">
        <f t="shared" ca="1" si="15"/>
        <v>Å</v>
      </c>
      <c r="I459" s="27"/>
    </row>
    <row r="460" spans="1:9" x14ac:dyDescent="0.25">
      <c r="A460" s="69" t="s">
        <v>474</v>
      </c>
      <c r="B460" s="70" t="s">
        <v>3388</v>
      </c>
      <c r="C460" s="70" t="s">
        <v>779</v>
      </c>
      <c r="D460" s="71">
        <v>43069</v>
      </c>
      <c r="E460" s="125">
        <v>43129</v>
      </c>
      <c r="F460" s="127">
        <v>4345.58</v>
      </c>
      <c r="G460" s="72">
        <f t="shared" ca="1" si="14"/>
        <v>11</v>
      </c>
      <c r="H460" s="73" t="str">
        <f t="shared" ca="1" si="15"/>
        <v>Å</v>
      </c>
      <c r="I460" s="27"/>
    </row>
    <row r="461" spans="1:9" x14ac:dyDescent="0.25">
      <c r="A461" s="69" t="s">
        <v>474</v>
      </c>
      <c r="B461" s="70" t="s">
        <v>3389</v>
      </c>
      <c r="C461" s="70" t="s">
        <v>780</v>
      </c>
      <c r="D461" s="71">
        <v>43069</v>
      </c>
      <c r="E461" s="125">
        <v>43129</v>
      </c>
      <c r="F461" s="127">
        <v>4454.84</v>
      </c>
      <c r="G461" s="72">
        <f t="shared" ca="1" si="14"/>
        <v>11</v>
      </c>
      <c r="H461" s="73" t="str">
        <f t="shared" ca="1" si="15"/>
        <v>Å</v>
      </c>
      <c r="I461" s="27"/>
    </row>
    <row r="462" spans="1:9" x14ac:dyDescent="0.25">
      <c r="A462" s="69" t="s">
        <v>474</v>
      </c>
      <c r="B462" s="70" t="s">
        <v>3390</v>
      </c>
      <c r="C462" s="70" t="s">
        <v>781</v>
      </c>
      <c r="D462" s="71">
        <v>43069</v>
      </c>
      <c r="E462" s="125">
        <v>43129</v>
      </c>
      <c r="F462" s="127">
        <v>2007.24</v>
      </c>
      <c r="G462" s="72">
        <f t="shared" ca="1" si="14"/>
        <v>11</v>
      </c>
      <c r="H462" s="73" t="str">
        <f t="shared" ca="1" si="15"/>
        <v>Å</v>
      </c>
      <c r="I462" s="27"/>
    </row>
    <row r="463" spans="1:9" x14ac:dyDescent="0.25">
      <c r="A463" s="69" t="s">
        <v>782</v>
      </c>
      <c r="B463" s="70" t="s">
        <v>3391</v>
      </c>
      <c r="C463" s="70" t="s">
        <v>783</v>
      </c>
      <c r="D463" s="71">
        <v>43069</v>
      </c>
      <c r="E463" s="125">
        <v>43129</v>
      </c>
      <c r="F463" s="127">
        <v>368.1</v>
      </c>
      <c r="G463" s="72">
        <f t="shared" ca="1" si="14"/>
        <v>11</v>
      </c>
      <c r="H463" s="73" t="str">
        <f t="shared" ca="1" si="15"/>
        <v>Å</v>
      </c>
      <c r="I463" s="27"/>
    </row>
    <row r="464" spans="1:9" x14ac:dyDescent="0.25">
      <c r="A464" s="69" t="s">
        <v>387</v>
      </c>
      <c r="B464" s="70" t="s">
        <v>3392</v>
      </c>
      <c r="C464" s="70" t="s">
        <v>784</v>
      </c>
      <c r="D464" s="71">
        <v>43069</v>
      </c>
      <c r="E464" s="125">
        <v>43129</v>
      </c>
      <c r="F464" s="127">
        <v>2085</v>
      </c>
      <c r="G464" s="72">
        <f t="shared" ca="1" si="14"/>
        <v>11</v>
      </c>
      <c r="H464" s="73" t="str">
        <f t="shared" ca="1" si="15"/>
        <v>Å</v>
      </c>
      <c r="I464" s="27"/>
    </row>
    <row r="465" spans="1:9" x14ac:dyDescent="0.25">
      <c r="A465" s="69" t="s">
        <v>474</v>
      </c>
      <c r="B465" s="70" t="s">
        <v>3393</v>
      </c>
      <c r="C465" s="70" t="s">
        <v>786</v>
      </c>
      <c r="D465" s="71">
        <v>43069</v>
      </c>
      <c r="E465" s="125">
        <v>43129</v>
      </c>
      <c r="F465" s="127">
        <v>308.60000000000002</v>
      </c>
      <c r="G465" s="72">
        <f t="shared" ca="1" si="14"/>
        <v>11</v>
      </c>
      <c r="H465" s="73" t="str">
        <f t="shared" ca="1" si="15"/>
        <v>Å</v>
      </c>
      <c r="I465" s="27"/>
    </row>
    <row r="466" spans="1:9" x14ac:dyDescent="0.25">
      <c r="A466" s="69" t="s">
        <v>381</v>
      </c>
      <c r="B466" s="70" t="s">
        <v>3394</v>
      </c>
      <c r="C466" s="70" t="s">
        <v>787</v>
      </c>
      <c r="D466" s="71">
        <v>43069</v>
      </c>
      <c r="E466" s="125">
        <v>43129</v>
      </c>
      <c r="F466" s="127">
        <v>802.97</v>
      </c>
      <c r="G466" s="72">
        <f t="shared" ca="1" si="14"/>
        <v>11</v>
      </c>
      <c r="H466" s="73" t="str">
        <f t="shared" ca="1" si="15"/>
        <v>Å</v>
      </c>
      <c r="I466" s="27"/>
    </row>
    <row r="467" spans="1:9" x14ac:dyDescent="0.25">
      <c r="A467" s="69" t="s">
        <v>474</v>
      </c>
      <c r="B467" s="70" t="s">
        <v>3395</v>
      </c>
      <c r="C467" s="70" t="s">
        <v>788</v>
      </c>
      <c r="D467" s="71">
        <v>43069</v>
      </c>
      <c r="E467" s="125">
        <v>43129</v>
      </c>
      <c r="F467" s="127">
        <v>10229.74</v>
      </c>
      <c r="G467" s="72">
        <f t="shared" ca="1" si="14"/>
        <v>11</v>
      </c>
      <c r="H467" s="73" t="str">
        <f t="shared" ca="1" si="15"/>
        <v>Å</v>
      </c>
      <c r="I467" s="27"/>
    </row>
    <row r="468" spans="1:9" x14ac:dyDescent="0.25">
      <c r="A468" s="69" t="s">
        <v>474</v>
      </c>
      <c r="B468" s="70" t="s">
        <v>3396</v>
      </c>
      <c r="C468" s="70" t="s">
        <v>789</v>
      </c>
      <c r="D468" s="71">
        <v>43069</v>
      </c>
      <c r="E468" s="125">
        <v>43129</v>
      </c>
      <c r="F468" s="127">
        <v>17782.45</v>
      </c>
      <c r="G468" s="72">
        <f t="shared" ca="1" si="14"/>
        <v>11</v>
      </c>
      <c r="H468" s="73" t="str">
        <f t="shared" ca="1" si="15"/>
        <v>Å</v>
      </c>
      <c r="I468" s="27"/>
    </row>
    <row r="469" spans="1:9" x14ac:dyDescent="0.25">
      <c r="A469" s="69" t="s">
        <v>474</v>
      </c>
      <c r="B469" s="70" t="s">
        <v>3397</v>
      </c>
      <c r="C469" s="70" t="s">
        <v>790</v>
      </c>
      <c r="D469" s="71">
        <v>43069</v>
      </c>
      <c r="E469" s="125">
        <v>43129</v>
      </c>
      <c r="F469" s="127">
        <v>13774.01</v>
      </c>
      <c r="G469" s="72">
        <f t="shared" ca="1" si="14"/>
        <v>11</v>
      </c>
      <c r="H469" s="73" t="str">
        <f t="shared" ca="1" si="15"/>
        <v>Å</v>
      </c>
      <c r="I469" s="27"/>
    </row>
    <row r="470" spans="1:9" x14ac:dyDescent="0.25">
      <c r="A470" s="69" t="s">
        <v>474</v>
      </c>
      <c r="B470" s="70" t="s">
        <v>3398</v>
      </c>
      <c r="C470" s="70" t="s">
        <v>791</v>
      </c>
      <c r="D470" s="71">
        <v>43069</v>
      </c>
      <c r="E470" s="125">
        <v>43129</v>
      </c>
      <c r="F470" s="127">
        <v>88.39</v>
      </c>
      <c r="G470" s="72">
        <f t="shared" ca="1" si="14"/>
        <v>11</v>
      </c>
      <c r="H470" s="73" t="str">
        <f t="shared" ca="1" si="15"/>
        <v>Å</v>
      </c>
      <c r="I470" s="27"/>
    </row>
    <row r="471" spans="1:9" x14ac:dyDescent="0.25">
      <c r="A471" s="69" t="s">
        <v>253</v>
      </c>
      <c r="B471" s="70" t="s">
        <v>3399</v>
      </c>
      <c r="C471" s="70" t="s">
        <v>792</v>
      </c>
      <c r="D471" s="71">
        <v>43069</v>
      </c>
      <c r="E471" s="125">
        <v>43129</v>
      </c>
      <c r="F471" s="127">
        <v>926.47</v>
      </c>
      <c r="G471" s="72">
        <f t="shared" ca="1" si="14"/>
        <v>11</v>
      </c>
      <c r="H471" s="73" t="str">
        <f t="shared" ca="1" si="15"/>
        <v>Å</v>
      </c>
      <c r="I471" s="27"/>
    </row>
    <row r="472" spans="1:9" x14ac:dyDescent="0.25">
      <c r="A472" s="69" t="s">
        <v>474</v>
      </c>
      <c r="B472" s="70" t="s">
        <v>3400</v>
      </c>
      <c r="C472" s="70" t="s">
        <v>793</v>
      </c>
      <c r="D472" s="71">
        <v>43069</v>
      </c>
      <c r="E472" s="125">
        <v>43129</v>
      </c>
      <c r="F472" s="127">
        <v>4354.01</v>
      </c>
      <c r="G472" s="72">
        <f t="shared" ca="1" si="14"/>
        <v>11</v>
      </c>
      <c r="H472" s="73" t="str">
        <f t="shared" ca="1" si="15"/>
        <v>Å</v>
      </c>
      <c r="I472" s="27"/>
    </row>
    <row r="473" spans="1:9" x14ac:dyDescent="0.25">
      <c r="A473" s="69" t="s">
        <v>794</v>
      </c>
      <c r="B473" s="70" t="s">
        <v>3401</v>
      </c>
      <c r="C473" s="70" t="s">
        <v>795</v>
      </c>
      <c r="D473" s="71">
        <v>43069</v>
      </c>
      <c r="E473" s="125">
        <v>43129</v>
      </c>
      <c r="F473" s="127">
        <v>325.88</v>
      </c>
      <c r="G473" s="72">
        <f t="shared" ca="1" si="14"/>
        <v>11</v>
      </c>
      <c r="H473" s="73" t="str">
        <f t="shared" ca="1" si="15"/>
        <v>Å</v>
      </c>
      <c r="I473" s="27"/>
    </row>
    <row r="474" spans="1:9" x14ac:dyDescent="0.25">
      <c r="A474" s="69" t="s">
        <v>412</v>
      </c>
      <c r="B474" s="70" t="s">
        <v>3402</v>
      </c>
      <c r="C474" s="70" t="s">
        <v>796</v>
      </c>
      <c r="D474" s="71">
        <v>43069</v>
      </c>
      <c r="E474" s="125">
        <v>43129</v>
      </c>
      <c r="F474" s="127">
        <v>93.8</v>
      </c>
      <c r="G474" s="72">
        <f t="shared" ca="1" si="14"/>
        <v>11</v>
      </c>
      <c r="H474" s="73" t="str">
        <f t="shared" ca="1" si="15"/>
        <v>Å</v>
      </c>
      <c r="I474" s="27"/>
    </row>
    <row r="475" spans="1:9" x14ac:dyDescent="0.25">
      <c r="A475" s="69" t="s">
        <v>797</v>
      </c>
      <c r="B475" s="70" t="s">
        <v>3403</v>
      </c>
      <c r="C475" s="70" t="s">
        <v>798</v>
      </c>
      <c r="D475" s="71">
        <v>43069</v>
      </c>
      <c r="E475" s="125">
        <v>43114</v>
      </c>
      <c r="F475" s="127">
        <v>240</v>
      </c>
      <c r="G475" s="72">
        <f t="shared" ca="1" si="14"/>
        <v>26</v>
      </c>
      <c r="H475" s="73" t="str">
        <f t="shared" ca="1" si="15"/>
        <v>˜</v>
      </c>
      <c r="I475" s="27"/>
    </row>
    <row r="476" spans="1:9" x14ac:dyDescent="0.25">
      <c r="A476" s="69" t="s">
        <v>52</v>
      </c>
      <c r="B476" s="70" t="s">
        <v>3404</v>
      </c>
      <c r="C476" s="70" t="s">
        <v>78</v>
      </c>
      <c r="D476" s="71">
        <v>43069</v>
      </c>
      <c r="E476" s="125">
        <v>43129</v>
      </c>
      <c r="F476" s="127">
        <v>1959.92</v>
      </c>
      <c r="G476" s="72">
        <f t="shared" ca="1" si="14"/>
        <v>11</v>
      </c>
      <c r="H476" s="73" t="str">
        <f t="shared" ca="1" si="15"/>
        <v>Å</v>
      </c>
      <c r="I476" s="27"/>
    </row>
    <row r="477" spans="1:9" x14ac:dyDescent="0.25">
      <c r="A477" s="69" t="s">
        <v>52</v>
      </c>
      <c r="B477" s="70" t="s">
        <v>3405</v>
      </c>
      <c r="C477" s="70" t="s">
        <v>79</v>
      </c>
      <c r="D477" s="71">
        <v>43069</v>
      </c>
      <c r="E477" s="125">
        <v>43129</v>
      </c>
      <c r="F477" s="127">
        <v>1859.94</v>
      </c>
      <c r="G477" s="72">
        <f t="shared" ca="1" si="14"/>
        <v>11</v>
      </c>
      <c r="H477" s="73" t="str">
        <f t="shared" ca="1" si="15"/>
        <v>Å</v>
      </c>
      <c r="I477" s="27"/>
    </row>
    <row r="478" spans="1:9" x14ac:dyDescent="0.25">
      <c r="A478" s="69" t="s">
        <v>52</v>
      </c>
      <c r="B478" s="70" t="s">
        <v>3406</v>
      </c>
      <c r="C478" s="70" t="s">
        <v>80</v>
      </c>
      <c r="D478" s="71">
        <v>43069</v>
      </c>
      <c r="E478" s="125">
        <v>43129</v>
      </c>
      <c r="F478" s="127">
        <v>1896.11</v>
      </c>
      <c r="G478" s="72">
        <f t="shared" ca="1" si="14"/>
        <v>11</v>
      </c>
      <c r="H478" s="73" t="str">
        <f t="shared" ca="1" si="15"/>
        <v>Å</v>
      </c>
      <c r="I478" s="27"/>
    </row>
    <row r="479" spans="1:9" x14ac:dyDescent="0.25">
      <c r="A479" s="69" t="s">
        <v>52</v>
      </c>
      <c r="B479" s="70" t="s">
        <v>3407</v>
      </c>
      <c r="C479" s="70" t="s">
        <v>81</v>
      </c>
      <c r="D479" s="71">
        <v>43069</v>
      </c>
      <c r="E479" s="125">
        <v>43129</v>
      </c>
      <c r="F479" s="127">
        <v>6259.63</v>
      </c>
      <c r="G479" s="72">
        <f t="shared" ca="1" si="14"/>
        <v>11</v>
      </c>
      <c r="H479" s="73" t="str">
        <f t="shared" ca="1" si="15"/>
        <v>Å</v>
      </c>
      <c r="I479" s="27"/>
    </row>
    <row r="480" spans="1:9" x14ac:dyDescent="0.25">
      <c r="A480" s="69" t="s">
        <v>52</v>
      </c>
      <c r="B480" s="70" t="s">
        <v>3408</v>
      </c>
      <c r="C480" s="70" t="s">
        <v>82</v>
      </c>
      <c r="D480" s="71">
        <v>43069</v>
      </c>
      <c r="E480" s="125">
        <v>43129</v>
      </c>
      <c r="F480" s="127">
        <v>1921</v>
      </c>
      <c r="G480" s="72">
        <f t="shared" ca="1" si="14"/>
        <v>11</v>
      </c>
      <c r="H480" s="73" t="str">
        <f t="shared" ca="1" si="15"/>
        <v>Å</v>
      </c>
      <c r="I480" s="27"/>
    </row>
    <row r="481" spans="1:9" x14ac:dyDescent="0.25">
      <c r="A481" s="69" t="s">
        <v>52</v>
      </c>
      <c r="B481" s="70" t="s">
        <v>3409</v>
      </c>
      <c r="C481" s="70" t="s">
        <v>83</v>
      </c>
      <c r="D481" s="71">
        <v>43069</v>
      </c>
      <c r="E481" s="125">
        <v>43129</v>
      </c>
      <c r="F481" s="127">
        <v>1787.08</v>
      </c>
      <c r="G481" s="72">
        <f t="shared" ca="1" si="14"/>
        <v>11</v>
      </c>
      <c r="H481" s="73" t="str">
        <f t="shared" ca="1" si="15"/>
        <v>Å</v>
      </c>
      <c r="I481" s="27"/>
    </row>
    <row r="482" spans="1:9" x14ac:dyDescent="0.25">
      <c r="A482" s="69" t="s">
        <v>52</v>
      </c>
      <c r="B482" s="70" t="s">
        <v>3410</v>
      </c>
      <c r="C482" s="70" t="s">
        <v>84</v>
      </c>
      <c r="D482" s="71">
        <v>43069</v>
      </c>
      <c r="E482" s="125">
        <v>43129</v>
      </c>
      <c r="F482" s="127">
        <v>2030.36</v>
      </c>
      <c r="G482" s="72">
        <f t="shared" ca="1" si="14"/>
        <v>11</v>
      </c>
      <c r="H482" s="73" t="str">
        <f t="shared" ca="1" si="15"/>
        <v>Å</v>
      </c>
      <c r="I482" s="27"/>
    </row>
    <row r="483" spans="1:9" x14ac:dyDescent="0.25">
      <c r="A483" s="69" t="s">
        <v>52</v>
      </c>
      <c r="B483" s="70" t="s">
        <v>3411</v>
      </c>
      <c r="C483" s="70" t="s">
        <v>85</v>
      </c>
      <c r="D483" s="71">
        <v>43069</v>
      </c>
      <c r="E483" s="125">
        <v>43129</v>
      </c>
      <c r="F483" s="127">
        <v>346.4</v>
      </c>
      <c r="G483" s="72">
        <f t="shared" ca="1" si="14"/>
        <v>11</v>
      </c>
      <c r="H483" s="73" t="str">
        <f t="shared" ca="1" si="15"/>
        <v>Å</v>
      </c>
      <c r="I483" s="27"/>
    </row>
    <row r="484" spans="1:9" x14ac:dyDescent="0.25">
      <c r="A484" s="69" t="s">
        <v>52</v>
      </c>
      <c r="B484" s="70" t="s">
        <v>3412</v>
      </c>
      <c r="C484" s="70" t="s">
        <v>86</v>
      </c>
      <c r="D484" s="71">
        <v>43069</v>
      </c>
      <c r="E484" s="125">
        <v>43129</v>
      </c>
      <c r="F484" s="127">
        <v>435.5</v>
      </c>
      <c r="G484" s="72">
        <f t="shared" ca="1" si="14"/>
        <v>11</v>
      </c>
      <c r="H484" s="73" t="str">
        <f t="shared" ca="1" si="15"/>
        <v>Å</v>
      </c>
      <c r="I484" s="27"/>
    </row>
    <row r="485" spans="1:9" x14ac:dyDescent="0.25">
      <c r="A485" s="69" t="s">
        <v>52</v>
      </c>
      <c r="B485" s="70" t="s">
        <v>3413</v>
      </c>
      <c r="C485" s="70" t="s">
        <v>87</v>
      </c>
      <c r="D485" s="71">
        <v>43069</v>
      </c>
      <c r="E485" s="125">
        <v>43129</v>
      </c>
      <c r="F485" s="127">
        <v>547.91999999999996</v>
      </c>
      <c r="G485" s="72">
        <f t="shared" ca="1" si="14"/>
        <v>11</v>
      </c>
      <c r="H485" s="73" t="str">
        <f t="shared" ca="1" si="15"/>
        <v>Å</v>
      </c>
      <c r="I485" s="27"/>
    </row>
    <row r="486" spans="1:9" x14ac:dyDescent="0.25">
      <c r="A486" s="69" t="s">
        <v>52</v>
      </c>
      <c r="B486" s="70" t="s">
        <v>3414</v>
      </c>
      <c r="C486" s="70" t="s">
        <v>88</v>
      </c>
      <c r="D486" s="71">
        <v>43069</v>
      </c>
      <c r="E486" s="125">
        <v>43129</v>
      </c>
      <c r="F486" s="127">
        <v>1023.02</v>
      </c>
      <c r="G486" s="72">
        <f t="shared" ca="1" si="14"/>
        <v>11</v>
      </c>
      <c r="H486" s="73" t="str">
        <f t="shared" ca="1" si="15"/>
        <v>Å</v>
      </c>
      <c r="I486" s="27"/>
    </row>
    <row r="487" spans="1:9" x14ac:dyDescent="0.25">
      <c r="A487" s="69" t="s">
        <v>52</v>
      </c>
      <c r="B487" s="70" t="s">
        <v>3415</v>
      </c>
      <c r="C487" s="70" t="s">
        <v>89</v>
      </c>
      <c r="D487" s="71">
        <v>43069</v>
      </c>
      <c r="E487" s="125">
        <v>43129</v>
      </c>
      <c r="F487" s="127">
        <v>3006.6</v>
      </c>
      <c r="G487" s="72">
        <f t="shared" ca="1" si="14"/>
        <v>11</v>
      </c>
      <c r="H487" s="73" t="str">
        <f t="shared" ca="1" si="15"/>
        <v>Å</v>
      </c>
      <c r="I487" s="27"/>
    </row>
    <row r="488" spans="1:9" x14ac:dyDescent="0.25">
      <c r="A488" s="69" t="s">
        <v>52</v>
      </c>
      <c r="B488" s="70" t="s">
        <v>3416</v>
      </c>
      <c r="C488" s="70" t="s">
        <v>90</v>
      </c>
      <c r="D488" s="71">
        <v>43069</v>
      </c>
      <c r="E488" s="125">
        <v>43129</v>
      </c>
      <c r="F488" s="127">
        <v>627.54</v>
      </c>
      <c r="G488" s="72">
        <f t="shared" ca="1" si="14"/>
        <v>11</v>
      </c>
      <c r="H488" s="73" t="str">
        <f t="shared" ca="1" si="15"/>
        <v>Å</v>
      </c>
      <c r="I488" s="27"/>
    </row>
    <row r="489" spans="1:9" x14ac:dyDescent="0.25">
      <c r="A489" s="69" t="s">
        <v>415</v>
      </c>
      <c r="B489" s="70" t="s">
        <v>3417</v>
      </c>
      <c r="C489" s="70" t="s">
        <v>799</v>
      </c>
      <c r="D489" s="71">
        <v>43069</v>
      </c>
      <c r="E489" s="125">
        <v>43114</v>
      </c>
      <c r="F489" s="127">
        <v>78.959999999999994</v>
      </c>
      <c r="G489" s="72">
        <f t="shared" ca="1" si="14"/>
        <v>26</v>
      </c>
      <c r="H489" s="73" t="str">
        <f t="shared" ca="1" si="15"/>
        <v>˜</v>
      </c>
      <c r="I489" s="27"/>
    </row>
    <row r="490" spans="1:9" x14ac:dyDescent="0.25">
      <c r="A490" s="69" t="s">
        <v>52</v>
      </c>
      <c r="B490" s="70" t="s">
        <v>3418</v>
      </c>
      <c r="C490" s="70" t="s">
        <v>91</v>
      </c>
      <c r="D490" s="71">
        <v>43069</v>
      </c>
      <c r="E490" s="125">
        <v>43129</v>
      </c>
      <c r="F490" s="127">
        <v>76.2</v>
      </c>
      <c r="G490" s="72">
        <f t="shared" ca="1" si="14"/>
        <v>11</v>
      </c>
      <c r="H490" s="73" t="str">
        <f t="shared" ca="1" si="15"/>
        <v>Å</v>
      </c>
      <c r="I490" s="27"/>
    </row>
    <row r="491" spans="1:9" x14ac:dyDescent="0.25">
      <c r="A491" s="69" t="s">
        <v>474</v>
      </c>
      <c r="B491" s="70" t="s">
        <v>3419</v>
      </c>
      <c r="C491" s="70" t="s">
        <v>800</v>
      </c>
      <c r="D491" s="71">
        <v>43069</v>
      </c>
      <c r="E491" s="125">
        <v>43129</v>
      </c>
      <c r="F491" s="127">
        <v>4491.08</v>
      </c>
      <c r="G491" s="72">
        <f t="shared" ca="1" si="14"/>
        <v>11</v>
      </c>
      <c r="H491" s="73" t="str">
        <f t="shared" ca="1" si="15"/>
        <v>Å</v>
      </c>
      <c r="I491" s="27"/>
    </row>
    <row r="492" spans="1:9" x14ac:dyDescent="0.25">
      <c r="A492" s="69" t="s">
        <v>474</v>
      </c>
      <c r="B492" s="70" t="s">
        <v>3420</v>
      </c>
      <c r="C492" s="70" t="s">
        <v>801</v>
      </c>
      <c r="D492" s="71">
        <v>43069</v>
      </c>
      <c r="E492" s="125">
        <v>43129</v>
      </c>
      <c r="F492" s="127">
        <v>620.05999999999995</v>
      </c>
      <c r="G492" s="72">
        <f t="shared" ca="1" si="14"/>
        <v>11</v>
      </c>
      <c r="H492" s="73" t="str">
        <f t="shared" ca="1" si="15"/>
        <v>Å</v>
      </c>
      <c r="I492" s="27"/>
    </row>
    <row r="493" spans="1:9" x14ac:dyDescent="0.25">
      <c r="A493" s="69" t="s">
        <v>52</v>
      </c>
      <c r="B493" s="70" t="s">
        <v>3421</v>
      </c>
      <c r="C493" s="70" t="s">
        <v>92</v>
      </c>
      <c r="D493" s="71">
        <v>43069</v>
      </c>
      <c r="E493" s="125">
        <v>43129</v>
      </c>
      <c r="F493" s="127">
        <v>6538.99</v>
      </c>
      <c r="G493" s="72">
        <f t="shared" ca="1" si="14"/>
        <v>11</v>
      </c>
      <c r="H493" s="73" t="str">
        <f t="shared" ca="1" si="15"/>
        <v>Å</v>
      </c>
      <c r="I493" s="27"/>
    </row>
    <row r="494" spans="1:9" x14ac:dyDescent="0.25">
      <c r="A494" s="69" t="s">
        <v>251</v>
      </c>
      <c r="B494" s="70" t="s">
        <v>3422</v>
      </c>
      <c r="C494" s="70" t="s">
        <v>802</v>
      </c>
      <c r="D494" s="71">
        <v>43069</v>
      </c>
      <c r="E494" s="125">
        <v>43129</v>
      </c>
      <c r="F494" s="127">
        <v>1306.8599999999999</v>
      </c>
      <c r="G494" s="72">
        <f t="shared" ca="1" si="14"/>
        <v>11</v>
      </c>
      <c r="H494" s="73" t="str">
        <f t="shared" ca="1" si="15"/>
        <v>Å</v>
      </c>
      <c r="I494" s="27"/>
    </row>
    <row r="495" spans="1:9" x14ac:dyDescent="0.25">
      <c r="A495" s="69" t="s">
        <v>52</v>
      </c>
      <c r="B495" s="70" t="s">
        <v>3423</v>
      </c>
      <c r="C495" s="70" t="s">
        <v>93</v>
      </c>
      <c r="D495" s="71">
        <v>43069</v>
      </c>
      <c r="E495" s="125">
        <v>43129</v>
      </c>
      <c r="F495" s="127">
        <v>1472.68</v>
      </c>
      <c r="G495" s="72">
        <f t="shared" ca="1" si="14"/>
        <v>11</v>
      </c>
      <c r="H495" s="73" t="str">
        <f t="shared" ca="1" si="15"/>
        <v>Å</v>
      </c>
      <c r="I495" s="27"/>
    </row>
    <row r="496" spans="1:9" x14ac:dyDescent="0.25">
      <c r="A496" s="69" t="s">
        <v>52</v>
      </c>
      <c r="B496" s="70" t="s">
        <v>3424</v>
      </c>
      <c r="C496" s="70" t="s">
        <v>94</v>
      </c>
      <c r="D496" s="71">
        <v>43069</v>
      </c>
      <c r="E496" s="125">
        <v>43129</v>
      </c>
      <c r="F496" s="127">
        <v>2263.12</v>
      </c>
      <c r="G496" s="72">
        <f t="shared" ca="1" si="14"/>
        <v>11</v>
      </c>
      <c r="H496" s="73" t="str">
        <f t="shared" ca="1" si="15"/>
        <v>Å</v>
      </c>
      <c r="I496" s="27"/>
    </row>
    <row r="497" spans="1:9" x14ac:dyDescent="0.25">
      <c r="A497" s="69" t="s">
        <v>136</v>
      </c>
      <c r="B497" s="70" t="s">
        <v>3425</v>
      </c>
      <c r="C497" s="70" t="s">
        <v>803</v>
      </c>
      <c r="D497" s="71">
        <v>43069</v>
      </c>
      <c r="E497" s="125">
        <v>43114</v>
      </c>
      <c r="F497" s="127">
        <v>3138.65</v>
      </c>
      <c r="G497" s="72">
        <f t="shared" ca="1" si="14"/>
        <v>26</v>
      </c>
      <c r="H497" s="73" t="str">
        <f t="shared" ca="1" si="15"/>
        <v>˜</v>
      </c>
      <c r="I497" s="27"/>
    </row>
    <row r="498" spans="1:9" x14ac:dyDescent="0.25">
      <c r="A498" s="69" t="s">
        <v>782</v>
      </c>
      <c r="B498" s="70" t="s">
        <v>3426</v>
      </c>
      <c r="C498" s="70" t="s">
        <v>804</v>
      </c>
      <c r="D498" s="71">
        <v>43069</v>
      </c>
      <c r="E498" s="125">
        <v>43129</v>
      </c>
      <c r="F498" s="127">
        <v>3286.15</v>
      </c>
      <c r="G498" s="72">
        <f t="shared" ca="1" si="14"/>
        <v>11</v>
      </c>
      <c r="H498" s="73" t="str">
        <f t="shared" ca="1" si="15"/>
        <v>Å</v>
      </c>
      <c r="I498" s="27"/>
    </row>
    <row r="499" spans="1:9" x14ac:dyDescent="0.25">
      <c r="A499" s="69" t="s">
        <v>52</v>
      </c>
      <c r="B499" s="70" t="s">
        <v>3427</v>
      </c>
      <c r="C499" s="70" t="s">
        <v>95</v>
      </c>
      <c r="D499" s="71">
        <v>43069</v>
      </c>
      <c r="E499" s="125">
        <v>43129</v>
      </c>
      <c r="F499" s="127">
        <v>8786.82</v>
      </c>
      <c r="G499" s="72">
        <f t="shared" ca="1" si="14"/>
        <v>11</v>
      </c>
      <c r="H499" s="73" t="str">
        <f t="shared" ca="1" si="15"/>
        <v>Å</v>
      </c>
      <c r="I499" s="27"/>
    </row>
    <row r="500" spans="1:9" x14ac:dyDescent="0.25">
      <c r="A500" s="69" t="s">
        <v>392</v>
      </c>
      <c r="B500" s="70" t="s">
        <v>3428</v>
      </c>
      <c r="C500" s="70" t="s">
        <v>805</v>
      </c>
      <c r="D500" s="71">
        <v>43069</v>
      </c>
      <c r="E500" s="125">
        <v>43114</v>
      </c>
      <c r="F500" s="127">
        <v>495.55</v>
      </c>
      <c r="G500" s="72">
        <f t="shared" ca="1" si="14"/>
        <v>26</v>
      </c>
      <c r="H500" s="73" t="str">
        <f t="shared" ca="1" si="15"/>
        <v>˜</v>
      </c>
      <c r="I500" s="27"/>
    </row>
    <row r="501" spans="1:9" x14ac:dyDescent="0.25">
      <c r="A501" s="69" t="s">
        <v>474</v>
      </c>
      <c r="B501" s="70" t="s">
        <v>3429</v>
      </c>
      <c r="C501" s="70" t="s">
        <v>806</v>
      </c>
      <c r="D501" s="71">
        <v>43069</v>
      </c>
      <c r="E501" s="125">
        <v>43129</v>
      </c>
      <c r="F501" s="127">
        <v>8391.6</v>
      </c>
      <c r="G501" s="72">
        <f t="shared" ca="1" si="14"/>
        <v>11</v>
      </c>
      <c r="H501" s="73" t="str">
        <f t="shared" ca="1" si="15"/>
        <v>Å</v>
      </c>
      <c r="I501" s="27"/>
    </row>
    <row r="502" spans="1:9" x14ac:dyDescent="0.25">
      <c r="A502" s="69" t="s">
        <v>794</v>
      </c>
      <c r="B502" s="70" t="s">
        <v>3430</v>
      </c>
      <c r="C502" s="70" t="s">
        <v>807</v>
      </c>
      <c r="D502" s="71">
        <v>43073</v>
      </c>
      <c r="E502" s="125">
        <v>43133</v>
      </c>
      <c r="F502" s="127">
        <v>1765.8</v>
      </c>
      <c r="G502" s="72">
        <f t="shared" ca="1" si="14"/>
        <v>7</v>
      </c>
      <c r="H502" s="73" t="str">
        <f t="shared" ca="1" si="15"/>
        <v>Å</v>
      </c>
      <c r="I502" s="27"/>
    </row>
    <row r="503" spans="1:9" x14ac:dyDescent="0.25">
      <c r="A503" s="69" t="s">
        <v>52</v>
      </c>
      <c r="B503" s="70" t="s">
        <v>3431</v>
      </c>
      <c r="C503" s="70" t="s">
        <v>96</v>
      </c>
      <c r="D503" s="71">
        <v>43069</v>
      </c>
      <c r="E503" s="125">
        <v>43129</v>
      </c>
      <c r="F503" s="127">
        <v>1252.74</v>
      </c>
      <c r="G503" s="72">
        <f t="shared" ca="1" si="14"/>
        <v>11</v>
      </c>
      <c r="H503" s="73" t="str">
        <f t="shared" ca="1" si="15"/>
        <v>Å</v>
      </c>
      <c r="I503" s="27"/>
    </row>
    <row r="504" spans="1:9" x14ac:dyDescent="0.25">
      <c r="A504" s="69" t="s">
        <v>52</v>
      </c>
      <c r="B504" s="70" t="s">
        <v>3432</v>
      </c>
      <c r="C504" s="70" t="s">
        <v>97</v>
      </c>
      <c r="D504" s="71">
        <v>43069</v>
      </c>
      <c r="E504" s="125">
        <v>43129</v>
      </c>
      <c r="F504" s="127">
        <v>1074.17</v>
      </c>
      <c r="G504" s="72">
        <f t="shared" ca="1" si="14"/>
        <v>11</v>
      </c>
      <c r="H504" s="73" t="str">
        <f t="shared" ca="1" si="15"/>
        <v>Å</v>
      </c>
      <c r="I504" s="27"/>
    </row>
    <row r="505" spans="1:9" x14ac:dyDescent="0.25">
      <c r="A505" s="69" t="s">
        <v>559</v>
      </c>
      <c r="B505" s="70" t="s">
        <v>3433</v>
      </c>
      <c r="C505" s="70" t="s">
        <v>808</v>
      </c>
      <c r="D505" s="71">
        <v>43069</v>
      </c>
      <c r="E505" s="125">
        <v>43129</v>
      </c>
      <c r="F505" s="127">
        <v>1318.15</v>
      </c>
      <c r="G505" s="72">
        <f t="shared" ca="1" si="14"/>
        <v>11</v>
      </c>
      <c r="H505" s="73" t="str">
        <f t="shared" ca="1" si="15"/>
        <v>Å</v>
      </c>
      <c r="I505" s="27"/>
    </row>
    <row r="506" spans="1:9" x14ac:dyDescent="0.25">
      <c r="A506" s="69" t="s">
        <v>546</v>
      </c>
      <c r="B506" s="70" t="s">
        <v>3434</v>
      </c>
      <c r="C506" s="70" t="s">
        <v>809</v>
      </c>
      <c r="D506" s="71">
        <v>43069</v>
      </c>
      <c r="E506" s="125">
        <v>43114</v>
      </c>
      <c r="F506" s="127">
        <v>1364.02</v>
      </c>
      <c r="G506" s="72">
        <f t="shared" ca="1" si="14"/>
        <v>26</v>
      </c>
      <c r="H506" s="73" t="str">
        <f t="shared" ca="1" si="15"/>
        <v>˜</v>
      </c>
      <c r="I506" s="27"/>
    </row>
    <row r="507" spans="1:9" x14ac:dyDescent="0.25">
      <c r="A507" s="69" t="s">
        <v>546</v>
      </c>
      <c r="B507" s="70" t="s">
        <v>3435</v>
      </c>
      <c r="C507" s="70" t="s">
        <v>810</v>
      </c>
      <c r="D507" s="71">
        <v>43069</v>
      </c>
      <c r="E507" s="125">
        <v>43114</v>
      </c>
      <c r="F507" s="127">
        <v>10225.06</v>
      </c>
      <c r="G507" s="72">
        <f t="shared" ca="1" si="14"/>
        <v>26</v>
      </c>
      <c r="H507" s="73" t="str">
        <f t="shared" ca="1" si="15"/>
        <v>˜</v>
      </c>
      <c r="I507" s="27"/>
    </row>
    <row r="508" spans="1:9" x14ac:dyDescent="0.25">
      <c r="A508" s="69" t="s">
        <v>520</v>
      </c>
      <c r="B508" s="70" t="s">
        <v>3436</v>
      </c>
      <c r="C508" s="70" t="s">
        <v>811</v>
      </c>
      <c r="D508" s="71">
        <v>43069</v>
      </c>
      <c r="E508" s="125">
        <v>43129</v>
      </c>
      <c r="F508" s="127">
        <v>204.95</v>
      </c>
      <c r="G508" s="72">
        <f t="shared" ca="1" si="14"/>
        <v>11</v>
      </c>
      <c r="H508" s="73" t="str">
        <f t="shared" ca="1" si="15"/>
        <v>Å</v>
      </c>
      <c r="I508" s="27"/>
    </row>
    <row r="509" spans="1:9" x14ac:dyDescent="0.25">
      <c r="A509" s="69" t="s">
        <v>412</v>
      </c>
      <c r="B509" s="70" t="s">
        <v>3437</v>
      </c>
      <c r="C509" s="70" t="s">
        <v>812</v>
      </c>
      <c r="D509" s="71">
        <v>43069</v>
      </c>
      <c r="E509" s="125">
        <v>43129</v>
      </c>
      <c r="F509" s="127">
        <v>73.62</v>
      </c>
      <c r="G509" s="72">
        <f t="shared" ca="1" si="14"/>
        <v>11</v>
      </c>
      <c r="H509" s="73" t="str">
        <f t="shared" ca="1" si="15"/>
        <v>Å</v>
      </c>
      <c r="I509" s="27"/>
    </row>
    <row r="510" spans="1:9" x14ac:dyDescent="0.25">
      <c r="A510" s="69" t="s">
        <v>419</v>
      </c>
      <c r="B510" s="70" t="s">
        <v>3438</v>
      </c>
      <c r="C510" s="70" t="s">
        <v>813</v>
      </c>
      <c r="D510" s="71">
        <v>43069</v>
      </c>
      <c r="E510" s="125">
        <v>43129</v>
      </c>
      <c r="F510" s="127">
        <v>5204.1099999999997</v>
      </c>
      <c r="G510" s="72">
        <f t="shared" ca="1" si="14"/>
        <v>11</v>
      </c>
      <c r="H510" s="73" t="str">
        <f t="shared" ca="1" si="15"/>
        <v>Å</v>
      </c>
      <c r="I510" s="27"/>
    </row>
    <row r="511" spans="1:9" x14ac:dyDescent="0.25">
      <c r="A511" s="69" t="s">
        <v>421</v>
      </c>
      <c r="B511" s="70" t="s">
        <v>3439</v>
      </c>
      <c r="C511" s="70" t="s">
        <v>814</v>
      </c>
      <c r="D511" s="71">
        <v>43069</v>
      </c>
      <c r="E511" s="125">
        <v>43129</v>
      </c>
      <c r="F511" s="127">
        <v>528.12</v>
      </c>
      <c r="G511" s="72">
        <f t="shared" ca="1" si="14"/>
        <v>11</v>
      </c>
      <c r="H511" s="73" t="str">
        <f t="shared" ca="1" si="15"/>
        <v>Å</v>
      </c>
      <c r="I511" s="27"/>
    </row>
    <row r="512" spans="1:9" x14ac:dyDescent="0.25">
      <c r="A512" s="69" t="s">
        <v>387</v>
      </c>
      <c r="B512" s="70" t="s">
        <v>3440</v>
      </c>
      <c r="C512" s="70" t="s">
        <v>815</v>
      </c>
      <c r="D512" s="71">
        <v>43069</v>
      </c>
      <c r="E512" s="125">
        <v>43129</v>
      </c>
      <c r="F512" s="127">
        <v>6851.9</v>
      </c>
      <c r="G512" s="72">
        <f t="shared" ca="1" si="14"/>
        <v>11</v>
      </c>
      <c r="H512" s="73" t="str">
        <f t="shared" ca="1" si="15"/>
        <v>Å</v>
      </c>
      <c r="I512" s="27"/>
    </row>
    <row r="513" spans="1:9" x14ac:dyDescent="0.25">
      <c r="A513" s="69" t="s">
        <v>816</v>
      </c>
      <c r="B513" s="70" t="s">
        <v>3441</v>
      </c>
      <c r="C513" s="70" t="s">
        <v>817</v>
      </c>
      <c r="D513" s="71">
        <v>43069</v>
      </c>
      <c r="E513" s="125">
        <v>43129</v>
      </c>
      <c r="F513" s="127">
        <v>4258.4399999999996</v>
      </c>
      <c r="G513" s="72">
        <f t="shared" ca="1" si="14"/>
        <v>11</v>
      </c>
      <c r="H513" s="73" t="str">
        <f t="shared" ca="1" si="15"/>
        <v>Å</v>
      </c>
      <c r="I513" s="27"/>
    </row>
    <row r="514" spans="1:9" x14ac:dyDescent="0.25">
      <c r="A514" s="69" t="s">
        <v>422</v>
      </c>
      <c r="B514" s="70" t="s">
        <v>3442</v>
      </c>
      <c r="C514" s="70" t="s">
        <v>818</v>
      </c>
      <c r="D514" s="71">
        <v>43069</v>
      </c>
      <c r="E514" s="125">
        <v>43129</v>
      </c>
      <c r="F514" s="127">
        <v>634.20000000000005</v>
      </c>
      <c r="G514" s="72">
        <f t="shared" ref="G514:G577" ca="1" si="16">IF(E514&lt;TODAY(),_xlfn.DAYS(TODAY(),E514),0)</f>
        <v>11</v>
      </c>
      <c r="H514" s="73" t="str">
        <f t="shared" ref="H514:H577" ca="1" si="17">IF(AND(G514 &gt;= 1, G514 &lt;= 14),"Å",IF(AND(G514 &gt;= 15, G514 &lt;= 30),"˜","Ã"))</f>
        <v>Å</v>
      </c>
      <c r="I514" s="27"/>
    </row>
    <row r="515" spans="1:9" x14ac:dyDescent="0.25">
      <c r="A515" s="69" t="s">
        <v>422</v>
      </c>
      <c r="B515" s="70" t="s">
        <v>3443</v>
      </c>
      <c r="C515" s="70" t="s">
        <v>819</v>
      </c>
      <c r="D515" s="71">
        <v>43069</v>
      </c>
      <c r="E515" s="125">
        <v>43129</v>
      </c>
      <c r="F515" s="127">
        <v>826.81</v>
      </c>
      <c r="G515" s="72">
        <f t="shared" ca="1" si="16"/>
        <v>11</v>
      </c>
      <c r="H515" s="73" t="str">
        <f t="shared" ca="1" si="17"/>
        <v>Å</v>
      </c>
      <c r="I515" s="27"/>
    </row>
    <row r="516" spans="1:9" x14ac:dyDescent="0.25">
      <c r="A516" s="69" t="s">
        <v>424</v>
      </c>
      <c r="B516" s="70" t="s">
        <v>3444</v>
      </c>
      <c r="C516" s="70" t="s">
        <v>820</v>
      </c>
      <c r="D516" s="71">
        <v>43069</v>
      </c>
      <c r="E516" s="125">
        <v>43129</v>
      </c>
      <c r="F516" s="127">
        <v>3166.48</v>
      </c>
      <c r="G516" s="72">
        <f t="shared" ca="1" si="16"/>
        <v>11</v>
      </c>
      <c r="H516" s="73" t="str">
        <f t="shared" ca="1" si="17"/>
        <v>Å</v>
      </c>
      <c r="I516" s="27"/>
    </row>
    <row r="517" spans="1:9" x14ac:dyDescent="0.25">
      <c r="A517" s="69" t="s">
        <v>427</v>
      </c>
      <c r="B517" s="70" t="s">
        <v>3445</v>
      </c>
      <c r="C517" s="70" t="s">
        <v>821</v>
      </c>
      <c r="D517" s="71">
        <v>43069</v>
      </c>
      <c r="E517" s="125">
        <v>43114</v>
      </c>
      <c r="F517" s="127">
        <v>58099.25</v>
      </c>
      <c r="G517" s="72">
        <f t="shared" ca="1" si="16"/>
        <v>26</v>
      </c>
      <c r="H517" s="73" t="str">
        <f t="shared" ca="1" si="17"/>
        <v>˜</v>
      </c>
      <c r="I517" s="27"/>
    </row>
    <row r="518" spans="1:9" x14ac:dyDescent="0.25">
      <c r="A518" s="69" t="s">
        <v>822</v>
      </c>
      <c r="B518" s="70" t="s">
        <v>3446</v>
      </c>
      <c r="C518" s="70" t="s">
        <v>823</v>
      </c>
      <c r="D518" s="71">
        <v>43069</v>
      </c>
      <c r="E518" s="125">
        <v>43114</v>
      </c>
      <c r="F518" s="127">
        <v>8149.1</v>
      </c>
      <c r="G518" s="72">
        <f t="shared" ca="1" si="16"/>
        <v>26</v>
      </c>
      <c r="H518" s="73" t="str">
        <f t="shared" ca="1" si="17"/>
        <v>˜</v>
      </c>
      <c r="I518" s="27"/>
    </row>
    <row r="519" spans="1:9" x14ac:dyDescent="0.25">
      <c r="A519" s="69" t="s">
        <v>412</v>
      </c>
      <c r="B519" s="70" t="s">
        <v>3447</v>
      </c>
      <c r="C519" s="70" t="s">
        <v>824</v>
      </c>
      <c r="D519" s="71">
        <v>43069</v>
      </c>
      <c r="E519" s="125">
        <v>43129</v>
      </c>
      <c r="F519" s="127">
        <v>533.20000000000005</v>
      </c>
      <c r="G519" s="72">
        <f t="shared" ca="1" si="16"/>
        <v>11</v>
      </c>
      <c r="H519" s="73" t="str">
        <f t="shared" ca="1" si="17"/>
        <v>Å</v>
      </c>
      <c r="I519" s="27"/>
    </row>
    <row r="520" spans="1:9" x14ac:dyDescent="0.25">
      <c r="A520" s="69" t="s">
        <v>412</v>
      </c>
      <c r="B520" s="70" t="s">
        <v>3448</v>
      </c>
      <c r="C520" s="70" t="s">
        <v>825</v>
      </c>
      <c r="D520" s="71">
        <v>43069</v>
      </c>
      <c r="E520" s="125">
        <v>43129</v>
      </c>
      <c r="F520" s="127">
        <v>1490.89</v>
      </c>
      <c r="G520" s="72">
        <f t="shared" ca="1" si="16"/>
        <v>11</v>
      </c>
      <c r="H520" s="73" t="str">
        <f t="shared" ca="1" si="17"/>
        <v>Å</v>
      </c>
      <c r="I520" s="27"/>
    </row>
    <row r="521" spans="1:9" x14ac:dyDescent="0.25">
      <c r="A521" s="69" t="s">
        <v>431</v>
      </c>
      <c r="B521" s="70" t="s">
        <v>3449</v>
      </c>
      <c r="C521" s="70" t="s">
        <v>826</v>
      </c>
      <c r="D521" s="71">
        <v>43069</v>
      </c>
      <c r="E521" s="125">
        <v>43114</v>
      </c>
      <c r="F521" s="127">
        <v>156.97</v>
      </c>
      <c r="G521" s="72">
        <f t="shared" ca="1" si="16"/>
        <v>26</v>
      </c>
      <c r="H521" s="73" t="str">
        <f t="shared" ca="1" si="17"/>
        <v>˜</v>
      </c>
      <c r="I521" s="27"/>
    </row>
    <row r="522" spans="1:9" x14ac:dyDescent="0.25">
      <c r="A522" s="69" t="s">
        <v>794</v>
      </c>
      <c r="B522" s="70" t="s">
        <v>3450</v>
      </c>
      <c r="C522" s="70" t="s">
        <v>827</v>
      </c>
      <c r="D522" s="71">
        <v>43075</v>
      </c>
      <c r="E522" s="125">
        <v>43135</v>
      </c>
      <c r="F522" s="127">
        <v>2847.6</v>
      </c>
      <c r="G522" s="72">
        <f t="shared" ca="1" si="16"/>
        <v>5</v>
      </c>
      <c r="H522" s="73" t="str">
        <f t="shared" ca="1" si="17"/>
        <v>Å</v>
      </c>
      <c r="I522" s="27"/>
    </row>
    <row r="523" spans="1:9" x14ac:dyDescent="0.25">
      <c r="A523" s="69" t="s">
        <v>405</v>
      </c>
      <c r="B523" s="70" t="s">
        <v>3451</v>
      </c>
      <c r="C523" s="70" t="s">
        <v>828</v>
      </c>
      <c r="D523" s="71">
        <v>43069</v>
      </c>
      <c r="E523" s="125">
        <v>43129</v>
      </c>
      <c r="F523" s="127">
        <v>652.79999999999995</v>
      </c>
      <c r="G523" s="72">
        <f t="shared" ca="1" si="16"/>
        <v>11</v>
      </c>
      <c r="H523" s="73" t="str">
        <f t="shared" ca="1" si="17"/>
        <v>Å</v>
      </c>
      <c r="I523" s="27"/>
    </row>
    <row r="524" spans="1:9" x14ac:dyDescent="0.25">
      <c r="A524" s="69" t="s">
        <v>387</v>
      </c>
      <c r="B524" s="70" t="s">
        <v>3452</v>
      </c>
      <c r="C524" s="70" t="s">
        <v>829</v>
      </c>
      <c r="D524" s="71">
        <v>43069</v>
      </c>
      <c r="E524" s="125">
        <v>43129</v>
      </c>
      <c r="F524" s="127">
        <v>1086.07</v>
      </c>
      <c r="G524" s="72">
        <f t="shared" ca="1" si="16"/>
        <v>11</v>
      </c>
      <c r="H524" s="73" t="str">
        <f t="shared" ca="1" si="17"/>
        <v>Å</v>
      </c>
      <c r="I524" s="27"/>
    </row>
    <row r="525" spans="1:9" x14ac:dyDescent="0.25">
      <c r="A525" s="69" t="s">
        <v>387</v>
      </c>
      <c r="B525" s="70" t="s">
        <v>3453</v>
      </c>
      <c r="C525" s="70" t="s">
        <v>830</v>
      </c>
      <c r="D525" s="71">
        <v>43069</v>
      </c>
      <c r="E525" s="125">
        <v>43129</v>
      </c>
      <c r="F525" s="127">
        <v>805.6</v>
      </c>
      <c r="G525" s="72">
        <f t="shared" ca="1" si="16"/>
        <v>11</v>
      </c>
      <c r="H525" s="73" t="str">
        <f t="shared" ca="1" si="17"/>
        <v>Å</v>
      </c>
      <c r="I525" s="27"/>
    </row>
    <row r="526" spans="1:9" x14ac:dyDescent="0.25">
      <c r="A526" s="69" t="s">
        <v>389</v>
      </c>
      <c r="B526" s="70" t="s">
        <v>3454</v>
      </c>
      <c r="C526" s="70" t="s">
        <v>831</v>
      </c>
      <c r="D526" s="71">
        <v>43069</v>
      </c>
      <c r="E526" s="125">
        <v>43129</v>
      </c>
      <c r="F526" s="127">
        <v>1903.56</v>
      </c>
      <c r="G526" s="72">
        <f t="shared" ca="1" si="16"/>
        <v>11</v>
      </c>
      <c r="H526" s="73" t="str">
        <f t="shared" ca="1" si="17"/>
        <v>Å</v>
      </c>
      <c r="I526" s="27"/>
    </row>
    <row r="527" spans="1:9" x14ac:dyDescent="0.25">
      <c r="A527" s="69" t="s">
        <v>495</v>
      </c>
      <c r="B527" s="70" t="s">
        <v>3455</v>
      </c>
      <c r="C527" s="70" t="s">
        <v>832</v>
      </c>
      <c r="D527" s="71">
        <v>43069</v>
      </c>
      <c r="E527" s="125">
        <v>43129</v>
      </c>
      <c r="F527" s="127">
        <v>1298.56</v>
      </c>
      <c r="G527" s="72">
        <f t="shared" ca="1" si="16"/>
        <v>11</v>
      </c>
      <c r="H527" s="73" t="str">
        <f t="shared" ca="1" si="17"/>
        <v>Å</v>
      </c>
      <c r="I527" s="27"/>
    </row>
    <row r="528" spans="1:9" x14ac:dyDescent="0.25">
      <c r="A528" s="69" t="s">
        <v>409</v>
      </c>
      <c r="B528" s="70" t="s">
        <v>3456</v>
      </c>
      <c r="C528" s="70" t="s">
        <v>833</v>
      </c>
      <c r="D528" s="71">
        <v>43069</v>
      </c>
      <c r="E528" s="125">
        <v>43129</v>
      </c>
      <c r="F528" s="127">
        <v>327.12</v>
      </c>
      <c r="G528" s="72">
        <f t="shared" ca="1" si="16"/>
        <v>11</v>
      </c>
      <c r="H528" s="73" t="str">
        <f t="shared" ca="1" si="17"/>
        <v>Å</v>
      </c>
      <c r="I528" s="27"/>
    </row>
    <row r="529" spans="1:9" x14ac:dyDescent="0.25">
      <c r="A529" s="69" t="s">
        <v>291</v>
      </c>
      <c r="B529" s="70" t="s">
        <v>3457</v>
      </c>
      <c r="C529" s="70" t="s">
        <v>834</v>
      </c>
      <c r="D529" s="71">
        <v>43069</v>
      </c>
      <c r="E529" s="125">
        <v>43129</v>
      </c>
      <c r="F529" s="127">
        <v>7023.67</v>
      </c>
      <c r="G529" s="72">
        <f t="shared" ca="1" si="16"/>
        <v>11</v>
      </c>
      <c r="H529" s="73" t="str">
        <f t="shared" ca="1" si="17"/>
        <v>Å</v>
      </c>
      <c r="I529" s="27"/>
    </row>
    <row r="530" spans="1:9" x14ac:dyDescent="0.25">
      <c r="A530" s="69" t="s">
        <v>439</v>
      </c>
      <c r="B530" s="70" t="s">
        <v>3458</v>
      </c>
      <c r="C530" s="70" t="s">
        <v>835</v>
      </c>
      <c r="D530" s="71">
        <v>43069</v>
      </c>
      <c r="E530" s="125">
        <v>43129</v>
      </c>
      <c r="F530" s="127">
        <v>1818.16</v>
      </c>
      <c r="G530" s="72">
        <f t="shared" ca="1" si="16"/>
        <v>11</v>
      </c>
      <c r="H530" s="73" t="str">
        <f t="shared" ca="1" si="17"/>
        <v>Å</v>
      </c>
      <c r="I530" s="27"/>
    </row>
    <row r="531" spans="1:9" x14ac:dyDescent="0.25">
      <c r="A531" s="69" t="s">
        <v>836</v>
      </c>
      <c r="B531" s="70" t="s">
        <v>3459</v>
      </c>
      <c r="C531" s="70" t="s">
        <v>837</v>
      </c>
      <c r="D531" s="71">
        <v>43069</v>
      </c>
      <c r="E531" s="125">
        <v>43129</v>
      </c>
      <c r="F531" s="127">
        <v>676.58</v>
      </c>
      <c r="G531" s="72">
        <f t="shared" ca="1" si="16"/>
        <v>11</v>
      </c>
      <c r="H531" s="73" t="str">
        <f t="shared" ca="1" si="17"/>
        <v>Å</v>
      </c>
      <c r="I531" s="27"/>
    </row>
    <row r="532" spans="1:9" x14ac:dyDescent="0.25">
      <c r="A532" s="69" t="s">
        <v>746</v>
      </c>
      <c r="B532" s="70" t="s">
        <v>3460</v>
      </c>
      <c r="C532" s="70" t="s">
        <v>838</v>
      </c>
      <c r="D532" s="71">
        <v>43069</v>
      </c>
      <c r="E532" s="125">
        <v>43114</v>
      </c>
      <c r="F532" s="127">
        <v>461.99</v>
      </c>
      <c r="G532" s="72">
        <f t="shared" ca="1" si="16"/>
        <v>26</v>
      </c>
      <c r="H532" s="73" t="str">
        <f t="shared" ca="1" si="17"/>
        <v>˜</v>
      </c>
      <c r="I532" s="27"/>
    </row>
    <row r="533" spans="1:9" x14ac:dyDescent="0.25">
      <c r="A533" s="69" t="s">
        <v>396</v>
      </c>
      <c r="B533" s="70" t="s">
        <v>3461</v>
      </c>
      <c r="C533" s="70" t="s">
        <v>839</v>
      </c>
      <c r="D533" s="71">
        <v>43069</v>
      </c>
      <c r="E533" s="125">
        <v>43114</v>
      </c>
      <c r="F533" s="127">
        <v>89.94</v>
      </c>
      <c r="G533" s="72">
        <f t="shared" ca="1" si="16"/>
        <v>26</v>
      </c>
      <c r="H533" s="73" t="str">
        <f t="shared" ca="1" si="17"/>
        <v>˜</v>
      </c>
      <c r="I533" s="27"/>
    </row>
    <row r="534" spans="1:9" x14ac:dyDescent="0.25">
      <c r="A534" s="69" t="s">
        <v>52</v>
      </c>
      <c r="B534" s="70" t="s">
        <v>3462</v>
      </c>
      <c r="C534" s="70" t="s">
        <v>98</v>
      </c>
      <c r="D534" s="71">
        <v>43069</v>
      </c>
      <c r="E534" s="125">
        <v>43129</v>
      </c>
      <c r="F534" s="127">
        <v>168.77</v>
      </c>
      <c r="G534" s="72">
        <f t="shared" ca="1" si="16"/>
        <v>11</v>
      </c>
      <c r="H534" s="73" t="str">
        <f t="shared" ca="1" si="17"/>
        <v>Å</v>
      </c>
      <c r="I534" s="27"/>
    </row>
    <row r="535" spans="1:9" x14ac:dyDescent="0.25">
      <c r="A535" s="69" t="s">
        <v>396</v>
      </c>
      <c r="B535" s="70" t="s">
        <v>3463</v>
      </c>
      <c r="C535" s="70" t="s">
        <v>840</v>
      </c>
      <c r="D535" s="71">
        <v>43069</v>
      </c>
      <c r="E535" s="125">
        <v>43114</v>
      </c>
      <c r="F535" s="127">
        <v>50.36</v>
      </c>
      <c r="G535" s="72">
        <f t="shared" ca="1" si="16"/>
        <v>26</v>
      </c>
      <c r="H535" s="73" t="str">
        <f t="shared" ca="1" si="17"/>
        <v>˜</v>
      </c>
      <c r="I535" s="27"/>
    </row>
    <row r="536" spans="1:9" x14ac:dyDescent="0.25">
      <c r="A536" s="69" t="s">
        <v>841</v>
      </c>
      <c r="B536" s="70" t="s">
        <v>3464</v>
      </c>
      <c r="C536" s="70" t="s">
        <v>842</v>
      </c>
      <c r="D536" s="71">
        <v>43069</v>
      </c>
      <c r="E536" s="125">
        <v>43114</v>
      </c>
      <c r="F536" s="127">
        <v>1038.92</v>
      </c>
      <c r="G536" s="72">
        <f t="shared" ca="1" si="16"/>
        <v>26</v>
      </c>
      <c r="H536" s="73" t="str">
        <f t="shared" ca="1" si="17"/>
        <v>˜</v>
      </c>
      <c r="I536" s="27"/>
    </row>
    <row r="537" spans="1:9" x14ac:dyDescent="0.25">
      <c r="A537" s="69" t="s">
        <v>253</v>
      </c>
      <c r="B537" s="70" t="s">
        <v>3465</v>
      </c>
      <c r="C537" s="70" t="s">
        <v>843</v>
      </c>
      <c r="D537" s="71">
        <v>43069</v>
      </c>
      <c r="E537" s="125">
        <v>43129</v>
      </c>
      <c r="F537" s="127">
        <v>4474.1400000000003</v>
      </c>
      <c r="G537" s="72">
        <f t="shared" ca="1" si="16"/>
        <v>11</v>
      </c>
      <c r="H537" s="73" t="str">
        <f t="shared" ca="1" si="17"/>
        <v>Å</v>
      </c>
      <c r="I537" s="27"/>
    </row>
    <row r="538" spans="1:9" x14ac:dyDescent="0.25">
      <c r="A538" s="69" t="s">
        <v>52</v>
      </c>
      <c r="B538" s="70" t="s">
        <v>3466</v>
      </c>
      <c r="C538" s="70" t="s">
        <v>99</v>
      </c>
      <c r="D538" s="71">
        <v>43069</v>
      </c>
      <c r="E538" s="125">
        <v>43129</v>
      </c>
      <c r="F538" s="127">
        <v>558.5</v>
      </c>
      <c r="G538" s="72">
        <f t="shared" ca="1" si="16"/>
        <v>11</v>
      </c>
      <c r="H538" s="73" t="str">
        <f t="shared" ca="1" si="17"/>
        <v>Å</v>
      </c>
      <c r="I538" s="27"/>
    </row>
    <row r="539" spans="1:9" x14ac:dyDescent="0.25">
      <c r="A539" s="69" t="s">
        <v>396</v>
      </c>
      <c r="B539" s="70" t="s">
        <v>3467</v>
      </c>
      <c r="C539" s="70" t="s">
        <v>844</v>
      </c>
      <c r="D539" s="71">
        <v>43069</v>
      </c>
      <c r="E539" s="125">
        <v>43114</v>
      </c>
      <c r="F539" s="127">
        <v>59.67</v>
      </c>
      <c r="G539" s="72">
        <f t="shared" ca="1" si="16"/>
        <v>26</v>
      </c>
      <c r="H539" s="73" t="str">
        <f t="shared" ca="1" si="17"/>
        <v>˜</v>
      </c>
      <c r="I539" s="27"/>
    </row>
    <row r="540" spans="1:9" x14ac:dyDescent="0.25">
      <c r="A540" s="69" t="s">
        <v>383</v>
      </c>
      <c r="B540" s="70" t="s">
        <v>3468</v>
      </c>
      <c r="C540" s="70" t="s">
        <v>845</v>
      </c>
      <c r="D540" s="71">
        <v>43069</v>
      </c>
      <c r="E540" s="125">
        <v>43129</v>
      </c>
      <c r="F540" s="127">
        <v>519.66</v>
      </c>
      <c r="G540" s="72">
        <f t="shared" ca="1" si="16"/>
        <v>11</v>
      </c>
      <c r="H540" s="73" t="str">
        <f t="shared" ca="1" si="17"/>
        <v>Å</v>
      </c>
      <c r="I540" s="27"/>
    </row>
    <row r="541" spans="1:9" x14ac:dyDescent="0.25">
      <c r="A541" s="69" t="s">
        <v>396</v>
      </c>
      <c r="B541" s="70" t="s">
        <v>3469</v>
      </c>
      <c r="C541" s="70" t="s">
        <v>846</v>
      </c>
      <c r="D541" s="71">
        <v>43069</v>
      </c>
      <c r="E541" s="125">
        <v>43114</v>
      </c>
      <c r="F541" s="127">
        <v>71.05</v>
      </c>
      <c r="G541" s="72">
        <f t="shared" ca="1" si="16"/>
        <v>26</v>
      </c>
      <c r="H541" s="73" t="str">
        <f t="shared" ca="1" si="17"/>
        <v>˜</v>
      </c>
      <c r="I541" s="27"/>
    </row>
    <row r="542" spans="1:9" x14ac:dyDescent="0.25">
      <c r="A542" s="69" t="s">
        <v>264</v>
      </c>
      <c r="B542" s="70" t="s">
        <v>3470</v>
      </c>
      <c r="C542" s="70" t="s">
        <v>847</v>
      </c>
      <c r="D542" s="71">
        <v>43069</v>
      </c>
      <c r="E542" s="125">
        <v>43110</v>
      </c>
      <c r="F542" s="127">
        <v>516</v>
      </c>
      <c r="G542" s="72">
        <f t="shared" ca="1" si="16"/>
        <v>30</v>
      </c>
      <c r="H542" s="73" t="str">
        <f t="shared" ca="1" si="17"/>
        <v>˜</v>
      </c>
      <c r="I542" s="27"/>
    </row>
    <row r="543" spans="1:9" x14ac:dyDescent="0.25">
      <c r="A543" s="69" t="s">
        <v>396</v>
      </c>
      <c r="B543" s="70" t="s">
        <v>3471</v>
      </c>
      <c r="C543" s="70" t="s">
        <v>848</v>
      </c>
      <c r="D543" s="71">
        <v>43069</v>
      </c>
      <c r="E543" s="125">
        <v>43114</v>
      </c>
      <c r="F543" s="127">
        <v>105.79</v>
      </c>
      <c r="G543" s="72">
        <f t="shared" ca="1" si="16"/>
        <v>26</v>
      </c>
      <c r="H543" s="73" t="str">
        <f t="shared" ca="1" si="17"/>
        <v>˜</v>
      </c>
      <c r="I543" s="27"/>
    </row>
    <row r="544" spans="1:9" x14ac:dyDescent="0.25">
      <c r="A544" s="69" t="s">
        <v>794</v>
      </c>
      <c r="B544" s="70" t="s">
        <v>3472</v>
      </c>
      <c r="C544" s="70" t="s">
        <v>849</v>
      </c>
      <c r="D544" s="71">
        <v>43069</v>
      </c>
      <c r="E544" s="125">
        <v>43129</v>
      </c>
      <c r="F544" s="127">
        <v>2656.49</v>
      </c>
      <c r="G544" s="72">
        <f t="shared" ca="1" si="16"/>
        <v>11</v>
      </c>
      <c r="H544" s="73" t="str">
        <f t="shared" ca="1" si="17"/>
        <v>Å</v>
      </c>
      <c r="I544" s="27"/>
    </row>
    <row r="545" spans="1:9" x14ac:dyDescent="0.25">
      <c r="A545" s="69" t="s">
        <v>396</v>
      </c>
      <c r="B545" s="70" t="s">
        <v>3473</v>
      </c>
      <c r="C545" s="70" t="s">
        <v>850</v>
      </c>
      <c r="D545" s="71">
        <v>43069</v>
      </c>
      <c r="E545" s="125">
        <v>43114</v>
      </c>
      <c r="F545" s="127">
        <v>101.75</v>
      </c>
      <c r="G545" s="72">
        <f t="shared" ca="1" si="16"/>
        <v>26</v>
      </c>
      <c r="H545" s="73" t="str">
        <f t="shared" ca="1" si="17"/>
        <v>˜</v>
      </c>
      <c r="I545" s="27"/>
    </row>
    <row r="546" spans="1:9" x14ac:dyDescent="0.25">
      <c r="A546" s="69" t="s">
        <v>396</v>
      </c>
      <c r="B546" s="70" t="s">
        <v>3474</v>
      </c>
      <c r="C546" s="70" t="s">
        <v>851</v>
      </c>
      <c r="D546" s="71">
        <v>43069</v>
      </c>
      <c r="E546" s="125">
        <v>43114</v>
      </c>
      <c r="F546" s="127">
        <v>59.67</v>
      </c>
      <c r="G546" s="72">
        <f t="shared" ca="1" si="16"/>
        <v>26</v>
      </c>
      <c r="H546" s="73" t="str">
        <f t="shared" ca="1" si="17"/>
        <v>˜</v>
      </c>
      <c r="I546" s="27"/>
    </row>
    <row r="547" spans="1:9" x14ac:dyDescent="0.25">
      <c r="A547" s="69" t="s">
        <v>852</v>
      </c>
      <c r="B547" s="70" t="s">
        <v>3475</v>
      </c>
      <c r="C547" s="70" t="s">
        <v>853</v>
      </c>
      <c r="D547" s="71">
        <v>43069</v>
      </c>
      <c r="E547" s="125">
        <v>43114</v>
      </c>
      <c r="F547" s="127">
        <v>2953.42</v>
      </c>
      <c r="G547" s="72">
        <f t="shared" ca="1" si="16"/>
        <v>26</v>
      </c>
      <c r="H547" s="73" t="str">
        <f t="shared" ca="1" si="17"/>
        <v>˜</v>
      </c>
      <c r="I547" s="27"/>
    </row>
    <row r="548" spans="1:9" x14ac:dyDescent="0.25">
      <c r="A548" s="69" t="s">
        <v>153</v>
      </c>
      <c r="B548" s="70" t="s">
        <v>3476</v>
      </c>
      <c r="C548" s="70" t="s">
        <v>154</v>
      </c>
      <c r="D548" s="71">
        <v>43069</v>
      </c>
      <c r="E548" s="125">
        <v>43129</v>
      </c>
      <c r="F548" s="127">
        <v>1096.6500000000001</v>
      </c>
      <c r="G548" s="72">
        <f t="shared" ca="1" si="16"/>
        <v>11</v>
      </c>
      <c r="H548" s="73" t="str">
        <f t="shared" ca="1" si="17"/>
        <v>Å</v>
      </c>
      <c r="I548" s="27"/>
    </row>
    <row r="549" spans="1:9" x14ac:dyDescent="0.25">
      <c r="A549" s="69" t="s">
        <v>794</v>
      </c>
      <c r="B549" s="70" t="s">
        <v>3477</v>
      </c>
      <c r="C549" s="70" t="s">
        <v>854</v>
      </c>
      <c r="D549" s="71">
        <v>43069</v>
      </c>
      <c r="E549" s="125">
        <v>43129</v>
      </c>
      <c r="F549" s="127">
        <v>84.84</v>
      </c>
      <c r="G549" s="72">
        <f t="shared" ca="1" si="16"/>
        <v>11</v>
      </c>
      <c r="H549" s="73" t="str">
        <f t="shared" ca="1" si="17"/>
        <v>Å</v>
      </c>
      <c r="I549" s="27"/>
    </row>
    <row r="550" spans="1:9" x14ac:dyDescent="0.25">
      <c r="A550" s="69" t="s">
        <v>396</v>
      </c>
      <c r="B550" s="70" t="s">
        <v>3478</v>
      </c>
      <c r="C550" s="70" t="s">
        <v>855</v>
      </c>
      <c r="D550" s="71">
        <v>43069</v>
      </c>
      <c r="E550" s="125">
        <v>43114</v>
      </c>
      <c r="F550" s="127">
        <v>117.38</v>
      </c>
      <c r="G550" s="72">
        <f t="shared" ca="1" si="16"/>
        <v>26</v>
      </c>
      <c r="H550" s="73" t="str">
        <f t="shared" ca="1" si="17"/>
        <v>˜</v>
      </c>
      <c r="I550" s="27"/>
    </row>
    <row r="551" spans="1:9" x14ac:dyDescent="0.25">
      <c r="A551" s="69" t="s">
        <v>52</v>
      </c>
      <c r="B551" s="70" t="s">
        <v>3479</v>
      </c>
      <c r="C551" s="70" t="s">
        <v>100</v>
      </c>
      <c r="D551" s="71">
        <v>43069</v>
      </c>
      <c r="E551" s="125">
        <v>43129</v>
      </c>
      <c r="F551" s="127">
        <v>28614.48</v>
      </c>
      <c r="G551" s="72">
        <f t="shared" ca="1" si="16"/>
        <v>11</v>
      </c>
      <c r="H551" s="73" t="str">
        <f t="shared" ca="1" si="17"/>
        <v>Å</v>
      </c>
      <c r="I551" s="27"/>
    </row>
    <row r="552" spans="1:9" x14ac:dyDescent="0.25">
      <c r="A552" s="69" t="s">
        <v>267</v>
      </c>
      <c r="B552" s="70" t="s">
        <v>3480</v>
      </c>
      <c r="C552" s="70" t="s">
        <v>856</v>
      </c>
      <c r="D552" s="71">
        <v>43069</v>
      </c>
      <c r="E552" s="125">
        <v>43129</v>
      </c>
      <c r="F552" s="127">
        <v>547.20000000000005</v>
      </c>
      <c r="G552" s="72">
        <f t="shared" ca="1" si="16"/>
        <v>11</v>
      </c>
      <c r="H552" s="73" t="str">
        <f t="shared" ca="1" si="17"/>
        <v>Å</v>
      </c>
      <c r="I552" s="27"/>
    </row>
    <row r="553" spans="1:9" x14ac:dyDescent="0.25">
      <c r="A553" s="69" t="s">
        <v>450</v>
      </c>
      <c r="B553" s="70" t="s">
        <v>3481</v>
      </c>
      <c r="C553" s="70" t="s">
        <v>857</v>
      </c>
      <c r="D553" s="71">
        <v>43069</v>
      </c>
      <c r="E553" s="125">
        <v>43129</v>
      </c>
      <c r="F553" s="127">
        <v>1091.2</v>
      </c>
      <c r="G553" s="72">
        <f t="shared" ca="1" si="16"/>
        <v>11</v>
      </c>
      <c r="H553" s="73" t="str">
        <f t="shared" ca="1" si="17"/>
        <v>Å</v>
      </c>
      <c r="I553" s="27"/>
    </row>
    <row r="554" spans="1:9" x14ac:dyDescent="0.25">
      <c r="A554" s="69" t="s">
        <v>450</v>
      </c>
      <c r="B554" s="70" t="s">
        <v>3482</v>
      </c>
      <c r="C554" s="70" t="s">
        <v>858</v>
      </c>
      <c r="D554" s="71">
        <v>43069</v>
      </c>
      <c r="E554" s="125">
        <v>43129</v>
      </c>
      <c r="F554" s="127">
        <v>3659.54</v>
      </c>
      <c r="G554" s="72">
        <f t="shared" ca="1" si="16"/>
        <v>11</v>
      </c>
      <c r="H554" s="73" t="str">
        <f t="shared" ca="1" si="17"/>
        <v>Å</v>
      </c>
      <c r="I554" s="27"/>
    </row>
    <row r="555" spans="1:9" x14ac:dyDescent="0.25">
      <c r="A555" s="69" t="s">
        <v>859</v>
      </c>
      <c r="B555" s="70" t="s">
        <v>3483</v>
      </c>
      <c r="C555" s="70" t="s">
        <v>860</v>
      </c>
      <c r="D555" s="71">
        <v>43069</v>
      </c>
      <c r="E555" s="125">
        <v>43114</v>
      </c>
      <c r="F555" s="127">
        <v>1010.89</v>
      </c>
      <c r="G555" s="72">
        <f t="shared" ca="1" si="16"/>
        <v>26</v>
      </c>
      <c r="H555" s="73" t="str">
        <f t="shared" ca="1" si="17"/>
        <v>˜</v>
      </c>
      <c r="I555" s="27"/>
    </row>
    <row r="556" spans="1:9" x14ac:dyDescent="0.25">
      <c r="A556" s="69" t="s">
        <v>244</v>
      </c>
      <c r="B556" s="70" t="s">
        <v>3484</v>
      </c>
      <c r="C556" s="70" t="s">
        <v>861</v>
      </c>
      <c r="D556" s="71">
        <v>43069</v>
      </c>
      <c r="E556" s="125">
        <v>43114</v>
      </c>
      <c r="F556" s="127">
        <v>1401.06</v>
      </c>
      <c r="G556" s="72">
        <f t="shared" ca="1" si="16"/>
        <v>26</v>
      </c>
      <c r="H556" s="73" t="str">
        <f t="shared" ca="1" si="17"/>
        <v>˜</v>
      </c>
      <c r="I556" s="27"/>
    </row>
    <row r="557" spans="1:9" x14ac:dyDescent="0.25">
      <c r="A557" s="69" t="s">
        <v>546</v>
      </c>
      <c r="B557" s="70" t="s">
        <v>3485</v>
      </c>
      <c r="C557" s="70" t="s">
        <v>862</v>
      </c>
      <c r="D557" s="71">
        <v>43069</v>
      </c>
      <c r="E557" s="125">
        <v>43114</v>
      </c>
      <c r="F557" s="127">
        <v>12.62</v>
      </c>
      <c r="G557" s="72">
        <f t="shared" ca="1" si="16"/>
        <v>26</v>
      </c>
      <c r="H557" s="73" t="str">
        <f t="shared" ca="1" si="17"/>
        <v>˜</v>
      </c>
      <c r="I557" s="27"/>
    </row>
    <row r="558" spans="1:9" x14ac:dyDescent="0.25">
      <c r="A558" s="69" t="s">
        <v>546</v>
      </c>
      <c r="B558" s="70" t="s">
        <v>3486</v>
      </c>
      <c r="C558" s="70" t="s">
        <v>863</v>
      </c>
      <c r="D558" s="71">
        <v>43069</v>
      </c>
      <c r="E558" s="125">
        <v>43114</v>
      </c>
      <c r="F558" s="127">
        <v>2363.96</v>
      </c>
      <c r="G558" s="72">
        <f t="shared" ca="1" si="16"/>
        <v>26</v>
      </c>
      <c r="H558" s="73" t="str">
        <f t="shared" ca="1" si="17"/>
        <v>˜</v>
      </c>
      <c r="I558" s="27"/>
    </row>
    <row r="559" spans="1:9" x14ac:dyDescent="0.25">
      <c r="A559" s="69" t="s">
        <v>546</v>
      </c>
      <c r="B559" s="70" t="s">
        <v>3487</v>
      </c>
      <c r="C559" s="70" t="s">
        <v>864</v>
      </c>
      <c r="D559" s="71">
        <v>43069</v>
      </c>
      <c r="E559" s="125">
        <v>43114</v>
      </c>
      <c r="F559" s="127">
        <v>182.15</v>
      </c>
      <c r="G559" s="72">
        <f t="shared" ca="1" si="16"/>
        <v>26</v>
      </c>
      <c r="H559" s="73" t="str">
        <f t="shared" ca="1" si="17"/>
        <v>˜</v>
      </c>
      <c r="I559" s="27"/>
    </row>
    <row r="560" spans="1:9" x14ac:dyDescent="0.25">
      <c r="A560" s="69" t="s">
        <v>130</v>
      </c>
      <c r="B560" s="70" t="s">
        <v>3488</v>
      </c>
      <c r="C560" s="70" t="s">
        <v>132</v>
      </c>
      <c r="D560" s="71">
        <v>43069</v>
      </c>
      <c r="E560" s="125">
        <v>43129</v>
      </c>
      <c r="F560" s="127">
        <v>8369.58</v>
      </c>
      <c r="G560" s="72">
        <f t="shared" ca="1" si="16"/>
        <v>11</v>
      </c>
      <c r="H560" s="73" t="str">
        <f t="shared" ca="1" si="17"/>
        <v>Å</v>
      </c>
      <c r="I560" s="27"/>
    </row>
    <row r="561" spans="1:9" x14ac:dyDescent="0.25">
      <c r="A561" s="69" t="s">
        <v>865</v>
      </c>
      <c r="B561" s="70" t="s">
        <v>3489</v>
      </c>
      <c r="C561" s="70" t="s">
        <v>866</v>
      </c>
      <c r="D561" s="71">
        <v>43069</v>
      </c>
      <c r="E561" s="125">
        <v>43114</v>
      </c>
      <c r="F561" s="127">
        <v>172.02</v>
      </c>
      <c r="G561" s="72">
        <f t="shared" ca="1" si="16"/>
        <v>26</v>
      </c>
      <c r="H561" s="73" t="str">
        <f t="shared" ca="1" si="17"/>
        <v>˜</v>
      </c>
      <c r="I561" s="27"/>
    </row>
    <row r="562" spans="1:9" x14ac:dyDescent="0.25">
      <c r="A562" s="69" t="s">
        <v>865</v>
      </c>
      <c r="B562" s="70" t="s">
        <v>3490</v>
      </c>
      <c r="C562" s="70" t="s">
        <v>867</v>
      </c>
      <c r="D562" s="71">
        <v>43069</v>
      </c>
      <c r="E562" s="125">
        <v>43114</v>
      </c>
      <c r="F562" s="127">
        <v>114.67</v>
      </c>
      <c r="G562" s="72">
        <f t="shared" ca="1" si="16"/>
        <v>26</v>
      </c>
      <c r="H562" s="73" t="str">
        <f t="shared" ca="1" si="17"/>
        <v>˜</v>
      </c>
      <c r="I562" s="27"/>
    </row>
    <row r="563" spans="1:9" x14ac:dyDescent="0.25">
      <c r="A563" s="69" t="s">
        <v>729</v>
      </c>
      <c r="B563" s="70" t="s">
        <v>3491</v>
      </c>
      <c r="C563" s="70" t="s">
        <v>868</v>
      </c>
      <c r="D563" s="71">
        <v>43069</v>
      </c>
      <c r="E563" s="125">
        <v>43114</v>
      </c>
      <c r="F563" s="127">
        <v>47.75</v>
      </c>
      <c r="G563" s="72">
        <f t="shared" ca="1" si="16"/>
        <v>26</v>
      </c>
      <c r="H563" s="73" t="str">
        <f t="shared" ca="1" si="17"/>
        <v>˜</v>
      </c>
      <c r="I563" s="27"/>
    </row>
    <row r="564" spans="1:9" x14ac:dyDescent="0.25">
      <c r="A564" s="69" t="s">
        <v>729</v>
      </c>
      <c r="B564" s="70" t="s">
        <v>3492</v>
      </c>
      <c r="C564" s="70" t="s">
        <v>869</v>
      </c>
      <c r="D564" s="71">
        <v>43069</v>
      </c>
      <c r="E564" s="125">
        <v>43114</v>
      </c>
      <c r="F564" s="127">
        <v>65.2</v>
      </c>
      <c r="G564" s="72">
        <f t="shared" ca="1" si="16"/>
        <v>26</v>
      </c>
      <c r="H564" s="73" t="str">
        <f t="shared" ca="1" si="17"/>
        <v>˜</v>
      </c>
      <c r="I564" s="27"/>
    </row>
    <row r="565" spans="1:9" x14ac:dyDescent="0.25">
      <c r="A565" s="69" t="s">
        <v>729</v>
      </c>
      <c r="B565" s="70" t="s">
        <v>3493</v>
      </c>
      <c r="C565" s="70" t="s">
        <v>870</v>
      </c>
      <c r="D565" s="71">
        <v>43069</v>
      </c>
      <c r="E565" s="125">
        <v>43114</v>
      </c>
      <c r="F565" s="127">
        <v>37.57</v>
      </c>
      <c r="G565" s="72">
        <f t="shared" ca="1" si="16"/>
        <v>26</v>
      </c>
      <c r="H565" s="73" t="str">
        <f t="shared" ca="1" si="17"/>
        <v>˜</v>
      </c>
      <c r="I565" s="27"/>
    </row>
    <row r="566" spans="1:9" x14ac:dyDescent="0.25">
      <c r="A566" s="69" t="s">
        <v>729</v>
      </c>
      <c r="B566" s="70" t="s">
        <v>3494</v>
      </c>
      <c r="C566" s="70" t="s">
        <v>871</v>
      </c>
      <c r="D566" s="71">
        <v>43069</v>
      </c>
      <c r="E566" s="125">
        <v>43114</v>
      </c>
      <c r="F566" s="127">
        <v>40.299999999999997</v>
      </c>
      <c r="G566" s="72">
        <f t="shared" ca="1" si="16"/>
        <v>26</v>
      </c>
      <c r="H566" s="73" t="str">
        <f t="shared" ca="1" si="17"/>
        <v>˜</v>
      </c>
      <c r="I566" s="27"/>
    </row>
    <row r="567" spans="1:9" x14ac:dyDescent="0.25">
      <c r="A567" s="69" t="s">
        <v>729</v>
      </c>
      <c r="B567" s="70" t="s">
        <v>3495</v>
      </c>
      <c r="C567" s="70" t="s">
        <v>872</v>
      </c>
      <c r="D567" s="71">
        <v>43069</v>
      </c>
      <c r="E567" s="125">
        <v>43114</v>
      </c>
      <c r="F567" s="127">
        <v>47.75</v>
      </c>
      <c r="G567" s="72">
        <f t="shared" ca="1" si="16"/>
        <v>26</v>
      </c>
      <c r="H567" s="73" t="str">
        <f t="shared" ca="1" si="17"/>
        <v>˜</v>
      </c>
      <c r="I567" s="27"/>
    </row>
    <row r="568" spans="1:9" x14ac:dyDescent="0.25">
      <c r="A568" s="69" t="s">
        <v>729</v>
      </c>
      <c r="B568" s="70" t="s">
        <v>3496</v>
      </c>
      <c r="C568" s="70" t="s">
        <v>873</v>
      </c>
      <c r="D568" s="71">
        <v>43069</v>
      </c>
      <c r="E568" s="125">
        <v>43114</v>
      </c>
      <c r="F568" s="127">
        <v>28.08</v>
      </c>
      <c r="G568" s="72">
        <f t="shared" ca="1" si="16"/>
        <v>26</v>
      </c>
      <c r="H568" s="73" t="str">
        <f t="shared" ca="1" si="17"/>
        <v>˜</v>
      </c>
      <c r="I568" s="27"/>
    </row>
    <row r="569" spans="1:9" x14ac:dyDescent="0.25">
      <c r="A569" s="69" t="s">
        <v>729</v>
      </c>
      <c r="B569" s="70" t="s">
        <v>3497</v>
      </c>
      <c r="C569" s="70" t="s">
        <v>874</v>
      </c>
      <c r="D569" s="71">
        <v>43069</v>
      </c>
      <c r="E569" s="125">
        <v>43114</v>
      </c>
      <c r="F569" s="127">
        <v>190.99</v>
      </c>
      <c r="G569" s="72">
        <f t="shared" ca="1" si="16"/>
        <v>26</v>
      </c>
      <c r="H569" s="73" t="str">
        <f t="shared" ca="1" si="17"/>
        <v>˜</v>
      </c>
      <c r="I569" s="27"/>
    </row>
    <row r="570" spans="1:9" x14ac:dyDescent="0.25">
      <c r="A570" s="69" t="s">
        <v>729</v>
      </c>
      <c r="B570" s="70" t="s">
        <v>3498</v>
      </c>
      <c r="C570" s="70" t="s">
        <v>875</v>
      </c>
      <c r="D570" s="71">
        <v>43069</v>
      </c>
      <c r="E570" s="125">
        <v>43114</v>
      </c>
      <c r="F570" s="127">
        <v>47.75</v>
      </c>
      <c r="G570" s="72">
        <f t="shared" ca="1" si="16"/>
        <v>26</v>
      </c>
      <c r="H570" s="73" t="str">
        <f t="shared" ca="1" si="17"/>
        <v>˜</v>
      </c>
      <c r="I570" s="27"/>
    </row>
    <row r="571" spans="1:9" x14ac:dyDescent="0.25">
      <c r="A571" s="69" t="s">
        <v>729</v>
      </c>
      <c r="B571" s="70" t="s">
        <v>3499</v>
      </c>
      <c r="C571" s="70" t="s">
        <v>876</v>
      </c>
      <c r="D571" s="71">
        <v>43069</v>
      </c>
      <c r="E571" s="125">
        <v>43114</v>
      </c>
      <c r="F571" s="127">
        <v>43.56</v>
      </c>
      <c r="G571" s="72">
        <f t="shared" ca="1" si="16"/>
        <v>26</v>
      </c>
      <c r="H571" s="73" t="str">
        <f t="shared" ca="1" si="17"/>
        <v>˜</v>
      </c>
      <c r="I571" s="27"/>
    </row>
    <row r="572" spans="1:9" x14ac:dyDescent="0.25">
      <c r="A572" s="69" t="s">
        <v>729</v>
      </c>
      <c r="B572" s="70" t="s">
        <v>3500</v>
      </c>
      <c r="C572" s="70" t="s">
        <v>877</v>
      </c>
      <c r="D572" s="71">
        <v>43069</v>
      </c>
      <c r="E572" s="125">
        <v>43114</v>
      </c>
      <c r="F572" s="127">
        <v>43.56</v>
      </c>
      <c r="G572" s="72">
        <f t="shared" ca="1" si="16"/>
        <v>26</v>
      </c>
      <c r="H572" s="73" t="str">
        <f t="shared" ca="1" si="17"/>
        <v>˜</v>
      </c>
      <c r="I572" s="27"/>
    </row>
    <row r="573" spans="1:9" x14ac:dyDescent="0.25">
      <c r="A573" s="69" t="s">
        <v>729</v>
      </c>
      <c r="B573" s="70" t="s">
        <v>3501</v>
      </c>
      <c r="C573" s="70" t="s">
        <v>878</v>
      </c>
      <c r="D573" s="71">
        <v>43069</v>
      </c>
      <c r="E573" s="125">
        <v>43114</v>
      </c>
      <c r="F573" s="127">
        <v>64.81</v>
      </c>
      <c r="G573" s="72">
        <f t="shared" ca="1" si="16"/>
        <v>26</v>
      </c>
      <c r="H573" s="73" t="str">
        <f t="shared" ca="1" si="17"/>
        <v>˜</v>
      </c>
      <c r="I573" s="27"/>
    </row>
    <row r="574" spans="1:9" x14ac:dyDescent="0.25">
      <c r="A574" s="69" t="s">
        <v>729</v>
      </c>
      <c r="B574" s="70" t="s">
        <v>3502</v>
      </c>
      <c r="C574" s="70" t="s">
        <v>879</v>
      </c>
      <c r="D574" s="71">
        <v>43069</v>
      </c>
      <c r="E574" s="125">
        <v>43114</v>
      </c>
      <c r="F574" s="127">
        <v>50.76</v>
      </c>
      <c r="G574" s="72">
        <f t="shared" ca="1" si="16"/>
        <v>26</v>
      </c>
      <c r="H574" s="73" t="str">
        <f t="shared" ca="1" si="17"/>
        <v>˜</v>
      </c>
      <c r="I574" s="27"/>
    </row>
    <row r="575" spans="1:9" x14ac:dyDescent="0.25">
      <c r="A575" s="69" t="s">
        <v>729</v>
      </c>
      <c r="B575" s="70" t="s">
        <v>3503</v>
      </c>
      <c r="C575" s="70" t="s">
        <v>880</v>
      </c>
      <c r="D575" s="71">
        <v>43069</v>
      </c>
      <c r="E575" s="125">
        <v>43114</v>
      </c>
      <c r="F575" s="127">
        <v>36.36</v>
      </c>
      <c r="G575" s="72">
        <f t="shared" ca="1" si="16"/>
        <v>26</v>
      </c>
      <c r="H575" s="73" t="str">
        <f t="shared" ca="1" si="17"/>
        <v>˜</v>
      </c>
      <c r="I575" s="27"/>
    </row>
    <row r="576" spans="1:9" x14ac:dyDescent="0.25">
      <c r="A576" s="69" t="s">
        <v>729</v>
      </c>
      <c r="B576" s="70" t="s">
        <v>3504</v>
      </c>
      <c r="C576" s="70" t="s">
        <v>881</v>
      </c>
      <c r="D576" s="71">
        <v>43069</v>
      </c>
      <c r="E576" s="125">
        <v>43114</v>
      </c>
      <c r="F576" s="127">
        <v>36.36</v>
      </c>
      <c r="G576" s="72">
        <f t="shared" ca="1" si="16"/>
        <v>26</v>
      </c>
      <c r="H576" s="73" t="str">
        <f t="shared" ca="1" si="17"/>
        <v>˜</v>
      </c>
      <c r="I576" s="27"/>
    </row>
    <row r="577" spans="1:9" x14ac:dyDescent="0.25">
      <c r="A577" s="69" t="s">
        <v>729</v>
      </c>
      <c r="B577" s="70" t="s">
        <v>3505</v>
      </c>
      <c r="C577" s="70" t="s">
        <v>882</v>
      </c>
      <c r="D577" s="71">
        <v>43069</v>
      </c>
      <c r="E577" s="125">
        <v>43114</v>
      </c>
      <c r="F577" s="127">
        <v>47.75</v>
      </c>
      <c r="G577" s="72">
        <f t="shared" ca="1" si="16"/>
        <v>26</v>
      </c>
      <c r="H577" s="73" t="str">
        <f t="shared" ca="1" si="17"/>
        <v>˜</v>
      </c>
      <c r="I577" s="27"/>
    </row>
    <row r="578" spans="1:9" x14ac:dyDescent="0.25">
      <c r="A578" s="69" t="s">
        <v>729</v>
      </c>
      <c r="B578" s="70" t="s">
        <v>3506</v>
      </c>
      <c r="C578" s="70" t="s">
        <v>883</v>
      </c>
      <c r="D578" s="71">
        <v>43069</v>
      </c>
      <c r="E578" s="125">
        <v>43114</v>
      </c>
      <c r="F578" s="127">
        <v>455.4</v>
      </c>
      <c r="G578" s="72">
        <f t="shared" ref="G578:G641" ca="1" si="18">IF(E578&lt;TODAY(),_xlfn.DAYS(TODAY(),E578),0)</f>
        <v>26</v>
      </c>
      <c r="H578" s="73" t="str">
        <f t="shared" ref="H578:H641" ca="1" si="19">IF(AND(G578 &gt;= 1, G578 &lt;= 14),"Å",IF(AND(G578 &gt;= 15, G578 &lt;= 30),"˜","Ã"))</f>
        <v>˜</v>
      </c>
      <c r="I578" s="27"/>
    </row>
    <row r="579" spans="1:9" x14ac:dyDescent="0.25">
      <c r="A579" s="69" t="s">
        <v>400</v>
      </c>
      <c r="B579" s="70" t="s">
        <v>3507</v>
      </c>
      <c r="C579" s="70" t="s">
        <v>884</v>
      </c>
      <c r="D579" s="71">
        <v>43069</v>
      </c>
      <c r="E579" s="125">
        <v>43129</v>
      </c>
      <c r="F579" s="127">
        <v>23235.17</v>
      </c>
      <c r="G579" s="72">
        <f t="shared" ca="1" si="18"/>
        <v>11</v>
      </c>
      <c r="H579" s="73" t="str">
        <f t="shared" ca="1" si="19"/>
        <v>Å</v>
      </c>
      <c r="I579" s="27"/>
    </row>
    <row r="580" spans="1:9" x14ac:dyDescent="0.25">
      <c r="A580" s="69" t="s">
        <v>729</v>
      </c>
      <c r="B580" s="70" t="s">
        <v>3508</v>
      </c>
      <c r="C580" s="70" t="s">
        <v>885</v>
      </c>
      <c r="D580" s="71">
        <v>43069</v>
      </c>
      <c r="E580" s="125">
        <v>43114</v>
      </c>
      <c r="F580" s="127">
        <v>359.57</v>
      </c>
      <c r="G580" s="72">
        <f t="shared" ca="1" si="18"/>
        <v>26</v>
      </c>
      <c r="H580" s="73" t="str">
        <f t="shared" ca="1" si="19"/>
        <v>˜</v>
      </c>
      <c r="I580" s="27"/>
    </row>
    <row r="581" spans="1:9" x14ac:dyDescent="0.25">
      <c r="A581" s="69" t="s">
        <v>455</v>
      </c>
      <c r="B581" s="70" t="s">
        <v>3509</v>
      </c>
      <c r="C581" s="70" t="s">
        <v>886</v>
      </c>
      <c r="D581" s="71">
        <v>43069</v>
      </c>
      <c r="E581" s="125">
        <v>43114</v>
      </c>
      <c r="F581" s="127">
        <v>89.38</v>
      </c>
      <c r="G581" s="72">
        <f t="shared" ca="1" si="18"/>
        <v>26</v>
      </c>
      <c r="H581" s="73" t="str">
        <f t="shared" ca="1" si="19"/>
        <v>˜</v>
      </c>
      <c r="I581" s="27"/>
    </row>
    <row r="582" spans="1:9" x14ac:dyDescent="0.25">
      <c r="A582" s="69" t="s">
        <v>244</v>
      </c>
      <c r="B582" s="70" t="s">
        <v>3510</v>
      </c>
      <c r="C582" s="70" t="s">
        <v>887</v>
      </c>
      <c r="D582" s="71">
        <v>43069</v>
      </c>
      <c r="E582" s="125">
        <v>43114</v>
      </c>
      <c r="F582" s="127">
        <v>871.72</v>
      </c>
      <c r="G582" s="72">
        <f t="shared" ca="1" si="18"/>
        <v>26</v>
      </c>
      <c r="H582" s="73" t="str">
        <f t="shared" ca="1" si="19"/>
        <v>˜</v>
      </c>
      <c r="I582" s="27"/>
    </row>
    <row r="583" spans="1:9" x14ac:dyDescent="0.25">
      <c r="A583" s="69" t="s">
        <v>164</v>
      </c>
      <c r="B583" s="70" t="s">
        <v>3511</v>
      </c>
      <c r="C583" s="70" t="s">
        <v>165</v>
      </c>
      <c r="D583" s="71">
        <v>43080</v>
      </c>
      <c r="E583" s="125">
        <v>43125</v>
      </c>
      <c r="F583" s="127">
        <v>1872.64</v>
      </c>
      <c r="G583" s="72">
        <f t="shared" ca="1" si="18"/>
        <v>15</v>
      </c>
      <c r="H583" s="73" t="str">
        <f t="shared" ca="1" si="19"/>
        <v>˜</v>
      </c>
      <c r="I583" s="27"/>
    </row>
    <row r="584" spans="1:9" x14ac:dyDescent="0.25">
      <c r="A584" s="69" t="s">
        <v>888</v>
      </c>
      <c r="B584" s="70" t="s">
        <v>3512</v>
      </c>
      <c r="C584" s="70" t="s">
        <v>889</v>
      </c>
      <c r="D584" s="71">
        <v>43069</v>
      </c>
      <c r="E584" s="125">
        <v>43129</v>
      </c>
      <c r="F584" s="127">
        <v>452.16</v>
      </c>
      <c r="G584" s="72">
        <f t="shared" ca="1" si="18"/>
        <v>11</v>
      </c>
      <c r="H584" s="73" t="str">
        <f t="shared" ca="1" si="19"/>
        <v>Å</v>
      </c>
      <c r="I584" s="27"/>
    </row>
    <row r="585" spans="1:9" x14ac:dyDescent="0.25">
      <c r="A585" s="69" t="s">
        <v>130</v>
      </c>
      <c r="B585" s="70" t="s">
        <v>3513</v>
      </c>
      <c r="C585" s="70" t="s">
        <v>133</v>
      </c>
      <c r="D585" s="71">
        <v>43081</v>
      </c>
      <c r="E585" s="125">
        <v>43141</v>
      </c>
      <c r="F585" s="127">
        <v>8352.07</v>
      </c>
      <c r="G585" s="72">
        <f t="shared" ca="1" si="18"/>
        <v>0</v>
      </c>
      <c r="H585" s="73" t="str">
        <f t="shared" ca="1" si="19"/>
        <v>Ã</v>
      </c>
      <c r="I585" s="27"/>
    </row>
    <row r="586" spans="1:9" x14ac:dyDescent="0.25">
      <c r="A586" s="69" t="s">
        <v>130</v>
      </c>
      <c r="B586" s="70" t="s">
        <v>3514</v>
      </c>
      <c r="C586" s="70" t="s">
        <v>134</v>
      </c>
      <c r="D586" s="71">
        <v>43081</v>
      </c>
      <c r="E586" s="125">
        <v>43141</v>
      </c>
      <c r="F586" s="127">
        <v>10596.62</v>
      </c>
      <c r="G586" s="72">
        <f t="shared" ca="1" si="18"/>
        <v>0</v>
      </c>
      <c r="H586" s="73" t="str">
        <f t="shared" ca="1" si="19"/>
        <v>Ã</v>
      </c>
      <c r="I586" s="27"/>
    </row>
    <row r="587" spans="1:9" x14ac:dyDescent="0.25">
      <c r="A587" s="69" t="s">
        <v>402</v>
      </c>
      <c r="B587" s="70" t="s">
        <v>3515</v>
      </c>
      <c r="C587" s="70" t="s">
        <v>890</v>
      </c>
      <c r="D587" s="71">
        <v>43091</v>
      </c>
      <c r="E587" s="125">
        <v>43136</v>
      </c>
      <c r="F587" s="127">
        <v>10.49</v>
      </c>
      <c r="G587" s="72">
        <f t="shared" ca="1" si="18"/>
        <v>4</v>
      </c>
      <c r="H587" s="73" t="str">
        <f t="shared" ca="1" si="19"/>
        <v>Å</v>
      </c>
      <c r="I587" s="27"/>
    </row>
    <row r="588" spans="1:9" x14ac:dyDescent="0.25">
      <c r="A588" s="69" t="s">
        <v>402</v>
      </c>
      <c r="B588" s="70" t="s">
        <v>3516</v>
      </c>
      <c r="C588" s="70" t="s">
        <v>891</v>
      </c>
      <c r="D588" s="71">
        <v>43091</v>
      </c>
      <c r="E588" s="125">
        <v>43136</v>
      </c>
      <c r="F588" s="127">
        <v>1486.49</v>
      </c>
      <c r="G588" s="72">
        <f t="shared" ca="1" si="18"/>
        <v>4</v>
      </c>
      <c r="H588" s="73" t="str">
        <f t="shared" ca="1" si="19"/>
        <v>Å</v>
      </c>
      <c r="I588" s="27"/>
    </row>
    <row r="589" spans="1:9" x14ac:dyDescent="0.25">
      <c r="A589" s="69" t="s">
        <v>383</v>
      </c>
      <c r="B589" s="70" t="s">
        <v>3517</v>
      </c>
      <c r="C589" s="70" t="s">
        <v>892</v>
      </c>
      <c r="D589" s="71">
        <v>43091</v>
      </c>
      <c r="E589" s="125">
        <v>43151</v>
      </c>
      <c r="F589" s="127">
        <v>728.9</v>
      </c>
      <c r="G589" s="72">
        <f t="shared" ca="1" si="18"/>
        <v>0</v>
      </c>
      <c r="H589" s="73" t="str">
        <f t="shared" ca="1" si="19"/>
        <v>Ã</v>
      </c>
      <c r="I589" s="27"/>
    </row>
    <row r="590" spans="1:9" x14ac:dyDescent="0.25">
      <c r="A590" s="69" t="s">
        <v>262</v>
      </c>
      <c r="B590" s="70" t="s">
        <v>3518</v>
      </c>
      <c r="C590" s="70" t="s">
        <v>893</v>
      </c>
      <c r="D590" s="71">
        <v>43069</v>
      </c>
      <c r="E590" s="125">
        <v>43110</v>
      </c>
      <c r="F590" s="127">
        <v>1960.81</v>
      </c>
      <c r="G590" s="72">
        <f t="shared" ca="1" si="18"/>
        <v>30</v>
      </c>
      <c r="H590" s="73" t="str">
        <f t="shared" ca="1" si="19"/>
        <v>˜</v>
      </c>
      <c r="I590" s="27"/>
    </row>
    <row r="591" spans="1:9" x14ac:dyDescent="0.25">
      <c r="A591" s="69" t="s">
        <v>439</v>
      </c>
      <c r="B591" s="70" t="s">
        <v>3519</v>
      </c>
      <c r="C591" s="70" t="s">
        <v>894</v>
      </c>
      <c r="D591" s="71">
        <v>43091</v>
      </c>
      <c r="E591" s="125">
        <v>43151</v>
      </c>
      <c r="F591" s="127">
        <v>486.71</v>
      </c>
      <c r="G591" s="72">
        <f t="shared" ca="1" si="18"/>
        <v>0</v>
      </c>
      <c r="H591" s="73" t="str">
        <f t="shared" ca="1" si="19"/>
        <v>Ã</v>
      </c>
      <c r="I591" s="27"/>
    </row>
    <row r="592" spans="1:9" x14ac:dyDescent="0.25">
      <c r="A592" s="69" t="s">
        <v>439</v>
      </c>
      <c r="B592" s="70" t="s">
        <v>3520</v>
      </c>
      <c r="C592" s="70" t="s">
        <v>895</v>
      </c>
      <c r="D592" s="71">
        <v>43091</v>
      </c>
      <c r="E592" s="125">
        <v>43151</v>
      </c>
      <c r="F592" s="127">
        <v>324</v>
      </c>
      <c r="G592" s="72">
        <f t="shared" ca="1" si="18"/>
        <v>0</v>
      </c>
      <c r="H592" s="73" t="str">
        <f t="shared" ca="1" si="19"/>
        <v>Ã</v>
      </c>
      <c r="I592" s="27"/>
    </row>
    <row r="593" spans="1:9" x14ac:dyDescent="0.25">
      <c r="A593" s="69" t="s">
        <v>253</v>
      </c>
      <c r="B593" s="70" t="s">
        <v>3521</v>
      </c>
      <c r="C593" s="70" t="s">
        <v>896</v>
      </c>
      <c r="D593" s="71">
        <v>43091</v>
      </c>
      <c r="E593" s="125">
        <v>43151</v>
      </c>
      <c r="F593" s="127">
        <v>170.09</v>
      </c>
      <c r="G593" s="72">
        <f t="shared" ca="1" si="18"/>
        <v>0</v>
      </c>
      <c r="H593" s="73" t="str">
        <f t="shared" ca="1" si="19"/>
        <v>Ã</v>
      </c>
      <c r="I593" s="27"/>
    </row>
    <row r="594" spans="1:9" x14ac:dyDescent="0.25">
      <c r="A594" s="69" t="s">
        <v>462</v>
      </c>
      <c r="B594" s="70" t="s">
        <v>3522</v>
      </c>
      <c r="C594" s="70" t="s">
        <v>897</v>
      </c>
      <c r="D594" s="71">
        <v>43091</v>
      </c>
      <c r="E594" s="125">
        <v>43136</v>
      </c>
      <c r="F594" s="127">
        <v>1077.08</v>
      </c>
      <c r="G594" s="72">
        <f t="shared" ca="1" si="18"/>
        <v>4</v>
      </c>
      <c r="H594" s="73" t="str">
        <f t="shared" ca="1" si="19"/>
        <v>Å</v>
      </c>
      <c r="I594" s="27"/>
    </row>
    <row r="595" spans="1:9" x14ac:dyDescent="0.25">
      <c r="A595" s="69" t="s">
        <v>383</v>
      </c>
      <c r="B595" s="70" t="s">
        <v>3523</v>
      </c>
      <c r="C595" s="70" t="s">
        <v>898</v>
      </c>
      <c r="D595" s="71">
        <v>43091</v>
      </c>
      <c r="E595" s="125">
        <v>43151</v>
      </c>
      <c r="F595" s="127">
        <v>290.7</v>
      </c>
      <c r="G595" s="72">
        <f t="shared" ca="1" si="18"/>
        <v>0</v>
      </c>
      <c r="H595" s="73" t="str">
        <f t="shared" ca="1" si="19"/>
        <v>Ã</v>
      </c>
      <c r="I595" s="27"/>
    </row>
    <row r="596" spans="1:9" x14ac:dyDescent="0.25">
      <c r="A596" s="69" t="s">
        <v>153</v>
      </c>
      <c r="B596" s="70" t="s">
        <v>3524</v>
      </c>
      <c r="C596" s="70" t="s">
        <v>155</v>
      </c>
      <c r="D596" s="71">
        <v>43091</v>
      </c>
      <c r="E596" s="125">
        <v>43151</v>
      </c>
      <c r="F596" s="127">
        <v>1712.03</v>
      </c>
      <c r="G596" s="72">
        <f t="shared" ca="1" si="18"/>
        <v>0</v>
      </c>
      <c r="H596" s="73" t="str">
        <f t="shared" ca="1" si="19"/>
        <v>Ã</v>
      </c>
      <c r="I596" s="27"/>
    </row>
    <row r="597" spans="1:9" x14ac:dyDescent="0.25">
      <c r="A597" s="69" t="s">
        <v>153</v>
      </c>
      <c r="B597" s="70" t="s">
        <v>3525</v>
      </c>
      <c r="C597" s="70" t="s">
        <v>156</v>
      </c>
      <c r="D597" s="71">
        <v>43091</v>
      </c>
      <c r="E597" s="125">
        <v>43151</v>
      </c>
      <c r="F597" s="127">
        <v>1216.43</v>
      </c>
      <c r="G597" s="72">
        <f t="shared" ca="1" si="18"/>
        <v>0</v>
      </c>
      <c r="H597" s="73" t="str">
        <f t="shared" ca="1" si="19"/>
        <v>Ã</v>
      </c>
      <c r="I597" s="27"/>
    </row>
    <row r="598" spans="1:9" x14ac:dyDescent="0.25">
      <c r="A598" s="69" t="s">
        <v>383</v>
      </c>
      <c r="B598" s="70" t="s">
        <v>3526</v>
      </c>
      <c r="C598" s="70" t="s">
        <v>899</v>
      </c>
      <c r="D598" s="71">
        <v>43098</v>
      </c>
      <c r="E598" s="125">
        <v>43158</v>
      </c>
      <c r="F598" s="127">
        <v>364.73</v>
      </c>
      <c r="G598" s="72">
        <f t="shared" ca="1" si="18"/>
        <v>0</v>
      </c>
      <c r="H598" s="73" t="str">
        <f t="shared" ca="1" si="19"/>
        <v>Ã</v>
      </c>
      <c r="I598" s="27"/>
    </row>
    <row r="599" spans="1:9" x14ac:dyDescent="0.25">
      <c r="A599" s="69" t="s">
        <v>412</v>
      </c>
      <c r="B599" s="70" t="s">
        <v>3527</v>
      </c>
      <c r="C599" s="70" t="s">
        <v>900</v>
      </c>
      <c r="D599" s="71">
        <v>43091</v>
      </c>
      <c r="E599" s="125">
        <v>43151</v>
      </c>
      <c r="F599" s="127">
        <v>65.3</v>
      </c>
      <c r="G599" s="72">
        <f t="shared" ca="1" si="18"/>
        <v>0</v>
      </c>
      <c r="H599" s="73" t="str">
        <f t="shared" ca="1" si="19"/>
        <v>Ã</v>
      </c>
      <c r="I599" s="27"/>
    </row>
    <row r="600" spans="1:9" x14ac:dyDescent="0.25">
      <c r="A600" s="69" t="s">
        <v>426</v>
      </c>
      <c r="B600" s="70" t="s">
        <v>3528</v>
      </c>
      <c r="C600" s="70" t="s">
        <v>901</v>
      </c>
      <c r="D600" s="71">
        <v>43091</v>
      </c>
      <c r="E600" s="125">
        <v>43151</v>
      </c>
      <c r="F600" s="127">
        <v>129.72</v>
      </c>
      <c r="G600" s="72">
        <f t="shared" ca="1" si="18"/>
        <v>0</v>
      </c>
      <c r="H600" s="73" t="str">
        <f t="shared" ca="1" si="19"/>
        <v>Ã</v>
      </c>
      <c r="I600" s="27"/>
    </row>
    <row r="601" spans="1:9" x14ac:dyDescent="0.25">
      <c r="A601" s="69" t="s">
        <v>462</v>
      </c>
      <c r="B601" s="70" t="s">
        <v>3529</v>
      </c>
      <c r="C601" s="70" t="s">
        <v>902</v>
      </c>
      <c r="D601" s="71">
        <v>43091</v>
      </c>
      <c r="E601" s="125">
        <v>43136</v>
      </c>
      <c r="F601" s="127">
        <v>724.44</v>
      </c>
      <c r="G601" s="72">
        <f t="shared" ca="1" si="18"/>
        <v>4</v>
      </c>
      <c r="H601" s="73" t="str">
        <f t="shared" ca="1" si="19"/>
        <v>Å</v>
      </c>
      <c r="I601" s="27"/>
    </row>
    <row r="602" spans="1:9" x14ac:dyDescent="0.25">
      <c r="A602" s="69" t="s">
        <v>394</v>
      </c>
      <c r="B602" s="70" t="s">
        <v>3530</v>
      </c>
      <c r="C602" s="70" t="s">
        <v>903</v>
      </c>
      <c r="D602" s="71">
        <v>43088</v>
      </c>
      <c r="E602" s="125">
        <v>43148</v>
      </c>
      <c r="F602" s="127">
        <v>4590.25</v>
      </c>
      <c r="G602" s="72">
        <f t="shared" ca="1" si="18"/>
        <v>0</v>
      </c>
      <c r="H602" s="73" t="str">
        <f t="shared" ca="1" si="19"/>
        <v>Ã</v>
      </c>
      <c r="I602" s="27"/>
    </row>
    <row r="603" spans="1:9" x14ac:dyDescent="0.25">
      <c r="A603" s="69" t="s">
        <v>394</v>
      </c>
      <c r="B603" s="70" t="s">
        <v>3531</v>
      </c>
      <c r="C603" s="70" t="s">
        <v>904</v>
      </c>
      <c r="D603" s="71">
        <v>43088</v>
      </c>
      <c r="E603" s="125">
        <v>43148</v>
      </c>
      <c r="F603" s="127">
        <v>2017.12</v>
      </c>
      <c r="G603" s="72">
        <f t="shared" ca="1" si="18"/>
        <v>0</v>
      </c>
      <c r="H603" s="73" t="str">
        <f t="shared" ca="1" si="19"/>
        <v>Ã</v>
      </c>
      <c r="I603" s="27"/>
    </row>
    <row r="604" spans="1:9" x14ac:dyDescent="0.25">
      <c r="A604" s="69" t="s">
        <v>794</v>
      </c>
      <c r="B604" s="70" t="s">
        <v>3532</v>
      </c>
      <c r="C604" s="70" t="s">
        <v>905</v>
      </c>
      <c r="D604" s="71">
        <v>43089</v>
      </c>
      <c r="E604" s="125">
        <v>43149</v>
      </c>
      <c r="F604" s="127">
        <v>101999.8</v>
      </c>
      <c r="G604" s="72">
        <f t="shared" ca="1" si="18"/>
        <v>0</v>
      </c>
      <c r="H604" s="73" t="str">
        <f t="shared" ca="1" si="19"/>
        <v>Ã</v>
      </c>
      <c r="I604" s="27"/>
    </row>
    <row r="605" spans="1:9" x14ac:dyDescent="0.25">
      <c r="A605" s="69" t="s">
        <v>794</v>
      </c>
      <c r="B605" s="70" t="s">
        <v>3533</v>
      </c>
      <c r="C605" s="70" t="s">
        <v>906</v>
      </c>
      <c r="D605" s="71">
        <v>43089</v>
      </c>
      <c r="E605" s="125">
        <v>43149</v>
      </c>
      <c r="F605" s="127">
        <v>2630.03</v>
      </c>
      <c r="G605" s="72">
        <f t="shared" ca="1" si="18"/>
        <v>0</v>
      </c>
      <c r="H605" s="73" t="str">
        <f t="shared" ca="1" si="19"/>
        <v>Ã</v>
      </c>
      <c r="I605" s="27"/>
    </row>
    <row r="606" spans="1:9" x14ac:dyDescent="0.25">
      <c r="A606" s="69" t="s">
        <v>52</v>
      </c>
      <c r="B606" s="70" t="s">
        <v>3534</v>
      </c>
      <c r="C606" s="70" t="s">
        <v>101</v>
      </c>
      <c r="D606" s="71">
        <v>43089</v>
      </c>
      <c r="E606" s="125">
        <v>43149</v>
      </c>
      <c r="F606" s="127">
        <v>448.28</v>
      </c>
      <c r="G606" s="72">
        <f t="shared" ca="1" si="18"/>
        <v>0</v>
      </c>
      <c r="H606" s="73" t="str">
        <f t="shared" ca="1" si="19"/>
        <v>Ã</v>
      </c>
      <c r="I606" s="27"/>
    </row>
    <row r="607" spans="1:9" x14ac:dyDescent="0.25">
      <c r="A607" s="69" t="s">
        <v>52</v>
      </c>
      <c r="B607" s="70" t="s">
        <v>3535</v>
      </c>
      <c r="C607" s="70" t="s">
        <v>102</v>
      </c>
      <c r="D607" s="71">
        <v>43089</v>
      </c>
      <c r="E607" s="125">
        <v>43149</v>
      </c>
      <c r="F607" s="127">
        <v>935.51</v>
      </c>
      <c r="G607" s="72">
        <f t="shared" ca="1" si="18"/>
        <v>0</v>
      </c>
      <c r="H607" s="73" t="str">
        <f t="shared" ca="1" si="19"/>
        <v>Ã</v>
      </c>
      <c r="I607" s="27"/>
    </row>
    <row r="608" spans="1:9" x14ac:dyDescent="0.25">
      <c r="A608" s="69" t="s">
        <v>153</v>
      </c>
      <c r="B608" s="70" t="s">
        <v>3536</v>
      </c>
      <c r="C608" s="70" t="s">
        <v>157</v>
      </c>
      <c r="D608" s="71">
        <v>43090</v>
      </c>
      <c r="E608" s="125">
        <v>43150</v>
      </c>
      <c r="F608" s="127">
        <v>1607.59</v>
      </c>
      <c r="G608" s="72">
        <f t="shared" ca="1" si="18"/>
        <v>0</v>
      </c>
      <c r="H608" s="73" t="str">
        <f t="shared" ca="1" si="19"/>
        <v>Ã</v>
      </c>
      <c r="I608" s="27"/>
    </row>
    <row r="609" spans="1:9" x14ac:dyDescent="0.25">
      <c r="A609" s="69" t="s">
        <v>153</v>
      </c>
      <c r="B609" s="70" t="s">
        <v>3537</v>
      </c>
      <c r="C609" s="70" t="s">
        <v>158</v>
      </c>
      <c r="D609" s="71">
        <v>43090</v>
      </c>
      <c r="E609" s="125">
        <v>43150</v>
      </c>
      <c r="F609" s="127">
        <v>1478.64</v>
      </c>
      <c r="G609" s="72">
        <f t="shared" ca="1" si="18"/>
        <v>0</v>
      </c>
      <c r="H609" s="73" t="str">
        <f t="shared" ca="1" si="19"/>
        <v>Ã</v>
      </c>
      <c r="I609" s="27"/>
    </row>
    <row r="610" spans="1:9" x14ac:dyDescent="0.25">
      <c r="A610" s="69" t="s">
        <v>135</v>
      </c>
      <c r="B610" s="70" t="s">
        <v>3538</v>
      </c>
      <c r="C610" s="70" t="s">
        <v>907</v>
      </c>
      <c r="D610" s="71">
        <v>43097</v>
      </c>
      <c r="E610" s="125">
        <v>43142</v>
      </c>
      <c r="F610" s="127">
        <v>2215.64</v>
      </c>
      <c r="G610" s="72">
        <f t="shared" ca="1" si="18"/>
        <v>0</v>
      </c>
      <c r="H610" s="73" t="str">
        <f t="shared" ca="1" si="19"/>
        <v>Ã</v>
      </c>
      <c r="I610" s="27"/>
    </row>
    <row r="611" spans="1:9" x14ac:dyDescent="0.25">
      <c r="A611" s="69" t="s">
        <v>52</v>
      </c>
      <c r="B611" s="70" t="s">
        <v>3539</v>
      </c>
      <c r="C611" s="70" t="s">
        <v>103</v>
      </c>
      <c r="D611" s="71">
        <v>43100</v>
      </c>
      <c r="E611" s="125">
        <v>43160</v>
      </c>
      <c r="F611" s="127">
        <v>466.7</v>
      </c>
      <c r="G611" s="72">
        <f t="shared" ca="1" si="18"/>
        <v>0</v>
      </c>
      <c r="H611" s="73" t="str">
        <f t="shared" ca="1" si="19"/>
        <v>Ã</v>
      </c>
      <c r="I611" s="27"/>
    </row>
    <row r="612" spans="1:9" x14ac:dyDescent="0.25">
      <c r="A612" s="69" t="s">
        <v>52</v>
      </c>
      <c r="B612" s="70" t="s">
        <v>3540</v>
      </c>
      <c r="C612" s="70" t="s">
        <v>104</v>
      </c>
      <c r="D612" s="71">
        <v>43097</v>
      </c>
      <c r="E612" s="125">
        <v>43157</v>
      </c>
      <c r="F612" s="127">
        <v>4965.66</v>
      </c>
      <c r="G612" s="72">
        <f t="shared" ca="1" si="18"/>
        <v>0</v>
      </c>
      <c r="H612" s="73" t="str">
        <f t="shared" ca="1" si="19"/>
        <v>Ã</v>
      </c>
      <c r="I612" s="27"/>
    </row>
    <row r="613" spans="1:9" x14ac:dyDescent="0.25">
      <c r="A613" s="69" t="s">
        <v>396</v>
      </c>
      <c r="B613" s="70" t="s">
        <v>3541</v>
      </c>
      <c r="C613" s="70" t="s">
        <v>908</v>
      </c>
      <c r="D613" s="71">
        <v>43097</v>
      </c>
      <c r="E613" s="125">
        <v>43142</v>
      </c>
      <c r="F613" s="127">
        <v>467.32</v>
      </c>
      <c r="G613" s="72">
        <f t="shared" ca="1" si="18"/>
        <v>0</v>
      </c>
      <c r="H613" s="73" t="str">
        <f t="shared" ca="1" si="19"/>
        <v>Ã</v>
      </c>
      <c r="I613" s="27"/>
    </row>
    <row r="614" spans="1:9" x14ac:dyDescent="0.25">
      <c r="A614" s="69" t="s">
        <v>760</v>
      </c>
      <c r="B614" s="70" t="s">
        <v>3542</v>
      </c>
      <c r="C614" s="70" t="s">
        <v>909</v>
      </c>
      <c r="D614" s="71">
        <v>43091</v>
      </c>
      <c r="E614" s="125">
        <v>43136</v>
      </c>
      <c r="F614" s="127">
        <v>9601.2000000000007</v>
      </c>
      <c r="G614" s="72">
        <f t="shared" ca="1" si="18"/>
        <v>4</v>
      </c>
      <c r="H614" s="73" t="str">
        <f t="shared" ca="1" si="19"/>
        <v>Å</v>
      </c>
      <c r="I614" s="27"/>
    </row>
    <row r="615" spans="1:9" x14ac:dyDescent="0.25">
      <c r="A615" s="69" t="s">
        <v>389</v>
      </c>
      <c r="B615" s="70" t="s">
        <v>3543</v>
      </c>
      <c r="C615" s="70" t="s">
        <v>910</v>
      </c>
      <c r="D615" s="71">
        <v>43091</v>
      </c>
      <c r="E615" s="125">
        <v>43151</v>
      </c>
      <c r="F615" s="127">
        <v>840</v>
      </c>
      <c r="G615" s="72">
        <f t="shared" ca="1" si="18"/>
        <v>0</v>
      </c>
      <c r="H615" s="73" t="str">
        <f t="shared" ca="1" si="19"/>
        <v>Ã</v>
      </c>
      <c r="I615" s="27"/>
    </row>
    <row r="616" spans="1:9" x14ac:dyDescent="0.25">
      <c r="A616" s="69" t="s">
        <v>474</v>
      </c>
      <c r="B616" s="70" t="s">
        <v>3544</v>
      </c>
      <c r="C616" s="70" t="s">
        <v>911</v>
      </c>
      <c r="D616" s="71">
        <v>43098</v>
      </c>
      <c r="E616" s="125">
        <v>43158</v>
      </c>
      <c r="F616" s="127">
        <v>390</v>
      </c>
      <c r="G616" s="72">
        <f t="shared" ca="1" si="18"/>
        <v>0</v>
      </c>
      <c r="H616" s="73" t="str">
        <f t="shared" ca="1" si="19"/>
        <v>Ã</v>
      </c>
      <c r="I616" s="27"/>
    </row>
    <row r="617" spans="1:9" x14ac:dyDescent="0.25">
      <c r="A617" s="69" t="s">
        <v>474</v>
      </c>
      <c r="B617" s="70" t="s">
        <v>3545</v>
      </c>
      <c r="C617" s="70" t="s">
        <v>912</v>
      </c>
      <c r="D617" s="71">
        <v>43098</v>
      </c>
      <c r="E617" s="125">
        <v>43158</v>
      </c>
      <c r="F617" s="127">
        <v>1218.8399999999999</v>
      </c>
      <c r="G617" s="72">
        <f t="shared" ca="1" si="18"/>
        <v>0</v>
      </c>
      <c r="H617" s="73" t="str">
        <f t="shared" ca="1" si="19"/>
        <v>Ã</v>
      </c>
      <c r="I617" s="27"/>
    </row>
    <row r="618" spans="1:9" x14ac:dyDescent="0.25">
      <c r="A618" s="69" t="s">
        <v>474</v>
      </c>
      <c r="B618" s="70" t="s">
        <v>3546</v>
      </c>
      <c r="C618" s="70" t="s">
        <v>913</v>
      </c>
      <c r="D618" s="71">
        <v>43098</v>
      </c>
      <c r="E618" s="125">
        <v>43158</v>
      </c>
      <c r="F618" s="127">
        <v>235.38</v>
      </c>
      <c r="G618" s="72">
        <f t="shared" ca="1" si="18"/>
        <v>0</v>
      </c>
      <c r="H618" s="73" t="str">
        <f t="shared" ca="1" si="19"/>
        <v>Ã</v>
      </c>
      <c r="I618" s="27"/>
    </row>
    <row r="619" spans="1:9" x14ac:dyDescent="0.25">
      <c r="A619" s="69" t="s">
        <v>474</v>
      </c>
      <c r="B619" s="70" t="s">
        <v>3547</v>
      </c>
      <c r="C619" s="70" t="s">
        <v>914</v>
      </c>
      <c r="D619" s="71">
        <v>43098</v>
      </c>
      <c r="E619" s="125">
        <v>43158</v>
      </c>
      <c r="F619" s="127">
        <v>2653.62</v>
      </c>
      <c r="G619" s="72">
        <f t="shared" ca="1" si="18"/>
        <v>0</v>
      </c>
      <c r="H619" s="73" t="str">
        <f t="shared" ca="1" si="19"/>
        <v>Ã</v>
      </c>
      <c r="I619" s="27"/>
    </row>
    <row r="620" spans="1:9" x14ac:dyDescent="0.25">
      <c r="A620" s="69" t="s">
        <v>474</v>
      </c>
      <c r="B620" s="70" t="s">
        <v>3548</v>
      </c>
      <c r="C620" s="70" t="s">
        <v>915</v>
      </c>
      <c r="D620" s="71">
        <v>43098</v>
      </c>
      <c r="E620" s="125">
        <v>43158</v>
      </c>
      <c r="F620" s="127">
        <v>45606.7</v>
      </c>
      <c r="G620" s="72">
        <f t="shared" ca="1" si="18"/>
        <v>0</v>
      </c>
      <c r="H620" s="73" t="str">
        <f t="shared" ca="1" si="19"/>
        <v>Ã</v>
      </c>
      <c r="I620" s="27"/>
    </row>
    <row r="621" spans="1:9" x14ac:dyDescent="0.25">
      <c r="A621" s="69" t="s">
        <v>255</v>
      </c>
      <c r="B621" s="70" t="s">
        <v>3549</v>
      </c>
      <c r="C621" s="70" t="s">
        <v>916</v>
      </c>
      <c r="D621" s="71">
        <v>43097</v>
      </c>
      <c r="E621" s="125">
        <v>43157</v>
      </c>
      <c r="F621" s="127">
        <v>1776.62</v>
      </c>
      <c r="G621" s="72">
        <f t="shared" ca="1" si="18"/>
        <v>0</v>
      </c>
      <c r="H621" s="73" t="str">
        <f t="shared" ca="1" si="19"/>
        <v>Ã</v>
      </c>
      <c r="I621" s="27"/>
    </row>
    <row r="622" spans="1:9" x14ac:dyDescent="0.25">
      <c r="A622" s="69" t="s">
        <v>409</v>
      </c>
      <c r="B622" s="70" t="s">
        <v>3550</v>
      </c>
      <c r="C622" s="70" t="s">
        <v>917</v>
      </c>
      <c r="D622" s="71">
        <v>43097</v>
      </c>
      <c r="E622" s="125">
        <v>43157</v>
      </c>
      <c r="F622" s="127">
        <v>909.47</v>
      </c>
      <c r="G622" s="72">
        <f t="shared" ca="1" si="18"/>
        <v>0</v>
      </c>
      <c r="H622" s="73" t="str">
        <f t="shared" ca="1" si="19"/>
        <v>Ã</v>
      </c>
      <c r="I622" s="27"/>
    </row>
    <row r="623" spans="1:9" x14ac:dyDescent="0.25">
      <c r="A623" s="69" t="s">
        <v>136</v>
      </c>
      <c r="B623" s="70" t="s">
        <v>3551</v>
      </c>
      <c r="C623" s="70" t="s">
        <v>918</v>
      </c>
      <c r="D623" s="71">
        <v>43097</v>
      </c>
      <c r="E623" s="125">
        <v>43142</v>
      </c>
      <c r="F623" s="127">
        <v>235.54</v>
      </c>
      <c r="G623" s="72">
        <f t="shared" ca="1" si="18"/>
        <v>0</v>
      </c>
      <c r="H623" s="73" t="str">
        <f t="shared" ca="1" si="19"/>
        <v>Ã</v>
      </c>
      <c r="I623" s="27"/>
    </row>
    <row r="624" spans="1:9" x14ac:dyDescent="0.25">
      <c r="A624" s="69" t="s">
        <v>426</v>
      </c>
      <c r="B624" s="70" t="s">
        <v>3552</v>
      </c>
      <c r="C624" s="70" t="s">
        <v>919</v>
      </c>
      <c r="D624" s="71">
        <v>43097</v>
      </c>
      <c r="E624" s="125">
        <v>43157</v>
      </c>
      <c r="F624" s="127">
        <v>3228.54</v>
      </c>
      <c r="G624" s="72">
        <f t="shared" ca="1" si="18"/>
        <v>0</v>
      </c>
      <c r="H624" s="73" t="str">
        <f t="shared" ca="1" si="19"/>
        <v>Ã</v>
      </c>
      <c r="I624" s="27"/>
    </row>
    <row r="625" spans="1:9" x14ac:dyDescent="0.25">
      <c r="A625" s="69" t="s">
        <v>481</v>
      </c>
      <c r="B625" s="70" t="s">
        <v>3553</v>
      </c>
      <c r="C625" s="70" t="s">
        <v>920</v>
      </c>
      <c r="D625" s="71">
        <v>43097</v>
      </c>
      <c r="E625" s="125">
        <v>43157</v>
      </c>
      <c r="F625" s="127">
        <v>1634.58</v>
      </c>
      <c r="G625" s="72">
        <f t="shared" ca="1" si="18"/>
        <v>0</v>
      </c>
      <c r="H625" s="73" t="str">
        <f t="shared" ca="1" si="19"/>
        <v>Ã</v>
      </c>
      <c r="I625" s="27"/>
    </row>
    <row r="626" spans="1:9" x14ac:dyDescent="0.25">
      <c r="A626" s="69" t="s">
        <v>408</v>
      </c>
      <c r="B626" s="70" t="s">
        <v>3554</v>
      </c>
      <c r="C626" s="70" t="s">
        <v>921</v>
      </c>
      <c r="D626" s="71">
        <v>43097</v>
      </c>
      <c r="E626" s="125">
        <v>43157</v>
      </c>
      <c r="F626" s="127">
        <v>956.84</v>
      </c>
      <c r="G626" s="72">
        <f t="shared" ca="1" si="18"/>
        <v>0</v>
      </c>
      <c r="H626" s="73" t="str">
        <f t="shared" ca="1" si="19"/>
        <v>Ã</v>
      </c>
      <c r="I626" s="27"/>
    </row>
    <row r="627" spans="1:9" x14ac:dyDescent="0.25">
      <c r="A627" s="69" t="s">
        <v>474</v>
      </c>
      <c r="B627" s="70" t="s">
        <v>3555</v>
      </c>
      <c r="C627" s="70" t="s">
        <v>922</v>
      </c>
      <c r="D627" s="71">
        <v>43098</v>
      </c>
      <c r="E627" s="125">
        <v>43158</v>
      </c>
      <c r="F627" s="127">
        <v>8173.24</v>
      </c>
      <c r="G627" s="72">
        <f t="shared" ca="1" si="18"/>
        <v>0</v>
      </c>
      <c r="H627" s="73" t="str">
        <f t="shared" ca="1" si="19"/>
        <v>Ã</v>
      </c>
      <c r="I627" s="27"/>
    </row>
    <row r="628" spans="1:9" x14ac:dyDescent="0.25">
      <c r="A628" s="69" t="s">
        <v>153</v>
      </c>
      <c r="B628" s="70" t="s">
        <v>3556</v>
      </c>
      <c r="C628" s="70" t="s">
        <v>159</v>
      </c>
      <c r="D628" s="71">
        <v>43096</v>
      </c>
      <c r="E628" s="125">
        <v>43156</v>
      </c>
      <c r="F628" s="127">
        <v>1137.48</v>
      </c>
      <c r="G628" s="72">
        <f t="shared" ca="1" si="18"/>
        <v>0</v>
      </c>
      <c r="H628" s="73" t="str">
        <f t="shared" ca="1" si="19"/>
        <v>Ã</v>
      </c>
      <c r="I628" s="27"/>
    </row>
    <row r="629" spans="1:9" x14ac:dyDescent="0.25">
      <c r="A629" s="69" t="s">
        <v>412</v>
      </c>
      <c r="B629" s="70" t="s">
        <v>3557</v>
      </c>
      <c r="C629" s="70" t="s">
        <v>923</v>
      </c>
      <c r="D629" s="71">
        <v>43096</v>
      </c>
      <c r="E629" s="125">
        <v>43156</v>
      </c>
      <c r="F629" s="127">
        <v>61.84</v>
      </c>
      <c r="G629" s="72">
        <f t="shared" ca="1" si="18"/>
        <v>0</v>
      </c>
      <c r="H629" s="73" t="str">
        <f t="shared" ca="1" si="19"/>
        <v>Ã</v>
      </c>
      <c r="I629" s="27"/>
    </row>
    <row r="630" spans="1:9" x14ac:dyDescent="0.25">
      <c r="A630" s="69" t="s">
        <v>153</v>
      </c>
      <c r="B630" s="70" t="s">
        <v>3558</v>
      </c>
      <c r="C630" s="70" t="s">
        <v>160</v>
      </c>
      <c r="D630" s="71">
        <v>43096</v>
      </c>
      <c r="E630" s="125">
        <v>43156</v>
      </c>
      <c r="F630" s="127">
        <v>1440.56</v>
      </c>
      <c r="G630" s="72">
        <f t="shared" ca="1" si="18"/>
        <v>0</v>
      </c>
      <c r="H630" s="73" t="str">
        <f t="shared" ca="1" si="19"/>
        <v>Ã</v>
      </c>
      <c r="I630" s="27"/>
    </row>
    <row r="631" spans="1:9" x14ac:dyDescent="0.25">
      <c r="A631" s="69" t="s">
        <v>437</v>
      </c>
      <c r="B631" s="70" t="s">
        <v>3559</v>
      </c>
      <c r="C631" s="70" t="s">
        <v>924</v>
      </c>
      <c r="D631" s="71">
        <v>43097</v>
      </c>
      <c r="E631" s="125">
        <v>43142</v>
      </c>
      <c r="F631" s="127">
        <v>1096.42</v>
      </c>
      <c r="G631" s="72">
        <f t="shared" ca="1" si="18"/>
        <v>0</v>
      </c>
      <c r="H631" s="73" t="str">
        <f t="shared" ca="1" si="19"/>
        <v>Ã</v>
      </c>
      <c r="I631" s="27"/>
    </row>
    <row r="632" spans="1:9" x14ac:dyDescent="0.25">
      <c r="A632" s="69" t="s">
        <v>424</v>
      </c>
      <c r="B632" s="70" t="s">
        <v>3560</v>
      </c>
      <c r="C632" s="70" t="s">
        <v>925</v>
      </c>
      <c r="D632" s="71">
        <v>43097</v>
      </c>
      <c r="E632" s="125">
        <v>43157</v>
      </c>
      <c r="F632" s="127">
        <v>80.150000000000006</v>
      </c>
      <c r="G632" s="72">
        <f t="shared" ca="1" si="18"/>
        <v>0</v>
      </c>
      <c r="H632" s="73" t="str">
        <f t="shared" ca="1" si="19"/>
        <v>Ã</v>
      </c>
      <c r="I632" s="27"/>
    </row>
    <row r="633" spans="1:9" x14ac:dyDescent="0.25">
      <c r="A633" s="69" t="s">
        <v>437</v>
      </c>
      <c r="B633" s="70" t="s">
        <v>3561</v>
      </c>
      <c r="C633" s="70" t="s">
        <v>926</v>
      </c>
      <c r="D633" s="71">
        <v>43097</v>
      </c>
      <c r="E633" s="125">
        <v>43142</v>
      </c>
      <c r="F633" s="127">
        <v>114.96</v>
      </c>
      <c r="G633" s="72">
        <f t="shared" ca="1" si="18"/>
        <v>0</v>
      </c>
      <c r="H633" s="73" t="str">
        <f t="shared" ca="1" si="19"/>
        <v>Ã</v>
      </c>
      <c r="I633" s="27"/>
    </row>
    <row r="634" spans="1:9" x14ac:dyDescent="0.25">
      <c r="A634" s="69" t="s">
        <v>422</v>
      </c>
      <c r="B634" s="70" t="s">
        <v>3562</v>
      </c>
      <c r="C634" s="70" t="s">
        <v>927</v>
      </c>
      <c r="D634" s="71">
        <v>43097</v>
      </c>
      <c r="E634" s="125">
        <v>43157</v>
      </c>
      <c r="F634" s="127">
        <v>822.41</v>
      </c>
      <c r="G634" s="72">
        <f t="shared" ca="1" si="18"/>
        <v>0</v>
      </c>
      <c r="H634" s="73" t="str">
        <f t="shared" ca="1" si="19"/>
        <v>Ã</v>
      </c>
      <c r="I634" s="27"/>
    </row>
    <row r="635" spans="1:9" x14ac:dyDescent="0.25">
      <c r="A635" s="69" t="s">
        <v>785</v>
      </c>
      <c r="B635" s="70" t="s">
        <v>3563</v>
      </c>
      <c r="C635" s="70" t="s">
        <v>928</v>
      </c>
      <c r="D635" s="71">
        <v>43097</v>
      </c>
      <c r="E635" s="125">
        <v>43157</v>
      </c>
      <c r="F635" s="127">
        <v>590.63</v>
      </c>
      <c r="G635" s="72">
        <f t="shared" ca="1" si="18"/>
        <v>0</v>
      </c>
      <c r="H635" s="73" t="str">
        <f t="shared" ca="1" si="19"/>
        <v>Ã</v>
      </c>
      <c r="I635" s="27"/>
    </row>
    <row r="636" spans="1:9" x14ac:dyDescent="0.25">
      <c r="A636" s="69" t="s">
        <v>383</v>
      </c>
      <c r="B636" s="70" t="s">
        <v>3564</v>
      </c>
      <c r="C636" s="70" t="s">
        <v>929</v>
      </c>
      <c r="D636" s="71">
        <v>43096</v>
      </c>
      <c r="E636" s="125">
        <v>43156</v>
      </c>
      <c r="F636" s="127">
        <v>992.65</v>
      </c>
      <c r="G636" s="72">
        <f t="shared" ca="1" si="18"/>
        <v>0</v>
      </c>
      <c r="H636" s="73" t="str">
        <f t="shared" ca="1" si="19"/>
        <v>Ã</v>
      </c>
      <c r="I636" s="27"/>
    </row>
    <row r="637" spans="1:9" x14ac:dyDescent="0.25">
      <c r="A637" s="69" t="s">
        <v>383</v>
      </c>
      <c r="B637" s="70" t="s">
        <v>3565</v>
      </c>
      <c r="C637" s="70" t="s">
        <v>930</v>
      </c>
      <c r="D637" s="71">
        <v>43096</v>
      </c>
      <c r="E637" s="125">
        <v>43156</v>
      </c>
      <c r="F637" s="127">
        <v>292.77999999999997</v>
      </c>
      <c r="G637" s="72">
        <f t="shared" ca="1" si="18"/>
        <v>0</v>
      </c>
      <c r="H637" s="73" t="str">
        <f t="shared" ca="1" si="19"/>
        <v>Ã</v>
      </c>
      <c r="I637" s="27"/>
    </row>
    <row r="638" spans="1:9" x14ac:dyDescent="0.25">
      <c r="A638" s="69" t="s">
        <v>424</v>
      </c>
      <c r="B638" s="70" t="s">
        <v>3566</v>
      </c>
      <c r="C638" s="70" t="s">
        <v>931</v>
      </c>
      <c r="D638" s="71">
        <v>43097</v>
      </c>
      <c r="E638" s="125">
        <v>43157</v>
      </c>
      <c r="F638" s="127">
        <v>3273.02</v>
      </c>
      <c r="G638" s="72">
        <f t="shared" ca="1" si="18"/>
        <v>0</v>
      </c>
      <c r="H638" s="73" t="str">
        <f t="shared" ca="1" si="19"/>
        <v>Ã</v>
      </c>
      <c r="I638" s="27"/>
    </row>
    <row r="639" spans="1:9" x14ac:dyDescent="0.25">
      <c r="A639" s="69" t="s">
        <v>489</v>
      </c>
      <c r="B639" s="70" t="s">
        <v>3567</v>
      </c>
      <c r="C639" s="70" t="s">
        <v>932</v>
      </c>
      <c r="D639" s="71">
        <v>43097</v>
      </c>
      <c r="E639" s="125">
        <v>43142</v>
      </c>
      <c r="F639" s="127">
        <v>763.4</v>
      </c>
      <c r="G639" s="72">
        <f t="shared" ca="1" si="18"/>
        <v>0</v>
      </c>
      <c r="H639" s="73" t="str">
        <f t="shared" ca="1" si="19"/>
        <v>Ã</v>
      </c>
      <c r="I639" s="27"/>
    </row>
    <row r="640" spans="1:9" x14ac:dyDescent="0.25">
      <c r="A640" s="69" t="s">
        <v>426</v>
      </c>
      <c r="B640" s="70" t="s">
        <v>3568</v>
      </c>
      <c r="C640" s="70" t="s">
        <v>933</v>
      </c>
      <c r="D640" s="71">
        <v>43097</v>
      </c>
      <c r="E640" s="125">
        <v>43157</v>
      </c>
      <c r="F640" s="127">
        <v>334.99</v>
      </c>
      <c r="G640" s="72">
        <f t="shared" ca="1" si="18"/>
        <v>0</v>
      </c>
      <c r="H640" s="73" t="str">
        <f t="shared" ca="1" si="19"/>
        <v>Ã</v>
      </c>
      <c r="I640" s="27"/>
    </row>
    <row r="641" spans="1:9" x14ac:dyDescent="0.25">
      <c r="A641" s="69" t="s">
        <v>402</v>
      </c>
      <c r="B641" s="70" t="s">
        <v>3569</v>
      </c>
      <c r="C641" s="70" t="s">
        <v>934</v>
      </c>
      <c r="D641" s="71">
        <v>43097</v>
      </c>
      <c r="E641" s="125">
        <v>43142</v>
      </c>
      <c r="F641" s="127">
        <v>2414.38</v>
      </c>
      <c r="G641" s="72">
        <f t="shared" ca="1" si="18"/>
        <v>0</v>
      </c>
      <c r="H641" s="73" t="str">
        <f t="shared" ca="1" si="19"/>
        <v>Ã</v>
      </c>
      <c r="I641" s="27"/>
    </row>
    <row r="642" spans="1:9" x14ac:dyDescent="0.25">
      <c r="A642" s="69" t="s">
        <v>493</v>
      </c>
      <c r="B642" s="70" t="s">
        <v>3570</v>
      </c>
      <c r="C642" s="70" t="s">
        <v>935</v>
      </c>
      <c r="D642" s="71">
        <v>43097</v>
      </c>
      <c r="E642" s="125">
        <v>43157</v>
      </c>
      <c r="F642" s="127">
        <v>648</v>
      </c>
      <c r="G642" s="72">
        <f t="shared" ref="G642:G705" ca="1" si="20">IF(E642&lt;TODAY(),_xlfn.DAYS(TODAY(),E642),0)</f>
        <v>0</v>
      </c>
      <c r="H642" s="73" t="str">
        <f t="shared" ref="H642:H705" ca="1" si="21">IF(AND(G642 &gt;= 1, G642 &lt;= 14),"Å",IF(AND(G642 &gt;= 15, G642 &lt;= 30),"˜","Ã"))</f>
        <v>Ã</v>
      </c>
      <c r="I642" s="27"/>
    </row>
    <row r="643" spans="1:9" x14ac:dyDescent="0.25">
      <c r="A643" s="69" t="s">
        <v>493</v>
      </c>
      <c r="B643" s="70" t="s">
        <v>3571</v>
      </c>
      <c r="C643" s="70" t="s">
        <v>936</v>
      </c>
      <c r="D643" s="71">
        <v>43097</v>
      </c>
      <c r="E643" s="125">
        <v>43157</v>
      </c>
      <c r="F643" s="127">
        <v>1867.45</v>
      </c>
      <c r="G643" s="72">
        <f t="shared" ca="1" si="20"/>
        <v>0</v>
      </c>
      <c r="H643" s="73" t="str">
        <f t="shared" ca="1" si="21"/>
        <v>Ã</v>
      </c>
      <c r="I643" s="27"/>
    </row>
    <row r="644" spans="1:9" x14ac:dyDescent="0.25">
      <c r="A644" s="69" t="s">
        <v>865</v>
      </c>
      <c r="B644" s="70" t="s">
        <v>3572</v>
      </c>
      <c r="C644" s="70" t="s">
        <v>937</v>
      </c>
      <c r="D644" s="71">
        <v>43100</v>
      </c>
      <c r="E644" s="125">
        <v>43145</v>
      </c>
      <c r="F644" s="127">
        <v>172.02</v>
      </c>
      <c r="G644" s="72">
        <f t="shared" ca="1" si="20"/>
        <v>0</v>
      </c>
      <c r="H644" s="73" t="str">
        <f t="shared" ca="1" si="21"/>
        <v>Ã</v>
      </c>
      <c r="I644" s="27"/>
    </row>
    <row r="645" spans="1:9" x14ac:dyDescent="0.25">
      <c r="A645" s="69" t="s">
        <v>865</v>
      </c>
      <c r="B645" s="70" t="s">
        <v>3573</v>
      </c>
      <c r="C645" s="70" t="s">
        <v>938</v>
      </c>
      <c r="D645" s="71">
        <v>43100</v>
      </c>
      <c r="E645" s="125">
        <v>43145</v>
      </c>
      <c r="F645" s="127">
        <v>114.67</v>
      </c>
      <c r="G645" s="72">
        <f t="shared" ca="1" si="20"/>
        <v>0</v>
      </c>
      <c r="H645" s="73" t="str">
        <f t="shared" ca="1" si="21"/>
        <v>Ã</v>
      </c>
      <c r="I645" s="27"/>
    </row>
    <row r="646" spans="1:9" x14ac:dyDescent="0.25">
      <c r="A646" s="69" t="s">
        <v>264</v>
      </c>
      <c r="B646" s="70" t="s">
        <v>3574</v>
      </c>
      <c r="C646" s="70" t="s">
        <v>939</v>
      </c>
      <c r="D646" s="71">
        <v>43097</v>
      </c>
      <c r="E646" s="125">
        <v>43141</v>
      </c>
      <c r="F646" s="127">
        <v>36</v>
      </c>
      <c r="G646" s="72">
        <f t="shared" ca="1" si="20"/>
        <v>0</v>
      </c>
      <c r="H646" s="73" t="str">
        <f t="shared" ca="1" si="21"/>
        <v>Ã</v>
      </c>
      <c r="I646" s="27"/>
    </row>
    <row r="647" spans="1:9" x14ac:dyDescent="0.25">
      <c r="A647" s="69" t="s">
        <v>940</v>
      </c>
      <c r="B647" s="70" t="s">
        <v>3575</v>
      </c>
      <c r="C647" s="70" t="s">
        <v>941</v>
      </c>
      <c r="D647" s="71">
        <v>43097</v>
      </c>
      <c r="E647" s="125">
        <v>43142</v>
      </c>
      <c r="F647" s="127">
        <v>2744.1</v>
      </c>
      <c r="G647" s="72">
        <f t="shared" ca="1" si="20"/>
        <v>0</v>
      </c>
      <c r="H647" s="73" t="str">
        <f t="shared" ca="1" si="21"/>
        <v>Ã</v>
      </c>
      <c r="I647" s="27"/>
    </row>
    <row r="648" spans="1:9" x14ac:dyDescent="0.25">
      <c r="A648" s="69" t="s">
        <v>153</v>
      </c>
      <c r="B648" s="70" t="s">
        <v>3576</v>
      </c>
      <c r="C648" s="70" t="s">
        <v>161</v>
      </c>
      <c r="D648" s="71">
        <v>43097</v>
      </c>
      <c r="E648" s="125">
        <v>43157</v>
      </c>
      <c r="F648" s="127">
        <v>3105.62</v>
      </c>
      <c r="G648" s="72">
        <f t="shared" ca="1" si="20"/>
        <v>0</v>
      </c>
      <c r="H648" s="73" t="str">
        <f t="shared" ca="1" si="21"/>
        <v>Ã</v>
      </c>
      <c r="I648" s="27"/>
    </row>
    <row r="649" spans="1:9" x14ac:dyDescent="0.25">
      <c r="A649" s="69" t="s">
        <v>387</v>
      </c>
      <c r="B649" s="70" t="s">
        <v>3577</v>
      </c>
      <c r="C649" s="70" t="s">
        <v>942</v>
      </c>
      <c r="D649" s="71">
        <v>43097</v>
      </c>
      <c r="E649" s="125">
        <v>43157</v>
      </c>
      <c r="F649" s="127">
        <v>8827.24</v>
      </c>
      <c r="G649" s="72">
        <f t="shared" ca="1" si="20"/>
        <v>0</v>
      </c>
      <c r="H649" s="73" t="str">
        <f t="shared" ca="1" si="21"/>
        <v>Ã</v>
      </c>
      <c r="I649" s="27"/>
    </row>
    <row r="650" spans="1:9" x14ac:dyDescent="0.25">
      <c r="A650" s="69" t="s">
        <v>797</v>
      </c>
      <c r="B650" s="70" t="s">
        <v>3578</v>
      </c>
      <c r="C650" s="70" t="s">
        <v>943</v>
      </c>
      <c r="D650" s="71">
        <v>43097</v>
      </c>
      <c r="E650" s="125">
        <v>43142</v>
      </c>
      <c r="F650" s="127">
        <v>240</v>
      </c>
      <c r="G650" s="72">
        <f t="shared" ca="1" si="20"/>
        <v>0</v>
      </c>
      <c r="H650" s="73" t="str">
        <f t="shared" ca="1" si="21"/>
        <v>Ã</v>
      </c>
      <c r="I650" s="27"/>
    </row>
    <row r="651" spans="1:9" x14ac:dyDescent="0.25">
      <c r="A651" s="69" t="s">
        <v>497</v>
      </c>
      <c r="B651" s="70" t="s">
        <v>3579</v>
      </c>
      <c r="C651" s="70" t="s">
        <v>944</v>
      </c>
      <c r="D651" s="71">
        <v>43097</v>
      </c>
      <c r="E651" s="125">
        <v>43157</v>
      </c>
      <c r="F651" s="127">
        <v>101.66</v>
      </c>
      <c r="G651" s="72">
        <f t="shared" ca="1" si="20"/>
        <v>0</v>
      </c>
      <c r="H651" s="73" t="str">
        <f t="shared" ca="1" si="21"/>
        <v>Ã</v>
      </c>
      <c r="I651" s="27"/>
    </row>
    <row r="652" spans="1:9" x14ac:dyDescent="0.25">
      <c r="A652" s="69" t="s">
        <v>495</v>
      </c>
      <c r="B652" s="70" t="s">
        <v>3580</v>
      </c>
      <c r="C652" s="70" t="s">
        <v>945</v>
      </c>
      <c r="D652" s="71">
        <v>43097</v>
      </c>
      <c r="E652" s="125">
        <v>43157</v>
      </c>
      <c r="F652" s="127">
        <v>1158.3599999999999</v>
      </c>
      <c r="G652" s="72">
        <f t="shared" ca="1" si="20"/>
        <v>0</v>
      </c>
      <c r="H652" s="73" t="str">
        <f t="shared" ca="1" si="21"/>
        <v>Ã</v>
      </c>
      <c r="I652" s="27"/>
    </row>
    <row r="653" spans="1:9" x14ac:dyDescent="0.25">
      <c r="A653" s="69" t="s">
        <v>499</v>
      </c>
      <c r="B653" s="70" t="s">
        <v>3581</v>
      </c>
      <c r="C653" s="70" t="s">
        <v>946</v>
      </c>
      <c r="D653" s="71">
        <v>43097</v>
      </c>
      <c r="E653" s="125">
        <v>43157</v>
      </c>
      <c r="F653" s="127">
        <v>889.87</v>
      </c>
      <c r="G653" s="72">
        <f t="shared" ca="1" si="20"/>
        <v>0</v>
      </c>
      <c r="H653" s="73" t="str">
        <f t="shared" ca="1" si="21"/>
        <v>Ã</v>
      </c>
      <c r="I653" s="27"/>
    </row>
    <row r="654" spans="1:9" x14ac:dyDescent="0.25">
      <c r="A654" s="69" t="s">
        <v>501</v>
      </c>
      <c r="B654" s="70" t="s">
        <v>3582</v>
      </c>
      <c r="C654" s="70" t="s">
        <v>947</v>
      </c>
      <c r="D654" s="71">
        <v>43097</v>
      </c>
      <c r="E654" s="125">
        <v>43142</v>
      </c>
      <c r="F654" s="127">
        <v>892.91</v>
      </c>
      <c r="G654" s="72">
        <f t="shared" ca="1" si="20"/>
        <v>0</v>
      </c>
      <c r="H654" s="73" t="str">
        <f t="shared" ca="1" si="21"/>
        <v>Ã</v>
      </c>
      <c r="I654" s="27"/>
    </row>
    <row r="655" spans="1:9" x14ac:dyDescent="0.25">
      <c r="A655" s="69" t="s">
        <v>501</v>
      </c>
      <c r="B655" s="70" t="s">
        <v>3583</v>
      </c>
      <c r="C655" s="70" t="s">
        <v>948</v>
      </c>
      <c r="D655" s="71">
        <v>43097</v>
      </c>
      <c r="E655" s="125">
        <v>43142</v>
      </c>
      <c r="F655" s="127">
        <v>1063.6400000000001</v>
      </c>
      <c r="G655" s="72">
        <f t="shared" ca="1" si="20"/>
        <v>0</v>
      </c>
      <c r="H655" s="73" t="str">
        <f t="shared" ca="1" si="21"/>
        <v>Ã</v>
      </c>
      <c r="I655" s="27"/>
    </row>
    <row r="656" spans="1:9" x14ac:dyDescent="0.25">
      <c r="A656" s="69" t="s">
        <v>841</v>
      </c>
      <c r="B656" s="70" t="s">
        <v>3584</v>
      </c>
      <c r="C656" s="70" t="s">
        <v>949</v>
      </c>
      <c r="D656" s="71">
        <v>43097</v>
      </c>
      <c r="E656" s="125">
        <v>43142</v>
      </c>
      <c r="F656" s="127">
        <v>952.55</v>
      </c>
      <c r="G656" s="72">
        <f t="shared" ca="1" si="20"/>
        <v>0</v>
      </c>
      <c r="H656" s="73" t="str">
        <f t="shared" ca="1" si="21"/>
        <v>Ã</v>
      </c>
      <c r="I656" s="27"/>
    </row>
    <row r="657" spans="1:9" x14ac:dyDescent="0.25">
      <c r="A657" s="69" t="s">
        <v>501</v>
      </c>
      <c r="B657" s="70" t="s">
        <v>3585</v>
      </c>
      <c r="C657" s="70" t="s">
        <v>950</v>
      </c>
      <c r="D657" s="71">
        <v>43097</v>
      </c>
      <c r="E657" s="125">
        <v>43142</v>
      </c>
      <c r="F657" s="127">
        <v>1099.7</v>
      </c>
      <c r="G657" s="72">
        <f t="shared" ca="1" si="20"/>
        <v>0</v>
      </c>
      <c r="H657" s="73" t="str">
        <f t="shared" ca="1" si="21"/>
        <v>Ã</v>
      </c>
      <c r="I657" s="27"/>
    </row>
    <row r="658" spans="1:9" x14ac:dyDescent="0.25">
      <c r="A658" s="69" t="s">
        <v>267</v>
      </c>
      <c r="B658" s="70" t="s">
        <v>3586</v>
      </c>
      <c r="C658" s="70" t="s">
        <v>951</v>
      </c>
      <c r="D658" s="71">
        <v>43097</v>
      </c>
      <c r="E658" s="125">
        <v>43157</v>
      </c>
      <c r="F658" s="127">
        <v>547.20000000000005</v>
      </c>
      <c r="G658" s="72">
        <f t="shared" ca="1" si="20"/>
        <v>0</v>
      </c>
      <c r="H658" s="73" t="str">
        <f t="shared" ca="1" si="21"/>
        <v>Ã</v>
      </c>
      <c r="I658" s="27"/>
    </row>
    <row r="659" spans="1:9" x14ac:dyDescent="0.25">
      <c r="A659" s="69" t="s">
        <v>504</v>
      </c>
      <c r="B659" s="70" t="s">
        <v>3587</v>
      </c>
      <c r="C659" s="70" t="s">
        <v>952</v>
      </c>
      <c r="D659" s="71">
        <v>43098</v>
      </c>
      <c r="E659" s="125">
        <v>43143</v>
      </c>
      <c r="F659" s="127">
        <v>1029.18</v>
      </c>
      <c r="G659" s="72">
        <f t="shared" ca="1" si="20"/>
        <v>0</v>
      </c>
      <c r="H659" s="73" t="str">
        <f t="shared" ca="1" si="21"/>
        <v>Ã</v>
      </c>
      <c r="I659" s="27"/>
    </row>
    <row r="660" spans="1:9" x14ac:dyDescent="0.25">
      <c r="A660" s="69" t="s">
        <v>546</v>
      </c>
      <c r="B660" s="70" t="s">
        <v>3588</v>
      </c>
      <c r="C660" s="70" t="s">
        <v>953</v>
      </c>
      <c r="D660" s="71">
        <v>43097</v>
      </c>
      <c r="E660" s="125">
        <v>43142</v>
      </c>
      <c r="F660" s="127">
        <v>64874.400000000001</v>
      </c>
      <c r="G660" s="72">
        <f t="shared" ca="1" si="20"/>
        <v>0</v>
      </c>
      <c r="H660" s="73" t="str">
        <f t="shared" ca="1" si="21"/>
        <v>Ã</v>
      </c>
      <c r="I660" s="27"/>
    </row>
    <row r="661" spans="1:9" x14ac:dyDescent="0.25">
      <c r="A661" s="69" t="s">
        <v>402</v>
      </c>
      <c r="B661" s="70" t="s">
        <v>3589</v>
      </c>
      <c r="C661" s="70" t="s">
        <v>954</v>
      </c>
      <c r="D661" s="71">
        <v>43097</v>
      </c>
      <c r="E661" s="125">
        <v>43142</v>
      </c>
      <c r="F661" s="127">
        <v>10291.200000000001</v>
      </c>
      <c r="G661" s="72">
        <f t="shared" ca="1" si="20"/>
        <v>0</v>
      </c>
      <c r="H661" s="73" t="str">
        <f t="shared" ca="1" si="21"/>
        <v>Ã</v>
      </c>
      <c r="I661" s="27"/>
    </row>
    <row r="662" spans="1:9" x14ac:dyDescent="0.25">
      <c r="A662" s="69" t="s">
        <v>506</v>
      </c>
      <c r="B662" s="70" t="s">
        <v>3590</v>
      </c>
      <c r="C662" s="70" t="s">
        <v>955</v>
      </c>
      <c r="D662" s="71">
        <v>43098</v>
      </c>
      <c r="E662" s="125">
        <v>43158</v>
      </c>
      <c r="F662" s="127">
        <v>1522.49</v>
      </c>
      <c r="G662" s="72">
        <f t="shared" ca="1" si="20"/>
        <v>0</v>
      </c>
      <c r="H662" s="73" t="str">
        <f t="shared" ca="1" si="21"/>
        <v>Ã</v>
      </c>
      <c r="I662" s="27"/>
    </row>
    <row r="663" spans="1:9" x14ac:dyDescent="0.25">
      <c r="A663" s="69" t="s">
        <v>533</v>
      </c>
      <c r="B663" s="70" t="s">
        <v>3591</v>
      </c>
      <c r="C663" s="70" t="s">
        <v>956</v>
      </c>
      <c r="D663" s="71">
        <v>43097</v>
      </c>
      <c r="E663" s="125">
        <v>43142</v>
      </c>
      <c r="F663" s="127">
        <v>14703.5</v>
      </c>
      <c r="G663" s="72">
        <f t="shared" ca="1" si="20"/>
        <v>0</v>
      </c>
      <c r="H663" s="73" t="str">
        <f t="shared" ca="1" si="21"/>
        <v>Ã</v>
      </c>
      <c r="I663" s="27"/>
    </row>
    <row r="664" spans="1:9" x14ac:dyDescent="0.25">
      <c r="A664" s="69" t="s">
        <v>383</v>
      </c>
      <c r="B664" s="70" t="s">
        <v>3592</v>
      </c>
      <c r="C664" s="70" t="s">
        <v>957</v>
      </c>
      <c r="D664" s="71">
        <v>43097</v>
      </c>
      <c r="E664" s="125">
        <v>43157</v>
      </c>
      <c r="F664" s="127">
        <v>2405.41</v>
      </c>
      <c r="G664" s="72">
        <f t="shared" ca="1" si="20"/>
        <v>0</v>
      </c>
      <c r="H664" s="73" t="str">
        <f t="shared" ca="1" si="21"/>
        <v>Ã</v>
      </c>
      <c r="I664" s="27"/>
    </row>
    <row r="665" spans="1:9" x14ac:dyDescent="0.25">
      <c r="A665" s="69" t="s">
        <v>402</v>
      </c>
      <c r="B665" s="70" t="s">
        <v>3593</v>
      </c>
      <c r="C665" s="70" t="s">
        <v>958</v>
      </c>
      <c r="D665" s="71">
        <v>43097</v>
      </c>
      <c r="E665" s="125">
        <v>43142</v>
      </c>
      <c r="F665" s="127">
        <v>765.84</v>
      </c>
      <c r="G665" s="72">
        <f t="shared" ca="1" si="20"/>
        <v>0</v>
      </c>
      <c r="H665" s="73" t="str">
        <f t="shared" ca="1" si="21"/>
        <v>Ã</v>
      </c>
      <c r="I665" s="27"/>
    </row>
    <row r="666" spans="1:9" x14ac:dyDescent="0.25">
      <c r="A666" s="69" t="s">
        <v>419</v>
      </c>
      <c r="B666" s="70" t="s">
        <v>3594</v>
      </c>
      <c r="C666" s="70" t="s">
        <v>959</v>
      </c>
      <c r="D666" s="71">
        <v>43098</v>
      </c>
      <c r="E666" s="125">
        <v>43158</v>
      </c>
      <c r="F666" s="127">
        <v>5219.1400000000003</v>
      </c>
      <c r="G666" s="72">
        <f t="shared" ca="1" si="20"/>
        <v>0</v>
      </c>
      <c r="H666" s="73" t="str">
        <f t="shared" ca="1" si="21"/>
        <v>Ã</v>
      </c>
      <c r="I666" s="27"/>
    </row>
    <row r="667" spans="1:9" x14ac:dyDescent="0.25">
      <c r="A667" s="69" t="s">
        <v>396</v>
      </c>
      <c r="B667" s="70" t="s">
        <v>3595</v>
      </c>
      <c r="C667" s="70" t="s">
        <v>960</v>
      </c>
      <c r="D667" s="71">
        <v>43097</v>
      </c>
      <c r="E667" s="125">
        <v>43142</v>
      </c>
      <c r="F667" s="127">
        <v>1819.01</v>
      </c>
      <c r="G667" s="72">
        <f t="shared" ca="1" si="20"/>
        <v>0</v>
      </c>
      <c r="H667" s="73" t="str">
        <f t="shared" ca="1" si="21"/>
        <v>Ã</v>
      </c>
      <c r="I667" s="27"/>
    </row>
    <row r="668" spans="1:9" x14ac:dyDescent="0.25">
      <c r="A668" s="69" t="s">
        <v>396</v>
      </c>
      <c r="B668" s="70" t="s">
        <v>3596</v>
      </c>
      <c r="C668" s="70" t="s">
        <v>961</v>
      </c>
      <c r="D668" s="71">
        <v>43097</v>
      </c>
      <c r="E668" s="125">
        <v>43142</v>
      </c>
      <c r="F668" s="127">
        <v>145.66999999999999</v>
      </c>
      <c r="G668" s="72">
        <f t="shared" ca="1" si="20"/>
        <v>0</v>
      </c>
      <c r="H668" s="73" t="str">
        <f t="shared" ca="1" si="21"/>
        <v>Ã</v>
      </c>
      <c r="I668" s="27"/>
    </row>
    <row r="669" spans="1:9" x14ac:dyDescent="0.25">
      <c r="A669" s="69" t="s">
        <v>129</v>
      </c>
      <c r="B669" s="70" t="s">
        <v>3597</v>
      </c>
      <c r="C669" s="70" t="s">
        <v>962</v>
      </c>
      <c r="D669" s="71">
        <v>43097</v>
      </c>
      <c r="E669" s="125">
        <v>43157</v>
      </c>
      <c r="F669" s="127">
        <v>1188.3699999999999</v>
      </c>
      <c r="G669" s="72">
        <f t="shared" ca="1" si="20"/>
        <v>0</v>
      </c>
      <c r="H669" s="73" t="str">
        <f t="shared" ca="1" si="21"/>
        <v>Ã</v>
      </c>
      <c r="I669" s="27"/>
    </row>
    <row r="670" spans="1:9" x14ac:dyDescent="0.25">
      <c r="A670" s="69" t="s">
        <v>412</v>
      </c>
      <c r="B670" s="70" t="s">
        <v>3598</v>
      </c>
      <c r="C670" s="70" t="s">
        <v>963</v>
      </c>
      <c r="D670" s="71">
        <v>43098</v>
      </c>
      <c r="E670" s="125">
        <v>43158</v>
      </c>
      <c r="F670" s="127">
        <v>3043.64</v>
      </c>
      <c r="G670" s="72">
        <f t="shared" ca="1" si="20"/>
        <v>0</v>
      </c>
      <c r="H670" s="73" t="str">
        <f t="shared" ca="1" si="21"/>
        <v>Ã</v>
      </c>
      <c r="I670" s="27"/>
    </row>
    <row r="671" spans="1:9" x14ac:dyDescent="0.25">
      <c r="A671" s="69" t="s">
        <v>514</v>
      </c>
      <c r="B671" s="70" t="s">
        <v>3599</v>
      </c>
      <c r="C671" s="70" t="s">
        <v>964</v>
      </c>
      <c r="D671" s="71">
        <v>43098</v>
      </c>
      <c r="E671" s="125">
        <v>43143</v>
      </c>
      <c r="F671" s="127">
        <v>124.88</v>
      </c>
      <c r="G671" s="72">
        <f t="shared" ca="1" si="20"/>
        <v>0</v>
      </c>
      <c r="H671" s="73" t="str">
        <f t="shared" ca="1" si="21"/>
        <v>Ã</v>
      </c>
      <c r="I671" s="27"/>
    </row>
    <row r="672" spans="1:9" x14ac:dyDescent="0.25">
      <c r="A672" s="69" t="s">
        <v>136</v>
      </c>
      <c r="B672" s="70" t="s">
        <v>3600</v>
      </c>
      <c r="C672" s="70" t="s">
        <v>965</v>
      </c>
      <c r="D672" s="71">
        <v>43098</v>
      </c>
      <c r="E672" s="125">
        <v>43143</v>
      </c>
      <c r="F672" s="127">
        <v>207.73</v>
      </c>
      <c r="G672" s="72">
        <f t="shared" ca="1" si="20"/>
        <v>0</v>
      </c>
      <c r="H672" s="73" t="str">
        <f t="shared" ca="1" si="21"/>
        <v>Ã</v>
      </c>
      <c r="I672" s="27"/>
    </row>
    <row r="673" spans="1:9" x14ac:dyDescent="0.25">
      <c r="A673" s="69" t="s">
        <v>162</v>
      </c>
      <c r="B673" s="70" t="s">
        <v>3601</v>
      </c>
      <c r="C673" s="70" t="s">
        <v>163</v>
      </c>
      <c r="D673" s="71">
        <v>43098</v>
      </c>
      <c r="E673" s="125">
        <v>43143</v>
      </c>
      <c r="F673" s="127">
        <v>634.20000000000005</v>
      </c>
      <c r="G673" s="72">
        <f t="shared" ca="1" si="20"/>
        <v>0</v>
      </c>
      <c r="H673" s="73" t="str">
        <f t="shared" ca="1" si="21"/>
        <v>Ã</v>
      </c>
      <c r="I673" s="27"/>
    </row>
    <row r="674" spans="1:9" x14ac:dyDescent="0.25">
      <c r="A674" s="69" t="s">
        <v>291</v>
      </c>
      <c r="B674" s="70" t="s">
        <v>3602</v>
      </c>
      <c r="C674" s="70" t="s">
        <v>966</v>
      </c>
      <c r="D674" s="71">
        <v>43098</v>
      </c>
      <c r="E674" s="125">
        <v>43158</v>
      </c>
      <c r="F674" s="127">
        <v>4317.43</v>
      </c>
      <c r="G674" s="72">
        <f t="shared" ca="1" si="20"/>
        <v>0</v>
      </c>
      <c r="H674" s="73" t="str">
        <f t="shared" ca="1" si="21"/>
        <v>Ã</v>
      </c>
      <c r="I674" s="27"/>
    </row>
    <row r="675" spans="1:9" x14ac:dyDescent="0.25">
      <c r="A675" s="69" t="s">
        <v>421</v>
      </c>
      <c r="B675" s="70" t="s">
        <v>3603</v>
      </c>
      <c r="C675" s="70" t="s">
        <v>967</v>
      </c>
      <c r="D675" s="71">
        <v>43098</v>
      </c>
      <c r="E675" s="125">
        <v>43158</v>
      </c>
      <c r="F675" s="127">
        <v>2283.16</v>
      </c>
      <c r="G675" s="72">
        <f t="shared" ca="1" si="20"/>
        <v>0</v>
      </c>
      <c r="H675" s="73" t="str">
        <f t="shared" ca="1" si="21"/>
        <v>Ã</v>
      </c>
      <c r="I675" s="27"/>
    </row>
    <row r="676" spans="1:9" x14ac:dyDescent="0.25">
      <c r="A676" s="69" t="s">
        <v>968</v>
      </c>
      <c r="B676" s="70" t="s">
        <v>3604</v>
      </c>
      <c r="C676" s="70" t="s">
        <v>969</v>
      </c>
      <c r="D676" s="71">
        <v>43098</v>
      </c>
      <c r="E676" s="125">
        <v>43143</v>
      </c>
      <c r="F676" s="127">
        <v>1725.34</v>
      </c>
      <c r="G676" s="72">
        <f t="shared" ca="1" si="20"/>
        <v>0</v>
      </c>
      <c r="H676" s="73" t="str">
        <f t="shared" ca="1" si="21"/>
        <v>Ã</v>
      </c>
      <c r="I676" s="27"/>
    </row>
    <row r="677" spans="1:9" x14ac:dyDescent="0.25">
      <c r="A677" s="69" t="s">
        <v>426</v>
      </c>
      <c r="B677" s="70" t="s">
        <v>3605</v>
      </c>
      <c r="C677" s="70" t="s">
        <v>970</v>
      </c>
      <c r="D677" s="71">
        <v>43098</v>
      </c>
      <c r="E677" s="125">
        <v>43158</v>
      </c>
      <c r="F677" s="127">
        <v>253.14</v>
      </c>
      <c r="G677" s="72">
        <f t="shared" ca="1" si="20"/>
        <v>0</v>
      </c>
      <c r="H677" s="73" t="str">
        <f t="shared" ca="1" si="21"/>
        <v>Ã</v>
      </c>
      <c r="I677" s="27"/>
    </row>
    <row r="678" spans="1:9" x14ac:dyDescent="0.25">
      <c r="A678" s="69" t="s">
        <v>381</v>
      </c>
      <c r="B678" s="70" t="s">
        <v>3606</v>
      </c>
      <c r="C678" s="70" t="s">
        <v>971</v>
      </c>
      <c r="D678" s="71">
        <v>43098</v>
      </c>
      <c r="E678" s="125">
        <v>43158</v>
      </c>
      <c r="F678" s="127">
        <v>831.65</v>
      </c>
      <c r="G678" s="72">
        <f t="shared" ca="1" si="20"/>
        <v>0</v>
      </c>
      <c r="H678" s="73" t="str">
        <f t="shared" ca="1" si="21"/>
        <v>Ã</v>
      </c>
      <c r="I678" s="27"/>
    </row>
    <row r="679" spans="1:9" x14ac:dyDescent="0.25">
      <c r="A679" s="69" t="s">
        <v>520</v>
      </c>
      <c r="B679" s="70" t="s">
        <v>3607</v>
      </c>
      <c r="C679" s="70" t="s">
        <v>972</v>
      </c>
      <c r="D679" s="71">
        <v>43098</v>
      </c>
      <c r="E679" s="125">
        <v>43158</v>
      </c>
      <c r="F679" s="127">
        <v>1766.58</v>
      </c>
      <c r="G679" s="72">
        <f t="shared" ca="1" si="20"/>
        <v>0</v>
      </c>
      <c r="H679" s="73" t="str">
        <f t="shared" ca="1" si="21"/>
        <v>Ã</v>
      </c>
      <c r="I679" s="27"/>
    </row>
    <row r="680" spans="1:9" x14ac:dyDescent="0.25">
      <c r="A680" s="69" t="s">
        <v>288</v>
      </c>
      <c r="B680" s="70" t="s">
        <v>3608</v>
      </c>
      <c r="C680" s="70" t="s">
        <v>973</v>
      </c>
      <c r="D680" s="71">
        <v>43098</v>
      </c>
      <c r="E680" s="125">
        <v>43143</v>
      </c>
      <c r="F680" s="127">
        <v>931.94</v>
      </c>
      <c r="G680" s="72">
        <f t="shared" ca="1" si="20"/>
        <v>0</v>
      </c>
      <c r="H680" s="73" t="str">
        <f t="shared" ca="1" si="21"/>
        <v>Ã</v>
      </c>
      <c r="I680" s="27"/>
    </row>
    <row r="681" spans="1:9" x14ac:dyDescent="0.25">
      <c r="A681" s="69" t="s">
        <v>136</v>
      </c>
      <c r="B681" s="70" t="s">
        <v>3609</v>
      </c>
      <c r="C681" s="70" t="s">
        <v>974</v>
      </c>
      <c r="D681" s="71">
        <v>43098</v>
      </c>
      <c r="E681" s="125">
        <v>43143</v>
      </c>
      <c r="F681" s="127">
        <v>802.72</v>
      </c>
      <c r="G681" s="72">
        <f t="shared" ca="1" si="20"/>
        <v>0</v>
      </c>
      <c r="H681" s="73" t="str">
        <f t="shared" ca="1" si="21"/>
        <v>Ã</v>
      </c>
      <c r="I681" s="27"/>
    </row>
    <row r="682" spans="1:9" x14ac:dyDescent="0.25">
      <c r="A682" s="69" t="s">
        <v>253</v>
      </c>
      <c r="B682" s="70" t="s">
        <v>3610</v>
      </c>
      <c r="C682" s="70" t="s">
        <v>975</v>
      </c>
      <c r="D682" s="71">
        <v>43098</v>
      </c>
      <c r="E682" s="125">
        <v>43158</v>
      </c>
      <c r="F682" s="127">
        <v>857.34</v>
      </c>
      <c r="G682" s="72">
        <f t="shared" ca="1" si="20"/>
        <v>0</v>
      </c>
      <c r="H682" s="73" t="str">
        <f t="shared" ca="1" si="21"/>
        <v>Ã</v>
      </c>
      <c r="I682" s="27"/>
    </row>
    <row r="683" spans="1:9" x14ac:dyDescent="0.25">
      <c r="A683" s="69" t="s">
        <v>782</v>
      </c>
      <c r="B683" s="70" t="s">
        <v>3611</v>
      </c>
      <c r="C683" s="70" t="s">
        <v>976</v>
      </c>
      <c r="D683" s="71">
        <v>43098</v>
      </c>
      <c r="E683" s="125">
        <v>43158</v>
      </c>
      <c r="F683" s="127">
        <v>365.08</v>
      </c>
      <c r="G683" s="72">
        <f t="shared" ca="1" si="20"/>
        <v>0</v>
      </c>
      <c r="H683" s="73" t="str">
        <f t="shared" ca="1" si="21"/>
        <v>Ã</v>
      </c>
      <c r="I683" s="27"/>
    </row>
    <row r="684" spans="1:9" x14ac:dyDescent="0.25">
      <c r="A684" s="69" t="s">
        <v>144</v>
      </c>
      <c r="B684" s="70" t="s">
        <v>3612</v>
      </c>
      <c r="C684" s="70" t="s">
        <v>150</v>
      </c>
      <c r="D684" s="71">
        <v>43098</v>
      </c>
      <c r="E684" s="125">
        <v>43158</v>
      </c>
      <c r="F684" s="127">
        <v>431.24</v>
      </c>
      <c r="G684" s="72">
        <f t="shared" ca="1" si="20"/>
        <v>0</v>
      </c>
      <c r="H684" s="73" t="str">
        <f t="shared" ca="1" si="21"/>
        <v>Ã</v>
      </c>
      <c r="I684" s="27"/>
    </row>
    <row r="685" spans="1:9" x14ac:dyDescent="0.25">
      <c r="A685" s="69" t="s">
        <v>474</v>
      </c>
      <c r="B685" s="70" t="s">
        <v>3613</v>
      </c>
      <c r="C685" s="70" t="s">
        <v>977</v>
      </c>
      <c r="D685" s="71">
        <v>43098</v>
      </c>
      <c r="E685" s="125">
        <v>43158</v>
      </c>
      <c r="F685" s="127">
        <v>7816.03</v>
      </c>
      <c r="G685" s="72">
        <f t="shared" ca="1" si="20"/>
        <v>0</v>
      </c>
      <c r="H685" s="73" t="str">
        <f t="shared" ca="1" si="21"/>
        <v>Ã</v>
      </c>
      <c r="I685" s="27"/>
    </row>
    <row r="686" spans="1:9" x14ac:dyDescent="0.25">
      <c r="A686" s="69" t="s">
        <v>474</v>
      </c>
      <c r="B686" s="70" t="s">
        <v>3614</v>
      </c>
      <c r="C686" s="70" t="s">
        <v>978</v>
      </c>
      <c r="D686" s="71">
        <v>43098</v>
      </c>
      <c r="E686" s="125">
        <v>43158</v>
      </c>
      <c r="F686" s="127">
        <v>12940.76</v>
      </c>
      <c r="G686" s="72">
        <f t="shared" ca="1" si="20"/>
        <v>0</v>
      </c>
      <c r="H686" s="73" t="str">
        <f t="shared" ca="1" si="21"/>
        <v>Ã</v>
      </c>
      <c r="I686" s="27"/>
    </row>
    <row r="687" spans="1:9" x14ac:dyDescent="0.25">
      <c r="A687" s="69" t="s">
        <v>474</v>
      </c>
      <c r="B687" s="70" t="s">
        <v>3615</v>
      </c>
      <c r="C687" s="70" t="s">
        <v>979</v>
      </c>
      <c r="D687" s="71">
        <v>43098</v>
      </c>
      <c r="E687" s="125">
        <v>43158</v>
      </c>
      <c r="F687" s="127">
        <v>72.67</v>
      </c>
      <c r="G687" s="72">
        <f t="shared" ca="1" si="20"/>
        <v>0</v>
      </c>
      <c r="H687" s="73" t="str">
        <f t="shared" ca="1" si="21"/>
        <v>Ã</v>
      </c>
      <c r="I687" s="27"/>
    </row>
    <row r="688" spans="1:9" x14ac:dyDescent="0.25">
      <c r="A688" s="69" t="s">
        <v>439</v>
      </c>
      <c r="B688" s="70" t="s">
        <v>3616</v>
      </c>
      <c r="C688" s="70" t="s">
        <v>980</v>
      </c>
      <c r="D688" s="71">
        <v>43098</v>
      </c>
      <c r="E688" s="125">
        <v>43158</v>
      </c>
      <c r="F688" s="127">
        <v>1216.72</v>
      </c>
      <c r="G688" s="72">
        <f t="shared" ca="1" si="20"/>
        <v>0</v>
      </c>
      <c r="H688" s="73" t="str">
        <f t="shared" ca="1" si="21"/>
        <v>Ã</v>
      </c>
      <c r="I688" s="27"/>
    </row>
    <row r="689" spans="1:9" x14ac:dyDescent="0.25">
      <c r="A689" s="69" t="s">
        <v>782</v>
      </c>
      <c r="B689" s="70" t="s">
        <v>3617</v>
      </c>
      <c r="C689" s="70" t="s">
        <v>981</v>
      </c>
      <c r="D689" s="71">
        <v>43098</v>
      </c>
      <c r="E689" s="125">
        <v>43158</v>
      </c>
      <c r="F689" s="127">
        <v>3523.9</v>
      </c>
      <c r="G689" s="72">
        <f t="shared" ca="1" si="20"/>
        <v>0</v>
      </c>
      <c r="H689" s="73" t="str">
        <f t="shared" ca="1" si="21"/>
        <v>Ã</v>
      </c>
      <c r="I689" s="27"/>
    </row>
    <row r="690" spans="1:9" x14ac:dyDescent="0.25">
      <c r="A690" s="69" t="s">
        <v>409</v>
      </c>
      <c r="B690" s="70" t="s">
        <v>3618</v>
      </c>
      <c r="C690" s="70" t="s">
        <v>982</v>
      </c>
      <c r="D690" s="71">
        <v>43098</v>
      </c>
      <c r="E690" s="125">
        <v>43158</v>
      </c>
      <c r="F690" s="127">
        <v>242.35</v>
      </c>
      <c r="G690" s="72">
        <f t="shared" ca="1" si="20"/>
        <v>0</v>
      </c>
      <c r="H690" s="73" t="str">
        <f t="shared" ca="1" si="21"/>
        <v>Ã</v>
      </c>
      <c r="I690" s="27"/>
    </row>
    <row r="691" spans="1:9" x14ac:dyDescent="0.25">
      <c r="A691" s="69" t="s">
        <v>144</v>
      </c>
      <c r="B691" s="70" t="s">
        <v>3619</v>
      </c>
      <c r="C691" s="70" t="s">
        <v>151</v>
      </c>
      <c r="D691" s="71">
        <v>43098</v>
      </c>
      <c r="E691" s="125">
        <v>43158</v>
      </c>
      <c r="F691" s="127">
        <v>2513</v>
      </c>
      <c r="G691" s="72">
        <f t="shared" ca="1" si="20"/>
        <v>0</v>
      </c>
      <c r="H691" s="73" t="str">
        <f t="shared" ca="1" si="21"/>
        <v>Ã</v>
      </c>
      <c r="I691" s="27"/>
    </row>
    <row r="692" spans="1:9" x14ac:dyDescent="0.25">
      <c r="A692" s="69" t="s">
        <v>141</v>
      </c>
      <c r="B692" s="70" t="s">
        <v>3620</v>
      </c>
      <c r="C692" s="70" t="s">
        <v>983</v>
      </c>
      <c r="D692" s="71">
        <v>43100</v>
      </c>
      <c r="E692" s="125">
        <v>43145</v>
      </c>
      <c r="F692" s="127">
        <v>4024.74</v>
      </c>
      <c r="G692" s="72">
        <f t="shared" ca="1" si="20"/>
        <v>0</v>
      </c>
      <c r="H692" s="73" t="str">
        <f t="shared" ca="1" si="21"/>
        <v>Ã</v>
      </c>
      <c r="I692" s="27"/>
    </row>
    <row r="693" spans="1:9" x14ac:dyDescent="0.25">
      <c r="A693" s="69" t="s">
        <v>794</v>
      </c>
      <c r="B693" s="70" t="s">
        <v>3621</v>
      </c>
      <c r="C693" s="70" t="s">
        <v>984</v>
      </c>
      <c r="D693" s="71">
        <v>43098</v>
      </c>
      <c r="E693" s="125">
        <v>43158</v>
      </c>
      <c r="F693" s="127">
        <v>219.06</v>
      </c>
      <c r="G693" s="72">
        <f t="shared" ca="1" si="20"/>
        <v>0</v>
      </c>
      <c r="H693" s="73" t="str">
        <f t="shared" ca="1" si="21"/>
        <v>Ã</v>
      </c>
      <c r="I693" s="27"/>
    </row>
    <row r="694" spans="1:9" x14ac:dyDescent="0.25">
      <c r="A694" s="69" t="s">
        <v>244</v>
      </c>
      <c r="B694" s="70" t="s">
        <v>3622</v>
      </c>
      <c r="C694" s="70" t="s">
        <v>985</v>
      </c>
      <c r="D694" s="71">
        <v>43098</v>
      </c>
      <c r="E694" s="125">
        <v>43143</v>
      </c>
      <c r="F694" s="127">
        <v>79.02</v>
      </c>
      <c r="G694" s="72">
        <f t="shared" ca="1" si="20"/>
        <v>0</v>
      </c>
      <c r="H694" s="73" t="str">
        <f t="shared" ca="1" si="21"/>
        <v>Ã</v>
      </c>
      <c r="I694" s="27"/>
    </row>
    <row r="695" spans="1:9" x14ac:dyDescent="0.25">
      <c r="A695" s="69" t="s">
        <v>387</v>
      </c>
      <c r="B695" s="70" t="s">
        <v>3623</v>
      </c>
      <c r="C695" s="70" t="s">
        <v>986</v>
      </c>
      <c r="D695" s="71">
        <v>43099</v>
      </c>
      <c r="E695" s="125">
        <v>43159</v>
      </c>
      <c r="F695" s="127">
        <v>780</v>
      </c>
      <c r="G695" s="72">
        <f t="shared" ca="1" si="20"/>
        <v>0</v>
      </c>
      <c r="H695" s="73" t="str">
        <f t="shared" ca="1" si="21"/>
        <v>Ã</v>
      </c>
      <c r="I695" s="27"/>
    </row>
    <row r="696" spans="1:9" x14ac:dyDescent="0.25">
      <c r="A696" s="69" t="s">
        <v>137</v>
      </c>
      <c r="B696" s="70" t="s">
        <v>3624</v>
      </c>
      <c r="C696" s="70" t="s">
        <v>139</v>
      </c>
      <c r="D696" s="71">
        <v>43098</v>
      </c>
      <c r="E696" s="125">
        <v>43128</v>
      </c>
      <c r="F696" s="127">
        <v>62.46</v>
      </c>
      <c r="G696" s="72">
        <f t="shared" ca="1" si="20"/>
        <v>12</v>
      </c>
      <c r="H696" s="73" t="str">
        <f t="shared" ca="1" si="21"/>
        <v>Å</v>
      </c>
      <c r="I696" s="27"/>
    </row>
    <row r="697" spans="1:9" x14ac:dyDescent="0.25">
      <c r="A697" s="69" t="s">
        <v>424</v>
      </c>
      <c r="B697" s="70" t="s">
        <v>3625</v>
      </c>
      <c r="C697" s="70" t="s">
        <v>987</v>
      </c>
      <c r="D697" s="71">
        <v>43099</v>
      </c>
      <c r="E697" s="125">
        <v>43159</v>
      </c>
      <c r="F697" s="127">
        <v>2913.41</v>
      </c>
      <c r="G697" s="72">
        <f t="shared" ca="1" si="20"/>
        <v>0</v>
      </c>
      <c r="H697" s="73" t="str">
        <f t="shared" ca="1" si="21"/>
        <v>Ã</v>
      </c>
      <c r="I697" s="27"/>
    </row>
    <row r="698" spans="1:9" x14ac:dyDescent="0.25">
      <c r="A698" s="69" t="s">
        <v>412</v>
      </c>
      <c r="B698" s="70" t="s">
        <v>3626</v>
      </c>
      <c r="C698" s="70" t="s">
        <v>988</v>
      </c>
      <c r="D698" s="71">
        <v>43099</v>
      </c>
      <c r="E698" s="125">
        <v>43159</v>
      </c>
      <c r="F698" s="127">
        <v>2183.04</v>
      </c>
      <c r="G698" s="72">
        <f t="shared" ca="1" si="20"/>
        <v>0</v>
      </c>
      <c r="H698" s="73" t="str">
        <f t="shared" ca="1" si="21"/>
        <v>Ã</v>
      </c>
      <c r="I698" s="27"/>
    </row>
    <row r="699" spans="1:9" x14ac:dyDescent="0.25">
      <c r="A699" s="69" t="s">
        <v>841</v>
      </c>
      <c r="B699" s="70" t="s">
        <v>3627</v>
      </c>
      <c r="C699" s="70" t="s">
        <v>989</v>
      </c>
      <c r="D699" s="71">
        <v>43099</v>
      </c>
      <c r="E699" s="125">
        <v>43144</v>
      </c>
      <c r="F699" s="127">
        <v>936</v>
      </c>
      <c r="G699" s="72">
        <f t="shared" ca="1" si="20"/>
        <v>0</v>
      </c>
      <c r="H699" s="73" t="str">
        <f t="shared" ca="1" si="21"/>
        <v>Ã</v>
      </c>
      <c r="I699" s="27"/>
    </row>
    <row r="700" spans="1:9" x14ac:dyDescent="0.25">
      <c r="A700" s="69" t="s">
        <v>968</v>
      </c>
      <c r="B700" s="70" t="s">
        <v>3628</v>
      </c>
      <c r="C700" s="70" t="s">
        <v>990</v>
      </c>
      <c r="D700" s="71">
        <v>43099</v>
      </c>
      <c r="E700" s="125">
        <v>43144</v>
      </c>
      <c r="F700" s="127">
        <v>2928</v>
      </c>
      <c r="G700" s="72">
        <f t="shared" ca="1" si="20"/>
        <v>0</v>
      </c>
      <c r="H700" s="73" t="str">
        <f t="shared" ca="1" si="21"/>
        <v>Ã</v>
      </c>
      <c r="I700" s="27"/>
    </row>
    <row r="701" spans="1:9" x14ac:dyDescent="0.25">
      <c r="A701" s="69" t="s">
        <v>381</v>
      </c>
      <c r="B701" s="70" t="s">
        <v>3629</v>
      </c>
      <c r="C701" s="70" t="s">
        <v>991</v>
      </c>
      <c r="D701" s="71">
        <v>43099</v>
      </c>
      <c r="E701" s="125">
        <v>43159</v>
      </c>
      <c r="F701" s="127">
        <v>972</v>
      </c>
      <c r="G701" s="72">
        <f t="shared" ca="1" si="20"/>
        <v>0</v>
      </c>
      <c r="H701" s="73" t="str">
        <f t="shared" ca="1" si="21"/>
        <v>Ã</v>
      </c>
      <c r="I701" s="27"/>
    </row>
    <row r="702" spans="1:9" x14ac:dyDescent="0.25">
      <c r="A702" s="69" t="s">
        <v>402</v>
      </c>
      <c r="B702" s="70" t="s">
        <v>3630</v>
      </c>
      <c r="C702" s="70" t="s">
        <v>992</v>
      </c>
      <c r="D702" s="71">
        <v>43098</v>
      </c>
      <c r="E702" s="125">
        <v>43143</v>
      </c>
      <c r="F702" s="127">
        <v>376.42</v>
      </c>
      <c r="G702" s="72">
        <f t="shared" ca="1" si="20"/>
        <v>0</v>
      </c>
      <c r="H702" s="73" t="str">
        <f t="shared" ca="1" si="21"/>
        <v>Ã</v>
      </c>
      <c r="I702" s="27"/>
    </row>
    <row r="703" spans="1:9" x14ac:dyDescent="0.25">
      <c r="A703" s="69" t="s">
        <v>531</v>
      </c>
      <c r="B703" s="70" t="s">
        <v>3631</v>
      </c>
      <c r="C703" s="70" t="s">
        <v>993</v>
      </c>
      <c r="D703" s="71">
        <v>43098</v>
      </c>
      <c r="E703" s="125">
        <v>43158</v>
      </c>
      <c r="F703" s="127">
        <v>3926.21</v>
      </c>
      <c r="G703" s="72">
        <f t="shared" ca="1" si="20"/>
        <v>0</v>
      </c>
      <c r="H703" s="73" t="str">
        <f t="shared" ca="1" si="21"/>
        <v>Ã</v>
      </c>
      <c r="I703" s="27"/>
    </row>
    <row r="704" spans="1:9" x14ac:dyDescent="0.25">
      <c r="A704" s="69" t="s">
        <v>994</v>
      </c>
      <c r="B704" s="70" t="s">
        <v>3632</v>
      </c>
      <c r="C704" s="70" t="s">
        <v>995</v>
      </c>
      <c r="D704" s="71">
        <v>43098</v>
      </c>
      <c r="E704" s="125">
        <v>43158</v>
      </c>
      <c r="F704" s="127">
        <v>526.32000000000005</v>
      </c>
      <c r="G704" s="72">
        <f t="shared" ca="1" si="20"/>
        <v>0</v>
      </c>
      <c r="H704" s="73" t="str">
        <f t="shared" ca="1" si="21"/>
        <v>Ã</v>
      </c>
      <c r="I704" s="27"/>
    </row>
    <row r="705" spans="1:9" x14ac:dyDescent="0.25">
      <c r="A705" s="69" t="s">
        <v>533</v>
      </c>
      <c r="B705" s="70" t="s">
        <v>3633</v>
      </c>
      <c r="C705" s="70" t="s">
        <v>996</v>
      </c>
      <c r="D705" s="71">
        <v>43098</v>
      </c>
      <c r="E705" s="125">
        <v>43143</v>
      </c>
      <c r="F705" s="127">
        <v>79.22</v>
      </c>
      <c r="G705" s="72">
        <f t="shared" ca="1" si="20"/>
        <v>0</v>
      </c>
      <c r="H705" s="73" t="str">
        <f t="shared" ca="1" si="21"/>
        <v>Ã</v>
      </c>
      <c r="I705" s="27"/>
    </row>
    <row r="706" spans="1:9" x14ac:dyDescent="0.25">
      <c r="A706" s="69" t="s">
        <v>859</v>
      </c>
      <c r="B706" s="70" t="s">
        <v>3634</v>
      </c>
      <c r="C706" s="70" t="s">
        <v>997</v>
      </c>
      <c r="D706" s="71">
        <v>43098</v>
      </c>
      <c r="E706" s="125">
        <v>43143</v>
      </c>
      <c r="F706" s="127">
        <v>1121.44</v>
      </c>
      <c r="G706" s="72">
        <f t="shared" ref="G706:G769" ca="1" si="22">IF(E706&lt;TODAY(),_xlfn.DAYS(TODAY(),E706),0)</f>
        <v>0</v>
      </c>
      <c r="H706" s="73" t="str">
        <f t="shared" ref="H706:H769" ca="1" si="23">IF(AND(G706 &gt;= 1, G706 &lt;= 14),"Å",IF(AND(G706 &gt;= 15, G706 &lt;= 30),"˜","Ã"))</f>
        <v>Ã</v>
      </c>
      <c r="I706" s="27"/>
    </row>
    <row r="707" spans="1:9" x14ac:dyDescent="0.25">
      <c r="A707" s="69" t="s">
        <v>462</v>
      </c>
      <c r="B707" s="70" t="s">
        <v>3635</v>
      </c>
      <c r="C707" s="70" t="s">
        <v>998</v>
      </c>
      <c r="D707" s="71">
        <v>43098</v>
      </c>
      <c r="E707" s="125">
        <v>43143</v>
      </c>
      <c r="F707" s="127">
        <v>577.07000000000005</v>
      </c>
      <c r="G707" s="72">
        <f t="shared" ca="1" si="22"/>
        <v>0</v>
      </c>
      <c r="H707" s="73" t="str">
        <f t="shared" ca="1" si="23"/>
        <v>Ã</v>
      </c>
      <c r="I707" s="27"/>
    </row>
    <row r="708" spans="1:9" x14ac:dyDescent="0.25">
      <c r="A708" s="69" t="s">
        <v>537</v>
      </c>
      <c r="B708" s="70" t="s">
        <v>3636</v>
      </c>
      <c r="C708" s="70" t="s">
        <v>999</v>
      </c>
      <c r="D708" s="71">
        <v>43098</v>
      </c>
      <c r="E708" s="125">
        <v>43143</v>
      </c>
      <c r="F708" s="127">
        <v>738.24</v>
      </c>
      <c r="G708" s="72">
        <f t="shared" ca="1" si="22"/>
        <v>0</v>
      </c>
      <c r="H708" s="73" t="str">
        <f t="shared" ca="1" si="23"/>
        <v>Ã</v>
      </c>
      <c r="I708" s="27"/>
    </row>
    <row r="709" spans="1:9" x14ac:dyDescent="0.25">
      <c r="A709" s="69" t="s">
        <v>387</v>
      </c>
      <c r="B709" s="70" t="s">
        <v>3637</v>
      </c>
      <c r="C709" s="70" t="s">
        <v>1000</v>
      </c>
      <c r="D709" s="71">
        <v>43098</v>
      </c>
      <c r="E709" s="125">
        <v>43158</v>
      </c>
      <c r="F709" s="127">
        <v>720</v>
      </c>
      <c r="G709" s="72">
        <f t="shared" ca="1" si="22"/>
        <v>0</v>
      </c>
      <c r="H709" s="73" t="str">
        <f t="shared" ca="1" si="23"/>
        <v>Ã</v>
      </c>
      <c r="I709" s="27"/>
    </row>
    <row r="710" spans="1:9" x14ac:dyDescent="0.25">
      <c r="A710" s="69" t="s">
        <v>462</v>
      </c>
      <c r="B710" s="70" t="s">
        <v>3638</v>
      </c>
      <c r="C710" s="70" t="s">
        <v>1001</v>
      </c>
      <c r="D710" s="71">
        <v>43098</v>
      </c>
      <c r="E710" s="125">
        <v>43143</v>
      </c>
      <c r="F710" s="127">
        <v>510.65</v>
      </c>
      <c r="G710" s="72">
        <f t="shared" ca="1" si="22"/>
        <v>0</v>
      </c>
      <c r="H710" s="73" t="str">
        <f t="shared" ca="1" si="23"/>
        <v>Ã</v>
      </c>
      <c r="I710" s="27"/>
    </row>
    <row r="711" spans="1:9" x14ac:dyDescent="0.25">
      <c r="A711" s="69" t="s">
        <v>586</v>
      </c>
      <c r="B711" s="70" t="s">
        <v>3639</v>
      </c>
      <c r="C711" s="70" t="s">
        <v>1002</v>
      </c>
      <c r="D711" s="71">
        <v>43098</v>
      </c>
      <c r="E711" s="125">
        <v>43158</v>
      </c>
      <c r="F711" s="127">
        <v>879.43</v>
      </c>
      <c r="G711" s="72">
        <f t="shared" ca="1" si="22"/>
        <v>0</v>
      </c>
      <c r="H711" s="73" t="str">
        <f t="shared" ca="1" si="23"/>
        <v>Ã</v>
      </c>
      <c r="I711" s="27"/>
    </row>
    <row r="712" spans="1:9" x14ac:dyDescent="0.25">
      <c r="A712" s="69" t="s">
        <v>135</v>
      </c>
      <c r="B712" s="70" t="s">
        <v>3640</v>
      </c>
      <c r="C712" s="70" t="s">
        <v>1003</v>
      </c>
      <c r="D712" s="71">
        <v>43098</v>
      </c>
      <c r="E712" s="125">
        <v>43143</v>
      </c>
      <c r="F712" s="127">
        <v>1260</v>
      </c>
      <c r="G712" s="72">
        <f t="shared" ca="1" si="22"/>
        <v>0</v>
      </c>
      <c r="H712" s="73" t="str">
        <f t="shared" ca="1" si="23"/>
        <v>Ã</v>
      </c>
      <c r="I712" s="27"/>
    </row>
    <row r="713" spans="1:9" x14ac:dyDescent="0.25">
      <c r="A713" s="69" t="s">
        <v>549</v>
      </c>
      <c r="B713" s="70" t="s">
        <v>3641</v>
      </c>
      <c r="C713" s="70" t="s">
        <v>1004</v>
      </c>
      <c r="D713" s="71">
        <v>43098</v>
      </c>
      <c r="E713" s="125">
        <v>43158</v>
      </c>
      <c r="F713" s="127">
        <v>5460</v>
      </c>
      <c r="G713" s="72">
        <f t="shared" ca="1" si="22"/>
        <v>0</v>
      </c>
      <c r="H713" s="73" t="str">
        <f t="shared" ca="1" si="23"/>
        <v>Ã</v>
      </c>
      <c r="I713" s="27"/>
    </row>
    <row r="714" spans="1:9" x14ac:dyDescent="0.25">
      <c r="A714" s="69" t="s">
        <v>1005</v>
      </c>
      <c r="B714" s="70" t="s">
        <v>3642</v>
      </c>
      <c r="C714" s="70" t="s">
        <v>1006</v>
      </c>
      <c r="D714" s="71">
        <v>43098</v>
      </c>
      <c r="E714" s="125">
        <v>43143</v>
      </c>
      <c r="F714" s="127">
        <v>9.57</v>
      </c>
      <c r="G714" s="72">
        <f t="shared" ca="1" si="22"/>
        <v>0</v>
      </c>
      <c r="H714" s="73" t="str">
        <f t="shared" ca="1" si="23"/>
        <v>Ã</v>
      </c>
      <c r="I714" s="27"/>
    </row>
    <row r="715" spans="1:9" x14ac:dyDescent="0.25">
      <c r="A715" s="69" t="s">
        <v>462</v>
      </c>
      <c r="B715" s="70" t="s">
        <v>3643</v>
      </c>
      <c r="C715" s="70" t="s">
        <v>1007</v>
      </c>
      <c r="D715" s="71">
        <v>43098</v>
      </c>
      <c r="E715" s="125">
        <v>43143</v>
      </c>
      <c r="F715" s="127">
        <v>4881.37</v>
      </c>
      <c r="G715" s="72">
        <f t="shared" ca="1" si="22"/>
        <v>0</v>
      </c>
      <c r="H715" s="73" t="str">
        <f t="shared" ca="1" si="23"/>
        <v>Ã</v>
      </c>
      <c r="I715" s="27"/>
    </row>
    <row r="716" spans="1:9" x14ac:dyDescent="0.25">
      <c r="A716" s="69" t="s">
        <v>1008</v>
      </c>
      <c r="B716" s="70" t="s">
        <v>3644</v>
      </c>
      <c r="C716" s="70" t="s">
        <v>1009</v>
      </c>
      <c r="D716" s="71">
        <v>43098</v>
      </c>
      <c r="E716" s="125">
        <v>43143</v>
      </c>
      <c r="F716" s="127">
        <v>752.68</v>
      </c>
      <c r="G716" s="72">
        <f t="shared" ca="1" si="22"/>
        <v>0</v>
      </c>
      <c r="H716" s="73" t="str">
        <f t="shared" ca="1" si="23"/>
        <v>Ã</v>
      </c>
      <c r="I716" s="27"/>
    </row>
    <row r="717" spans="1:9" x14ac:dyDescent="0.25">
      <c r="A717" s="69" t="s">
        <v>1010</v>
      </c>
      <c r="B717" s="70" t="s">
        <v>3645</v>
      </c>
      <c r="C717" s="70" t="s">
        <v>1011</v>
      </c>
      <c r="D717" s="71">
        <v>43098</v>
      </c>
      <c r="E717" s="125">
        <v>43143</v>
      </c>
      <c r="F717" s="127">
        <v>307.75</v>
      </c>
      <c r="G717" s="72">
        <f t="shared" ca="1" si="22"/>
        <v>0</v>
      </c>
      <c r="H717" s="73" t="str">
        <f t="shared" ca="1" si="23"/>
        <v>Ã</v>
      </c>
      <c r="I717" s="27"/>
    </row>
    <row r="718" spans="1:9" x14ac:dyDescent="0.25">
      <c r="A718" s="69" t="s">
        <v>135</v>
      </c>
      <c r="B718" s="70" t="s">
        <v>3646</v>
      </c>
      <c r="C718" s="70" t="s">
        <v>1012</v>
      </c>
      <c r="D718" s="71">
        <v>43098</v>
      </c>
      <c r="E718" s="125">
        <v>43143</v>
      </c>
      <c r="F718" s="127">
        <v>1817.34</v>
      </c>
      <c r="G718" s="72">
        <f t="shared" ca="1" si="22"/>
        <v>0</v>
      </c>
      <c r="H718" s="73" t="str">
        <f t="shared" ca="1" si="23"/>
        <v>Ã</v>
      </c>
      <c r="I718" s="27"/>
    </row>
    <row r="719" spans="1:9" x14ac:dyDescent="0.25">
      <c r="A719" s="69" t="s">
        <v>255</v>
      </c>
      <c r="B719" s="70" t="s">
        <v>3647</v>
      </c>
      <c r="C719" s="70" t="s">
        <v>1013</v>
      </c>
      <c r="D719" s="71">
        <v>43098</v>
      </c>
      <c r="E719" s="125">
        <v>43158</v>
      </c>
      <c r="F719" s="127">
        <v>1119.9100000000001</v>
      </c>
      <c r="G719" s="72">
        <f t="shared" ca="1" si="22"/>
        <v>0</v>
      </c>
      <c r="H719" s="73" t="str">
        <f t="shared" ca="1" si="23"/>
        <v>Ã</v>
      </c>
      <c r="I719" s="27"/>
    </row>
    <row r="720" spans="1:9" x14ac:dyDescent="0.25">
      <c r="A720" s="69" t="s">
        <v>253</v>
      </c>
      <c r="B720" s="70" t="s">
        <v>3648</v>
      </c>
      <c r="C720" s="70" t="s">
        <v>1014</v>
      </c>
      <c r="D720" s="71">
        <v>43099</v>
      </c>
      <c r="E720" s="125">
        <v>43159</v>
      </c>
      <c r="F720" s="127">
        <v>149.76</v>
      </c>
      <c r="G720" s="72">
        <f t="shared" ca="1" si="22"/>
        <v>0</v>
      </c>
      <c r="H720" s="73" t="str">
        <f t="shared" ca="1" si="23"/>
        <v>Ã</v>
      </c>
      <c r="I720" s="27"/>
    </row>
    <row r="721" spans="1:9" x14ac:dyDescent="0.25">
      <c r="A721" s="69" t="s">
        <v>462</v>
      </c>
      <c r="B721" s="70" t="s">
        <v>3649</v>
      </c>
      <c r="C721" s="70" t="s">
        <v>1015</v>
      </c>
      <c r="D721" s="71">
        <v>43098</v>
      </c>
      <c r="E721" s="125">
        <v>43143</v>
      </c>
      <c r="F721" s="127">
        <v>4324.67</v>
      </c>
      <c r="G721" s="72">
        <f t="shared" ca="1" si="22"/>
        <v>0</v>
      </c>
      <c r="H721" s="73" t="str">
        <f t="shared" ca="1" si="23"/>
        <v>Ã</v>
      </c>
      <c r="I721" s="27"/>
    </row>
    <row r="722" spans="1:9" x14ac:dyDescent="0.25">
      <c r="A722" s="69" t="s">
        <v>427</v>
      </c>
      <c r="B722" s="70" t="s">
        <v>3650</v>
      </c>
      <c r="C722" s="70" t="s">
        <v>1016</v>
      </c>
      <c r="D722" s="71">
        <v>43098</v>
      </c>
      <c r="E722" s="125">
        <v>43143</v>
      </c>
      <c r="F722" s="127">
        <v>51166.43</v>
      </c>
      <c r="G722" s="72">
        <f t="shared" ca="1" si="22"/>
        <v>0</v>
      </c>
      <c r="H722" s="73" t="str">
        <f t="shared" ca="1" si="23"/>
        <v>Ã</v>
      </c>
      <c r="I722" s="27"/>
    </row>
    <row r="723" spans="1:9" x14ac:dyDescent="0.25">
      <c r="A723" s="69" t="s">
        <v>822</v>
      </c>
      <c r="B723" s="70" t="s">
        <v>3651</v>
      </c>
      <c r="C723" s="70" t="s">
        <v>1017</v>
      </c>
      <c r="D723" s="71">
        <v>43098</v>
      </c>
      <c r="E723" s="125">
        <v>43143</v>
      </c>
      <c r="F723" s="127">
        <v>7289.81</v>
      </c>
      <c r="G723" s="72">
        <f t="shared" ca="1" si="22"/>
        <v>0</v>
      </c>
      <c r="H723" s="73" t="str">
        <f t="shared" ca="1" si="23"/>
        <v>Ã</v>
      </c>
      <c r="I723" s="27"/>
    </row>
    <row r="724" spans="1:9" x14ac:dyDescent="0.25">
      <c r="A724" s="69" t="s">
        <v>387</v>
      </c>
      <c r="B724" s="70" t="s">
        <v>3652</v>
      </c>
      <c r="C724" s="70" t="s">
        <v>1018</v>
      </c>
      <c r="D724" s="71">
        <v>43099</v>
      </c>
      <c r="E724" s="125">
        <v>43159</v>
      </c>
      <c r="F724" s="127">
        <v>237.6</v>
      </c>
      <c r="G724" s="72">
        <f t="shared" ca="1" si="22"/>
        <v>0</v>
      </c>
      <c r="H724" s="73" t="str">
        <f t="shared" ca="1" si="23"/>
        <v>Ã</v>
      </c>
      <c r="I724" s="27"/>
    </row>
    <row r="725" spans="1:9" x14ac:dyDescent="0.25">
      <c r="A725" s="69" t="s">
        <v>288</v>
      </c>
      <c r="B725" s="70" t="s">
        <v>3653</v>
      </c>
      <c r="C725" s="70" t="s">
        <v>1019</v>
      </c>
      <c r="D725" s="71">
        <v>43099</v>
      </c>
      <c r="E725" s="125">
        <v>43144</v>
      </c>
      <c r="F725" s="127">
        <v>1148.4000000000001</v>
      </c>
      <c r="G725" s="72">
        <f t="shared" ca="1" si="22"/>
        <v>0</v>
      </c>
      <c r="H725" s="73" t="str">
        <f t="shared" ca="1" si="23"/>
        <v>Ã</v>
      </c>
      <c r="I725" s="27"/>
    </row>
    <row r="726" spans="1:9" x14ac:dyDescent="0.25">
      <c r="A726" s="69" t="s">
        <v>426</v>
      </c>
      <c r="B726" s="70" t="s">
        <v>3654</v>
      </c>
      <c r="C726" s="70" t="s">
        <v>1020</v>
      </c>
      <c r="D726" s="71">
        <v>43098</v>
      </c>
      <c r="E726" s="125">
        <v>43158</v>
      </c>
      <c r="F726" s="127">
        <v>198.52</v>
      </c>
      <c r="G726" s="72">
        <f t="shared" ca="1" si="22"/>
        <v>0</v>
      </c>
      <c r="H726" s="73" t="str">
        <f t="shared" ca="1" si="23"/>
        <v>Ã</v>
      </c>
      <c r="I726" s="27"/>
    </row>
    <row r="727" spans="1:9" x14ac:dyDescent="0.25">
      <c r="A727" s="69" t="s">
        <v>426</v>
      </c>
      <c r="B727" s="70" t="s">
        <v>3655</v>
      </c>
      <c r="C727" s="70" t="s">
        <v>1021</v>
      </c>
      <c r="D727" s="71">
        <v>43098</v>
      </c>
      <c r="E727" s="125">
        <v>43158</v>
      </c>
      <c r="F727" s="127">
        <v>486.9</v>
      </c>
      <c r="G727" s="72">
        <f t="shared" ca="1" si="22"/>
        <v>0</v>
      </c>
      <c r="H727" s="73" t="str">
        <f t="shared" ca="1" si="23"/>
        <v>Ã</v>
      </c>
      <c r="I727" s="27"/>
    </row>
    <row r="728" spans="1:9" x14ac:dyDescent="0.25">
      <c r="A728" s="69" t="s">
        <v>402</v>
      </c>
      <c r="B728" s="70" t="s">
        <v>3656</v>
      </c>
      <c r="C728" s="70" t="s">
        <v>1022</v>
      </c>
      <c r="D728" s="71">
        <v>43098</v>
      </c>
      <c r="E728" s="125">
        <v>43143</v>
      </c>
      <c r="F728" s="127">
        <v>250.03</v>
      </c>
      <c r="G728" s="72">
        <f t="shared" ca="1" si="22"/>
        <v>0</v>
      </c>
      <c r="H728" s="73" t="str">
        <f t="shared" ca="1" si="23"/>
        <v>Ã</v>
      </c>
      <c r="I728" s="27"/>
    </row>
    <row r="729" spans="1:9" x14ac:dyDescent="0.25">
      <c r="A729" s="69" t="s">
        <v>387</v>
      </c>
      <c r="B729" s="70" t="s">
        <v>3657</v>
      </c>
      <c r="C729" s="70" t="s">
        <v>1023</v>
      </c>
      <c r="D729" s="71">
        <v>43098</v>
      </c>
      <c r="E729" s="125">
        <v>43158</v>
      </c>
      <c r="F729" s="127">
        <v>58.75</v>
      </c>
      <c r="G729" s="72">
        <f t="shared" ca="1" si="22"/>
        <v>0</v>
      </c>
      <c r="H729" s="73" t="str">
        <f t="shared" ca="1" si="23"/>
        <v>Ã</v>
      </c>
      <c r="I729" s="27"/>
    </row>
    <row r="730" spans="1:9" x14ac:dyDescent="0.25">
      <c r="A730" s="69" t="s">
        <v>394</v>
      </c>
      <c r="B730" s="70" t="s">
        <v>3658</v>
      </c>
      <c r="C730" s="70" t="s">
        <v>1024</v>
      </c>
      <c r="D730" s="71">
        <v>43098</v>
      </c>
      <c r="E730" s="125">
        <v>43158</v>
      </c>
      <c r="F730" s="127">
        <v>25439.58</v>
      </c>
      <c r="G730" s="72">
        <f t="shared" ca="1" si="22"/>
        <v>0</v>
      </c>
      <c r="H730" s="73" t="str">
        <f t="shared" ca="1" si="23"/>
        <v>Ã</v>
      </c>
      <c r="I730" s="27"/>
    </row>
    <row r="731" spans="1:9" x14ac:dyDescent="0.25">
      <c r="A731" s="69" t="s">
        <v>549</v>
      </c>
      <c r="B731" s="70" t="s">
        <v>3659</v>
      </c>
      <c r="C731" s="70" t="s">
        <v>1025</v>
      </c>
      <c r="D731" s="71">
        <v>43098</v>
      </c>
      <c r="E731" s="125">
        <v>43158</v>
      </c>
      <c r="F731" s="127">
        <v>3999.66</v>
      </c>
      <c r="G731" s="72">
        <f t="shared" ca="1" si="22"/>
        <v>0</v>
      </c>
      <c r="H731" s="73" t="str">
        <f t="shared" ca="1" si="23"/>
        <v>Ã</v>
      </c>
      <c r="I731" s="27"/>
    </row>
    <row r="732" spans="1:9" x14ac:dyDescent="0.25">
      <c r="A732" s="69" t="s">
        <v>504</v>
      </c>
      <c r="B732" s="70" t="s">
        <v>3660</v>
      </c>
      <c r="C732" s="70" t="s">
        <v>1026</v>
      </c>
      <c r="D732" s="71">
        <v>43098</v>
      </c>
      <c r="E732" s="125">
        <v>43143</v>
      </c>
      <c r="F732" s="127">
        <v>812.74</v>
      </c>
      <c r="G732" s="72">
        <f t="shared" ca="1" si="22"/>
        <v>0</v>
      </c>
      <c r="H732" s="73" t="str">
        <f t="shared" ca="1" si="23"/>
        <v>Ã</v>
      </c>
      <c r="I732" s="27"/>
    </row>
    <row r="733" spans="1:9" x14ac:dyDescent="0.25">
      <c r="A733" s="69" t="s">
        <v>506</v>
      </c>
      <c r="B733" s="70" t="s">
        <v>3661</v>
      </c>
      <c r="C733" s="70" t="s">
        <v>1027</v>
      </c>
      <c r="D733" s="71">
        <v>43098</v>
      </c>
      <c r="E733" s="125">
        <v>43158</v>
      </c>
      <c r="F733" s="127">
        <v>1525.74</v>
      </c>
      <c r="G733" s="72">
        <f t="shared" ca="1" si="22"/>
        <v>0</v>
      </c>
      <c r="H733" s="73" t="str">
        <f t="shared" ca="1" si="23"/>
        <v>Ã</v>
      </c>
      <c r="I733" s="27"/>
    </row>
    <row r="734" spans="1:9" x14ac:dyDescent="0.25">
      <c r="A734" s="69" t="s">
        <v>389</v>
      </c>
      <c r="B734" s="70" t="s">
        <v>3662</v>
      </c>
      <c r="C734" s="70" t="s">
        <v>1028</v>
      </c>
      <c r="D734" s="71">
        <v>43098</v>
      </c>
      <c r="E734" s="125">
        <v>43158</v>
      </c>
      <c r="F734" s="127">
        <v>731.38</v>
      </c>
      <c r="G734" s="72">
        <f t="shared" ca="1" si="22"/>
        <v>0</v>
      </c>
      <c r="H734" s="73" t="str">
        <f t="shared" ca="1" si="23"/>
        <v>Ã</v>
      </c>
      <c r="I734" s="27"/>
    </row>
    <row r="735" spans="1:9" x14ac:dyDescent="0.25">
      <c r="A735" s="69" t="s">
        <v>474</v>
      </c>
      <c r="B735" s="70" t="s">
        <v>3663</v>
      </c>
      <c r="C735" s="70" t="s">
        <v>1029</v>
      </c>
      <c r="D735" s="71">
        <v>43099</v>
      </c>
      <c r="E735" s="125">
        <v>43159</v>
      </c>
      <c r="F735" s="127">
        <v>307.2</v>
      </c>
      <c r="G735" s="72">
        <f t="shared" ca="1" si="22"/>
        <v>0</v>
      </c>
      <c r="H735" s="73" t="str">
        <f t="shared" ca="1" si="23"/>
        <v>Ã</v>
      </c>
      <c r="I735" s="27"/>
    </row>
    <row r="736" spans="1:9" x14ac:dyDescent="0.25">
      <c r="A736" s="69" t="s">
        <v>251</v>
      </c>
      <c r="B736" s="70" t="s">
        <v>3664</v>
      </c>
      <c r="C736" s="70" t="s">
        <v>1030</v>
      </c>
      <c r="D736" s="71">
        <v>43100</v>
      </c>
      <c r="E736" s="125">
        <v>43160</v>
      </c>
      <c r="F736" s="127">
        <v>108.88</v>
      </c>
      <c r="G736" s="72">
        <f t="shared" ca="1" si="22"/>
        <v>0</v>
      </c>
      <c r="H736" s="73" t="str">
        <f t="shared" ca="1" si="23"/>
        <v>Ã</v>
      </c>
      <c r="I736" s="27"/>
    </row>
    <row r="737" spans="1:9" x14ac:dyDescent="0.25">
      <c r="A737" s="69" t="s">
        <v>474</v>
      </c>
      <c r="B737" s="70" t="s">
        <v>3665</v>
      </c>
      <c r="C737" s="70" t="s">
        <v>1031</v>
      </c>
      <c r="D737" s="71">
        <v>43099</v>
      </c>
      <c r="E737" s="125">
        <v>43159</v>
      </c>
      <c r="F737" s="127">
        <v>4972.8</v>
      </c>
      <c r="G737" s="72">
        <f t="shared" ca="1" si="22"/>
        <v>0</v>
      </c>
      <c r="H737" s="73" t="str">
        <f t="shared" ca="1" si="23"/>
        <v>Ã</v>
      </c>
      <c r="I737" s="27"/>
    </row>
    <row r="738" spans="1:9" x14ac:dyDescent="0.25">
      <c r="A738" s="69" t="s">
        <v>555</v>
      </c>
      <c r="B738" s="70" t="s">
        <v>3666</v>
      </c>
      <c r="C738" s="70" t="s">
        <v>1032</v>
      </c>
      <c r="D738" s="71">
        <v>43100</v>
      </c>
      <c r="E738" s="125">
        <v>43145</v>
      </c>
      <c r="F738" s="127">
        <v>190.76</v>
      </c>
      <c r="G738" s="72">
        <f t="shared" ca="1" si="22"/>
        <v>0</v>
      </c>
      <c r="H738" s="73" t="str">
        <f t="shared" ca="1" si="23"/>
        <v>Ã</v>
      </c>
      <c r="I738" s="27"/>
    </row>
    <row r="739" spans="1:9" x14ac:dyDescent="0.25">
      <c r="A739" s="69" t="s">
        <v>968</v>
      </c>
      <c r="B739" s="70" t="s">
        <v>3667</v>
      </c>
      <c r="C739" s="70" t="s">
        <v>1033</v>
      </c>
      <c r="D739" s="71">
        <v>43098</v>
      </c>
      <c r="E739" s="125">
        <v>43143</v>
      </c>
      <c r="F739" s="127">
        <v>1830.59</v>
      </c>
      <c r="G739" s="72">
        <f t="shared" ca="1" si="22"/>
        <v>0</v>
      </c>
      <c r="H739" s="73" t="str">
        <f t="shared" ca="1" si="23"/>
        <v>Ã</v>
      </c>
      <c r="I739" s="27"/>
    </row>
    <row r="740" spans="1:9" x14ac:dyDescent="0.25">
      <c r="A740" s="69" t="s">
        <v>968</v>
      </c>
      <c r="B740" s="70" t="s">
        <v>3668</v>
      </c>
      <c r="C740" s="70" t="s">
        <v>1034</v>
      </c>
      <c r="D740" s="71">
        <v>43098</v>
      </c>
      <c r="E740" s="125">
        <v>43143</v>
      </c>
      <c r="F740" s="127">
        <v>1243.3800000000001</v>
      </c>
      <c r="G740" s="72">
        <f t="shared" ca="1" si="22"/>
        <v>0</v>
      </c>
      <c r="H740" s="73" t="str">
        <f t="shared" ca="1" si="23"/>
        <v>Ã</v>
      </c>
      <c r="I740" s="27"/>
    </row>
    <row r="741" spans="1:9" x14ac:dyDescent="0.25">
      <c r="A741" s="69" t="s">
        <v>396</v>
      </c>
      <c r="B741" s="70" t="s">
        <v>3669</v>
      </c>
      <c r="C741" s="70" t="s">
        <v>1035</v>
      </c>
      <c r="D741" s="71">
        <v>43098</v>
      </c>
      <c r="E741" s="125">
        <v>43143</v>
      </c>
      <c r="F741" s="127">
        <v>10422.799999999999</v>
      </c>
      <c r="G741" s="72">
        <f t="shared" ca="1" si="22"/>
        <v>0</v>
      </c>
      <c r="H741" s="73" t="str">
        <f t="shared" ca="1" si="23"/>
        <v>Ã</v>
      </c>
      <c r="I741" s="27"/>
    </row>
    <row r="742" spans="1:9" x14ac:dyDescent="0.25">
      <c r="A742" s="69" t="s">
        <v>738</v>
      </c>
      <c r="B742" s="70" t="s">
        <v>3670</v>
      </c>
      <c r="C742" s="70" t="s">
        <v>1036</v>
      </c>
      <c r="D742" s="71">
        <v>43098</v>
      </c>
      <c r="E742" s="125">
        <v>43158</v>
      </c>
      <c r="F742" s="127">
        <v>1159.54</v>
      </c>
      <c r="G742" s="72">
        <f t="shared" ca="1" si="22"/>
        <v>0</v>
      </c>
      <c r="H742" s="73" t="str">
        <f t="shared" ca="1" si="23"/>
        <v>Ã</v>
      </c>
      <c r="I742" s="27"/>
    </row>
    <row r="743" spans="1:9" x14ac:dyDescent="0.25">
      <c r="A743" s="69" t="s">
        <v>52</v>
      </c>
      <c r="B743" s="70" t="s">
        <v>3671</v>
      </c>
      <c r="C743" s="70" t="s">
        <v>105</v>
      </c>
      <c r="D743" s="71">
        <v>43098</v>
      </c>
      <c r="E743" s="125">
        <v>43158</v>
      </c>
      <c r="F743" s="127">
        <v>926.11</v>
      </c>
      <c r="G743" s="72">
        <f t="shared" ca="1" si="22"/>
        <v>0</v>
      </c>
      <c r="H743" s="73" t="str">
        <f t="shared" ca="1" si="23"/>
        <v>Ã</v>
      </c>
      <c r="I743" s="27"/>
    </row>
    <row r="744" spans="1:9" x14ac:dyDescent="0.25">
      <c r="A744" s="69" t="s">
        <v>52</v>
      </c>
      <c r="B744" s="70" t="s">
        <v>3672</v>
      </c>
      <c r="C744" s="70" t="s">
        <v>106</v>
      </c>
      <c r="D744" s="71">
        <v>43098</v>
      </c>
      <c r="E744" s="125">
        <v>43158</v>
      </c>
      <c r="F744" s="127">
        <v>1864.69</v>
      </c>
      <c r="G744" s="72">
        <f t="shared" ca="1" si="22"/>
        <v>0</v>
      </c>
      <c r="H744" s="73" t="str">
        <f t="shared" ca="1" si="23"/>
        <v>Ã</v>
      </c>
      <c r="I744" s="27"/>
    </row>
    <row r="745" spans="1:9" x14ac:dyDescent="0.25">
      <c r="A745" s="69" t="s">
        <v>52</v>
      </c>
      <c r="B745" s="70" t="s">
        <v>3673</v>
      </c>
      <c r="C745" s="70" t="s">
        <v>107</v>
      </c>
      <c r="D745" s="71">
        <v>43098</v>
      </c>
      <c r="E745" s="125">
        <v>43158</v>
      </c>
      <c r="F745" s="127">
        <v>6161.47</v>
      </c>
      <c r="G745" s="72">
        <f t="shared" ca="1" si="22"/>
        <v>0</v>
      </c>
      <c r="H745" s="73" t="str">
        <f t="shared" ca="1" si="23"/>
        <v>Ã</v>
      </c>
      <c r="I745" s="27"/>
    </row>
    <row r="746" spans="1:9" x14ac:dyDescent="0.25">
      <c r="A746" s="69" t="s">
        <v>52</v>
      </c>
      <c r="B746" s="70" t="s">
        <v>3674</v>
      </c>
      <c r="C746" s="70" t="s">
        <v>108</v>
      </c>
      <c r="D746" s="71">
        <v>43098</v>
      </c>
      <c r="E746" s="125">
        <v>43158</v>
      </c>
      <c r="F746" s="127">
        <v>1890.13</v>
      </c>
      <c r="G746" s="72">
        <f t="shared" ca="1" si="22"/>
        <v>0</v>
      </c>
      <c r="H746" s="73" t="str">
        <f t="shared" ca="1" si="23"/>
        <v>Ã</v>
      </c>
      <c r="I746" s="27"/>
    </row>
    <row r="747" spans="1:9" x14ac:dyDescent="0.25">
      <c r="A747" s="69" t="s">
        <v>52</v>
      </c>
      <c r="B747" s="70" t="s">
        <v>3675</v>
      </c>
      <c r="C747" s="70" t="s">
        <v>109</v>
      </c>
      <c r="D747" s="71">
        <v>43098</v>
      </c>
      <c r="E747" s="125">
        <v>43158</v>
      </c>
      <c r="F747" s="127">
        <v>1860.98</v>
      </c>
      <c r="G747" s="72">
        <f t="shared" ca="1" si="22"/>
        <v>0</v>
      </c>
      <c r="H747" s="73" t="str">
        <f t="shared" ca="1" si="23"/>
        <v>Ã</v>
      </c>
      <c r="I747" s="27"/>
    </row>
    <row r="748" spans="1:9" x14ac:dyDescent="0.25">
      <c r="A748" s="69" t="s">
        <v>52</v>
      </c>
      <c r="B748" s="70" t="s">
        <v>3676</v>
      </c>
      <c r="C748" s="70" t="s">
        <v>110</v>
      </c>
      <c r="D748" s="71">
        <v>43098</v>
      </c>
      <c r="E748" s="125">
        <v>43158</v>
      </c>
      <c r="F748" s="127">
        <v>1850.75</v>
      </c>
      <c r="G748" s="72">
        <f t="shared" ca="1" si="22"/>
        <v>0</v>
      </c>
      <c r="H748" s="73" t="str">
        <f t="shared" ca="1" si="23"/>
        <v>Ã</v>
      </c>
      <c r="I748" s="27"/>
    </row>
    <row r="749" spans="1:9" x14ac:dyDescent="0.25">
      <c r="A749" s="69" t="s">
        <v>52</v>
      </c>
      <c r="B749" s="70" t="s">
        <v>3677</v>
      </c>
      <c r="C749" s="70" t="s">
        <v>111</v>
      </c>
      <c r="D749" s="71">
        <v>43098</v>
      </c>
      <c r="E749" s="125">
        <v>43158</v>
      </c>
      <c r="F749" s="127">
        <v>2096.23</v>
      </c>
      <c r="G749" s="72">
        <f t="shared" ca="1" si="22"/>
        <v>0</v>
      </c>
      <c r="H749" s="73" t="str">
        <f t="shared" ca="1" si="23"/>
        <v>Ã</v>
      </c>
      <c r="I749" s="27"/>
    </row>
    <row r="750" spans="1:9" x14ac:dyDescent="0.25">
      <c r="A750" s="69" t="s">
        <v>816</v>
      </c>
      <c r="B750" s="70" t="s">
        <v>3678</v>
      </c>
      <c r="C750" s="70" t="s">
        <v>1037</v>
      </c>
      <c r="D750" s="71">
        <v>43098</v>
      </c>
      <c r="E750" s="125">
        <v>43158</v>
      </c>
      <c r="F750" s="127">
        <v>6566.7</v>
      </c>
      <c r="G750" s="72">
        <f t="shared" ca="1" si="22"/>
        <v>0</v>
      </c>
      <c r="H750" s="73" t="str">
        <f t="shared" ca="1" si="23"/>
        <v>Ã</v>
      </c>
      <c r="I750" s="27"/>
    </row>
    <row r="751" spans="1:9" x14ac:dyDescent="0.25">
      <c r="A751" s="69" t="s">
        <v>387</v>
      </c>
      <c r="B751" s="70" t="s">
        <v>3679</v>
      </c>
      <c r="C751" s="70" t="s">
        <v>1038</v>
      </c>
      <c r="D751" s="71">
        <v>43098</v>
      </c>
      <c r="E751" s="125">
        <v>43158</v>
      </c>
      <c r="F751" s="127">
        <v>4176.59</v>
      </c>
      <c r="G751" s="72">
        <f t="shared" ca="1" si="22"/>
        <v>0</v>
      </c>
      <c r="H751" s="73" t="str">
        <f t="shared" ca="1" si="23"/>
        <v>Ã</v>
      </c>
      <c r="I751" s="27"/>
    </row>
    <row r="752" spans="1:9" x14ac:dyDescent="0.25">
      <c r="A752" s="69" t="s">
        <v>144</v>
      </c>
      <c r="B752" s="70" t="s">
        <v>3680</v>
      </c>
      <c r="C752" s="70" t="s">
        <v>152</v>
      </c>
      <c r="D752" s="71">
        <v>43098</v>
      </c>
      <c r="E752" s="125">
        <v>43158</v>
      </c>
      <c r="F752" s="127">
        <v>1442.82</v>
      </c>
      <c r="G752" s="72">
        <f t="shared" ca="1" si="22"/>
        <v>0</v>
      </c>
      <c r="H752" s="73" t="str">
        <f t="shared" ca="1" si="23"/>
        <v>Ã</v>
      </c>
      <c r="I752" s="27"/>
    </row>
    <row r="753" spans="1:9" x14ac:dyDescent="0.25">
      <c r="A753" s="69" t="s">
        <v>1039</v>
      </c>
      <c r="B753" s="70" t="s">
        <v>3681</v>
      </c>
      <c r="C753" s="70" t="s">
        <v>1040</v>
      </c>
      <c r="D753" s="71">
        <v>43098</v>
      </c>
      <c r="E753" s="125">
        <v>43143</v>
      </c>
      <c r="F753" s="127">
        <v>2896.42</v>
      </c>
      <c r="G753" s="72">
        <f t="shared" ca="1" si="22"/>
        <v>0</v>
      </c>
      <c r="H753" s="73" t="str">
        <f t="shared" ca="1" si="23"/>
        <v>Ã</v>
      </c>
      <c r="I753" s="27"/>
    </row>
    <row r="754" spans="1:9" x14ac:dyDescent="0.25">
      <c r="A754" s="69" t="s">
        <v>52</v>
      </c>
      <c r="B754" s="70" t="s">
        <v>3682</v>
      </c>
      <c r="C754" s="70" t="s">
        <v>112</v>
      </c>
      <c r="D754" s="71">
        <v>43098</v>
      </c>
      <c r="E754" s="125">
        <v>43158</v>
      </c>
      <c r="F754" s="127">
        <v>406.67</v>
      </c>
      <c r="G754" s="72">
        <f t="shared" ca="1" si="22"/>
        <v>0</v>
      </c>
      <c r="H754" s="73" t="str">
        <f t="shared" ca="1" si="23"/>
        <v>Ã</v>
      </c>
      <c r="I754" s="27"/>
    </row>
    <row r="755" spans="1:9" x14ac:dyDescent="0.25">
      <c r="A755" s="69" t="s">
        <v>251</v>
      </c>
      <c r="B755" s="70" t="s">
        <v>3683</v>
      </c>
      <c r="C755" s="70" t="s">
        <v>1041</v>
      </c>
      <c r="D755" s="71">
        <v>43098</v>
      </c>
      <c r="E755" s="125">
        <v>43158</v>
      </c>
      <c r="F755" s="127">
        <v>1497.58</v>
      </c>
      <c r="G755" s="72">
        <f t="shared" ca="1" si="22"/>
        <v>0</v>
      </c>
      <c r="H755" s="73" t="str">
        <f t="shared" ca="1" si="23"/>
        <v>Ã</v>
      </c>
      <c r="I755" s="27"/>
    </row>
    <row r="756" spans="1:9" x14ac:dyDescent="0.25">
      <c r="A756" s="69" t="s">
        <v>559</v>
      </c>
      <c r="B756" s="70" t="s">
        <v>3684</v>
      </c>
      <c r="C756" s="70" t="s">
        <v>1042</v>
      </c>
      <c r="D756" s="71">
        <v>43098</v>
      </c>
      <c r="E756" s="125">
        <v>43158</v>
      </c>
      <c r="F756" s="127">
        <v>551.78</v>
      </c>
      <c r="G756" s="72">
        <f t="shared" ca="1" si="22"/>
        <v>0</v>
      </c>
      <c r="H756" s="73" t="str">
        <f t="shared" ca="1" si="23"/>
        <v>Ã</v>
      </c>
      <c r="I756" s="27"/>
    </row>
    <row r="757" spans="1:9" x14ac:dyDescent="0.25">
      <c r="A757" s="69" t="s">
        <v>415</v>
      </c>
      <c r="B757" s="70" t="s">
        <v>3685</v>
      </c>
      <c r="C757" s="70" t="s">
        <v>1043</v>
      </c>
      <c r="D757" s="71">
        <v>43098</v>
      </c>
      <c r="E757" s="125">
        <v>43143</v>
      </c>
      <c r="F757" s="127">
        <v>187.8</v>
      </c>
      <c r="G757" s="72">
        <f t="shared" ca="1" si="22"/>
        <v>0</v>
      </c>
      <c r="H757" s="73" t="str">
        <f t="shared" ca="1" si="23"/>
        <v>Ã</v>
      </c>
      <c r="I757" s="27"/>
    </row>
    <row r="758" spans="1:9" x14ac:dyDescent="0.25">
      <c r="A758" s="69" t="s">
        <v>52</v>
      </c>
      <c r="B758" s="70" t="s">
        <v>3686</v>
      </c>
      <c r="C758" s="70" t="s">
        <v>113</v>
      </c>
      <c r="D758" s="71">
        <v>43098</v>
      </c>
      <c r="E758" s="125">
        <v>43158</v>
      </c>
      <c r="F758" s="127">
        <v>1863.34</v>
      </c>
      <c r="G758" s="72">
        <f t="shared" ca="1" si="22"/>
        <v>0</v>
      </c>
      <c r="H758" s="73" t="str">
        <f t="shared" ca="1" si="23"/>
        <v>Ã</v>
      </c>
      <c r="I758" s="27"/>
    </row>
    <row r="759" spans="1:9" x14ac:dyDescent="0.25">
      <c r="A759" s="69" t="s">
        <v>52</v>
      </c>
      <c r="B759" s="70" t="s">
        <v>3687</v>
      </c>
      <c r="C759" s="70" t="s">
        <v>114</v>
      </c>
      <c r="D759" s="71">
        <v>43098</v>
      </c>
      <c r="E759" s="125">
        <v>43158</v>
      </c>
      <c r="F759" s="127">
        <v>3095.84</v>
      </c>
      <c r="G759" s="72">
        <f t="shared" ca="1" si="22"/>
        <v>0</v>
      </c>
      <c r="H759" s="73" t="str">
        <f t="shared" ca="1" si="23"/>
        <v>Ã</v>
      </c>
      <c r="I759" s="27"/>
    </row>
    <row r="760" spans="1:9" x14ac:dyDescent="0.25">
      <c r="A760" s="69" t="s">
        <v>251</v>
      </c>
      <c r="B760" s="70" t="s">
        <v>3688</v>
      </c>
      <c r="C760" s="70" t="s">
        <v>1044</v>
      </c>
      <c r="D760" s="71">
        <v>43098</v>
      </c>
      <c r="E760" s="125">
        <v>43158</v>
      </c>
      <c r="F760" s="127">
        <v>180</v>
      </c>
      <c r="G760" s="72">
        <f t="shared" ca="1" si="22"/>
        <v>0</v>
      </c>
      <c r="H760" s="73" t="str">
        <f t="shared" ca="1" si="23"/>
        <v>Ã</v>
      </c>
      <c r="I760" s="27"/>
    </row>
    <row r="761" spans="1:9" x14ac:dyDescent="0.25">
      <c r="A761" s="69" t="s">
        <v>52</v>
      </c>
      <c r="B761" s="70" t="s">
        <v>3689</v>
      </c>
      <c r="C761" s="70" t="s">
        <v>115</v>
      </c>
      <c r="D761" s="71">
        <v>43098</v>
      </c>
      <c r="E761" s="125">
        <v>43158</v>
      </c>
      <c r="F761" s="127">
        <v>415.42</v>
      </c>
      <c r="G761" s="72">
        <f t="shared" ca="1" si="22"/>
        <v>0</v>
      </c>
      <c r="H761" s="73" t="str">
        <f t="shared" ca="1" si="23"/>
        <v>Ã</v>
      </c>
      <c r="I761" s="27"/>
    </row>
    <row r="762" spans="1:9" x14ac:dyDescent="0.25">
      <c r="A762" s="69" t="s">
        <v>52</v>
      </c>
      <c r="B762" s="70" t="s">
        <v>3690</v>
      </c>
      <c r="C762" s="70" t="s">
        <v>116</v>
      </c>
      <c r="D762" s="71">
        <v>43098</v>
      </c>
      <c r="E762" s="125">
        <v>43158</v>
      </c>
      <c r="F762" s="127">
        <v>1977.11</v>
      </c>
      <c r="G762" s="72">
        <f t="shared" ca="1" si="22"/>
        <v>0</v>
      </c>
      <c r="H762" s="73" t="str">
        <f t="shared" ca="1" si="23"/>
        <v>Ã</v>
      </c>
      <c r="I762" s="27"/>
    </row>
    <row r="763" spans="1:9" x14ac:dyDescent="0.25">
      <c r="A763" s="69" t="s">
        <v>52</v>
      </c>
      <c r="B763" s="70" t="s">
        <v>3691</v>
      </c>
      <c r="C763" s="70" t="s">
        <v>117</v>
      </c>
      <c r="D763" s="71">
        <v>43098</v>
      </c>
      <c r="E763" s="125">
        <v>43158</v>
      </c>
      <c r="F763" s="127">
        <v>146.82</v>
      </c>
      <c r="G763" s="72">
        <f t="shared" ca="1" si="22"/>
        <v>0</v>
      </c>
      <c r="H763" s="73" t="str">
        <f t="shared" ca="1" si="23"/>
        <v>Ã</v>
      </c>
      <c r="I763" s="27"/>
    </row>
    <row r="764" spans="1:9" x14ac:dyDescent="0.25">
      <c r="A764" s="69" t="s">
        <v>52</v>
      </c>
      <c r="B764" s="70" t="s">
        <v>3692</v>
      </c>
      <c r="C764" s="70" t="s">
        <v>118</v>
      </c>
      <c r="D764" s="71">
        <v>43098</v>
      </c>
      <c r="E764" s="125">
        <v>43158</v>
      </c>
      <c r="F764" s="127">
        <v>1040.06</v>
      </c>
      <c r="G764" s="72">
        <f t="shared" ca="1" si="22"/>
        <v>0</v>
      </c>
      <c r="H764" s="73" t="str">
        <f t="shared" ca="1" si="23"/>
        <v>Ã</v>
      </c>
      <c r="I764" s="27"/>
    </row>
    <row r="765" spans="1:9" x14ac:dyDescent="0.25">
      <c r="A765" s="69" t="s">
        <v>1045</v>
      </c>
      <c r="B765" s="70" t="s">
        <v>3693</v>
      </c>
      <c r="C765" s="70" t="s">
        <v>1046</v>
      </c>
      <c r="D765" s="71">
        <v>43098</v>
      </c>
      <c r="E765" s="125">
        <v>43158</v>
      </c>
      <c r="F765" s="127">
        <v>598.54</v>
      </c>
      <c r="G765" s="72">
        <f t="shared" ca="1" si="22"/>
        <v>0</v>
      </c>
      <c r="H765" s="73" t="str">
        <f t="shared" ca="1" si="23"/>
        <v>Ã</v>
      </c>
      <c r="I765" s="27"/>
    </row>
    <row r="766" spans="1:9" x14ac:dyDescent="0.25">
      <c r="A766" s="69" t="s">
        <v>52</v>
      </c>
      <c r="B766" s="70" t="s">
        <v>3694</v>
      </c>
      <c r="C766" s="70" t="s">
        <v>119</v>
      </c>
      <c r="D766" s="71">
        <v>43098</v>
      </c>
      <c r="E766" s="125">
        <v>43158</v>
      </c>
      <c r="F766" s="127">
        <v>345.16</v>
      </c>
      <c r="G766" s="72">
        <f t="shared" ca="1" si="22"/>
        <v>0</v>
      </c>
      <c r="H766" s="73" t="str">
        <f t="shared" ca="1" si="23"/>
        <v>Ã</v>
      </c>
      <c r="I766" s="27"/>
    </row>
    <row r="767" spans="1:9" x14ac:dyDescent="0.25">
      <c r="A767" s="69" t="s">
        <v>400</v>
      </c>
      <c r="B767" s="70" t="s">
        <v>3695</v>
      </c>
      <c r="C767" s="70" t="s">
        <v>1047</v>
      </c>
      <c r="D767" s="71">
        <v>43098</v>
      </c>
      <c r="E767" s="125">
        <v>43158</v>
      </c>
      <c r="F767" s="127">
        <v>31844.93</v>
      </c>
      <c r="G767" s="72">
        <f t="shared" ca="1" si="22"/>
        <v>0</v>
      </c>
      <c r="H767" s="73" t="str">
        <f t="shared" ca="1" si="23"/>
        <v>Ã</v>
      </c>
      <c r="I767" s="27"/>
    </row>
    <row r="768" spans="1:9" x14ac:dyDescent="0.25">
      <c r="A768" s="69" t="s">
        <v>564</v>
      </c>
      <c r="B768" s="70" t="s">
        <v>3696</v>
      </c>
      <c r="C768" s="70" t="s">
        <v>1048</v>
      </c>
      <c r="D768" s="71">
        <v>43098</v>
      </c>
      <c r="E768" s="125">
        <v>43158</v>
      </c>
      <c r="F768" s="127">
        <v>716.53</v>
      </c>
      <c r="G768" s="72">
        <f t="shared" ca="1" si="22"/>
        <v>0</v>
      </c>
      <c r="H768" s="73" t="str">
        <f t="shared" ca="1" si="23"/>
        <v>Ã</v>
      </c>
      <c r="I768" s="27"/>
    </row>
    <row r="769" spans="1:9" x14ac:dyDescent="0.25">
      <c r="A769" s="69" t="s">
        <v>52</v>
      </c>
      <c r="B769" s="70" t="s">
        <v>3697</v>
      </c>
      <c r="C769" s="70" t="s">
        <v>120</v>
      </c>
      <c r="D769" s="71">
        <v>43098</v>
      </c>
      <c r="E769" s="125">
        <v>43158</v>
      </c>
      <c r="F769" s="127">
        <v>302.33</v>
      </c>
      <c r="G769" s="72">
        <f t="shared" ca="1" si="22"/>
        <v>0</v>
      </c>
      <c r="H769" s="73" t="str">
        <f t="shared" ca="1" si="23"/>
        <v>Ã</v>
      </c>
      <c r="I769" s="27"/>
    </row>
    <row r="770" spans="1:9" x14ac:dyDescent="0.25">
      <c r="A770" s="69" t="s">
        <v>52</v>
      </c>
      <c r="B770" s="70" t="s">
        <v>3698</v>
      </c>
      <c r="C770" s="70" t="s">
        <v>121</v>
      </c>
      <c r="D770" s="71">
        <v>43098</v>
      </c>
      <c r="E770" s="125">
        <v>43158</v>
      </c>
      <c r="F770" s="127">
        <v>133.01</v>
      </c>
      <c r="G770" s="72">
        <f t="shared" ref="G770:G828" ca="1" si="24">IF(E770&lt;TODAY(),_xlfn.DAYS(TODAY(),E770),0)</f>
        <v>0</v>
      </c>
      <c r="H770" s="73" t="str">
        <f t="shared" ref="H770:H828" ca="1" si="25">IF(AND(G770 &gt;= 1, G770 &lt;= 14),"Å",IF(AND(G770 &gt;= 15, G770 &lt;= 30),"˜","Ã"))</f>
        <v>Ã</v>
      </c>
      <c r="I770" s="27"/>
    </row>
    <row r="771" spans="1:9" x14ac:dyDescent="0.25">
      <c r="A771" s="69" t="s">
        <v>52</v>
      </c>
      <c r="B771" s="70" t="s">
        <v>3699</v>
      </c>
      <c r="C771" s="70" t="s">
        <v>122</v>
      </c>
      <c r="D771" s="71">
        <v>43098</v>
      </c>
      <c r="E771" s="125">
        <v>43158</v>
      </c>
      <c r="F771" s="127">
        <v>70.55</v>
      </c>
      <c r="G771" s="72">
        <f t="shared" ca="1" si="24"/>
        <v>0</v>
      </c>
      <c r="H771" s="73" t="str">
        <f t="shared" ca="1" si="25"/>
        <v>Ã</v>
      </c>
      <c r="I771" s="27"/>
    </row>
    <row r="772" spans="1:9" x14ac:dyDescent="0.25">
      <c r="A772" s="69" t="s">
        <v>566</v>
      </c>
      <c r="B772" s="70" t="s">
        <v>3700</v>
      </c>
      <c r="C772" s="70" t="s">
        <v>1049</v>
      </c>
      <c r="D772" s="71">
        <v>43098</v>
      </c>
      <c r="E772" s="125">
        <v>43143</v>
      </c>
      <c r="F772" s="127">
        <v>415.42</v>
      </c>
      <c r="G772" s="72">
        <f t="shared" ca="1" si="24"/>
        <v>0</v>
      </c>
      <c r="H772" s="73" t="str">
        <f t="shared" ca="1" si="25"/>
        <v>Ã</v>
      </c>
      <c r="I772" s="27"/>
    </row>
    <row r="773" spans="1:9" x14ac:dyDescent="0.25">
      <c r="A773" s="69" t="s">
        <v>568</v>
      </c>
      <c r="B773" s="70" t="s">
        <v>3701</v>
      </c>
      <c r="C773" s="70" t="s">
        <v>1050</v>
      </c>
      <c r="D773" s="71">
        <v>43098</v>
      </c>
      <c r="E773" s="125">
        <v>43158</v>
      </c>
      <c r="F773" s="127">
        <v>739.36</v>
      </c>
      <c r="G773" s="72">
        <f t="shared" ca="1" si="24"/>
        <v>0</v>
      </c>
      <c r="H773" s="73" t="str">
        <f t="shared" ca="1" si="25"/>
        <v>Ã</v>
      </c>
      <c r="I773" s="27"/>
    </row>
    <row r="774" spans="1:9" x14ac:dyDescent="0.25">
      <c r="A774" s="69" t="s">
        <v>405</v>
      </c>
      <c r="B774" s="70" t="s">
        <v>3702</v>
      </c>
      <c r="C774" s="70" t="s">
        <v>1051</v>
      </c>
      <c r="D774" s="71">
        <v>43098</v>
      </c>
      <c r="E774" s="125">
        <v>43158</v>
      </c>
      <c r="F774" s="127">
        <v>7549.2</v>
      </c>
      <c r="G774" s="72">
        <f t="shared" ca="1" si="24"/>
        <v>0</v>
      </c>
      <c r="H774" s="73" t="str">
        <f t="shared" ca="1" si="25"/>
        <v>Ã</v>
      </c>
      <c r="I774" s="27"/>
    </row>
    <row r="775" spans="1:9" x14ac:dyDescent="0.25">
      <c r="A775" s="69" t="s">
        <v>405</v>
      </c>
      <c r="B775" s="70" t="s">
        <v>3703</v>
      </c>
      <c r="C775" s="70" t="s">
        <v>1052</v>
      </c>
      <c r="D775" s="71">
        <v>43098</v>
      </c>
      <c r="E775" s="125">
        <v>43158</v>
      </c>
      <c r="F775" s="127">
        <v>810.74</v>
      </c>
      <c r="G775" s="72">
        <f t="shared" ca="1" si="24"/>
        <v>0</v>
      </c>
      <c r="H775" s="73" t="str">
        <f t="shared" ca="1" si="25"/>
        <v>Ã</v>
      </c>
      <c r="I775" s="27"/>
    </row>
    <row r="776" spans="1:9" x14ac:dyDescent="0.25">
      <c r="A776" s="69" t="s">
        <v>1053</v>
      </c>
      <c r="B776" s="70" t="s">
        <v>3704</v>
      </c>
      <c r="C776" s="70" t="s">
        <v>1054</v>
      </c>
      <c r="D776" s="71">
        <v>43098</v>
      </c>
      <c r="E776" s="125">
        <v>43158</v>
      </c>
      <c r="F776" s="127">
        <v>577.61</v>
      </c>
      <c r="G776" s="72">
        <f t="shared" ca="1" si="24"/>
        <v>0</v>
      </c>
      <c r="H776" s="73" t="str">
        <f t="shared" ca="1" si="25"/>
        <v>Ã</v>
      </c>
      <c r="I776" s="27"/>
    </row>
    <row r="777" spans="1:9" x14ac:dyDescent="0.25">
      <c r="A777" s="69" t="s">
        <v>396</v>
      </c>
      <c r="B777" s="70" t="s">
        <v>3705</v>
      </c>
      <c r="C777" s="70" t="s">
        <v>1055</v>
      </c>
      <c r="D777" s="71">
        <v>43098</v>
      </c>
      <c r="E777" s="125">
        <v>43143</v>
      </c>
      <c r="F777" s="127">
        <v>3191.86</v>
      </c>
      <c r="G777" s="72">
        <f t="shared" ca="1" si="24"/>
        <v>0</v>
      </c>
      <c r="H777" s="73" t="str">
        <f t="shared" ca="1" si="25"/>
        <v>Ã</v>
      </c>
      <c r="I777" s="27"/>
    </row>
    <row r="778" spans="1:9" x14ac:dyDescent="0.25">
      <c r="A778" s="69" t="s">
        <v>546</v>
      </c>
      <c r="B778" s="70" t="s">
        <v>3706</v>
      </c>
      <c r="C778" s="70" t="s">
        <v>1056</v>
      </c>
      <c r="D778" s="71">
        <v>43098</v>
      </c>
      <c r="E778" s="125">
        <v>43143</v>
      </c>
      <c r="F778" s="127">
        <v>12.44</v>
      </c>
      <c r="G778" s="72">
        <f t="shared" ca="1" si="24"/>
        <v>0</v>
      </c>
      <c r="H778" s="73" t="str">
        <f t="shared" ca="1" si="25"/>
        <v>Ã</v>
      </c>
      <c r="I778" s="27"/>
    </row>
    <row r="779" spans="1:9" x14ac:dyDescent="0.25">
      <c r="A779" s="69" t="s">
        <v>546</v>
      </c>
      <c r="B779" s="70" t="s">
        <v>3707</v>
      </c>
      <c r="C779" s="70" t="s">
        <v>1057</v>
      </c>
      <c r="D779" s="71">
        <v>43098</v>
      </c>
      <c r="E779" s="125">
        <v>43143</v>
      </c>
      <c r="F779" s="127">
        <v>275.77999999999997</v>
      </c>
      <c r="G779" s="72">
        <f t="shared" ca="1" si="24"/>
        <v>0</v>
      </c>
      <c r="H779" s="73" t="str">
        <f t="shared" ca="1" si="25"/>
        <v>Ã</v>
      </c>
      <c r="I779" s="27"/>
    </row>
    <row r="780" spans="1:9" x14ac:dyDescent="0.25">
      <c r="A780" s="69" t="s">
        <v>52</v>
      </c>
      <c r="B780" s="70" t="s">
        <v>3708</v>
      </c>
      <c r="C780" s="70" t="s">
        <v>123</v>
      </c>
      <c r="D780" s="71">
        <v>43098</v>
      </c>
      <c r="E780" s="125">
        <v>43158</v>
      </c>
      <c r="F780" s="127">
        <v>5949.06</v>
      </c>
      <c r="G780" s="72">
        <f t="shared" ca="1" si="24"/>
        <v>0</v>
      </c>
      <c r="H780" s="73" t="str">
        <f t="shared" ca="1" si="25"/>
        <v>Ã</v>
      </c>
      <c r="I780" s="27"/>
    </row>
    <row r="781" spans="1:9" x14ac:dyDescent="0.25">
      <c r="A781" s="69" t="s">
        <v>52</v>
      </c>
      <c r="B781" s="70" t="s">
        <v>3709</v>
      </c>
      <c r="C781" s="70" t="s">
        <v>124</v>
      </c>
      <c r="D781" s="71">
        <v>43098</v>
      </c>
      <c r="E781" s="125">
        <v>43158</v>
      </c>
      <c r="F781" s="127">
        <v>1786.93</v>
      </c>
      <c r="G781" s="72">
        <f t="shared" ca="1" si="24"/>
        <v>0</v>
      </c>
      <c r="H781" s="73" t="str">
        <f t="shared" ca="1" si="25"/>
        <v>Ã</v>
      </c>
      <c r="I781" s="27"/>
    </row>
    <row r="782" spans="1:9" x14ac:dyDescent="0.25">
      <c r="A782" s="69" t="s">
        <v>729</v>
      </c>
      <c r="B782" s="70" t="s">
        <v>3710</v>
      </c>
      <c r="C782" s="70" t="s">
        <v>1058</v>
      </c>
      <c r="D782" s="71">
        <v>43098</v>
      </c>
      <c r="E782" s="125">
        <v>43143</v>
      </c>
      <c r="F782" s="127">
        <v>47.75</v>
      </c>
      <c r="G782" s="72">
        <f t="shared" ca="1" si="24"/>
        <v>0</v>
      </c>
      <c r="H782" s="73" t="str">
        <f t="shared" ca="1" si="25"/>
        <v>Ã</v>
      </c>
      <c r="I782" s="27"/>
    </row>
    <row r="783" spans="1:9" x14ac:dyDescent="0.25">
      <c r="A783" s="69" t="s">
        <v>415</v>
      </c>
      <c r="B783" s="70" t="s">
        <v>3711</v>
      </c>
      <c r="C783" s="70" t="s">
        <v>1059</v>
      </c>
      <c r="D783" s="71">
        <v>43098</v>
      </c>
      <c r="E783" s="125">
        <v>43143</v>
      </c>
      <c r="F783" s="127">
        <v>814.42</v>
      </c>
      <c r="G783" s="72">
        <f t="shared" ca="1" si="24"/>
        <v>0</v>
      </c>
      <c r="H783" s="73" t="str">
        <f t="shared" ca="1" si="25"/>
        <v>Ã</v>
      </c>
      <c r="I783" s="27"/>
    </row>
    <row r="784" spans="1:9" x14ac:dyDescent="0.25">
      <c r="A784" s="69" t="s">
        <v>52</v>
      </c>
      <c r="B784" s="70" t="s">
        <v>3712</v>
      </c>
      <c r="C784" s="70" t="s">
        <v>125</v>
      </c>
      <c r="D784" s="71">
        <v>43098</v>
      </c>
      <c r="E784" s="125">
        <v>43158</v>
      </c>
      <c r="F784" s="127">
        <v>10427.93</v>
      </c>
      <c r="G784" s="72">
        <f t="shared" ca="1" si="24"/>
        <v>0</v>
      </c>
      <c r="H784" s="73" t="str">
        <f t="shared" ca="1" si="25"/>
        <v>Ã</v>
      </c>
      <c r="I784" s="27"/>
    </row>
    <row r="785" spans="1:9" x14ac:dyDescent="0.25">
      <c r="A785" s="69" t="s">
        <v>729</v>
      </c>
      <c r="B785" s="70" t="s">
        <v>3713</v>
      </c>
      <c r="C785" s="70" t="s">
        <v>1060</v>
      </c>
      <c r="D785" s="71">
        <v>43098</v>
      </c>
      <c r="E785" s="125">
        <v>43143</v>
      </c>
      <c r="F785" s="127">
        <v>144.04</v>
      </c>
      <c r="G785" s="72">
        <f t="shared" ca="1" si="24"/>
        <v>0</v>
      </c>
      <c r="H785" s="73" t="str">
        <f t="shared" ca="1" si="25"/>
        <v>Ã</v>
      </c>
      <c r="I785" s="27"/>
    </row>
    <row r="786" spans="1:9" x14ac:dyDescent="0.25">
      <c r="A786" s="69" t="s">
        <v>729</v>
      </c>
      <c r="B786" s="70" t="s">
        <v>3714</v>
      </c>
      <c r="C786" s="70" t="s">
        <v>1061</v>
      </c>
      <c r="D786" s="71">
        <v>43098</v>
      </c>
      <c r="E786" s="125">
        <v>43143</v>
      </c>
      <c r="F786" s="127">
        <v>1118.53</v>
      </c>
      <c r="G786" s="72">
        <f t="shared" ca="1" si="24"/>
        <v>0</v>
      </c>
      <c r="H786" s="73" t="str">
        <f t="shared" ca="1" si="25"/>
        <v>Ã</v>
      </c>
      <c r="I786" s="27"/>
    </row>
    <row r="787" spans="1:9" x14ac:dyDescent="0.25">
      <c r="A787" s="69" t="s">
        <v>729</v>
      </c>
      <c r="B787" s="70" t="s">
        <v>3715</v>
      </c>
      <c r="C787" s="70" t="s">
        <v>1062</v>
      </c>
      <c r="D787" s="71">
        <v>43098</v>
      </c>
      <c r="E787" s="125">
        <v>43143</v>
      </c>
      <c r="F787" s="127">
        <v>36.36</v>
      </c>
      <c r="G787" s="72">
        <f t="shared" ca="1" si="24"/>
        <v>0</v>
      </c>
      <c r="H787" s="73" t="str">
        <f t="shared" ca="1" si="25"/>
        <v>Ã</v>
      </c>
      <c r="I787" s="27"/>
    </row>
    <row r="788" spans="1:9" x14ac:dyDescent="0.25">
      <c r="A788" s="69" t="s">
        <v>52</v>
      </c>
      <c r="B788" s="70" t="s">
        <v>3716</v>
      </c>
      <c r="C788" s="70" t="s">
        <v>126</v>
      </c>
      <c r="D788" s="71">
        <v>43098</v>
      </c>
      <c r="E788" s="125">
        <v>43158</v>
      </c>
      <c r="F788" s="127">
        <v>1477.32</v>
      </c>
      <c r="G788" s="72">
        <f t="shared" ca="1" si="24"/>
        <v>0</v>
      </c>
      <c r="H788" s="73" t="str">
        <f t="shared" ca="1" si="25"/>
        <v>Ã</v>
      </c>
      <c r="I788" s="27"/>
    </row>
    <row r="789" spans="1:9" x14ac:dyDescent="0.25">
      <c r="A789" s="69" t="s">
        <v>729</v>
      </c>
      <c r="B789" s="70" t="s">
        <v>3717</v>
      </c>
      <c r="C789" s="70" t="s">
        <v>1063</v>
      </c>
      <c r="D789" s="71">
        <v>43098</v>
      </c>
      <c r="E789" s="125">
        <v>43143</v>
      </c>
      <c r="F789" s="127">
        <v>171.49</v>
      </c>
      <c r="G789" s="72">
        <f t="shared" ca="1" si="24"/>
        <v>0</v>
      </c>
      <c r="H789" s="73" t="str">
        <f t="shared" ca="1" si="25"/>
        <v>Ã</v>
      </c>
      <c r="I789" s="27"/>
    </row>
    <row r="790" spans="1:9" x14ac:dyDescent="0.25">
      <c r="A790" s="69" t="s">
        <v>729</v>
      </c>
      <c r="B790" s="70" t="s">
        <v>3718</v>
      </c>
      <c r="C790" s="70" t="s">
        <v>1064</v>
      </c>
      <c r="D790" s="71">
        <v>43098</v>
      </c>
      <c r="E790" s="125">
        <v>43143</v>
      </c>
      <c r="F790" s="127">
        <v>3610.15</v>
      </c>
      <c r="G790" s="72">
        <f t="shared" ca="1" si="24"/>
        <v>0</v>
      </c>
      <c r="H790" s="73" t="str">
        <f t="shared" ca="1" si="25"/>
        <v>Ã</v>
      </c>
      <c r="I790" s="27"/>
    </row>
    <row r="791" spans="1:9" x14ac:dyDescent="0.25">
      <c r="A791" s="69" t="s">
        <v>396</v>
      </c>
      <c r="B791" s="70" t="s">
        <v>3719</v>
      </c>
      <c r="C791" s="70" t="s">
        <v>1065</v>
      </c>
      <c r="D791" s="71">
        <v>43098</v>
      </c>
      <c r="E791" s="125">
        <v>43143</v>
      </c>
      <c r="F791" s="127">
        <v>3191.86</v>
      </c>
      <c r="G791" s="72">
        <f t="shared" ca="1" si="24"/>
        <v>0</v>
      </c>
      <c r="H791" s="73" t="str">
        <f t="shared" ca="1" si="25"/>
        <v>Ã</v>
      </c>
      <c r="I791" s="27"/>
    </row>
    <row r="792" spans="1:9" x14ac:dyDescent="0.25">
      <c r="A792" s="69" t="s">
        <v>396</v>
      </c>
      <c r="B792" s="70" t="s">
        <v>3720</v>
      </c>
      <c r="C792" s="70" t="s">
        <v>1066</v>
      </c>
      <c r="D792" s="71">
        <v>43098</v>
      </c>
      <c r="E792" s="125">
        <v>43143</v>
      </c>
      <c r="F792" s="127">
        <v>9576.24</v>
      </c>
      <c r="G792" s="72">
        <f t="shared" ca="1" si="24"/>
        <v>0</v>
      </c>
      <c r="H792" s="73" t="str">
        <f t="shared" ca="1" si="25"/>
        <v>Ã</v>
      </c>
      <c r="I792" s="27"/>
    </row>
    <row r="793" spans="1:9" x14ac:dyDescent="0.25">
      <c r="A793" s="69" t="s">
        <v>729</v>
      </c>
      <c r="B793" s="70" t="s">
        <v>3721</v>
      </c>
      <c r="C793" s="70" t="s">
        <v>1067</v>
      </c>
      <c r="D793" s="71">
        <v>43098</v>
      </c>
      <c r="E793" s="125">
        <v>43143</v>
      </c>
      <c r="F793" s="127">
        <v>64.81</v>
      </c>
      <c r="G793" s="72">
        <f t="shared" ca="1" si="24"/>
        <v>0</v>
      </c>
      <c r="H793" s="73" t="str">
        <f t="shared" ca="1" si="25"/>
        <v>Ã</v>
      </c>
      <c r="I793" s="27"/>
    </row>
    <row r="794" spans="1:9" x14ac:dyDescent="0.25">
      <c r="A794" s="69" t="s">
        <v>729</v>
      </c>
      <c r="B794" s="70" t="s">
        <v>3722</v>
      </c>
      <c r="C794" s="70" t="s">
        <v>1068</v>
      </c>
      <c r="D794" s="71">
        <v>43098</v>
      </c>
      <c r="E794" s="125">
        <v>43143</v>
      </c>
      <c r="F794" s="127">
        <v>582.02</v>
      </c>
      <c r="G794" s="72">
        <f t="shared" ca="1" si="24"/>
        <v>0</v>
      </c>
      <c r="H794" s="73" t="str">
        <f t="shared" ca="1" si="25"/>
        <v>Ã</v>
      </c>
      <c r="I794" s="27"/>
    </row>
    <row r="795" spans="1:9" x14ac:dyDescent="0.25">
      <c r="A795" s="69" t="s">
        <v>729</v>
      </c>
      <c r="B795" s="70" t="s">
        <v>3723</v>
      </c>
      <c r="C795" s="70" t="s">
        <v>1069</v>
      </c>
      <c r="D795" s="71">
        <v>43098</v>
      </c>
      <c r="E795" s="125">
        <v>43143</v>
      </c>
      <c r="F795" s="127">
        <v>43.56</v>
      </c>
      <c r="G795" s="72">
        <f t="shared" ca="1" si="24"/>
        <v>0</v>
      </c>
      <c r="H795" s="73" t="str">
        <f t="shared" ca="1" si="25"/>
        <v>Ã</v>
      </c>
      <c r="I795" s="27"/>
    </row>
    <row r="796" spans="1:9" x14ac:dyDescent="0.25">
      <c r="A796" s="69" t="s">
        <v>729</v>
      </c>
      <c r="B796" s="70" t="s">
        <v>3724</v>
      </c>
      <c r="C796" s="70" t="s">
        <v>1070</v>
      </c>
      <c r="D796" s="71">
        <v>43098</v>
      </c>
      <c r="E796" s="125">
        <v>43143</v>
      </c>
      <c r="F796" s="127">
        <v>32.04</v>
      </c>
      <c r="G796" s="72">
        <f t="shared" ca="1" si="24"/>
        <v>0</v>
      </c>
      <c r="H796" s="73" t="str">
        <f t="shared" ca="1" si="25"/>
        <v>Ã</v>
      </c>
      <c r="I796" s="27"/>
    </row>
    <row r="797" spans="1:9" x14ac:dyDescent="0.25">
      <c r="A797" s="69" t="s">
        <v>729</v>
      </c>
      <c r="B797" s="70" t="s">
        <v>3725</v>
      </c>
      <c r="C797" s="70" t="s">
        <v>1071</v>
      </c>
      <c r="D797" s="71">
        <v>43098</v>
      </c>
      <c r="E797" s="125">
        <v>43143</v>
      </c>
      <c r="F797" s="127">
        <v>112.56</v>
      </c>
      <c r="G797" s="72">
        <f t="shared" ca="1" si="24"/>
        <v>0</v>
      </c>
      <c r="H797" s="73" t="str">
        <f t="shared" ca="1" si="25"/>
        <v>Ã</v>
      </c>
      <c r="I797" s="27"/>
    </row>
    <row r="798" spans="1:9" x14ac:dyDescent="0.25">
      <c r="A798" s="69" t="s">
        <v>729</v>
      </c>
      <c r="B798" s="70" t="s">
        <v>3726</v>
      </c>
      <c r="C798" s="70" t="s">
        <v>1072</v>
      </c>
      <c r="D798" s="71">
        <v>43098</v>
      </c>
      <c r="E798" s="125">
        <v>43143</v>
      </c>
      <c r="F798" s="127">
        <v>36.36</v>
      </c>
      <c r="G798" s="72">
        <f t="shared" ca="1" si="24"/>
        <v>0</v>
      </c>
      <c r="H798" s="73" t="str">
        <f t="shared" ca="1" si="25"/>
        <v>Ã</v>
      </c>
      <c r="I798" s="27"/>
    </row>
    <row r="799" spans="1:9" x14ac:dyDescent="0.25">
      <c r="A799" s="69" t="s">
        <v>746</v>
      </c>
      <c r="B799" s="70" t="s">
        <v>3727</v>
      </c>
      <c r="C799" s="70" t="s">
        <v>1073</v>
      </c>
      <c r="D799" s="71">
        <v>43098</v>
      </c>
      <c r="E799" s="125">
        <v>43143</v>
      </c>
      <c r="F799" s="127">
        <v>462.34</v>
      </c>
      <c r="G799" s="72">
        <f t="shared" ca="1" si="24"/>
        <v>0</v>
      </c>
      <c r="H799" s="73" t="str">
        <f t="shared" ca="1" si="25"/>
        <v>Ã</v>
      </c>
      <c r="I799" s="27"/>
    </row>
    <row r="800" spans="1:9" x14ac:dyDescent="0.25">
      <c r="A800" s="69" t="s">
        <v>729</v>
      </c>
      <c r="B800" s="70" t="s">
        <v>3728</v>
      </c>
      <c r="C800" s="70" t="s">
        <v>1074</v>
      </c>
      <c r="D800" s="71">
        <v>43098</v>
      </c>
      <c r="E800" s="125">
        <v>43143</v>
      </c>
      <c r="F800" s="127">
        <v>43.56</v>
      </c>
      <c r="G800" s="72">
        <f t="shared" ca="1" si="24"/>
        <v>0</v>
      </c>
      <c r="H800" s="73" t="str">
        <f t="shared" ca="1" si="25"/>
        <v>Ã</v>
      </c>
      <c r="I800" s="27"/>
    </row>
    <row r="801" spans="1:9" x14ac:dyDescent="0.25">
      <c r="A801" s="69" t="s">
        <v>729</v>
      </c>
      <c r="B801" s="70" t="s">
        <v>3729</v>
      </c>
      <c r="C801" s="70" t="s">
        <v>1075</v>
      </c>
      <c r="D801" s="71">
        <v>43098</v>
      </c>
      <c r="E801" s="125">
        <v>43143</v>
      </c>
      <c r="F801" s="127">
        <v>118.06</v>
      </c>
      <c r="G801" s="72">
        <f t="shared" ca="1" si="24"/>
        <v>0</v>
      </c>
      <c r="H801" s="73" t="str">
        <f t="shared" ca="1" si="25"/>
        <v>Ã</v>
      </c>
      <c r="I801" s="27"/>
    </row>
    <row r="802" spans="1:9" x14ac:dyDescent="0.25">
      <c r="A802" s="69" t="s">
        <v>396</v>
      </c>
      <c r="B802" s="70" t="s">
        <v>3730</v>
      </c>
      <c r="C802" s="70" t="s">
        <v>1076</v>
      </c>
      <c r="D802" s="71">
        <v>43098</v>
      </c>
      <c r="E802" s="125">
        <v>43143</v>
      </c>
      <c r="F802" s="127">
        <v>76.33</v>
      </c>
      <c r="G802" s="72">
        <f t="shared" ca="1" si="24"/>
        <v>0</v>
      </c>
      <c r="H802" s="73" t="str">
        <f t="shared" ca="1" si="25"/>
        <v>Ã</v>
      </c>
      <c r="I802" s="27"/>
    </row>
    <row r="803" spans="1:9" x14ac:dyDescent="0.25">
      <c r="A803" s="69" t="s">
        <v>52</v>
      </c>
      <c r="B803" s="70" t="s">
        <v>3731</v>
      </c>
      <c r="C803" s="70" t="s">
        <v>127</v>
      </c>
      <c r="D803" s="71">
        <v>43098</v>
      </c>
      <c r="E803" s="125">
        <v>43158</v>
      </c>
      <c r="F803" s="127">
        <v>5096.1499999999996</v>
      </c>
      <c r="G803" s="72">
        <f t="shared" ca="1" si="24"/>
        <v>0</v>
      </c>
      <c r="H803" s="73" t="str">
        <f t="shared" ca="1" si="25"/>
        <v>Ã</v>
      </c>
      <c r="I803" s="27"/>
    </row>
    <row r="804" spans="1:9" x14ac:dyDescent="0.25">
      <c r="A804" s="69" t="s">
        <v>52</v>
      </c>
      <c r="B804" s="70" t="s">
        <v>3732</v>
      </c>
      <c r="C804" s="70" t="s">
        <v>128</v>
      </c>
      <c r="D804" s="71">
        <v>43098</v>
      </c>
      <c r="E804" s="125">
        <v>43158</v>
      </c>
      <c r="F804" s="127">
        <v>639.41999999999996</v>
      </c>
      <c r="G804" s="72">
        <f t="shared" ca="1" si="24"/>
        <v>0</v>
      </c>
      <c r="H804" s="73" t="str">
        <f t="shared" ca="1" si="25"/>
        <v>Ã</v>
      </c>
      <c r="I804" s="27"/>
    </row>
    <row r="805" spans="1:9" x14ac:dyDescent="0.25">
      <c r="A805" s="69" t="s">
        <v>729</v>
      </c>
      <c r="B805" s="70" t="s">
        <v>3733</v>
      </c>
      <c r="C805" s="70" t="s">
        <v>1077</v>
      </c>
      <c r="D805" s="71">
        <v>43098</v>
      </c>
      <c r="E805" s="125">
        <v>43143</v>
      </c>
      <c r="F805" s="127">
        <v>64.64</v>
      </c>
      <c r="G805" s="72">
        <f t="shared" ca="1" si="24"/>
        <v>0</v>
      </c>
      <c r="H805" s="73" t="str">
        <f t="shared" ca="1" si="25"/>
        <v>Ã</v>
      </c>
      <c r="I805" s="27"/>
    </row>
    <row r="806" spans="1:9" x14ac:dyDescent="0.25">
      <c r="A806" s="69" t="s">
        <v>396</v>
      </c>
      <c r="B806" s="70" t="s">
        <v>3734</v>
      </c>
      <c r="C806" s="70" t="s">
        <v>1078</v>
      </c>
      <c r="D806" s="71">
        <v>43098</v>
      </c>
      <c r="E806" s="125">
        <v>43143</v>
      </c>
      <c r="F806" s="127">
        <v>66.900000000000006</v>
      </c>
      <c r="G806" s="72">
        <f t="shared" ca="1" si="24"/>
        <v>0</v>
      </c>
      <c r="H806" s="73" t="str">
        <f t="shared" ca="1" si="25"/>
        <v>Ã</v>
      </c>
      <c r="I806" s="27"/>
    </row>
    <row r="807" spans="1:9" x14ac:dyDescent="0.25">
      <c r="A807" s="69" t="s">
        <v>729</v>
      </c>
      <c r="B807" s="70" t="s">
        <v>3735</v>
      </c>
      <c r="C807" s="70" t="s">
        <v>1079</v>
      </c>
      <c r="D807" s="71">
        <v>43098</v>
      </c>
      <c r="E807" s="125">
        <v>43143</v>
      </c>
      <c r="F807" s="127">
        <v>33.909999999999997</v>
      </c>
      <c r="G807" s="72">
        <f t="shared" ca="1" si="24"/>
        <v>0</v>
      </c>
      <c r="H807" s="73" t="str">
        <f t="shared" ca="1" si="25"/>
        <v>Ã</v>
      </c>
      <c r="I807" s="27"/>
    </row>
    <row r="808" spans="1:9" x14ac:dyDescent="0.25">
      <c r="A808" s="69" t="s">
        <v>729</v>
      </c>
      <c r="B808" s="70" t="s">
        <v>3736</v>
      </c>
      <c r="C808" s="70" t="s">
        <v>1080</v>
      </c>
      <c r="D808" s="71">
        <v>43098</v>
      </c>
      <c r="E808" s="125">
        <v>43143</v>
      </c>
      <c r="F808" s="127">
        <v>41.17</v>
      </c>
      <c r="G808" s="72">
        <f t="shared" ca="1" si="24"/>
        <v>0</v>
      </c>
      <c r="H808" s="73" t="str">
        <f t="shared" ca="1" si="25"/>
        <v>Ã</v>
      </c>
      <c r="I808" s="27"/>
    </row>
    <row r="809" spans="1:9" x14ac:dyDescent="0.25">
      <c r="A809" s="69" t="s">
        <v>729</v>
      </c>
      <c r="B809" s="70" t="s">
        <v>3737</v>
      </c>
      <c r="C809" s="70" t="s">
        <v>1081</v>
      </c>
      <c r="D809" s="71">
        <v>43098</v>
      </c>
      <c r="E809" s="125">
        <v>43143</v>
      </c>
      <c r="F809" s="127">
        <v>50.76</v>
      </c>
      <c r="G809" s="72">
        <f t="shared" ca="1" si="24"/>
        <v>0</v>
      </c>
      <c r="H809" s="73" t="str">
        <f t="shared" ca="1" si="25"/>
        <v>Ã</v>
      </c>
      <c r="I809" s="27"/>
    </row>
    <row r="810" spans="1:9" x14ac:dyDescent="0.25">
      <c r="A810" s="69" t="s">
        <v>575</v>
      </c>
      <c r="B810" s="70" t="s">
        <v>3738</v>
      </c>
      <c r="C810" s="70" t="s">
        <v>1082</v>
      </c>
      <c r="D810" s="71">
        <v>43098</v>
      </c>
      <c r="E810" s="125">
        <v>43158</v>
      </c>
      <c r="F810" s="127">
        <v>903.14</v>
      </c>
      <c r="G810" s="72">
        <f t="shared" ca="1" si="24"/>
        <v>0</v>
      </c>
      <c r="H810" s="73" t="str">
        <f t="shared" ca="1" si="25"/>
        <v>Ã</v>
      </c>
      <c r="I810" s="27"/>
    </row>
    <row r="811" spans="1:9" x14ac:dyDescent="0.25">
      <c r="A811" s="69" t="s">
        <v>244</v>
      </c>
      <c r="B811" s="70" t="s">
        <v>3739</v>
      </c>
      <c r="C811" s="70" t="s">
        <v>1083</v>
      </c>
      <c r="D811" s="71">
        <v>43098</v>
      </c>
      <c r="E811" s="125">
        <v>43143</v>
      </c>
      <c r="F811" s="127">
        <v>753.01</v>
      </c>
      <c r="G811" s="72">
        <f t="shared" ca="1" si="24"/>
        <v>0</v>
      </c>
      <c r="H811" s="73" t="str">
        <f t="shared" ca="1" si="25"/>
        <v>Ã</v>
      </c>
      <c r="I811" s="27"/>
    </row>
    <row r="812" spans="1:9" x14ac:dyDescent="0.25">
      <c r="A812" s="69" t="s">
        <v>396</v>
      </c>
      <c r="B812" s="70" t="s">
        <v>3740</v>
      </c>
      <c r="C812" s="70" t="s">
        <v>1084</v>
      </c>
      <c r="D812" s="71">
        <v>43098</v>
      </c>
      <c r="E812" s="125">
        <v>43143</v>
      </c>
      <c r="F812" s="127">
        <v>81.849999999999994</v>
      </c>
      <c r="G812" s="72">
        <f t="shared" ca="1" si="24"/>
        <v>0</v>
      </c>
      <c r="H812" s="73" t="str">
        <f t="shared" ca="1" si="25"/>
        <v>Ã</v>
      </c>
      <c r="I812" s="27"/>
    </row>
    <row r="813" spans="1:9" x14ac:dyDescent="0.25">
      <c r="A813" s="69" t="s">
        <v>1085</v>
      </c>
      <c r="B813" s="70" t="s">
        <v>3741</v>
      </c>
      <c r="C813" s="70" t="s">
        <v>1086</v>
      </c>
      <c r="D813" s="71">
        <v>43098</v>
      </c>
      <c r="E813" s="125">
        <v>43158</v>
      </c>
      <c r="F813" s="127">
        <v>1849.86</v>
      </c>
      <c r="G813" s="72">
        <f t="shared" ca="1" si="24"/>
        <v>0</v>
      </c>
      <c r="H813" s="73" t="str">
        <f t="shared" ca="1" si="25"/>
        <v>Ã</v>
      </c>
      <c r="I813" s="27"/>
    </row>
    <row r="814" spans="1:9" x14ac:dyDescent="0.25">
      <c r="A814" s="69" t="s">
        <v>396</v>
      </c>
      <c r="B814" s="70" t="s">
        <v>3742</v>
      </c>
      <c r="C814" s="70" t="s">
        <v>1087</v>
      </c>
      <c r="D814" s="71">
        <v>43098</v>
      </c>
      <c r="E814" s="125">
        <v>43143</v>
      </c>
      <c r="F814" s="127">
        <v>52.75</v>
      </c>
      <c r="G814" s="72">
        <f t="shared" ca="1" si="24"/>
        <v>0</v>
      </c>
      <c r="H814" s="73" t="str">
        <f t="shared" ca="1" si="25"/>
        <v>Ã</v>
      </c>
      <c r="I814" s="27"/>
    </row>
    <row r="815" spans="1:9" x14ac:dyDescent="0.25">
      <c r="A815" s="69" t="s">
        <v>396</v>
      </c>
      <c r="B815" s="70" t="s">
        <v>3743</v>
      </c>
      <c r="C815" s="70" t="s">
        <v>1088</v>
      </c>
      <c r="D815" s="71">
        <v>43098</v>
      </c>
      <c r="E815" s="125">
        <v>43143</v>
      </c>
      <c r="F815" s="127">
        <v>57.44</v>
      </c>
      <c r="G815" s="72">
        <f t="shared" ca="1" si="24"/>
        <v>0</v>
      </c>
      <c r="H815" s="73" t="str">
        <f t="shared" ca="1" si="25"/>
        <v>Ã</v>
      </c>
      <c r="I815" s="27"/>
    </row>
    <row r="816" spans="1:9" x14ac:dyDescent="0.25">
      <c r="A816" s="69" t="s">
        <v>450</v>
      </c>
      <c r="B816" s="70" t="s">
        <v>3744</v>
      </c>
      <c r="C816" s="70" t="s">
        <v>1089</v>
      </c>
      <c r="D816" s="71">
        <v>43098</v>
      </c>
      <c r="E816" s="125">
        <v>43158</v>
      </c>
      <c r="F816" s="127">
        <v>414.07</v>
      </c>
      <c r="G816" s="72">
        <f t="shared" ca="1" si="24"/>
        <v>0</v>
      </c>
      <c r="H816" s="73" t="str">
        <f t="shared" ca="1" si="25"/>
        <v>Ã</v>
      </c>
      <c r="I816" s="27"/>
    </row>
    <row r="817" spans="1:9" x14ac:dyDescent="0.25">
      <c r="A817" s="69" t="s">
        <v>244</v>
      </c>
      <c r="B817" s="70" t="s">
        <v>3745</v>
      </c>
      <c r="C817" s="70" t="s">
        <v>1090</v>
      </c>
      <c r="D817" s="71">
        <v>43098</v>
      </c>
      <c r="E817" s="125">
        <v>43143</v>
      </c>
      <c r="F817" s="127">
        <v>612.89</v>
      </c>
      <c r="G817" s="72">
        <f t="shared" ca="1" si="24"/>
        <v>0</v>
      </c>
      <c r="H817" s="73" t="str">
        <f t="shared" ca="1" si="25"/>
        <v>Ã</v>
      </c>
      <c r="I817" s="27"/>
    </row>
    <row r="818" spans="1:9" x14ac:dyDescent="0.25">
      <c r="A818" s="69" t="s">
        <v>450</v>
      </c>
      <c r="B818" s="70" t="s">
        <v>3746</v>
      </c>
      <c r="C818" s="70" t="s">
        <v>1091</v>
      </c>
      <c r="D818" s="71">
        <v>43098</v>
      </c>
      <c r="E818" s="125">
        <v>43158</v>
      </c>
      <c r="F818" s="127">
        <v>2713.43</v>
      </c>
      <c r="G818" s="72">
        <f t="shared" ca="1" si="24"/>
        <v>0</v>
      </c>
      <c r="H818" s="73" t="str">
        <f t="shared" ca="1" si="25"/>
        <v>Ã</v>
      </c>
      <c r="I818" s="27"/>
    </row>
    <row r="819" spans="1:9" x14ac:dyDescent="0.25">
      <c r="A819" s="69" t="s">
        <v>392</v>
      </c>
      <c r="B819" s="70" t="s">
        <v>3747</v>
      </c>
      <c r="C819" s="70" t="s">
        <v>1092</v>
      </c>
      <c r="D819" s="71">
        <v>43098</v>
      </c>
      <c r="E819" s="125">
        <v>43143</v>
      </c>
      <c r="F819" s="127">
        <v>392.16</v>
      </c>
      <c r="G819" s="72">
        <f t="shared" ca="1" si="24"/>
        <v>0</v>
      </c>
      <c r="H819" s="73" t="str">
        <f t="shared" ca="1" si="25"/>
        <v>Ã</v>
      </c>
      <c r="I819" s="27"/>
    </row>
    <row r="820" spans="1:9" x14ac:dyDescent="0.25">
      <c r="A820" s="69" t="s">
        <v>455</v>
      </c>
      <c r="B820" s="70" t="s">
        <v>3748</v>
      </c>
      <c r="C820" s="70" t="s">
        <v>1093</v>
      </c>
      <c r="D820" s="71">
        <v>43098</v>
      </c>
      <c r="E820" s="125">
        <v>43143</v>
      </c>
      <c r="F820" s="127">
        <v>19.899999999999999</v>
      </c>
      <c r="G820" s="72">
        <f t="shared" ca="1" si="24"/>
        <v>0</v>
      </c>
      <c r="H820" s="73" t="str">
        <f t="shared" ca="1" si="25"/>
        <v>Ã</v>
      </c>
      <c r="I820" s="27"/>
    </row>
    <row r="821" spans="1:9" x14ac:dyDescent="0.25">
      <c r="A821" s="69" t="s">
        <v>389</v>
      </c>
      <c r="B821" s="70" t="s">
        <v>3749</v>
      </c>
      <c r="C821" s="70" t="s">
        <v>1094</v>
      </c>
      <c r="D821" s="71">
        <v>43098</v>
      </c>
      <c r="E821" s="125">
        <v>43158</v>
      </c>
      <c r="F821" s="127">
        <v>41042.32</v>
      </c>
      <c r="G821" s="72">
        <f t="shared" ca="1" si="24"/>
        <v>0</v>
      </c>
      <c r="H821" s="73" t="str">
        <f t="shared" ca="1" si="25"/>
        <v>Ã</v>
      </c>
      <c r="I821" s="27"/>
    </row>
    <row r="822" spans="1:9" x14ac:dyDescent="0.25">
      <c r="A822" s="69" t="s">
        <v>1039</v>
      </c>
      <c r="B822" s="70" t="s">
        <v>3750</v>
      </c>
      <c r="C822" s="70" t="s">
        <v>1095</v>
      </c>
      <c r="D822" s="71">
        <v>43109</v>
      </c>
      <c r="E822" s="125">
        <v>43154</v>
      </c>
      <c r="F822" s="127">
        <v>761.52</v>
      </c>
      <c r="G822" s="72">
        <f t="shared" ca="1" si="24"/>
        <v>0</v>
      </c>
      <c r="H822" s="73" t="str">
        <f t="shared" ca="1" si="25"/>
        <v>Ã</v>
      </c>
      <c r="I822" s="27"/>
    </row>
    <row r="823" spans="1:9" x14ac:dyDescent="0.25">
      <c r="A823" s="69" t="s">
        <v>1096</v>
      </c>
      <c r="B823" s="70" t="s">
        <v>3751</v>
      </c>
      <c r="C823" s="70" t="s">
        <v>1097</v>
      </c>
      <c r="D823" s="71">
        <v>43098</v>
      </c>
      <c r="E823" s="125">
        <v>43143</v>
      </c>
      <c r="F823" s="127">
        <v>1440</v>
      </c>
      <c r="G823" s="72">
        <f t="shared" ca="1" si="24"/>
        <v>0</v>
      </c>
      <c r="H823" s="73" t="str">
        <f t="shared" ca="1" si="25"/>
        <v>Ã</v>
      </c>
      <c r="I823" s="27"/>
    </row>
    <row r="824" spans="1:9" x14ac:dyDescent="0.25">
      <c r="A824" s="69" t="s">
        <v>1039</v>
      </c>
      <c r="B824" s="70" t="s">
        <v>3752</v>
      </c>
      <c r="C824" s="70" t="s">
        <v>1098</v>
      </c>
      <c r="D824" s="71">
        <v>43098</v>
      </c>
      <c r="E824" s="125">
        <v>43143</v>
      </c>
      <c r="F824" s="127">
        <v>8579.82</v>
      </c>
      <c r="G824" s="72">
        <f t="shared" ca="1" si="24"/>
        <v>0</v>
      </c>
      <c r="H824" s="73" t="str">
        <f t="shared" ca="1" si="25"/>
        <v>Ã</v>
      </c>
      <c r="I824" s="27"/>
    </row>
    <row r="825" spans="1:9" x14ac:dyDescent="0.25">
      <c r="A825" s="69" t="s">
        <v>426</v>
      </c>
      <c r="B825" s="70" t="s">
        <v>3753</v>
      </c>
      <c r="C825" s="70" t="s">
        <v>1099</v>
      </c>
      <c r="D825" s="71">
        <v>43099</v>
      </c>
      <c r="E825" s="125">
        <v>43159</v>
      </c>
      <c r="F825" s="127">
        <v>3765.6</v>
      </c>
      <c r="G825" s="72">
        <f t="shared" ca="1" si="24"/>
        <v>0</v>
      </c>
      <c r="H825" s="73" t="str">
        <f t="shared" ca="1" si="25"/>
        <v>Ã</v>
      </c>
      <c r="I825" s="27"/>
    </row>
    <row r="826" spans="1:9" x14ac:dyDescent="0.25">
      <c r="A826" s="69" t="s">
        <v>137</v>
      </c>
      <c r="B826" s="70" t="s">
        <v>3754</v>
      </c>
      <c r="C826" s="70" t="s">
        <v>140</v>
      </c>
      <c r="D826" s="71">
        <v>43098</v>
      </c>
      <c r="E826" s="125">
        <v>43128</v>
      </c>
      <c r="F826" s="127">
        <v>12044.7</v>
      </c>
      <c r="G826" s="72">
        <f t="shared" ca="1" si="24"/>
        <v>12</v>
      </c>
      <c r="H826" s="73" t="str">
        <f t="shared" ca="1" si="25"/>
        <v>Å</v>
      </c>
      <c r="I826" s="27"/>
    </row>
    <row r="827" spans="1:9" x14ac:dyDescent="0.25">
      <c r="A827" s="69" t="s">
        <v>888</v>
      </c>
      <c r="B827" s="70" t="s">
        <v>3755</v>
      </c>
      <c r="C827" s="70" t="s">
        <v>1100</v>
      </c>
      <c r="D827" s="71">
        <v>43100</v>
      </c>
      <c r="E827" s="125">
        <v>43160</v>
      </c>
      <c r="F827" s="127">
        <v>311.22000000000003</v>
      </c>
      <c r="G827" s="72">
        <f t="shared" ca="1" si="24"/>
        <v>0</v>
      </c>
      <c r="H827" s="73" t="str">
        <f t="shared" ca="1" si="25"/>
        <v>Ã</v>
      </c>
      <c r="I827" s="27"/>
    </row>
    <row r="828" spans="1:9" ht="15.75" thickBot="1" x14ac:dyDescent="0.3">
      <c r="A828" s="61" t="s">
        <v>590</v>
      </c>
      <c r="B828" s="70" t="s">
        <v>3756</v>
      </c>
      <c r="C828" s="63" t="s">
        <v>1101</v>
      </c>
      <c r="D828" s="64">
        <v>43100</v>
      </c>
      <c r="E828" s="126">
        <v>43145</v>
      </c>
      <c r="F828" s="128">
        <v>836.11</v>
      </c>
      <c r="G828" s="65">
        <f t="shared" ca="1" si="24"/>
        <v>0</v>
      </c>
      <c r="H828" s="66" t="str">
        <f t="shared" ca="1" si="25"/>
        <v>Ã</v>
      </c>
      <c r="I828" s="27"/>
    </row>
    <row r="829" spans="1:9" x14ac:dyDescent="0.25">
      <c r="C829"/>
      <c r="I829" s="27"/>
    </row>
    <row r="830" spans="1:9" x14ac:dyDescent="0.25">
      <c r="C830"/>
      <c r="I830" s="27"/>
    </row>
    <row r="831" spans="1:9" x14ac:dyDescent="0.25">
      <c r="C831"/>
      <c r="I831" s="27"/>
    </row>
    <row r="832" spans="1:9" x14ac:dyDescent="0.25">
      <c r="C832"/>
      <c r="I832" s="27"/>
    </row>
    <row r="833" spans="3:9" x14ac:dyDescent="0.25">
      <c r="C833"/>
      <c r="I833" s="27"/>
    </row>
    <row r="834" spans="3:9" x14ac:dyDescent="0.25">
      <c r="C834"/>
      <c r="I834" s="27"/>
    </row>
    <row r="835" spans="3:9" x14ac:dyDescent="0.25">
      <c r="C835"/>
      <c r="I835" s="27"/>
    </row>
    <row r="836" spans="3:9" x14ac:dyDescent="0.25">
      <c r="C836"/>
      <c r="I836" s="27"/>
    </row>
    <row r="837" spans="3:9" x14ac:dyDescent="0.25">
      <c r="C837"/>
      <c r="I837" s="27"/>
    </row>
    <row r="838" spans="3:9" x14ac:dyDescent="0.25">
      <c r="C838"/>
      <c r="I838" s="27"/>
    </row>
    <row r="839" spans="3:9" x14ac:dyDescent="0.25">
      <c r="C839"/>
      <c r="I839" s="27"/>
    </row>
    <row r="840" spans="3:9" x14ac:dyDescent="0.25">
      <c r="C840"/>
      <c r="I840" s="27"/>
    </row>
    <row r="841" spans="3:9" x14ac:dyDescent="0.25">
      <c r="C841"/>
      <c r="I841" s="27"/>
    </row>
    <row r="842" spans="3:9" x14ac:dyDescent="0.25">
      <c r="C842"/>
      <c r="I842" s="27"/>
    </row>
    <row r="843" spans="3:9" x14ac:dyDescent="0.25">
      <c r="C843"/>
      <c r="I843" s="27"/>
    </row>
    <row r="844" spans="3:9" x14ac:dyDescent="0.25">
      <c r="C844"/>
      <c r="I844" s="27"/>
    </row>
    <row r="845" spans="3:9" x14ac:dyDescent="0.25">
      <c r="C845"/>
      <c r="I845" s="27"/>
    </row>
    <row r="846" spans="3:9" x14ac:dyDescent="0.25">
      <c r="C846"/>
      <c r="I846" s="27"/>
    </row>
    <row r="847" spans="3:9" x14ac:dyDescent="0.25">
      <c r="C847"/>
      <c r="I847" s="27"/>
    </row>
    <row r="848" spans="3:9" x14ac:dyDescent="0.25">
      <c r="C848"/>
      <c r="I848" s="27"/>
    </row>
    <row r="849" spans="3:9" x14ac:dyDescent="0.25">
      <c r="C849"/>
      <c r="I849" s="27"/>
    </row>
    <row r="850" spans="3:9" x14ac:dyDescent="0.25">
      <c r="C850"/>
      <c r="I850" s="27"/>
    </row>
    <row r="851" spans="3:9" x14ac:dyDescent="0.25">
      <c r="C851"/>
      <c r="I851" s="27"/>
    </row>
    <row r="852" spans="3:9" x14ac:dyDescent="0.25">
      <c r="C852"/>
      <c r="I852" s="27"/>
    </row>
    <row r="853" spans="3:9" x14ac:dyDescent="0.25">
      <c r="C853"/>
      <c r="I853" s="27"/>
    </row>
    <row r="854" spans="3:9" x14ac:dyDescent="0.25">
      <c r="C854"/>
      <c r="I854" s="27"/>
    </row>
    <row r="855" spans="3:9" x14ac:dyDescent="0.25">
      <c r="C855"/>
      <c r="I855" s="27"/>
    </row>
    <row r="856" spans="3:9" x14ac:dyDescent="0.25">
      <c r="C856"/>
      <c r="I856" s="27"/>
    </row>
    <row r="857" spans="3:9" x14ac:dyDescent="0.25">
      <c r="C857"/>
      <c r="I857" s="27"/>
    </row>
    <row r="858" spans="3:9" x14ac:dyDescent="0.25">
      <c r="C858"/>
      <c r="I858" s="27"/>
    </row>
    <row r="859" spans="3:9" x14ac:dyDescent="0.25">
      <c r="C859"/>
      <c r="I859" s="27"/>
    </row>
    <row r="860" spans="3:9" x14ac:dyDescent="0.25">
      <c r="C860"/>
      <c r="I860" s="27"/>
    </row>
    <row r="861" spans="3:9" x14ac:dyDescent="0.25">
      <c r="C861"/>
      <c r="I861" s="27"/>
    </row>
    <row r="862" spans="3:9" x14ac:dyDescent="0.25">
      <c r="C862"/>
      <c r="I862" s="27"/>
    </row>
    <row r="863" spans="3:9" x14ac:dyDescent="0.25">
      <c r="C863"/>
      <c r="I863" s="27"/>
    </row>
    <row r="864" spans="3:9" x14ac:dyDescent="0.25">
      <c r="C864"/>
      <c r="I864" s="27"/>
    </row>
    <row r="865" spans="3:9" x14ac:dyDescent="0.25">
      <c r="C865"/>
      <c r="I865" s="27"/>
    </row>
    <row r="866" spans="3:9" x14ac:dyDescent="0.25">
      <c r="C866"/>
      <c r="I866" s="27"/>
    </row>
    <row r="867" spans="3:9" x14ac:dyDescent="0.25">
      <c r="C867"/>
      <c r="I867" s="27"/>
    </row>
    <row r="868" spans="3:9" x14ac:dyDescent="0.25">
      <c r="C868"/>
      <c r="I868" s="27"/>
    </row>
    <row r="869" spans="3:9" x14ac:dyDescent="0.25">
      <c r="C869"/>
      <c r="I869" s="27"/>
    </row>
    <row r="870" spans="3:9" x14ac:dyDescent="0.25">
      <c r="C870"/>
      <c r="I870" s="27"/>
    </row>
    <row r="871" spans="3:9" x14ac:dyDescent="0.25">
      <c r="C871"/>
      <c r="I871" s="27"/>
    </row>
    <row r="872" spans="3:9" x14ac:dyDescent="0.25">
      <c r="C872"/>
      <c r="I872" s="27"/>
    </row>
    <row r="873" spans="3:9" x14ac:dyDescent="0.25">
      <c r="C873"/>
      <c r="I873" s="27"/>
    </row>
    <row r="874" spans="3:9" x14ac:dyDescent="0.25">
      <c r="C874"/>
      <c r="I874" s="27"/>
    </row>
    <row r="875" spans="3:9" x14ac:dyDescent="0.25">
      <c r="C875"/>
      <c r="I875" s="27"/>
    </row>
    <row r="876" spans="3:9" x14ac:dyDescent="0.25">
      <c r="C876"/>
      <c r="I876" s="27"/>
    </row>
    <row r="877" spans="3:9" x14ac:dyDescent="0.25">
      <c r="C877"/>
      <c r="I877" s="27"/>
    </row>
    <row r="878" spans="3:9" x14ac:dyDescent="0.25">
      <c r="C878"/>
      <c r="I878" s="27"/>
    </row>
    <row r="879" spans="3:9" x14ac:dyDescent="0.25">
      <c r="C879"/>
      <c r="I879" s="27"/>
    </row>
    <row r="880" spans="3:9" x14ac:dyDescent="0.25">
      <c r="C880"/>
      <c r="I880" s="27"/>
    </row>
    <row r="881" spans="3:9" x14ac:dyDescent="0.25">
      <c r="C881"/>
      <c r="I881" s="27"/>
    </row>
    <row r="882" spans="3:9" x14ac:dyDescent="0.25">
      <c r="C882"/>
      <c r="I882" s="27"/>
    </row>
    <row r="883" spans="3:9" x14ac:dyDescent="0.25">
      <c r="C883"/>
      <c r="I883" s="27"/>
    </row>
    <row r="884" spans="3:9" x14ac:dyDescent="0.25">
      <c r="C884"/>
      <c r="I884" s="27"/>
    </row>
    <row r="885" spans="3:9" x14ac:dyDescent="0.25">
      <c r="C885"/>
      <c r="I885" s="27"/>
    </row>
    <row r="886" spans="3:9" x14ac:dyDescent="0.25">
      <c r="C886"/>
      <c r="I886" s="27"/>
    </row>
    <row r="887" spans="3:9" x14ac:dyDescent="0.25">
      <c r="C887"/>
      <c r="I887" s="27"/>
    </row>
    <row r="888" spans="3:9" x14ac:dyDescent="0.25">
      <c r="C888"/>
      <c r="I888" s="27"/>
    </row>
    <row r="889" spans="3:9" x14ac:dyDescent="0.25">
      <c r="C889"/>
      <c r="I889" s="27"/>
    </row>
    <row r="890" spans="3:9" x14ac:dyDescent="0.25">
      <c r="C890"/>
      <c r="I890" s="27"/>
    </row>
    <row r="891" spans="3:9" x14ac:dyDescent="0.25">
      <c r="C891"/>
      <c r="I891" s="27"/>
    </row>
    <row r="892" spans="3:9" x14ac:dyDescent="0.25">
      <c r="C892"/>
      <c r="I892" s="27"/>
    </row>
    <row r="893" spans="3:9" x14ac:dyDescent="0.25">
      <c r="C893"/>
      <c r="I893" s="27"/>
    </row>
    <row r="894" spans="3:9" x14ac:dyDescent="0.25">
      <c r="C894"/>
      <c r="I894" s="27"/>
    </row>
    <row r="895" spans="3:9" x14ac:dyDescent="0.25">
      <c r="C895"/>
      <c r="I895" s="27"/>
    </row>
    <row r="896" spans="3:9" x14ac:dyDescent="0.25">
      <c r="C896"/>
      <c r="I896" s="27"/>
    </row>
    <row r="897" spans="3:9" x14ac:dyDescent="0.25">
      <c r="C897"/>
      <c r="I897" s="27"/>
    </row>
    <row r="898" spans="3:9" x14ac:dyDescent="0.25">
      <c r="C898"/>
      <c r="I898" s="27"/>
    </row>
    <row r="899" spans="3:9" x14ac:dyDescent="0.25">
      <c r="C899"/>
      <c r="I899" s="27"/>
    </row>
    <row r="900" spans="3:9" x14ac:dyDescent="0.25">
      <c r="C900"/>
      <c r="I900" s="27"/>
    </row>
    <row r="901" spans="3:9" x14ac:dyDescent="0.25">
      <c r="C901"/>
      <c r="I901" s="27"/>
    </row>
    <row r="902" spans="3:9" x14ac:dyDescent="0.25">
      <c r="C902"/>
      <c r="I902" s="27"/>
    </row>
    <row r="903" spans="3:9" x14ac:dyDescent="0.25">
      <c r="C903"/>
      <c r="I903" s="27"/>
    </row>
    <row r="904" spans="3:9" x14ac:dyDescent="0.25">
      <c r="C904"/>
      <c r="I904" s="27"/>
    </row>
  </sheetData>
  <conditionalFormatting sqref="J9:J80 I2:I904">
    <cfRule type="cellIs" dxfId="4743" priority="4" stopIfTrue="1" operator="equal">
      <formula>"Å"</formula>
    </cfRule>
    <cfRule type="cellIs" dxfId="4742" priority="5" stopIfTrue="1" operator="equal">
      <formula>"˜"</formula>
    </cfRule>
    <cfRule type="cellIs" dxfId="4741" priority="6" stopIfTrue="1" operator="equal">
      <formula>"Ã"</formula>
    </cfRule>
  </conditionalFormatting>
  <conditionalFormatting sqref="I1">
    <cfRule type="cellIs" dxfId="4740" priority="1" stopIfTrue="1" operator="equal">
      <formula>"Å"</formula>
    </cfRule>
    <cfRule type="cellIs" dxfId="4739" priority="2" stopIfTrue="1" operator="equal">
      <formula>"˜"</formula>
    </cfRule>
    <cfRule type="cellIs" dxfId="4738" priority="3" stopIfTrue="1" operator="equal">
      <formula>"Ã"</formula>
    </cfRule>
  </conditionalFormatting>
  <conditionalFormatting sqref="H2:H828">
    <cfRule type="cellIs" dxfId="4737" priority="7" stopIfTrue="1" operator="equal">
      <formula>"Å"</formula>
    </cfRule>
    <cfRule type="cellIs" dxfId="4736" priority="8" stopIfTrue="1" operator="equal">
      <formula>"˜"</formula>
    </cfRule>
    <cfRule type="cellIs" dxfId="4735" priority="9" stopIfTrue="1" operator="equal">
      <formula>"Ã"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E17"/>
  <sheetViews>
    <sheetView zoomScale="87" zoomScaleNormal="87" workbookViewId="0">
      <selection activeCell="B2" sqref="B2:B7"/>
    </sheetView>
  </sheetViews>
  <sheetFormatPr baseColWidth="10" defaultRowHeight="15" x14ac:dyDescent="0.25"/>
  <cols>
    <col min="1" max="1" width="9" customWidth="1"/>
    <col min="2" max="2" width="36.42578125" bestFit="1" customWidth="1"/>
    <col min="3" max="3" width="12.5703125" style="3" customWidth="1"/>
    <col min="4" max="4" width="10.5703125" customWidth="1"/>
    <col min="5" max="5" width="6.140625" customWidth="1"/>
  </cols>
  <sheetData>
    <row r="1" spans="1:5" ht="15.75" thickBot="1" x14ac:dyDescent="0.3">
      <c r="A1" s="28" t="s">
        <v>17</v>
      </c>
      <c r="B1" s="19" t="s">
        <v>18</v>
      </c>
      <c r="C1" s="19" t="s">
        <v>19</v>
      </c>
      <c r="D1" s="20" t="s">
        <v>16</v>
      </c>
    </row>
    <row r="2" spans="1:5" ht="15.75" thickBot="1" x14ac:dyDescent="0.3">
      <c r="A2" s="113" t="s">
        <v>52</v>
      </c>
      <c r="B2" s="115" t="s">
        <v>2930</v>
      </c>
      <c r="C2" s="157">
        <v>43069</v>
      </c>
      <c r="D2" s="143">
        <v>-342.12</v>
      </c>
    </row>
    <row r="3" spans="1:5" ht="23.25" customHeight="1" thickBot="1" x14ac:dyDescent="0.3">
      <c r="A3" s="114" t="s">
        <v>195</v>
      </c>
      <c r="B3" s="115" t="s">
        <v>2931</v>
      </c>
      <c r="C3" s="158">
        <v>43116</v>
      </c>
      <c r="D3" s="144">
        <v>-2169.6</v>
      </c>
    </row>
    <row r="4" spans="1:5" ht="38.25" customHeight="1" thickBot="1" x14ac:dyDescent="0.3">
      <c r="A4" s="114" t="s">
        <v>129</v>
      </c>
      <c r="B4" s="115" t="s">
        <v>2932</v>
      </c>
      <c r="C4" s="158">
        <v>42998</v>
      </c>
      <c r="D4" s="144">
        <v>-1329.01</v>
      </c>
    </row>
    <row r="5" spans="1:5" ht="21" customHeight="1" thickBot="1" x14ac:dyDescent="0.3">
      <c r="A5" s="114" t="s">
        <v>130</v>
      </c>
      <c r="B5" s="115" t="s">
        <v>2933</v>
      </c>
      <c r="C5" s="158">
        <v>43088</v>
      </c>
      <c r="D5" s="144">
        <v>-722.88</v>
      </c>
      <c r="E5" s="122"/>
    </row>
    <row r="6" spans="1:5" ht="22.5" customHeight="1" thickBot="1" x14ac:dyDescent="0.3">
      <c r="A6" s="114" t="s">
        <v>135</v>
      </c>
      <c r="B6" s="115" t="s">
        <v>2934</v>
      </c>
      <c r="C6" s="158">
        <v>43088</v>
      </c>
      <c r="D6" s="144">
        <v>-990</v>
      </c>
      <c r="E6" s="122"/>
    </row>
    <row r="7" spans="1:5" ht="24" customHeight="1" thickBot="1" x14ac:dyDescent="0.3">
      <c r="A7" s="146" t="s">
        <v>136</v>
      </c>
      <c r="B7" s="115" t="s">
        <v>2935</v>
      </c>
      <c r="C7" s="159">
        <v>43087</v>
      </c>
      <c r="D7" s="145">
        <v>-540</v>
      </c>
      <c r="E7" s="122"/>
    </row>
    <row r="8" spans="1:5" x14ac:dyDescent="0.25">
      <c r="C8"/>
      <c r="E8" s="27"/>
    </row>
    <row r="9" spans="1:5" x14ac:dyDescent="0.25">
      <c r="E9" s="27"/>
    </row>
    <row r="10" spans="1:5" x14ac:dyDescent="0.25">
      <c r="E10" s="27"/>
    </row>
    <row r="11" spans="1:5" x14ac:dyDescent="0.25">
      <c r="E11" s="27"/>
    </row>
    <row r="12" spans="1:5" x14ac:dyDescent="0.25">
      <c r="E12" s="27"/>
    </row>
    <row r="13" spans="1:5" x14ac:dyDescent="0.25">
      <c r="E13" s="27"/>
    </row>
    <row r="14" spans="1:5" x14ac:dyDescent="0.25">
      <c r="E14" s="27"/>
    </row>
    <row r="15" spans="1:5" x14ac:dyDescent="0.25">
      <c r="E15" s="27"/>
    </row>
    <row r="16" spans="1:5" x14ac:dyDescent="0.25">
      <c r="E16" s="27"/>
    </row>
    <row r="17" spans="5:5" x14ac:dyDescent="0.25">
      <c r="E17" s="27"/>
    </row>
  </sheetData>
  <conditionalFormatting sqref="E8:E17">
    <cfRule type="cellIs" dxfId="4734" priority="1" stopIfTrue="1" operator="equal">
      <formula>"Å"</formula>
    </cfRule>
    <cfRule type="cellIs" dxfId="4733" priority="2" stopIfTrue="1" operator="equal">
      <formula>"˜"</formula>
    </cfRule>
    <cfRule type="cellIs" dxfId="4732" priority="3" stopIfTrue="1" operator="equal">
      <formula>"Ã"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G8"/>
  <sheetViews>
    <sheetView zoomScale="87" zoomScaleNormal="87" workbookViewId="0">
      <selection activeCell="D18" sqref="D18"/>
    </sheetView>
  </sheetViews>
  <sheetFormatPr baseColWidth="10" defaultRowHeight="15" x14ac:dyDescent="0.25"/>
  <cols>
    <col min="1" max="1" width="9" customWidth="1"/>
    <col min="2" max="2" width="36.42578125" bestFit="1" customWidth="1"/>
    <col min="3" max="3" width="14.7109375" style="3" bestFit="1" customWidth="1"/>
    <col min="4" max="4" width="17" bestFit="1" customWidth="1"/>
    <col min="5" max="5" width="10.85546875" bestFit="1" customWidth="1"/>
    <col min="6" max="6" width="5" customWidth="1"/>
    <col min="9" max="9" width="14.7109375" bestFit="1" customWidth="1"/>
  </cols>
  <sheetData>
    <row r="1" spans="1:7" ht="15.75" thickBot="1" x14ac:dyDescent="0.3">
      <c r="A1" s="28" t="s">
        <v>20</v>
      </c>
      <c r="B1" s="19" t="s">
        <v>12</v>
      </c>
      <c r="C1" s="19" t="s">
        <v>21</v>
      </c>
      <c r="D1" s="20" t="s">
        <v>1137</v>
      </c>
      <c r="G1" s="1"/>
    </row>
    <row r="2" spans="1:7" ht="15.75" thickBot="1" x14ac:dyDescent="0.3">
      <c r="A2" s="147" t="s">
        <v>1102</v>
      </c>
      <c r="B2" s="154" t="s">
        <v>2930</v>
      </c>
      <c r="C2" s="149">
        <v>43117</v>
      </c>
      <c r="D2" s="151">
        <v>-394.86</v>
      </c>
    </row>
    <row r="3" spans="1:7" ht="15.75" thickBot="1" x14ac:dyDescent="0.3">
      <c r="A3" s="148" t="s">
        <v>426</v>
      </c>
      <c r="B3" s="154" t="s">
        <v>2931</v>
      </c>
      <c r="C3" s="150">
        <v>43115</v>
      </c>
      <c r="D3" s="152">
        <v>-5235.25</v>
      </c>
    </row>
    <row r="4" spans="1:7" ht="15.75" thickBot="1" x14ac:dyDescent="0.3">
      <c r="A4" s="148" t="s">
        <v>244</v>
      </c>
      <c r="B4" s="154" t="s">
        <v>2932</v>
      </c>
      <c r="C4" s="150">
        <v>43115</v>
      </c>
      <c r="D4" s="152">
        <v>-4186.8</v>
      </c>
    </row>
    <row r="5" spans="1:7" ht="15.75" thickBot="1" x14ac:dyDescent="0.3">
      <c r="A5" s="148" t="s">
        <v>852</v>
      </c>
      <c r="B5" s="154" t="s">
        <v>2933</v>
      </c>
      <c r="C5" s="150">
        <v>43119</v>
      </c>
      <c r="D5" s="152">
        <v>-2939.21</v>
      </c>
    </row>
    <row r="6" spans="1:7" ht="15.75" thickBot="1" x14ac:dyDescent="0.3">
      <c r="A6" s="153" t="s">
        <v>349</v>
      </c>
      <c r="B6" s="154" t="s">
        <v>2934</v>
      </c>
      <c r="C6" s="155">
        <v>43117</v>
      </c>
      <c r="D6" s="156">
        <v>-876.43</v>
      </c>
    </row>
    <row r="7" spans="1:7" x14ac:dyDescent="0.25">
      <c r="C7"/>
    </row>
    <row r="8" spans="1:7" x14ac:dyDescent="0.25">
      <c r="C8"/>
    </row>
  </sheetData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1666"/>
  <sheetViews>
    <sheetView showGridLines="0" workbookViewId="0">
      <selection activeCell="E5" sqref="E5"/>
    </sheetView>
  </sheetViews>
  <sheetFormatPr baseColWidth="10" defaultRowHeight="15" x14ac:dyDescent="0.25"/>
  <cols>
    <col min="1" max="1" width="9" customWidth="1"/>
    <col min="2" max="2" width="36.42578125" bestFit="1" customWidth="1"/>
    <col min="3" max="3" width="12.5703125" customWidth="1"/>
    <col min="4" max="4" width="10.5703125" customWidth="1"/>
    <col min="5" max="5" width="10.85546875" customWidth="1"/>
    <col min="10" max="10" width="12.28515625" bestFit="1" customWidth="1"/>
  </cols>
  <sheetData>
    <row r="1" spans="1:15" ht="15.75" thickBot="1" x14ac:dyDescent="0.3">
      <c r="A1" s="36" t="s">
        <v>33</v>
      </c>
      <c r="B1" s="36" t="s">
        <v>193</v>
      </c>
      <c r="C1" s="36" t="s">
        <v>36</v>
      </c>
      <c r="D1" s="36" t="s">
        <v>38</v>
      </c>
      <c r="E1" s="36" t="s">
        <v>39</v>
      </c>
      <c r="F1" s="37" t="s">
        <v>16</v>
      </c>
      <c r="G1" s="38" t="s">
        <v>30</v>
      </c>
      <c r="H1" s="39" t="s">
        <v>41</v>
      </c>
      <c r="O1" s="1"/>
    </row>
    <row r="2" spans="1:15" x14ac:dyDescent="0.25">
      <c r="A2" s="74" t="s">
        <v>559</v>
      </c>
      <c r="B2" s="78" t="s">
        <v>2930</v>
      </c>
      <c r="C2" s="77" t="s">
        <v>560</v>
      </c>
      <c r="D2" s="80">
        <v>43098</v>
      </c>
      <c r="E2" s="80">
        <v>43118</v>
      </c>
      <c r="F2" s="135">
        <v>534.45000000000005</v>
      </c>
      <c r="G2" s="135">
        <f t="shared" ref="G2:G65" ca="1" si="0">IF(E2&lt;TODAY(),_xlfn.DAYS(TODAY(),E2),0)</f>
        <v>22</v>
      </c>
      <c r="H2" s="138" t="str">
        <f t="shared" ref="H2:H65" ca="1" si="1">IF(AND(G2 &gt;= 1, G2 &lt;= 14),"Å",IF(NOT(AND(G2 &gt;= 15, G2 &lt;= 30)),"˜","Ã"))</f>
        <v>Ã</v>
      </c>
    </row>
    <row r="3" spans="1:15" x14ac:dyDescent="0.25">
      <c r="A3" s="75" t="s">
        <v>559</v>
      </c>
      <c r="B3" s="78" t="s">
        <v>2931</v>
      </c>
      <c r="C3" s="78" t="s">
        <v>808</v>
      </c>
      <c r="D3" s="81">
        <v>43069</v>
      </c>
      <c r="E3" s="81">
        <v>43129</v>
      </c>
      <c r="F3" s="136">
        <v>1318.15</v>
      </c>
      <c r="G3" s="136">
        <f t="shared" ca="1" si="0"/>
        <v>11</v>
      </c>
      <c r="H3" s="139" t="str">
        <f t="shared" ca="1" si="1"/>
        <v>Å</v>
      </c>
    </row>
    <row r="4" spans="1:15" ht="24" customHeight="1" x14ac:dyDescent="0.25">
      <c r="A4" s="75" t="s">
        <v>559</v>
      </c>
      <c r="B4" s="78" t="s">
        <v>2932</v>
      </c>
      <c r="C4" s="78" t="s">
        <v>1042</v>
      </c>
      <c r="D4" s="81">
        <v>43098</v>
      </c>
      <c r="E4" s="81">
        <v>43158</v>
      </c>
      <c r="F4" s="136">
        <v>551.78</v>
      </c>
      <c r="G4" s="136">
        <f t="shared" ca="1" si="0"/>
        <v>0</v>
      </c>
      <c r="H4" s="139" t="str">
        <f t="shared" ca="1" si="1"/>
        <v>˜</v>
      </c>
    </row>
    <row r="5" spans="1:15" ht="38.25" customHeight="1" x14ac:dyDescent="0.25">
      <c r="A5" s="75" t="s">
        <v>1085</v>
      </c>
      <c r="B5" s="78" t="s">
        <v>2933</v>
      </c>
      <c r="C5" s="78" t="s">
        <v>1086</v>
      </c>
      <c r="D5" s="81">
        <v>43098</v>
      </c>
      <c r="E5" s="81">
        <v>43158</v>
      </c>
      <c r="F5" s="136">
        <v>1849.86</v>
      </c>
      <c r="G5" s="136">
        <f t="shared" ca="1" si="0"/>
        <v>0</v>
      </c>
      <c r="H5" s="139" t="str">
        <f t="shared" ca="1" si="1"/>
        <v>˜</v>
      </c>
    </row>
    <row r="6" spans="1:15" ht="21" customHeight="1" x14ac:dyDescent="0.25">
      <c r="A6" s="75" t="s">
        <v>1053</v>
      </c>
      <c r="B6" s="78" t="s">
        <v>2934</v>
      </c>
      <c r="C6" s="78" t="s">
        <v>1054</v>
      </c>
      <c r="D6" s="81">
        <v>43098</v>
      </c>
      <c r="E6" s="81">
        <v>43158</v>
      </c>
      <c r="F6" s="136">
        <v>577.61</v>
      </c>
      <c r="G6" s="136">
        <f t="shared" ca="1" si="0"/>
        <v>0</v>
      </c>
      <c r="H6" s="139" t="str">
        <f t="shared" ca="1" si="1"/>
        <v>˜</v>
      </c>
    </row>
    <row r="7" spans="1:15" ht="22.5" customHeight="1" x14ac:dyDescent="0.25">
      <c r="A7" s="75" t="s">
        <v>729</v>
      </c>
      <c r="B7" s="78" t="s">
        <v>2935</v>
      </c>
      <c r="C7" s="78" t="s">
        <v>730</v>
      </c>
      <c r="D7" s="81">
        <v>43007</v>
      </c>
      <c r="E7" s="81">
        <v>43052</v>
      </c>
      <c r="F7" s="136">
        <v>36.36</v>
      </c>
      <c r="G7" s="136">
        <f t="shared" ca="1" si="0"/>
        <v>88</v>
      </c>
      <c r="H7" s="139" t="str">
        <f t="shared" ca="1" si="1"/>
        <v>˜</v>
      </c>
    </row>
    <row r="8" spans="1:15" ht="24" customHeight="1" x14ac:dyDescent="0.25">
      <c r="A8" s="75" t="s">
        <v>729</v>
      </c>
      <c r="B8" s="78" t="s">
        <v>2936</v>
      </c>
      <c r="C8" s="78" t="s">
        <v>731</v>
      </c>
      <c r="D8" s="81">
        <v>43007</v>
      </c>
      <c r="E8" s="81">
        <v>43052</v>
      </c>
      <c r="F8" s="136">
        <v>17189.27</v>
      </c>
      <c r="G8" s="136">
        <f t="shared" ca="1" si="0"/>
        <v>88</v>
      </c>
      <c r="H8" s="139" t="str">
        <f t="shared" ca="1" si="1"/>
        <v>˜</v>
      </c>
    </row>
    <row r="9" spans="1:15" ht="24" customHeight="1" x14ac:dyDescent="0.25">
      <c r="A9" s="75" t="s">
        <v>729</v>
      </c>
      <c r="B9" s="78" t="s">
        <v>2937</v>
      </c>
      <c r="C9" s="78" t="s">
        <v>741</v>
      </c>
      <c r="D9" s="81">
        <v>43039</v>
      </c>
      <c r="E9" s="81">
        <v>43084</v>
      </c>
      <c r="F9" s="136">
        <v>64.81</v>
      </c>
      <c r="G9" s="136">
        <f t="shared" ca="1" si="0"/>
        <v>56</v>
      </c>
      <c r="H9" s="139" t="str">
        <f t="shared" ca="1" si="1"/>
        <v>˜</v>
      </c>
    </row>
    <row r="10" spans="1:15" ht="24" customHeight="1" x14ac:dyDescent="0.25">
      <c r="A10" s="75" t="s">
        <v>729</v>
      </c>
      <c r="B10" s="78" t="s">
        <v>2938</v>
      </c>
      <c r="C10" s="78" t="s">
        <v>743</v>
      </c>
      <c r="D10" s="81">
        <v>43039</v>
      </c>
      <c r="E10" s="81">
        <v>43084</v>
      </c>
      <c r="F10" s="136">
        <v>162.47999999999999</v>
      </c>
      <c r="G10" s="136">
        <f t="shared" ca="1" si="0"/>
        <v>56</v>
      </c>
      <c r="H10" s="139" t="str">
        <f t="shared" ca="1" si="1"/>
        <v>˜</v>
      </c>
    </row>
    <row r="11" spans="1:15" ht="24" customHeight="1" x14ac:dyDescent="0.25">
      <c r="A11" s="75" t="s">
        <v>729</v>
      </c>
      <c r="B11" s="78" t="s">
        <v>2939</v>
      </c>
      <c r="C11" s="78" t="s">
        <v>744</v>
      </c>
      <c r="D11" s="81">
        <v>43039</v>
      </c>
      <c r="E11" s="81">
        <v>43084</v>
      </c>
      <c r="F11" s="136">
        <v>38.700000000000003</v>
      </c>
      <c r="G11" s="136">
        <f t="shared" ca="1" si="0"/>
        <v>56</v>
      </c>
      <c r="H11" s="139" t="str">
        <f t="shared" ca="1" si="1"/>
        <v>˜</v>
      </c>
    </row>
    <row r="12" spans="1:15" x14ac:dyDescent="0.25">
      <c r="A12" s="75" t="s">
        <v>729</v>
      </c>
      <c r="B12" s="78" t="s">
        <v>2940</v>
      </c>
      <c r="C12" s="78" t="s">
        <v>868</v>
      </c>
      <c r="D12" s="81">
        <v>43069</v>
      </c>
      <c r="E12" s="81">
        <v>43114</v>
      </c>
      <c r="F12" s="136">
        <v>47.75</v>
      </c>
      <c r="G12" s="136">
        <f t="shared" ca="1" si="0"/>
        <v>26</v>
      </c>
      <c r="H12" s="139" t="str">
        <f t="shared" ca="1" si="1"/>
        <v>Ã</v>
      </c>
    </row>
    <row r="13" spans="1:15" x14ac:dyDescent="0.25">
      <c r="A13" s="75" t="s">
        <v>729</v>
      </c>
      <c r="B13" s="78" t="s">
        <v>2941</v>
      </c>
      <c r="C13" s="78" t="s">
        <v>869</v>
      </c>
      <c r="D13" s="81">
        <v>43069</v>
      </c>
      <c r="E13" s="81">
        <v>43114</v>
      </c>
      <c r="F13" s="136">
        <v>65.2</v>
      </c>
      <c r="G13" s="136">
        <f t="shared" ca="1" si="0"/>
        <v>26</v>
      </c>
      <c r="H13" s="139" t="str">
        <f t="shared" ca="1" si="1"/>
        <v>Ã</v>
      </c>
    </row>
    <row r="14" spans="1:15" x14ac:dyDescent="0.25">
      <c r="A14" s="75" t="s">
        <v>729</v>
      </c>
      <c r="B14" s="78" t="s">
        <v>2942</v>
      </c>
      <c r="C14" s="78" t="s">
        <v>870</v>
      </c>
      <c r="D14" s="81">
        <v>43069</v>
      </c>
      <c r="E14" s="81">
        <v>43114</v>
      </c>
      <c r="F14" s="136">
        <v>37.57</v>
      </c>
      <c r="G14" s="136">
        <f t="shared" ca="1" si="0"/>
        <v>26</v>
      </c>
      <c r="H14" s="139" t="str">
        <f t="shared" ca="1" si="1"/>
        <v>Ã</v>
      </c>
    </row>
    <row r="15" spans="1:15" x14ac:dyDescent="0.25">
      <c r="A15" s="75" t="s">
        <v>729</v>
      </c>
      <c r="B15" s="78" t="s">
        <v>2943</v>
      </c>
      <c r="C15" s="78" t="s">
        <v>871</v>
      </c>
      <c r="D15" s="81">
        <v>43069</v>
      </c>
      <c r="E15" s="81">
        <v>43114</v>
      </c>
      <c r="F15" s="136">
        <v>40.299999999999997</v>
      </c>
      <c r="G15" s="136">
        <f t="shared" ca="1" si="0"/>
        <v>26</v>
      </c>
      <c r="H15" s="139" t="str">
        <f t="shared" ca="1" si="1"/>
        <v>Ã</v>
      </c>
    </row>
    <row r="16" spans="1:15" x14ac:dyDescent="0.25">
      <c r="A16" s="75" t="s">
        <v>729</v>
      </c>
      <c r="B16" s="78" t="s">
        <v>2944</v>
      </c>
      <c r="C16" s="78" t="s">
        <v>872</v>
      </c>
      <c r="D16" s="81">
        <v>43069</v>
      </c>
      <c r="E16" s="81">
        <v>43114</v>
      </c>
      <c r="F16" s="136">
        <v>47.75</v>
      </c>
      <c r="G16" s="136">
        <f t="shared" ca="1" si="0"/>
        <v>26</v>
      </c>
      <c r="H16" s="139" t="str">
        <f t="shared" ca="1" si="1"/>
        <v>Ã</v>
      </c>
    </row>
    <row r="17" spans="1:8" x14ac:dyDescent="0.25">
      <c r="A17" s="75" t="s">
        <v>729</v>
      </c>
      <c r="B17" s="78" t="s">
        <v>2945</v>
      </c>
      <c r="C17" s="78" t="s">
        <v>873</v>
      </c>
      <c r="D17" s="81">
        <v>43069</v>
      </c>
      <c r="E17" s="81">
        <v>43114</v>
      </c>
      <c r="F17" s="136">
        <v>28.08</v>
      </c>
      <c r="G17" s="136">
        <f t="shared" ca="1" si="0"/>
        <v>26</v>
      </c>
      <c r="H17" s="139" t="str">
        <f t="shared" ca="1" si="1"/>
        <v>Ã</v>
      </c>
    </row>
    <row r="18" spans="1:8" x14ac:dyDescent="0.25">
      <c r="A18" s="75" t="s">
        <v>729</v>
      </c>
      <c r="B18" s="78" t="s">
        <v>2946</v>
      </c>
      <c r="C18" s="78" t="s">
        <v>874</v>
      </c>
      <c r="D18" s="81">
        <v>43069</v>
      </c>
      <c r="E18" s="81">
        <v>43114</v>
      </c>
      <c r="F18" s="136">
        <v>190.99</v>
      </c>
      <c r="G18" s="136">
        <f t="shared" ca="1" si="0"/>
        <v>26</v>
      </c>
      <c r="H18" s="139" t="str">
        <f t="shared" ca="1" si="1"/>
        <v>Ã</v>
      </c>
    </row>
    <row r="19" spans="1:8" x14ac:dyDescent="0.25">
      <c r="A19" s="75" t="s">
        <v>729</v>
      </c>
      <c r="B19" s="78" t="s">
        <v>2947</v>
      </c>
      <c r="C19" s="78" t="s">
        <v>875</v>
      </c>
      <c r="D19" s="81">
        <v>43069</v>
      </c>
      <c r="E19" s="81">
        <v>43114</v>
      </c>
      <c r="F19" s="136">
        <v>47.75</v>
      </c>
      <c r="G19" s="136">
        <f t="shared" ca="1" si="0"/>
        <v>26</v>
      </c>
      <c r="H19" s="139" t="str">
        <f t="shared" ca="1" si="1"/>
        <v>Ã</v>
      </c>
    </row>
    <row r="20" spans="1:8" x14ac:dyDescent="0.25">
      <c r="A20" s="75" t="s">
        <v>729</v>
      </c>
      <c r="B20" s="78" t="s">
        <v>2948</v>
      </c>
      <c r="C20" s="78" t="s">
        <v>876</v>
      </c>
      <c r="D20" s="81">
        <v>43069</v>
      </c>
      <c r="E20" s="81">
        <v>43114</v>
      </c>
      <c r="F20" s="136">
        <v>43.56</v>
      </c>
      <c r="G20" s="136">
        <f t="shared" ca="1" si="0"/>
        <v>26</v>
      </c>
      <c r="H20" s="139" t="str">
        <f t="shared" ca="1" si="1"/>
        <v>Ã</v>
      </c>
    </row>
    <row r="21" spans="1:8" x14ac:dyDescent="0.25">
      <c r="A21" s="75" t="s">
        <v>729</v>
      </c>
      <c r="B21" s="78" t="s">
        <v>2949</v>
      </c>
      <c r="C21" s="78" t="s">
        <v>877</v>
      </c>
      <c r="D21" s="81">
        <v>43069</v>
      </c>
      <c r="E21" s="81">
        <v>43114</v>
      </c>
      <c r="F21" s="136">
        <v>43.56</v>
      </c>
      <c r="G21" s="136">
        <f t="shared" ca="1" si="0"/>
        <v>26</v>
      </c>
      <c r="H21" s="139" t="str">
        <f t="shared" ca="1" si="1"/>
        <v>Ã</v>
      </c>
    </row>
    <row r="22" spans="1:8" x14ac:dyDescent="0.25">
      <c r="A22" s="75" t="s">
        <v>729</v>
      </c>
      <c r="B22" s="78" t="s">
        <v>2950</v>
      </c>
      <c r="C22" s="78" t="s">
        <v>878</v>
      </c>
      <c r="D22" s="81">
        <v>43069</v>
      </c>
      <c r="E22" s="81">
        <v>43114</v>
      </c>
      <c r="F22" s="136">
        <v>64.81</v>
      </c>
      <c r="G22" s="136">
        <f t="shared" ca="1" si="0"/>
        <v>26</v>
      </c>
      <c r="H22" s="139" t="str">
        <f t="shared" ca="1" si="1"/>
        <v>Ã</v>
      </c>
    </row>
    <row r="23" spans="1:8" x14ac:dyDescent="0.25">
      <c r="A23" s="75" t="s">
        <v>729</v>
      </c>
      <c r="B23" s="78" t="s">
        <v>2951</v>
      </c>
      <c r="C23" s="78" t="s">
        <v>879</v>
      </c>
      <c r="D23" s="81">
        <v>43069</v>
      </c>
      <c r="E23" s="81">
        <v>43114</v>
      </c>
      <c r="F23" s="136">
        <v>50.76</v>
      </c>
      <c r="G23" s="136">
        <f t="shared" ca="1" si="0"/>
        <v>26</v>
      </c>
      <c r="H23" s="139" t="str">
        <f t="shared" ca="1" si="1"/>
        <v>Ã</v>
      </c>
    </row>
    <row r="24" spans="1:8" x14ac:dyDescent="0.25">
      <c r="A24" s="75" t="s">
        <v>729</v>
      </c>
      <c r="B24" s="78" t="s">
        <v>2952</v>
      </c>
      <c r="C24" s="78" t="s">
        <v>880</v>
      </c>
      <c r="D24" s="81">
        <v>43069</v>
      </c>
      <c r="E24" s="81">
        <v>43114</v>
      </c>
      <c r="F24" s="136">
        <v>36.36</v>
      </c>
      <c r="G24" s="136">
        <f t="shared" ca="1" si="0"/>
        <v>26</v>
      </c>
      <c r="H24" s="139" t="str">
        <f t="shared" ca="1" si="1"/>
        <v>Ã</v>
      </c>
    </row>
    <row r="25" spans="1:8" x14ac:dyDescent="0.25">
      <c r="A25" s="75" t="s">
        <v>729</v>
      </c>
      <c r="B25" s="78" t="s">
        <v>2953</v>
      </c>
      <c r="C25" s="78" t="s">
        <v>881</v>
      </c>
      <c r="D25" s="81">
        <v>43069</v>
      </c>
      <c r="E25" s="81">
        <v>43114</v>
      </c>
      <c r="F25" s="136">
        <v>36.36</v>
      </c>
      <c r="G25" s="136">
        <f t="shared" ca="1" si="0"/>
        <v>26</v>
      </c>
      <c r="H25" s="139" t="str">
        <f t="shared" ca="1" si="1"/>
        <v>Ã</v>
      </c>
    </row>
    <row r="26" spans="1:8" x14ac:dyDescent="0.25">
      <c r="A26" s="75" t="s">
        <v>729</v>
      </c>
      <c r="B26" s="78" t="s">
        <v>2954</v>
      </c>
      <c r="C26" s="78" t="s">
        <v>882</v>
      </c>
      <c r="D26" s="81">
        <v>43069</v>
      </c>
      <c r="E26" s="81">
        <v>43114</v>
      </c>
      <c r="F26" s="136">
        <v>47.75</v>
      </c>
      <c r="G26" s="136">
        <f t="shared" ca="1" si="0"/>
        <v>26</v>
      </c>
      <c r="H26" s="139" t="str">
        <f t="shared" ca="1" si="1"/>
        <v>Ã</v>
      </c>
    </row>
    <row r="27" spans="1:8" x14ac:dyDescent="0.25">
      <c r="A27" s="75" t="s">
        <v>729</v>
      </c>
      <c r="B27" s="78" t="s">
        <v>2955</v>
      </c>
      <c r="C27" s="78" t="s">
        <v>883</v>
      </c>
      <c r="D27" s="81">
        <v>43069</v>
      </c>
      <c r="E27" s="81">
        <v>43114</v>
      </c>
      <c r="F27" s="136">
        <v>455.4</v>
      </c>
      <c r="G27" s="136">
        <f t="shared" ca="1" si="0"/>
        <v>26</v>
      </c>
      <c r="H27" s="139" t="str">
        <f t="shared" ca="1" si="1"/>
        <v>Ã</v>
      </c>
    </row>
    <row r="28" spans="1:8" x14ac:dyDescent="0.25">
      <c r="A28" s="75" t="s">
        <v>729</v>
      </c>
      <c r="B28" s="78" t="s">
        <v>2956</v>
      </c>
      <c r="C28" s="78" t="s">
        <v>885</v>
      </c>
      <c r="D28" s="81">
        <v>43069</v>
      </c>
      <c r="E28" s="81">
        <v>43114</v>
      </c>
      <c r="F28" s="136">
        <v>359.57</v>
      </c>
      <c r="G28" s="136">
        <f t="shared" ca="1" si="0"/>
        <v>26</v>
      </c>
      <c r="H28" s="139" t="str">
        <f t="shared" ca="1" si="1"/>
        <v>Ã</v>
      </c>
    </row>
    <row r="29" spans="1:8" x14ac:dyDescent="0.25">
      <c r="A29" s="75" t="s">
        <v>729</v>
      </c>
      <c r="B29" s="78" t="s">
        <v>2957</v>
      </c>
      <c r="C29" s="78" t="s">
        <v>1058</v>
      </c>
      <c r="D29" s="81">
        <v>43098</v>
      </c>
      <c r="E29" s="81">
        <v>43143</v>
      </c>
      <c r="F29" s="136">
        <v>47.75</v>
      </c>
      <c r="G29" s="136">
        <f t="shared" ca="1" si="0"/>
        <v>0</v>
      </c>
      <c r="H29" s="139" t="str">
        <f t="shared" ca="1" si="1"/>
        <v>˜</v>
      </c>
    </row>
    <row r="30" spans="1:8" x14ac:dyDescent="0.25">
      <c r="A30" s="75" t="s">
        <v>729</v>
      </c>
      <c r="B30" s="78" t="s">
        <v>2958</v>
      </c>
      <c r="C30" s="78" t="s">
        <v>1060</v>
      </c>
      <c r="D30" s="81">
        <v>43098</v>
      </c>
      <c r="E30" s="81">
        <v>43143</v>
      </c>
      <c r="F30" s="136">
        <v>144.04</v>
      </c>
      <c r="G30" s="136">
        <f t="shared" ca="1" si="0"/>
        <v>0</v>
      </c>
      <c r="H30" s="139" t="str">
        <f t="shared" ca="1" si="1"/>
        <v>˜</v>
      </c>
    </row>
    <row r="31" spans="1:8" x14ac:dyDescent="0.25">
      <c r="A31" s="75" t="s">
        <v>729</v>
      </c>
      <c r="B31" s="78" t="s">
        <v>2959</v>
      </c>
      <c r="C31" s="78" t="s">
        <v>1061</v>
      </c>
      <c r="D31" s="81">
        <v>43098</v>
      </c>
      <c r="E31" s="81">
        <v>43143</v>
      </c>
      <c r="F31" s="136">
        <v>1118.53</v>
      </c>
      <c r="G31" s="136">
        <f t="shared" ca="1" si="0"/>
        <v>0</v>
      </c>
      <c r="H31" s="139" t="str">
        <f t="shared" ca="1" si="1"/>
        <v>˜</v>
      </c>
    </row>
    <row r="32" spans="1:8" x14ac:dyDescent="0.25">
      <c r="A32" s="75" t="s">
        <v>729</v>
      </c>
      <c r="B32" s="78" t="s">
        <v>2960</v>
      </c>
      <c r="C32" s="78" t="s">
        <v>1062</v>
      </c>
      <c r="D32" s="81">
        <v>43098</v>
      </c>
      <c r="E32" s="81">
        <v>43143</v>
      </c>
      <c r="F32" s="136">
        <v>36.36</v>
      </c>
      <c r="G32" s="136">
        <f t="shared" ca="1" si="0"/>
        <v>0</v>
      </c>
      <c r="H32" s="139" t="str">
        <f t="shared" ca="1" si="1"/>
        <v>˜</v>
      </c>
    </row>
    <row r="33" spans="1:8" x14ac:dyDescent="0.25">
      <c r="A33" s="75" t="s">
        <v>729</v>
      </c>
      <c r="B33" s="78" t="s">
        <v>2961</v>
      </c>
      <c r="C33" s="78" t="s">
        <v>1063</v>
      </c>
      <c r="D33" s="81">
        <v>43098</v>
      </c>
      <c r="E33" s="81">
        <v>43143</v>
      </c>
      <c r="F33" s="136">
        <v>171.49</v>
      </c>
      <c r="G33" s="136">
        <f t="shared" ca="1" si="0"/>
        <v>0</v>
      </c>
      <c r="H33" s="139" t="str">
        <f t="shared" ca="1" si="1"/>
        <v>˜</v>
      </c>
    </row>
    <row r="34" spans="1:8" x14ac:dyDescent="0.25">
      <c r="A34" s="75" t="s">
        <v>729</v>
      </c>
      <c r="B34" s="78" t="s">
        <v>2962</v>
      </c>
      <c r="C34" s="78" t="s">
        <v>1064</v>
      </c>
      <c r="D34" s="81">
        <v>43098</v>
      </c>
      <c r="E34" s="81">
        <v>43143</v>
      </c>
      <c r="F34" s="136">
        <v>3610.15</v>
      </c>
      <c r="G34" s="136">
        <f t="shared" ca="1" si="0"/>
        <v>0</v>
      </c>
      <c r="H34" s="139" t="str">
        <f t="shared" ca="1" si="1"/>
        <v>˜</v>
      </c>
    </row>
    <row r="35" spans="1:8" x14ac:dyDescent="0.25">
      <c r="A35" s="75" t="s">
        <v>729</v>
      </c>
      <c r="B35" s="78" t="s">
        <v>2963</v>
      </c>
      <c r="C35" s="78" t="s">
        <v>1067</v>
      </c>
      <c r="D35" s="81">
        <v>43098</v>
      </c>
      <c r="E35" s="81">
        <v>43143</v>
      </c>
      <c r="F35" s="136">
        <v>64.81</v>
      </c>
      <c r="G35" s="136">
        <f t="shared" ca="1" si="0"/>
        <v>0</v>
      </c>
      <c r="H35" s="139" t="str">
        <f t="shared" ca="1" si="1"/>
        <v>˜</v>
      </c>
    </row>
    <row r="36" spans="1:8" x14ac:dyDescent="0.25">
      <c r="A36" s="75" t="s">
        <v>729</v>
      </c>
      <c r="B36" s="78" t="s">
        <v>2964</v>
      </c>
      <c r="C36" s="78" t="s">
        <v>1068</v>
      </c>
      <c r="D36" s="81">
        <v>43098</v>
      </c>
      <c r="E36" s="81">
        <v>43143</v>
      </c>
      <c r="F36" s="136">
        <v>582.02</v>
      </c>
      <c r="G36" s="136">
        <f t="shared" ca="1" si="0"/>
        <v>0</v>
      </c>
      <c r="H36" s="139" t="str">
        <f t="shared" ca="1" si="1"/>
        <v>˜</v>
      </c>
    </row>
    <row r="37" spans="1:8" x14ac:dyDescent="0.25">
      <c r="A37" s="75" t="s">
        <v>729</v>
      </c>
      <c r="B37" s="78" t="s">
        <v>2965</v>
      </c>
      <c r="C37" s="78" t="s">
        <v>1069</v>
      </c>
      <c r="D37" s="81">
        <v>43098</v>
      </c>
      <c r="E37" s="81">
        <v>43143</v>
      </c>
      <c r="F37" s="136">
        <v>43.56</v>
      </c>
      <c r="G37" s="136">
        <f t="shared" ca="1" si="0"/>
        <v>0</v>
      </c>
      <c r="H37" s="139" t="str">
        <f t="shared" ca="1" si="1"/>
        <v>˜</v>
      </c>
    </row>
    <row r="38" spans="1:8" x14ac:dyDescent="0.25">
      <c r="A38" s="75" t="s">
        <v>729</v>
      </c>
      <c r="B38" s="78" t="s">
        <v>2966</v>
      </c>
      <c r="C38" s="78" t="s">
        <v>1070</v>
      </c>
      <c r="D38" s="81">
        <v>43098</v>
      </c>
      <c r="E38" s="81">
        <v>43143</v>
      </c>
      <c r="F38" s="136">
        <v>32.04</v>
      </c>
      <c r="G38" s="136">
        <f t="shared" ca="1" si="0"/>
        <v>0</v>
      </c>
      <c r="H38" s="139" t="str">
        <f t="shared" ca="1" si="1"/>
        <v>˜</v>
      </c>
    </row>
    <row r="39" spans="1:8" x14ac:dyDescent="0.25">
      <c r="A39" s="75" t="s">
        <v>729</v>
      </c>
      <c r="B39" s="78" t="s">
        <v>2967</v>
      </c>
      <c r="C39" s="78" t="s">
        <v>1071</v>
      </c>
      <c r="D39" s="81">
        <v>43098</v>
      </c>
      <c r="E39" s="81">
        <v>43143</v>
      </c>
      <c r="F39" s="136">
        <v>112.56</v>
      </c>
      <c r="G39" s="136">
        <f t="shared" ca="1" si="0"/>
        <v>0</v>
      </c>
      <c r="H39" s="139" t="str">
        <f t="shared" ca="1" si="1"/>
        <v>˜</v>
      </c>
    </row>
    <row r="40" spans="1:8" x14ac:dyDescent="0.25">
      <c r="A40" s="75" t="s">
        <v>729</v>
      </c>
      <c r="B40" s="78" t="s">
        <v>2968</v>
      </c>
      <c r="C40" s="78" t="s">
        <v>1072</v>
      </c>
      <c r="D40" s="81">
        <v>43098</v>
      </c>
      <c r="E40" s="81">
        <v>43143</v>
      </c>
      <c r="F40" s="136">
        <v>36.36</v>
      </c>
      <c r="G40" s="136">
        <f t="shared" ca="1" si="0"/>
        <v>0</v>
      </c>
      <c r="H40" s="139" t="str">
        <f t="shared" ca="1" si="1"/>
        <v>˜</v>
      </c>
    </row>
    <row r="41" spans="1:8" x14ac:dyDescent="0.25">
      <c r="A41" s="75" t="s">
        <v>729</v>
      </c>
      <c r="B41" s="78" t="s">
        <v>2969</v>
      </c>
      <c r="C41" s="78" t="s">
        <v>1074</v>
      </c>
      <c r="D41" s="81">
        <v>43098</v>
      </c>
      <c r="E41" s="81">
        <v>43143</v>
      </c>
      <c r="F41" s="136">
        <v>43.56</v>
      </c>
      <c r="G41" s="136">
        <f t="shared" ca="1" si="0"/>
        <v>0</v>
      </c>
      <c r="H41" s="139" t="str">
        <f t="shared" ca="1" si="1"/>
        <v>˜</v>
      </c>
    </row>
    <row r="42" spans="1:8" x14ac:dyDescent="0.25">
      <c r="A42" s="75" t="s">
        <v>729</v>
      </c>
      <c r="B42" s="78" t="s">
        <v>2970</v>
      </c>
      <c r="C42" s="78" t="s">
        <v>1075</v>
      </c>
      <c r="D42" s="81">
        <v>43098</v>
      </c>
      <c r="E42" s="81">
        <v>43143</v>
      </c>
      <c r="F42" s="136">
        <v>118.06</v>
      </c>
      <c r="G42" s="136">
        <f t="shared" ca="1" si="0"/>
        <v>0</v>
      </c>
      <c r="H42" s="139" t="str">
        <f t="shared" ca="1" si="1"/>
        <v>˜</v>
      </c>
    </row>
    <row r="43" spans="1:8" x14ac:dyDescent="0.25">
      <c r="A43" s="75" t="s">
        <v>729</v>
      </c>
      <c r="B43" s="78" t="s">
        <v>2971</v>
      </c>
      <c r="C43" s="78" t="s">
        <v>1077</v>
      </c>
      <c r="D43" s="81">
        <v>43098</v>
      </c>
      <c r="E43" s="81">
        <v>43143</v>
      </c>
      <c r="F43" s="136">
        <v>64.64</v>
      </c>
      <c r="G43" s="136">
        <f t="shared" ca="1" si="0"/>
        <v>0</v>
      </c>
      <c r="H43" s="139" t="str">
        <f t="shared" ca="1" si="1"/>
        <v>˜</v>
      </c>
    </row>
    <row r="44" spans="1:8" x14ac:dyDescent="0.25">
      <c r="A44" s="75" t="s">
        <v>729</v>
      </c>
      <c r="B44" s="78" t="s">
        <v>2972</v>
      </c>
      <c r="C44" s="78" t="s">
        <v>1079</v>
      </c>
      <c r="D44" s="81">
        <v>43098</v>
      </c>
      <c r="E44" s="81">
        <v>43143</v>
      </c>
      <c r="F44" s="136">
        <v>33.909999999999997</v>
      </c>
      <c r="G44" s="136">
        <f t="shared" ca="1" si="0"/>
        <v>0</v>
      </c>
      <c r="H44" s="139" t="str">
        <f t="shared" ca="1" si="1"/>
        <v>˜</v>
      </c>
    </row>
    <row r="45" spans="1:8" x14ac:dyDescent="0.25">
      <c r="A45" s="75" t="s">
        <v>729</v>
      </c>
      <c r="B45" s="78" t="s">
        <v>2973</v>
      </c>
      <c r="C45" s="78" t="s">
        <v>1080</v>
      </c>
      <c r="D45" s="81">
        <v>43098</v>
      </c>
      <c r="E45" s="81">
        <v>43143</v>
      </c>
      <c r="F45" s="136">
        <v>41.17</v>
      </c>
      <c r="G45" s="136">
        <f t="shared" ca="1" si="0"/>
        <v>0</v>
      </c>
      <c r="H45" s="139" t="str">
        <f t="shared" ca="1" si="1"/>
        <v>˜</v>
      </c>
    </row>
    <row r="46" spans="1:8" x14ac:dyDescent="0.25">
      <c r="A46" s="75" t="s">
        <v>729</v>
      </c>
      <c r="B46" s="78" t="s">
        <v>2974</v>
      </c>
      <c r="C46" s="78" t="s">
        <v>1081</v>
      </c>
      <c r="D46" s="81">
        <v>43098</v>
      </c>
      <c r="E46" s="81">
        <v>43143</v>
      </c>
      <c r="F46" s="136">
        <v>50.76</v>
      </c>
      <c r="G46" s="136">
        <f t="shared" ca="1" si="0"/>
        <v>0</v>
      </c>
      <c r="H46" s="139" t="str">
        <f t="shared" ca="1" si="1"/>
        <v>˜</v>
      </c>
    </row>
    <row r="47" spans="1:8" x14ac:dyDescent="0.25">
      <c r="A47" s="75" t="s">
        <v>474</v>
      </c>
      <c r="B47" s="78" t="s">
        <v>2975</v>
      </c>
      <c r="C47" s="78" t="s">
        <v>475</v>
      </c>
      <c r="D47" s="81">
        <v>43098</v>
      </c>
      <c r="E47" s="81">
        <v>43118</v>
      </c>
      <c r="F47" s="136">
        <v>112.17</v>
      </c>
      <c r="G47" s="136">
        <f t="shared" ca="1" si="0"/>
        <v>22</v>
      </c>
      <c r="H47" s="139" t="str">
        <f t="shared" ca="1" si="1"/>
        <v>Ã</v>
      </c>
    </row>
    <row r="48" spans="1:8" x14ac:dyDescent="0.25">
      <c r="A48" s="75" t="s">
        <v>474</v>
      </c>
      <c r="B48" s="78" t="s">
        <v>2976</v>
      </c>
      <c r="C48" s="78" t="s">
        <v>476</v>
      </c>
      <c r="D48" s="81">
        <v>43098</v>
      </c>
      <c r="E48" s="81">
        <v>43118</v>
      </c>
      <c r="F48" s="136">
        <v>10763.51</v>
      </c>
      <c r="G48" s="136">
        <f t="shared" ca="1" si="0"/>
        <v>22</v>
      </c>
      <c r="H48" s="139" t="str">
        <f t="shared" ca="1" si="1"/>
        <v>Ã</v>
      </c>
    </row>
    <row r="49" spans="1:8" x14ac:dyDescent="0.25">
      <c r="A49" s="75" t="s">
        <v>474</v>
      </c>
      <c r="B49" s="78" t="s">
        <v>2977</v>
      </c>
      <c r="C49" s="78" t="s">
        <v>525</v>
      </c>
      <c r="D49" s="81">
        <v>43098</v>
      </c>
      <c r="E49" s="81">
        <v>43118</v>
      </c>
      <c r="F49" s="136">
        <v>10676.17</v>
      </c>
      <c r="G49" s="136">
        <f t="shared" ca="1" si="0"/>
        <v>22</v>
      </c>
      <c r="H49" s="139" t="str">
        <f t="shared" ca="1" si="1"/>
        <v>Ã</v>
      </c>
    </row>
    <row r="50" spans="1:8" x14ac:dyDescent="0.25">
      <c r="A50" s="75" t="s">
        <v>474</v>
      </c>
      <c r="B50" s="78" t="s">
        <v>2978</v>
      </c>
      <c r="C50" s="78" t="s">
        <v>526</v>
      </c>
      <c r="D50" s="81">
        <v>43098</v>
      </c>
      <c r="E50" s="81">
        <v>43118</v>
      </c>
      <c r="F50" s="136">
        <v>314.83999999999997</v>
      </c>
      <c r="G50" s="136">
        <f t="shared" ca="1" si="0"/>
        <v>22</v>
      </c>
      <c r="H50" s="139" t="str">
        <f t="shared" ca="1" si="1"/>
        <v>Ã</v>
      </c>
    </row>
    <row r="51" spans="1:8" x14ac:dyDescent="0.25">
      <c r="A51" s="75" t="s">
        <v>474</v>
      </c>
      <c r="B51" s="78" t="s">
        <v>2979</v>
      </c>
      <c r="C51" s="78" t="s">
        <v>527</v>
      </c>
      <c r="D51" s="81">
        <v>43098</v>
      </c>
      <c r="E51" s="81">
        <v>43118</v>
      </c>
      <c r="F51" s="136">
        <v>7444.05</v>
      </c>
      <c r="G51" s="136">
        <f t="shared" ca="1" si="0"/>
        <v>22</v>
      </c>
      <c r="H51" s="139" t="str">
        <f t="shared" ca="1" si="1"/>
        <v>Ã</v>
      </c>
    </row>
    <row r="52" spans="1:8" x14ac:dyDescent="0.25">
      <c r="A52" s="75" t="s">
        <v>474</v>
      </c>
      <c r="B52" s="78" t="s">
        <v>2980</v>
      </c>
      <c r="C52" s="78" t="s">
        <v>761</v>
      </c>
      <c r="D52" s="81">
        <v>43069</v>
      </c>
      <c r="E52" s="81">
        <v>43129</v>
      </c>
      <c r="F52" s="136">
        <v>5909.53</v>
      </c>
      <c r="G52" s="136">
        <f t="shared" ca="1" si="0"/>
        <v>11</v>
      </c>
      <c r="H52" s="139" t="str">
        <f t="shared" ca="1" si="1"/>
        <v>Å</v>
      </c>
    </row>
    <row r="53" spans="1:8" x14ac:dyDescent="0.25">
      <c r="A53" s="75" t="s">
        <v>474</v>
      </c>
      <c r="B53" s="78" t="s">
        <v>2981</v>
      </c>
      <c r="C53" s="78" t="s">
        <v>765</v>
      </c>
      <c r="D53" s="81">
        <v>43069</v>
      </c>
      <c r="E53" s="81">
        <v>43129</v>
      </c>
      <c r="F53" s="136">
        <v>1480.8</v>
      </c>
      <c r="G53" s="136">
        <f t="shared" ca="1" si="0"/>
        <v>11</v>
      </c>
      <c r="H53" s="139" t="str">
        <f t="shared" ca="1" si="1"/>
        <v>Å</v>
      </c>
    </row>
    <row r="54" spans="1:8" x14ac:dyDescent="0.25">
      <c r="A54" s="75" t="s">
        <v>474</v>
      </c>
      <c r="B54" s="78" t="s">
        <v>2982</v>
      </c>
      <c r="C54" s="78" t="s">
        <v>766</v>
      </c>
      <c r="D54" s="81">
        <v>43069</v>
      </c>
      <c r="E54" s="81">
        <v>43129</v>
      </c>
      <c r="F54" s="136">
        <v>1418.12</v>
      </c>
      <c r="G54" s="136">
        <f t="shared" ca="1" si="0"/>
        <v>11</v>
      </c>
      <c r="H54" s="139" t="str">
        <f t="shared" ca="1" si="1"/>
        <v>Å</v>
      </c>
    </row>
    <row r="55" spans="1:8" x14ac:dyDescent="0.25">
      <c r="A55" s="75" t="s">
        <v>474</v>
      </c>
      <c r="B55" s="78" t="s">
        <v>2983</v>
      </c>
      <c r="C55" s="78" t="s">
        <v>767</v>
      </c>
      <c r="D55" s="81">
        <v>43069</v>
      </c>
      <c r="E55" s="81">
        <v>43129</v>
      </c>
      <c r="F55" s="136">
        <v>6793.31</v>
      </c>
      <c r="G55" s="136">
        <f t="shared" ca="1" si="0"/>
        <v>11</v>
      </c>
      <c r="H55" s="139" t="str">
        <f t="shared" ca="1" si="1"/>
        <v>Å</v>
      </c>
    </row>
    <row r="56" spans="1:8" x14ac:dyDescent="0.25">
      <c r="A56" s="75" t="s">
        <v>474</v>
      </c>
      <c r="B56" s="78" t="s">
        <v>2984</v>
      </c>
      <c r="C56" s="78" t="s">
        <v>768</v>
      </c>
      <c r="D56" s="81">
        <v>43069</v>
      </c>
      <c r="E56" s="81">
        <v>43129</v>
      </c>
      <c r="F56" s="136">
        <v>719.94</v>
      </c>
      <c r="G56" s="136">
        <f t="shared" ca="1" si="0"/>
        <v>11</v>
      </c>
      <c r="H56" s="139" t="str">
        <f t="shared" ca="1" si="1"/>
        <v>Å</v>
      </c>
    </row>
    <row r="57" spans="1:8" x14ac:dyDescent="0.25">
      <c r="A57" s="75" t="s">
        <v>474</v>
      </c>
      <c r="B57" s="78" t="s">
        <v>2985</v>
      </c>
      <c r="C57" s="78" t="s">
        <v>769</v>
      </c>
      <c r="D57" s="81">
        <v>43069</v>
      </c>
      <c r="E57" s="81">
        <v>43129</v>
      </c>
      <c r="F57" s="136">
        <v>3561.76</v>
      </c>
      <c r="G57" s="136">
        <f t="shared" ca="1" si="0"/>
        <v>11</v>
      </c>
      <c r="H57" s="139" t="str">
        <f t="shared" ca="1" si="1"/>
        <v>Å</v>
      </c>
    </row>
    <row r="58" spans="1:8" x14ac:dyDescent="0.25">
      <c r="A58" s="75" t="s">
        <v>474</v>
      </c>
      <c r="B58" s="78" t="s">
        <v>2986</v>
      </c>
      <c r="C58" s="78" t="s">
        <v>770</v>
      </c>
      <c r="D58" s="81">
        <v>43069</v>
      </c>
      <c r="E58" s="81">
        <v>43129</v>
      </c>
      <c r="F58" s="136">
        <v>4353.6000000000004</v>
      </c>
      <c r="G58" s="136">
        <f t="shared" ca="1" si="0"/>
        <v>11</v>
      </c>
      <c r="H58" s="139" t="str">
        <f t="shared" ca="1" si="1"/>
        <v>Å</v>
      </c>
    </row>
    <row r="59" spans="1:8" x14ac:dyDescent="0.25">
      <c r="A59" s="75" t="s">
        <v>474</v>
      </c>
      <c r="B59" s="78" t="s">
        <v>2987</v>
      </c>
      <c r="C59" s="78" t="s">
        <v>771</v>
      </c>
      <c r="D59" s="81">
        <v>43069</v>
      </c>
      <c r="E59" s="81">
        <v>43129</v>
      </c>
      <c r="F59" s="136">
        <v>781.69</v>
      </c>
      <c r="G59" s="136">
        <f t="shared" ca="1" si="0"/>
        <v>11</v>
      </c>
      <c r="H59" s="139" t="str">
        <f t="shared" ca="1" si="1"/>
        <v>Å</v>
      </c>
    </row>
    <row r="60" spans="1:8" x14ac:dyDescent="0.25">
      <c r="A60" s="75" t="s">
        <v>474</v>
      </c>
      <c r="B60" s="78" t="s">
        <v>2988</v>
      </c>
      <c r="C60" s="78" t="s">
        <v>772</v>
      </c>
      <c r="D60" s="81">
        <v>43069</v>
      </c>
      <c r="E60" s="81">
        <v>43129</v>
      </c>
      <c r="F60" s="136">
        <v>1218.8399999999999</v>
      </c>
      <c r="G60" s="136">
        <f t="shared" ca="1" si="0"/>
        <v>11</v>
      </c>
      <c r="H60" s="139" t="str">
        <f t="shared" ca="1" si="1"/>
        <v>Å</v>
      </c>
    </row>
    <row r="61" spans="1:8" x14ac:dyDescent="0.25">
      <c r="A61" s="75" t="s">
        <v>474</v>
      </c>
      <c r="B61" s="78" t="s">
        <v>2989</v>
      </c>
      <c r="C61" s="78" t="s">
        <v>773</v>
      </c>
      <c r="D61" s="81">
        <v>43069</v>
      </c>
      <c r="E61" s="81">
        <v>43129</v>
      </c>
      <c r="F61" s="136">
        <v>491.99</v>
      </c>
      <c r="G61" s="136">
        <f t="shared" ca="1" si="0"/>
        <v>11</v>
      </c>
      <c r="H61" s="139" t="str">
        <f t="shared" ca="1" si="1"/>
        <v>Å</v>
      </c>
    </row>
    <row r="62" spans="1:8" x14ac:dyDescent="0.25">
      <c r="A62" s="75" t="s">
        <v>474</v>
      </c>
      <c r="B62" s="78" t="s">
        <v>2990</v>
      </c>
      <c r="C62" s="78" t="s">
        <v>774</v>
      </c>
      <c r="D62" s="81">
        <v>43069</v>
      </c>
      <c r="E62" s="81">
        <v>43129</v>
      </c>
      <c r="F62" s="136">
        <v>162.31</v>
      </c>
      <c r="G62" s="136">
        <f t="shared" ca="1" si="0"/>
        <v>11</v>
      </c>
      <c r="H62" s="139" t="str">
        <f t="shared" ca="1" si="1"/>
        <v>Å</v>
      </c>
    </row>
    <row r="63" spans="1:8" x14ac:dyDescent="0.25">
      <c r="A63" s="75" t="s">
        <v>474</v>
      </c>
      <c r="B63" s="78" t="s">
        <v>2991</v>
      </c>
      <c r="C63" s="78" t="s">
        <v>777</v>
      </c>
      <c r="D63" s="81">
        <v>43069</v>
      </c>
      <c r="E63" s="81">
        <v>43129</v>
      </c>
      <c r="F63" s="136">
        <v>4222.54</v>
      </c>
      <c r="G63" s="136">
        <f t="shared" ca="1" si="0"/>
        <v>11</v>
      </c>
      <c r="H63" s="139" t="str">
        <f t="shared" ca="1" si="1"/>
        <v>Å</v>
      </c>
    </row>
    <row r="64" spans="1:8" x14ac:dyDescent="0.25">
      <c r="A64" s="75" t="s">
        <v>474</v>
      </c>
      <c r="B64" s="78" t="s">
        <v>2992</v>
      </c>
      <c r="C64" s="78" t="s">
        <v>778</v>
      </c>
      <c r="D64" s="81">
        <v>43069</v>
      </c>
      <c r="E64" s="81">
        <v>43129</v>
      </c>
      <c r="F64" s="136">
        <v>673.36</v>
      </c>
      <c r="G64" s="136">
        <f t="shared" ca="1" si="0"/>
        <v>11</v>
      </c>
      <c r="H64" s="139" t="str">
        <f t="shared" ca="1" si="1"/>
        <v>Å</v>
      </c>
    </row>
    <row r="65" spans="1:8" x14ac:dyDescent="0.25">
      <c r="A65" s="75" t="s">
        <v>474</v>
      </c>
      <c r="B65" s="78" t="s">
        <v>2993</v>
      </c>
      <c r="C65" s="78" t="s">
        <v>779</v>
      </c>
      <c r="D65" s="81">
        <v>43069</v>
      </c>
      <c r="E65" s="81">
        <v>43129</v>
      </c>
      <c r="F65" s="136">
        <v>4345.58</v>
      </c>
      <c r="G65" s="136">
        <f t="shared" ca="1" si="0"/>
        <v>11</v>
      </c>
      <c r="H65" s="139" t="str">
        <f t="shared" ca="1" si="1"/>
        <v>Å</v>
      </c>
    </row>
    <row r="66" spans="1:8" x14ac:dyDescent="0.25">
      <c r="A66" s="75" t="s">
        <v>474</v>
      </c>
      <c r="B66" s="78" t="s">
        <v>2994</v>
      </c>
      <c r="C66" s="78" t="s">
        <v>780</v>
      </c>
      <c r="D66" s="81">
        <v>43069</v>
      </c>
      <c r="E66" s="81">
        <v>43129</v>
      </c>
      <c r="F66" s="136">
        <v>4454.84</v>
      </c>
      <c r="G66" s="136">
        <f t="shared" ref="G66:G129" ca="1" si="2">IF(E66&lt;TODAY(),_xlfn.DAYS(TODAY(),E66),0)</f>
        <v>11</v>
      </c>
      <c r="H66" s="139" t="str">
        <f t="shared" ref="H66:H129" ca="1" si="3">IF(AND(G66 &gt;= 1, G66 &lt;= 14),"Å",IF(NOT(AND(G66 &gt;= 15, G66 &lt;= 30)),"˜","Ã"))</f>
        <v>Å</v>
      </c>
    </row>
    <row r="67" spans="1:8" x14ac:dyDescent="0.25">
      <c r="A67" s="75" t="s">
        <v>474</v>
      </c>
      <c r="B67" s="78" t="s">
        <v>2995</v>
      </c>
      <c r="C67" s="78" t="s">
        <v>781</v>
      </c>
      <c r="D67" s="81">
        <v>43069</v>
      </c>
      <c r="E67" s="81">
        <v>43129</v>
      </c>
      <c r="F67" s="136">
        <v>2007.24</v>
      </c>
      <c r="G67" s="136">
        <f t="shared" ca="1" si="2"/>
        <v>11</v>
      </c>
      <c r="H67" s="139" t="str">
        <f t="shared" ca="1" si="3"/>
        <v>Å</v>
      </c>
    </row>
    <row r="68" spans="1:8" x14ac:dyDescent="0.25">
      <c r="A68" s="75" t="s">
        <v>474</v>
      </c>
      <c r="B68" s="78" t="s">
        <v>2996</v>
      </c>
      <c r="C68" s="78" t="s">
        <v>786</v>
      </c>
      <c r="D68" s="81">
        <v>43069</v>
      </c>
      <c r="E68" s="81">
        <v>43129</v>
      </c>
      <c r="F68" s="136">
        <v>308.60000000000002</v>
      </c>
      <c r="G68" s="136">
        <f t="shared" ca="1" si="2"/>
        <v>11</v>
      </c>
      <c r="H68" s="139" t="str">
        <f t="shared" ca="1" si="3"/>
        <v>Å</v>
      </c>
    </row>
    <row r="69" spans="1:8" x14ac:dyDescent="0.25">
      <c r="A69" s="75" t="s">
        <v>474</v>
      </c>
      <c r="B69" s="78" t="s">
        <v>2997</v>
      </c>
      <c r="C69" s="78" t="s">
        <v>788</v>
      </c>
      <c r="D69" s="81">
        <v>43069</v>
      </c>
      <c r="E69" s="81">
        <v>43129</v>
      </c>
      <c r="F69" s="136">
        <v>10229.74</v>
      </c>
      <c r="G69" s="136">
        <f t="shared" ca="1" si="2"/>
        <v>11</v>
      </c>
      <c r="H69" s="139" t="str">
        <f t="shared" ca="1" si="3"/>
        <v>Å</v>
      </c>
    </row>
    <row r="70" spans="1:8" x14ac:dyDescent="0.25">
      <c r="A70" s="75" t="s">
        <v>474</v>
      </c>
      <c r="B70" s="78" t="s">
        <v>2998</v>
      </c>
      <c r="C70" s="78" t="s">
        <v>789</v>
      </c>
      <c r="D70" s="81">
        <v>43069</v>
      </c>
      <c r="E70" s="81">
        <v>43129</v>
      </c>
      <c r="F70" s="136">
        <v>17782.45</v>
      </c>
      <c r="G70" s="136">
        <f t="shared" ca="1" si="2"/>
        <v>11</v>
      </c>
      <c r="H70" s="139" t="str">
        <f t="shared" ca="1" si="3"/>
        <v>Å</v>
      </c>
    </row>
    <row r="71" spans="1:8" x14ac:dyDescent="0.25">
      <c r="A71" s="75" t="s">
        <v>474</v>
      </c>
      <c r="B71" s="78" t="s">
        <v>2999</v>
      </c>
      <c r="C71" s="78" t="s">
        <v>790</v>
      </c>
      <c r="D71" s="81">
        <v>43069</v>
      </c>
      <c r="E71" s="81">
        <v>43129</v>
      </c>
      <c r="F71" s="136">
        <v>13774.01</v>
      </c>
      <c r="G71" s="136">
        <f t="shared" ca="1" si="2"/>
        <v>11</v>
      </c>
      <c r="H71" s="139" t="str">
        <f t="shared" ca="1" si="3"/>
        <v>Å</v>
      </c>
    </row>
    <row r="72" spans="1:8" x14ac:dyDescent="0.25">
      <c r="A72" s="75" t="s">
        <v>474</v>
      </c>
      <c r="B72" s="78" t="s">
        <v>3000</v>
      </c>
      <c r="C72" s="78" t="s">
        <v>791</v>
      </c>
      <c r="D72" s="81">
        <v>43069</v>
      </c>
      <c r="E72" s="81">
        <v>43129</v>
      </c>
      <c r="F72" s="136">
        <v>88.39</v>
      </c>
      <c r="G72" s="136">
        <f t="shared" ca="1" si="2"/>
        <v>11</v>
      </c>
      <c r="H72" s="139" t="str">
        <f t="shared" ca="1" si="3"/>
        <v>Å</v>
      </c>
    </row>
    <row r="73" spans="1:8" x14ac:dyDescent="0.25">
      <c r="A73" s="75" t="s">
        <v>474</v>
      </c>
      <c r="B73" s="78" t="s">
        <v>3001</v>
      </c>
      <c r="C73" s="78" t="s">
        <v>793</v>
      </c>
      <c r="D73" s="81">
        <v>43069</v>
      </c>
      <c r="E73" s="81">
        <v>43129</v>
      </c>
      <c r="F73" s="136">
        <v>4354.01</v>
      </c>
      <c r="G73" s="136">
        <f t="shared" ca="1" si="2"/>
        <v>11</v>
      </c>
      <c r="H73" s="139" t="str">
        <f t="shared" ca="1" si="3"/>
        <v>Å</v>
      </c>
    </row>
    <row r="74" spans="1:8" x14ac:dyDescent="0.25">
      <c r="A74" s="75" t="s">
        <v>474</v>
      </c>
      <c r="B74" s="78" t="s">
        <v>3002</v>
      </c>
      <c r="C74" s="78" t="s">
        <v>800</v>
      </c>
      <c r="D74" s="81">
        <v>43069</v>
      </c>
      <c r="E74" s="81">
        <v>43129</v>
      </c>
      <c r="F74" s="136">
        <v>4491.08</v>
      </c>
      <c r="G74" s="136">
        <f t="shared" ca="1" si="2"/>
        <v>11</v>
      </c>
      <c r="H74" s="139" t="str">
        <f t="shared" ca="1" si="3"/>
        <v>Å</v>
      </c>
    </row>
    <row r="75" spans="1:8" x14ac:dyDescent="0.25">
      <c r="A75" s="75" t="s">
        <v>474</v>
      </c>
      <c r="B75" s="78" t="s">
        <v>3003</v>
      </c>
      <c r="C75" s="78" t="s">
        <v>801</v>
      </c>
      <c r="D75" s="81">
        <v>43069</v>
      </c>
      <c r="E75" s="81">
        <v>43129</v>
      </c>
      <c r="F75" s="136">
        <v>620.05999999999995</v>
      </c>
      <c r="G75" s="136">
        <f t="shared" ca="1" si="2"/>
        <v>11</v>
      </c>
      <c r="H75" s="139" t="str">
        <f t="shared" ca="1" si="3"/>
        <v>Å</v>
      </c>
    </row>
    <row r="76" spans="1:8" x14ac:dyDescent="0.25">
      <c r="A76" s="75" t="s">
        <v>474</v>
      </c>
      <c r="B76" s="78" t="s">
        <v>3004</v>
      </c>
      <c r="C76" s="78" t="s">
        <v>806</v>
      </c>
      <c r="D76" s="81">
        <v>43069</v>
      </c>
      <c r="E76" s="81">
        <v>43129</v>
      </c>
      <c r="F76" s="136">
        <v>8391.6</v>
      </c>
      <c r="G76" s="136">
        <f t="shared" ca="1" si="2"/>
        <v>11</v>
      </c>
      <c r="H76" s="139" t="str">
        <f t="shared" ca="1" si="3"/>
        <v>Å</v>
      </c>
    </row>
    <row r="77" spans="1:8" x14ac:dyDescent="0.25">
      <c r="A77" s="75" t="s">
        <v>474</v>
      </c>
      <c r="B77" s="78" t="s">
        <v>3005</v>
      </c>
      <c r="C77" s="78" t="s">
        <v>911</v>
      </c>
      <c r="D77" s="81">
        <v>43098</v>
      </c>
      <c r="E77" s="81">
        <v>43158</v>
      </c>
      <c r="F77" s="136">
        <v>390</v>
      </c>
      <c r="G77" s="136">
        <f t="shared" ca="1" si="2"/>
        <v>0</v>
      </c>
      <c r="H77" s="139" t="str">
        <f t="shared" ca="1" si="3"/>
        <v>˜</v>
      </c>
    </row>
    <row r="78" spans="1:8" x14ac:dyDescent="0.25">
      <c r="A78" s="75" t="s">
        <v>474</v>
      </c>
      <c r="B78" s="78" t="s">
        <v>3006</v>
      </c>
      <c r="C78" s="78" t="s">
        <v>912</v>
      </c>
      <c r="D78" s="81">
        <v>43098</v>
      </c>
      <c r="E78" s="81">
        <v>43158</v>
      </c>
      <c r="F78" s="136">
        <v>1218.8399999999999</v>
      </c>
      <c r="G78" s="136">
        <f t="shared" ca="1" si="2"/>
        <v>0</v>
      </c>
      <c r="H78" s="139" t="str">
        <f t="shared" ca="1" si="3"/>
        <v>˜</v>
      </c>
    </row>
    <row r="79" spans="1:8" x14ac:dyDescent="0.25">
      <c r="A79" s="75" t="s">
        <v>474</v>
      </c>
      <c r="B79" s="78" t="s">
        <v>3007</v>
      </c>
      <c r="C79" s="78" t="s">
        <v>913</v>
      </c>
      <c r="D79" s="81">
        <v>43098</v>
      </c>
      <c r="E79" s="81">
        <v>43158</v>
      </c>
      <c r="F79" s="136">
        <v>235.38</v>
      </c>
      <c r="G79" s="136">
        <f t="shared" ca="1" si="2"/>
        <v>0</v>
      </c>
      <c r="H79" s="139" t="str">
        <f t="shared" ca="1" si="3"/>
        <v>˜</v>
      </c>
    </row>
    <row r="80" spans="1:8" x14ac:dyDescent="0.25">
      <c r="A80" s="75" t="s">
        <v>474</v>
      </c>
      <c r="B80" s="78" t="s">
        <v>3008</v>
      </c>
      <c r="C80" s="78" t="s">
        <v>914</v>
      </c>
      <c r="D80" s="81">
        <v>43098</v>
      </c>
      <c r="E80" s="81">
        <v>43158</v>
      </c>
      <c r="F80" s="136">
        <v>2653.62</v>
      </c>
      <c r="G80" s="136">
        <f t="shared" ca="1" si="2"/>
        <v>0</v>
      </c>
      <c r="H80" s="139" t="str">
        <f t="shared" ca="1" si="3"/>
        <v>˜</v>
      </c>
    </row>
    <row r="81" spans="1:8" x14ac:dyDescent="0.25">
      <c r="A81" s="75" t="s">
        <v>474</v>
      </c>
      <c r="B81" s="78" t="s">
        <v>3009</v>
      </c>
      <c r="C81" s="78" t="s">
        <v>915</v>
      </c>
      <c r="D81" s="81">
        <v>43098</v>
      </c>
      <c r="E81" s="81">
        <v>43158</v>
      </c>
      <c r="F81" s="136">
        <v>45606.7</v>
      </c>
      <c r="G81" s="136">
        <f t="shared" ca="1" si="2"/>
        <v>0</v>
      </c>
      <c r="H81" s="139" t="str">
        <f t="shared" ca="1" si="3"/>
        <v>˜</v>
      </c>
    </row>
    <row r="82" spans="1:8" x14ac:dyDescent="0.25">
      <c r="A82" s="75" t="s">
        <v>474</v>
      </c>
      <c r="B82" s="78" t="s">
        <v>3010</v>
      </c>
      <c r="C82" s="78" t="s">
        <v>922</v>
      </c>
      <c r="D82" s="81">
        <v>43098</v>
      </c>
      <c r="E82" s="81">
        <v>43158</v>
      </c>
      <c r="F82" s="136">
        <v>8173.24</v>
      </c>
      <c r="G82" s="136">
        <f t="shared" ca="1" si="2"/>
        <v>0</v>
      </c>
      <c r="H82" s="139" t="str">
        <f t="shared" ca="1" si="3"/>
        <v>˜</v>
      </c>
    </row>
    <row r="83" spans="1:8" x14ac:dyDescent="0.25">
      <c r="A83" s="75" t="s">
        <v>474</v>
      </c>
      <c r="B83" s="78" t="s">
        <v>3011</v>
      </c>
      <c r="C83" s="78" t="s">
        <v>977</v>
      </c>
      <c r="D83" s="81">
        <v>43098</v>
      </c>
      <c r="E83" s="81">
        <v>43158</v>
      </c>
      <c r="F83" s="136">
        <v>7816.03</v>
      </c>
      <c r="G83" s="136">
        <f t="shared" ca="1" si="2"/>
        <v>0</v>
      </c>
      <c r="H83" s="139" t="str">
        <f t="shared" ca="1" si="3"/>
        <v>˜</v>
      </c>
    </row>
    <row r="84" spans="1:8" x14ac:dyDescent="0.25">
      <c r="A84" s="75" t="s">
        <v>474</v>
      </c>
      <c r="B84" s="78" t="s">
        <v>3012</v>
      </c>
      <c r="C84" s="78" t="s">
        <v>978</v>
      </c>
      <c r="D84" s="81">
        <v>43098</v>
      </c>
      <c r="E84" s="81">
        <v>43158</v>
      </c>
      <c r="F84" s="136">
        <v>12940.76</v>
      </c>
      <c r="G84" s="136">
        <f t="shared" ca="1" si="2"/>
        <v>0</v>
      </c>
      <c r="H84" s="139" t="str">
        <f t="shared" ca="1" si="3"/>
        <v>˜</v>
      </c>
    </row>
    <row r="85" spans="1:8" x14ac:dyDescent="0.25">
      <c r="A85" s="75" t="s">
        <v>474</v>
      </c>
      <c r="B85" s="78" t="s">
        <v>3013</v>
      </c>
      <c r="C85" s="78" t="s">
        <v>979</v>
      </c>
      <c r="D85" s="81">
        <v>43098</v>
      </c>
      <c r="E85" s="81">
        <v>43158</v>
      </c>
      <c r="F85" s="136">
        <v>72.67</v>
      </c>
      <c r="G85" s="136">
        <f t="shared" ca="1" si="2"/>
        <v>0</v>
      </c>
      <c r="H85" s="139" t="str">
        <f t="shared" ca="1" si="3"/>
        <v>˜</v>
      </c>
    </row>
    <row r="86" spans="1:8" x14ac:dyDescent="0.25">
      <c r="A86" s="75" t="s">
        <v>474</v>
      </c>
      <c r="B86" s="78" t="s">
        <v>3014</v>
      </c>
      <c r="C86" s="78" t="s">
        <v>1029</v>
      </c>
      <c r="D86" s="81">
        <v>43099</v>
      </c>
      <c r="E86" s="81">
        <v>43159</v>
      </c>
      <c r="F86" s="136">
        <v>307.2</v>
      </c>
      <c r="G86" s="136">
        <f t="shared" ca="1" si="2"/>
        <v>0</v>
      </c>
      <c r="H86" s="139" t="str">
        <f t="shared" ca="1" si="3"/>
        <v>˜</v>
      </c>
    </row>
    <row r="87" spans="1:8" x14ac:dyDescent="0.25">
      <c r="A87" s="75" t="s">
        <v>474</v>
      </c>
      <c r="B87" s="78" t="s">
        <v>3015</v>
      </c>
      <c r="C87" s="78" t="s">
        <v>1031</v>
      </c>
      <c r="D87" s="81">
        <v>43099</v>
      </c>
      <c r="E87" s="81">
        <v>43159</v>
      </c>
      <c r="F87" s="136">
        <v>4972.8</v>
      </c>
      <c r="G87" s="136">
        <f t="shared" ca="1" si="2"/>
        <v>0</v>
      </c>
      <c r="H87" s="139" t="str">
        <f t="shared" ca="1" si="3"/>
        <v>˜</v>
      </c>
    </row>
    <row r="88" spans="1:8" x14ac:dyDescent="0.25">
      <c r="A88" s="75" t="s">
        <v>794</v>
      </c>
      <c r="B88" s="78" t="s">
        <v>3016</v>
      </c>
      <c r="C88" s="78" t="s">
        <v>795</v>
      </c>
      <c r="D88" s="81">
        <v>43069</v>
      </c>
      <c r="E88" s="81">
        <v>43129</v>
      </c>
      <c r="F88" s="136">
        <v>325.88</v>
      </c>
      <c r="G88" s="136">
        <f t="shared" ca="1" si="2"/>
        <v>11</v>
      </c>
      <c r="H88" s="139" t="str">
        <f t="shared" ca="1" si="3"/>
        <v>Å</v>
      </c>
    </row>
    <row r="89" spans="1:8" x14ac:dyDescent="0.25">
      <c r="A89" s="75" t="s">
        <v>794</v>
      </c>
      <c r="B89" s="78" t="s">
        <v>3017</v>
      </c>
      <c r="C89" s="78" t="s">
        <v>807</v>
      </c>
      <c r="D89" s="81">
        <v>43073</v>
      </c>
      <c r="E89" s="81">
        <v>43133</v>
      </c>
      <c r="F89" s="136">
        <v>1765.8</v>
      </c>
      <c r="G89" s="136">
        <f t="shared" ca="1" si="2"/>
        <v>7</v>
      </c>
      <c r="H89" s="139" t="str">
        <f t="shared" ca="1" si="3"/>
        <v>Å</v>
      </c>
    </row>
    <row r="90" spans="1:8" x14ac:dyDescent="0.25">
      <c r="A90" s="75" t="s">
        <v>794</v>
      </c>
      <c r="B90" s="78" t="s">
        <v>3018</v>
      </c>
      <c r="C90" s="78" t="s">
        <v>827</v>
      </c>
      <c r="D90" s="81">
        <v>43075</v>
      </c>
      <c r="E90" s="81">
        <v>43135</v>
      </c>
      <c r="F90" s="136">
        <v>2847.6</v>
      </c>
      <c r="G90" s="136">
        <f t="shared" ca="1" si="2"/>
        <v>5</v>
      </c>
      <c r="H90" s="139" t="str">
        <f t="shared" ca="1" si="3"/>
        <v>Å</v>
      </c>
    </row>
    <row r="91" spans="1:8" x14ac:dyDescent="0.25">
      <c r="A91" s="75" t="s">
        <v>794</v>
      </c>
      <c r="B91" s="78" t="s">
        <v>3019</v>
      </c>
      <c r="C91" s="78" t="s">
        <v>849</v>
      </c>
      <c r="D91" s="81">
        <v>43069</v>
      </c>
      <c r="E91" s="81">
        <v>43129</v>
      </c>
      <c r="F91" s="136">
        <v>2656.49</v>
      </c>
      <c r="G91" s="136">
        <f t="shared" ca="1" si="2"/>
        <v>11</v>
      </c>
      <c r="H91" s="139" t="str">
        <f t="shared" ca="1" si="3"/>
        <v>Å</v>
      </c>
    </row>
    <row r="92" spans="1:8" x14ac:dyDescent="0.25">
      <c r="A92" s="75" t="s">
        <v>794</v>
      </c>
      <c r="B92" s="78" t="s">
        <v>3020</v>
      </c>
      <c r="C92" s="78" t="s">
        <v>854</v>
      </c>
      <c r="D92" s="81">
        <v>43069</v>
      </c>
      <c r="E92" s="81">
        <v>43129</v>
      </c>
      <c r="F92" s="136">
        <v>84.84</v>
      </c>
      <c r="G92" s="136">
        <f t="shared" ca="1" si="2"/>
        <v>11</v>
      </c>
      <c r="H92" s="139" t="str">
        <f t="shared" ca="1" si="3"/>
        <v>Å</v>
      </c>
    </row>
    <row r="93" spans="1:8" x14ac:dyDescent="0.25">
      <c r="A93" s="75" t="s">
        <v>794</v>
      </c>
      <c r="B93" s="78" t="s">
        <v>3021</v>
      </c>
      <c r="C93" s="78" t="s">
        <v>905</v>
      </c>
      <c r="D93" s="81">
        <v>43089</v>
      </c>
      <c r="E93" s="81">
        <v>43149</v>
      </c>
      <c r="F93" s="136">
        <v>101999.8</v>
      </c>
      <c r="G93" s="136">
        <f t="shared" ca="1" si="2"/>
        <v>0</v>
      </c>
      <c r="H93" s="139" t="str">
        <f t="shared" ca="1" si="3"/>
        <v>˜</v>
      </c>
    </row>
    <row r="94" spans="1:8" x14ac:dyDescent="0.25">
      <c r="A94" s="75" t="s">
        <v>794</v>
      </c>
      <c r="B94" s="78" t="s">
        <v>3022</v>
      </c>
      <c r="C94" s="78" t="s">
        <v>906</v>
      </c>
      <c r="D94" s="81">
        <v>43089</v>
      </c>
      <c r="E94" s="81">
        <v>43149</v>
      </c>
      <c r="F94" s="136">
        <v>2630.03</v>
      </c>
      <c r="G94" s="136">
        <f t="shared" ca="1" si="2"/>
        <v>0</v>
      </c>
      <c r="H94" s="139" t="str">
        <f t="shared" ca="1" si="3"/>
        <v>˜</v>
      </c>
    </row>
    <row r="95" spans="1:8" x14ac:dyDescent="0.25">
      <c r="A95" s="75" t="s">
        <v>794</v>
      </c>
      <c r="B95" s="78" t="s">
        <v>3023</v>
      </c>
      <c r="C95" s="78" t="s">
        <v>984</v>
      </c>
      <c r="D95" s="81">
        <v>43098</v>
      </c>
      <c r="E95" s="81">
        <v>43158</v>
      </c>
      <c r="F95" s="136">
        <v>219.06</v>
      </c>
      <c r="G95" s="136">
        <f t="shared" ca="1" si="2"/>
        <v>0</v>
      </c>
      <c r="H95" s="139" t="str">
        <f t="shared" ca="1" si="3"/>
        <v>˜</v>
      </c>
    </row>
    <row r="96" spans="1:8" x14ac:dyDescent="0.25">
      <c r="A96" s="75" t="s">
        <v>387</v>
      </c>
      <c r="B96" s="78" t="s">
        <v>3024</v>
      </c>
      <c r="C96" s="78" t="s">
        <v>388</v>
      </c>
      <c r="D96" s="81">
        <v>43039</v>
      </c>
      <c r="E96" s="81">
        <v>43059</v>
      </c>
      <c r="F96" s="136">
        <v>1104.3399999999999</v>
      </c>
      <c r="G96" s="136">
        <f t="shared" ca="1" si="2"/>
        <v>81</v>
      </c>
      <c r="H96" s="139" t="str">
        <f t="shared" ca="1" si="3"/>
        <v>˜</v>
      </c>
    </row>
    <row r="97" spans="1:8" x14ac:dyDescent="0.25">
      <c r="A97" s="75" t="s">
        <v>387</v>
      </c>
      <c r="B97" s="78" t="s">
        <v>3025</v>
      </c>
      <c r="C97" s="78" t="s">
        <v>401</v>
      </c>
      <c r="D97" s="81">
        <v>43063</v>
      </c>
      <c r="E97" s="81">
        <v>43083</v>
      </c>
      <c r="F97" s="136">
        <v>137.02000000000001</v>
      </c>
      <c r="G97" s="136">
        <f t="shared" ca="1" si="2"/>
        <v>57</v>
      </c>
      <c r="H97" s="139" t="str">
        <f t="shared" ca="1" si="3"/>
        <v>˜</v>
      </c>
    </row>
    <row r="98" spans="1:8" x14ac:dyDescent="0.25">
      <c r="A98" s="75" t="s">
        <v>387</v>
      </c>
      <c r="B98" s="78" t="s">
        <v>3026</v>
      </c>
      <c r="C98" s="78" t="s">
        <v>433</v>
      </c>
      <c r="D98" s="81">
        <v>43069</v>
      </c>
      <c r="E98" s="81">
        <v>43089</v>
      </c>
      <c r="F98" s="136">
        <v>1045.8</v>
      </c>
      <c r="G98" s="136">
        <f t="shared" ca="1" si="2"/>
        <v>51</v>
      </c>
      <c r="H98" s="139" t="str">
        <f t="shared" ca="1" si="3"/>
        <v>˜</v>
      </c>
    </row>
    <row r="99" spans="1:8" x14ac:dyDescent="0.25">
      <c r="A99" s="75" t="s">
        <v>387</v>
      </c>
      <c r="B99" s="78" t="s">
        <v>3027</v>
      </c>
      <c r="C99" s="78" t="s">
        <v>557</v>
      </c>
      <c r="D99" s="81">
        <v>43098</v>
      </c>
      <c r="E99" s="81">
        <v>43118</v>
      </c>
      <c r="F99" s="136">
        <v>4126.29</v>
      </c>
      <c r="G99" s="136">
        <f t="shared" ca="1" si="2"/>
        <v>22</v>
      </c>
      <c r="H99" s="139" t="str">
        <f t="shared" ca="1" si="3"/>
        <v>Ã</v>
      </c>
    </row>
    <row r="100" spans="1:8" x14ac:dyDescent="0.25">
      <c r="A100" s="75" t="s">
        <v>387</v>
      </c>
      <c r="B100" s="78" t="s">
        <v>3028</v>
      </c>
      <c r="C100" s="78" t="s">
        <v>740</v>
      </c>
      <c r="D100" s="81">
        <v>43039</v>
      </c>
      <c r="E100" s="81">
        <v>43099</v>
      </c>
      <c r="F100" s="136">
        <v>6540.16</v>
      </c>
      <c r="G100" s="136">
        <f t="shared" ca="1" si="2"/>
        <v>41</v>
      </c>
      <c r="H100" s="139" t="str">
        <f t="shared" ca="1" si="3"/>
        <v>˜</v>
      </c>
    </row>
    <row r="101" spans="1:8" x14ac:dyDescent="0.25">
      <c r="A101" s="75" t="s">
        <v>387</v>
      </c>
      <c r="B101" s="78" t="s">
        <v>3029</v>
      </c>
      <c r="C101" s="78" t="s">
        <v>758</v>
      </c>
      <c r="D101" s="81">
        <v>43052</v>
      </c>
      <c r="E101" s="81">
        <v>43112</v>
      </c>
      <c r="F101" s="136">
        <v>1680</v>
      </c>
      <c r="G101" s="136">
        <f t="shared" ca="1" si="2"/>
        <v>28</v>
      </c>
      <c r="H101" s="139" t="str">
        <f t="shared" ca="1" si="3"/>
        <v>Ã</v>
      </c>
    </row>
    <row r="102" spans="1:8" x14ac:dyDescent="0.25">
      <c r="A102" s="75" t="s">
        <v>387</v>
      </c>
      <c r="B102" s="78" t="s">
        <v>3030</v>
      </c>
      <c r="C102" s="78" t="s">
        <v>759</v>
      </c>
      <c r="D102" s="81">
        <v>43063</v>
      </c>
      <c r="E102" s="81">
        <v>43123</v>
      </c>
      <c r="F102" s="136">
        <v>412.82</v>
      </c>
      <c r="G102" s="136">
        <f t="shared" ca="1" si="2"/>
        <v>17</v>
      </c>
      <c r="H102" s="139" t="str">
        <f t="shared" ca="1" si="3"/>
        <v>Ã</v>
      </c>
    </row>
    <row r="103" spans="1:8" x14ac:dyDescent="0.25">
      <c r="A103" s="75" t="s">
        <v>387</v>
      </c>
      <c r="B103" s="78" t="s">
        <v>3031</v>
      </c>
      <c r="C103" s="78" t="s">
        <v>784</v>
      </c>
      <c r="D103" s="81">
        <v>43069</v>
      </c>
      <c r="E103" s="81">
        <v>43129</v>
      </c>
      <c r="F103" s="136">
        <v>2085</v>
      </c>
      <c r="G103" s="136">
        <f t="shared" ca="1" si="2"/>
        <v>11</v>
      </c>
      <c r="H103" s="139" t="str">
        <f t="shared" ca="1" si="3"/>
        <v>Å</v>
      </c>
    </row>
    <row r="104" spans="1:8" x14ac:dyDescent="0.25">
      <c r="A104" s="75" t="s">
        <v>387</v>
      </c>
      <c r="B104" s="78" t="s">
        <v>3032</v>
      </c>
      <c r="C104" s="78" t="s">
        <v>815</v>
      </c>
      <c r="D104" s="81">
        <v>43069</v>
      </c>
      <c r="E104" s="81">
        <v>43129</v>
      </c>
      <c r="F104" s="136">
        <v>6851.9</v>
      </c>
      <c r="G104" s="136">
        <f t="shared" ca="1" si="2"/>
        <v>11</v>
      </c>
      <c r="H104" s="139" t="str">
        <f t="shared" ca="1" si="3"/>
        <v>Å</v>
      </c>
    </row>
    <row r="105" spans="1:8" x14ac:dyDescent="0.25">
      <c r="A105" s="75" t="s">
        <v>387</v>
      </c>
      <c r="B105" s="78" t="s">
        <v>3033</v>
      </c>
      <c r="C105" s="78" t="s">
        <v>829</v>
      </c>
      <c r="D105" s="81">
        <v>43069</v>
      </c>
      <c r="E105" s="81">
        <v>43129</v>
      </c>
      <c r="F105" s="136">
        <v>1086.07</v>
      </c>
      <c r="G105" s="136">
        <f t="shared" ca="1" si="2"/>
        <v>11</v>
      </c>
      <c r="H105" s="139" t="str">
        <f t="shared" ca="1" si="3"/>
        <v>Å</v>
      </c>
    </row>
    <row r="106" spans="1:8" x14ac:dyDescent="0.25">
      <c r="A106" s="75" t="s">
        <v>387</v>
      </c>
      <c r="B106" s="78" t="s">
        <v>3034</v>
      </c>
      <c r="C106" s="78" t="s">
        <v>830</v>
      </c>
      <c r="D106" s="81">
        <v>43069</v>
      </c>
      <c r="E106" s="81">
        <v>43129</v>
      </c>
      <c r="F106" s="136">
        <v>805.6</v>
      </c>
      <c r="G106" s="136">
        <f t="shared" ca="1" si="2"/>
        <v>11</v>
      </c>
      <c r="H106" s="139" t="str">
        <f t="shared" ca="1" si="3"/>
        <v>Å</v>
      </c>
    </row>
    <row r="107" spans="1:8" x14ac:dyDescent="0.25">
      <c r="A107" s="75" t="s">
        <v>387</v>
      </c>
      <c r="B107" s="78" t="s">
        <v>3035</v>
      </c>
      <c r="C107" s="78" t="s">
        <v>942</v>
      </c>
      <c r="D107" s="81">
        <v>43097</v>
      </c>
      <c r="E107" s="81">
        <v>43157</v>
      </c>
      <c r="F107" s="136">
        <v>8827.24</v>
      </c>
      <c r="G107" s="136">
        <f t="shared" ca="1" si="2"/>
        <v>0</v>
      </c>
      <c r="H107" s="139" t="str">
        <f t="shared" ca="1" si="3"/>
        <v>˜</v>
      </c>
    </row>
    <row r="108" spans="1:8" x14ac:dyDescent="0.25">
      <c r="A108" s="75" t="s">
        <v>387</v>
      </c>
      <c r="B108" s="78" t="s">
        <v>3036</v>
      </c>
      <c r="C108" s="78" t="s">
        <v>986</v>
      </c>
      <c r="D108" s="81">
        <v>43099</v>
      </c>
      <c r="E108" s="81">
        <v>43159</v>
      </c>
      <c r="F108" s="136">
        <v>780</v>
      </c>
      <c r="G108" s="136">
        <f t="shared" ca="1" si="2"/>
        <v>0</v>
      </c>
      <c r="H108" s="139" t="str">
        <f t="shared" ca="1" si="3"/>
        <v>˜</v>
      </c>
    </row>
    <row r="109" spans="1:8" x14ac:dyDescent="0.25">
      <c r="A109" s="75" t="s">
        <v>387</v>
      </c>
      <c r="B109" s="78" t="s">
        <v>3037</v>
      </c>
      <c r="C109" s="78" t="s">
        <v>1000</v>
      </c>
      <c r="D109" s="81">
        <v>43098</v>
      </c>
      <c r="E109" s="81">
        <v>43158</v>
      </c>
      <c r="F109" s="136">
        <v>720</v>
      </c>
      <c r="G109" s="136">
        <f t="shared" ca="1" si="2"/>
        <v>0</v>
      </c>
      <c r="H109" s="139" t="str">
        <f t="shared" ca="1" si="3"/>
        <v>˜</v>
      </c>
    </row>
    <row r="110" spans="1:8" x14ac:dyDescent="0.25">
      <c r="A110" s="75" t="s">
        <v>387</v>
      </c>
      <c r="B110" s="78" t="s">
        <v>3038</v>
      </c>
      <c r="C110" s="78" t="s">
        <v>1018</v>
      </c>
      <c r="D110" s="81">
        <v>43099</v>
      </c>
      <c r="E110" s="81">
        <v>43159</v>
      </c>
      <c r="F110" s="136">
        <v>237.6</v>
      </c>
      <c r="G110" s="136">
        <f t="shared" ca="1" si="2"/>
        <v>0</v>
      </c>
      <c r="H110" s="139" t="str">
        <f t="shared" ca="1" si="3"/>
        <v>˜</v>
      </c>
    </row>
    <row r="111" spans="1:8" x14ac:dyDescent="0.25">
      <c r="A111" s="75" t="s">
        <v>387</v>
      </c>
      <c r="B111" s="78" t="s">
        <v>3039</v>
      </c>
      <c r="C111" s="78" t="s">
        <v>1023</v>
      </c>
      <c r="D111" s="81">
        <v>43098</v>
      </c>
      <c r="E111" s="81">
        <v>43158</v>
      </c>
      <c r="F111" s="136">
        <v>58.75</v>
      </c>
      <c r="G111" s="136">
        <f t="shared" ca="1" si="2"/>
        <v>0</v>
      </c>
      <c r="H111" s="139" t="str">
        <f t="shared" ca="1" si="3"/>
        <v>˜</v>
      </c>
    </row>
    <row r="112" spans="1:8" x14ac:dyDescent="0.25">
      <c r="A112" s="75" t="s">
        <v>387</v>
      </c>
      <c r="B112" s="78" t="s">
        <v>3040</v>
      </c>
      <c r="C112" s="78" t="s">
        <v>1038</v>
      </c>
      <c r="D112" s="81">
        <v>43098</v>
      </c>
      <c r="E112" s="81">
        <v>43158</v>
      </c>
      <c r="F112" s="136">
        <v>4176.59</v>
      </c>
      <c r="G112" s="136">
        <f t="shared" ca="1" si="2"/>
        <v>0</v>
      </c>
      <c r="H112" s="139" t="str">
        <f t="shared" ca="1" si="3"/>
        <v>˜</v>
      </c>
    </row>
    <row r="113" spans="1:8" x14ac:dyDescent="0.25">
      <c r="A113" s="75" t="s">
        <v>52</v>
      </c>
      <c r="B113" s="78" t="s">
        <v>3041</v>
      </c>
      <c r="C113" s="78" t="s">
        <v>53</v>
      </c>
      <c r="D113" s="81">
        <v>43069</v>
      </c>
      <c r="E113" s="81">
        <v>43089</v>
      </c>
      <c r="F113" s="136">
        <v>154.51</v>
      </c>
      <c r="G113" s="136">
        <f t="shared" ca="1" si="2"/>
        <v>51</v>
      </c>
      <c r="H113" s="139" t="str">
        <f t="shared" ca="1" si="3"/>
        <v>˜</v>
      </c>
    </row>
    <row r="114" spans="1:8" x14ac:dyDescent="0.25">
      <c r="A114" s="75" t="s">
        <v>52</v>
      </c>
      <c r="B114" s="78" t="s">
        <v>3042</v>
      </c>
      <c r="C114" s="78" t="s">
        <v>54</v>
      </c>
      <c r="D114" s="81">
        <v>43069</v>
      </c>
      <c r="E114" s="81">
        <v>43089</v>
      </c>
      <c r="F114" s="136">
        <v>958.3</v>
      </c>
      <c r="G114" s="136">
        <f t="shared" ca="1" si="2"/>
        <v>51</v>
      </c>
      <c r="H114" s="139" t="str">
        <f t="shared" ca="1" si="3"/>
        <v>˜</v>
      </c>
    </row>
    <row r="115" spans="1:8" x14ac:dyDescent="0.25">
      <c r="A115" s="75" t="s">
        <v>52</v>
      </c>
      <c r="B115" s="78" t="s">
        <v>3043</v>
      </c>
      <c r="C115" s="78" t="s">
        <v>55</v>
      </c>
      <c r="D115" s="81">
        <v>43069</v>
      </c>
      <c r="E115" s="81">
        <v>43089</v>
      </c>
      <c r="F115" s="136">
        <v>92.48</v>
      </c>
      <c r="G115" s="136">
        <f t="shared" ca="1" si="2"/>
        <v>51</v>
      </c>
      <c r="H115" s="139" t="str">
        <f t="shared" ca="1" si="3"/>
        <v>˜</v>
      </c>
    </row>
    <row r="116" spans="1:8" x14ac:dyDescent="0.25">
      <c r="A116" s="75" t="s">
        <v>52</v>
      </c>
      <c r="B116" s="78" t="s">
        <v>3044</v>
      </c>
      <c r="C116" s="78" t="s">
        <v>56</v>
      </c>
      <c r="D116" s="81">
        <v>43069</v>
      </c>
      <c r="E116" s="81">
        <v>43089</v>
      </c>
      <c r="F116" s="136">
        <v>5642.5</v>
      </c>
      <c r="G116" s="136">
        <f t="shared" ca="1" si="2"/>
        <v>51</v>
      </c>
      <c r="H116" s="139" t="str">
        <f t="shared" ca="1" si="3"/>
        <v>˜</v>
      </c>
    </row>
    <row r="117" spans="1:8" x14ac:dyDescent="0.25">
      <c r="A117" s="75" t="s">
        <v>52</v>
      </c>
      <c r="B117" s="78" t="s">
        <v>3045</v>
      </c>
      <c r="C117" s="78" t="s">
        <v>57</v>
      </c>
      <c r="D117" s="81">
        <v>43069</v>
      </c>
      <c r="E117" s="81">
        <v>43089</v>
      </c>
      <c r="F117" s="136">
        <v>6863.06</v>
      </c>
      <c r="G117" s="136">
        <f t="shared" ca="1" si="2"/>
        <v>51</v>
      </c>
      <c r="H117" s="139" t="str">
        <f t="shared" ca="1" si="3"/>
        <v>˜</v>
      </c>
    </row>
    <row r="118" spans="1:8" x14ac:dyDescent="0.25">
      <c r="A118" s="75" t="s">
        <v>52</v>
      </c>
      <c r="B118" s="78" t="s">
        <v>3046</v>
      </c>
      <c r="C118" s="78" t="s">
        <v>58</v>
      </c>
      <c r="D118" s="81">
        <v>43069</v>
      </c>
      <c r="E118" s="81">
        <v>43089</v>
      </c>
      <c r="F118" s="136">
        <v>149.6</v>
      </c>
      <c r="G118" s="136">
        <f t="shared" ca="1" si="2"/>
        <v>51</v>
      </c>
      <c r="H118" s="139" t="str">
        <f t="shared" ca="1" si="3"/>
        <v>˜</v>
      </c>
    </row>
    <row r="119" spans="1:8" x14ac:dyDescent="0.25">
      <c r="A119" s="75" t="s">
        <v>52</v>
      </c>
      <c r="B119" s="78" t="s">
        <v>3047</v>
      </c>
      <c r="C119" s="78" t="s">
        <v>59</v>
      </c>
      <c r="D119" s="81">
        <v>43069</v>
      </c>
      <c r="E119" s="81">
        <v>43089</v>
      </c>
      <c r="F119" s="136">
        <v>12621.95</v>
      </c>
      <c r="G119" s="136">
        <f t="shared" ca="1" si="2"/>
        <v>51</v>
      </c>
      <c r="H119" s="139" t="str">
        <f t="shared" ca="1" si="3"/>
        <v>˜</v>
      </c>
    </row>
    <row r="120" spans="1:8" x14ac:dyDescent="0.25">
      <c r="A120" s="75" t="s">
        <v>52</v>
      </c>
      <c r="B120" s="78" t="s">
        <v>3048</v>
      </c>
      <c r="C120" s="78" t="s">
        <v>60</v>
      </c>
      <c r="D120" s="81">
        <v>43069</v>
      </c>
      <c r="E120" s="81">
        <v>43089</v>
      </c>
      <c r="F120" s="136">
        <v>60.12</v>
      </c>
      <c r="G120" s="136">
        <f t="shared" ca="1" si="2"/>
        <v>51</v>
      </c>
      <c r="H120" s="139" t="str">
        <f t="shared" ca="1" si="3"/>
        <v>˜</v>
      </c>
    </row>
    <row r="121" spans="1:8" x14ac:dyDescent="0.25">
      <c r="A121" s="75" t="s">
        <v>52</v>
      </c>
      <c r="B121" s="78" t="s">
        <v>3049</v>
      </c>
      <c r="C121" s="78" t="s">
        <v>61</v>
      </c>
      <c r="D121" s="81">
        <v>43089</v>
      </c>
      <c r="E121" s="81">
        <v>43109</v>
      </c>
      <c r="F121" s="136">
        <v>69.66</v>
      </c>
      <c r="G121" s="136">
        <f t="shared" ca="1" si="2"/>
        <v>31</v>
      </c>
      <c r="H121" s="139" t="str">
        <f t="shared" ca="1" si="3"/>
        <v>˜</v>
      </c>
    </row>
    <row r="122" spans="1:8" x14ac:dyDescent="0.25">
      <c r="A122" s="75" t="s">
        <v>52</v>
      </c>
      <c r="B122" s="78" t="s">
        <v>3050</v>
      </c>
      <c r="C122" s="78" t="s">
        <v>62</v>
      </c>
      <c r="D122" s="81">
        <v>43097</v>
      </c>
      <c r="E122" s="81">
        <v>43117</v>
      </c>
      <c r="F122" s="136">
        <v>883.63</v>
      </c>
      <c r="G122" s="136">
        <f t="shared" ca="1" si="2"/>
        <v>23</v>
      </c>
      <c r="H122" s="139" t="str">
        <f t="shared" ca="1" si="3"/>
        <v>Ã</v>
      </c>
    </row>
    <row r="123" spans="1:8" x14ac:dyDescent="0.25">
      <c r="A123" s="75" t="s">
        <v>52</v>
      </c>
      <c r="B123" s="78" t="s">
        <v>3051</v>
      </c>
      <c r="C123" s="78" t="s">
        <v>63</v>
      </c>
      <c r="D123" s="81">
        <v>43098</v>
      </c>
      <c r="E123" s="81">
        <v>43118</v>
      </c>
      <c r="F123" s="136">
        <v>395.9</v>
      </c>
      <c r="G123" s="136">
        <f t="shared" ca="1" si="2"/>
        <v>22</v>
      </c>
      <c r="H123" s="139" t="str">
        <f t="shared" ca="1" si="3"/>
        <v>Ã</v>
      </c>
    </row>
    <row r="124" spans="1:8" x14ac:dyDescent="0.25">
      <c r="A124" s="75" t="s">
        <v>52</v>
      </c>
      <c r="B124" s="78" t="s">
        <v>3052</v>
      </c>
      <c r="C124" s="78" t="s">
        <v>64</v>
      </c>
      <c r="D124" s="81">
        <v>43098</v>
      </c>
      <c r="E124" s="81">
        <v>43118</v>
      </c>
      <c r="F124" s="136">
        <v>1387.71</v>
      </c>
      <c r="G124" s="136">
        <f t="shared" ca="1" si="2"/>
        <v>22</v>
      </c>
      <c r="H124" s="139" t="str">
        <f t="shared" ca="1" si="3"/>
        <v>Ã</v>
      </c>
    </row>
    <row r="125" spans="1:8" x14ac:dyDescent="0.25">
      <c r="A125" s="75" t="s">
        <v>52</v>
      </c>
      <c r="B125" s="78" t="s">
        <v>3053</v>
      </c>
      <c r="C125" s="78" t="s">
        <v>65</v>
      </c>
      <c r="D125" s="81">
        <v>43098</v>
      </c>
      <c r="E125" s="81">
        <v>43118</v>
      </c>
      <c r="F125" s="136">
        <v>5990.3</v>
      </c>
      <c r="G125" s="136">
        <f t="shared" ca="1" si="2"/>
        <v>22</v>
      </c>
      <c r="H125" s="139" t="str">
        <f t="shared" ca="1" si="3"/>
        <v>Ã</v>
      </c>
    </row>
    <row r="126" spans="1:8" x14ac:dyDescent="0.25">
      <c r="A126" s="75" t="s">
        <v>52</v>
      </c>
      <c r="B126" s="78" t="s">
        <v>3054</v>
      </c>
      <c r="C126" s="78" t="s">
        <v>66</v>
      </c>
      <c r="D126" s="81">
        <v>43098</v>
      </c>
      <c r="E126" s="81">
        <v>43118</v>
      </c>
      <c r="F126" s="136">
        <v>425</v>
      </c>
      <c r="G126" s="136">
        <f t="shared" ca="1" si="2"/>
        <v>22</v>
      </c>
      <c r="H126" s="139" t="str">
        <f t="shared" ca="1" si="3"/>
        <v>Ã</v>
      </c>
    </row>
    <row r="127" spans="1:8" x14ac:dyDescent="0.25">
      <c r="A127" s="75" t="s">
        <v>52</v>
      </c>
      <c r="B127" s="78" t="s">
        <v>3055</v>
      </c>
      <c r="C127" s="78" t="s">
        <v>67</v>
      </c>
      <c r="D127" s="81">
        <v>43098</v>
      </c>
      <c r="E127" s="81">
        <v>43118</v>
      </c>
      <c r="F127" s="136">
        <v>104.04</v>
      </c>
      <c r="G127" s="136">
        <f t="shared" ca="1" si="2"/>
        <v>22</v>
      </c>
      <c r="H127" s="139" t="str">
        <f t="shared" ca="1" si="3"/>
        <v>Ã</v>
      </c>
    </row>
    <row r="128" spans="1:8" x14ac:dyDescent="0.25">
      <c r="A128" s="75" t="s">
        <v>52</v>
      </c>
      <c r="B128" s="78" t="s">
        <v>3056</v>
      </c>
      <c r="C128" s="78" t="s">
        <v>68</v>
      </c>
      <c r="D128" s="81">
        <v>43098</v>
      </c>
      <c r="E128" s="81">
        <v>43118</v>
      </c>
      <c r="F128" s="136">
        <v>6159.45</v>
      </c>
      <c r="G128" s="136">
        <f t="shared" ca="1" si="2"/>
        <v>22</v>
      </c>
      <c r="H128" s="139" t="str">
        <f t="shared" ca="1" si="3"/>
        <v>Ã</v>
      </c>
    </row>
    <row r="129" spans="1:8" x14ac:dyDescent="0.25">
      <c r="A129" s="75" t="s">
        <v>52</v>
      </c>
      <c r="B129" s="78" t="s">
        <v>3057</v>
      </c>
      <c r="C129" s="78" t="s">
        <v>69</v>
      </c>
      <c r="D129" s="81">
        <v>43098</v>
      </c>
      <c r="E129" s="81">
        <v>43118</v>
      </c>
      <c r="F129" s="136">
        <v>91.12</v>
      </c>
      <c r="G129" s="136">
        <f t="shared" ca="1" si="2"/>
        <v>22</v>
      </c>
      <c r="H129" s="139" t="str">
        <f t="shared" ca="1" si="3"/>
        <v>Ã</v>
      </c>
    </row>
    <row r="130" spans="1:8" x14ac:dyDescent="0.25">
      <c r="A130" s="75" t="s">
        <v>52</v>
      </c>
      <c r="B130" s="78" t="s">
        <v>3058</v>
      </c>
      <c r="C130" s="78" t="s">
        <v>70</v>
      </c>
      <c r="D130" s="81">
        <v>43098</v>
      </c>
      <c r="E130" s="81">
        <v>43118</v>
      </c>
      <c r="F130" s="136">
        <v>23410.97</v>
      </c>
      <c r="G130" s="136">
        <f t="shared" ref="G130:G193" ca="1" si="4">IF(E130&lt;TODAY(),_xlfn.DAYS(TODAY(),E130),0)</f>
        <v>22</v>
      </c>
      <c r="H130" s="139" t="str">
        <f t="shared" ref="H130:H193" ca="1" si="5">IF(AND(G130 &gt;= 1, G130 &lt;= 14),"Å",IF(NOT(AND(G130 &gt;= 15, G130 &lt;= 30)),"˜","Ã"))</f>
        <v>Ã</v>
      </c>
    </row>
    <row r="131" spans="1:8" x14ac:dyDescent="0.25">
      <c r="A131" s="75" t="s">
        <v>52</v>
      </c>
      <c r="B131" s="78" t="s">
        <v>3059</v>
      </c>
      <c r="C131" s="78" t="s">
        <v>71</v>
      </c>
      <c r="D131" s="81">
        <v>43098</v>
      </c>
      <c r="E131" s="81">
        <v>43118</v>
      </c>
      <c r="F131" s="136">
        <v>768</v>
      </c>
      <c r="G131" s="136">
        <f t="shared" ca="1" si="4"/>
        <v>22</v>
      </c>
      <c r="H131" s="139" t="str">
        <f t="shared" ca="1" si="5"/>
        <v>Ã</v>
      </c>
    </row>
    <row r="132" spans="1:8" x14ac:dyDescent="0.25">
      <c r="A132" s="75" t="s">
        <v>52</v>
      </c>
      <c r="B132" s="78" t="s">
        <v>3060</v>
      </c>
      <c r="C132" s="78" t="s">
        <v>72</v>
      </c>
      <c r="D132" s="81">
        <v>43098</v>
      </c>
      <c r="E132" s="81">
        <v>43118</v>
      </c>
      <c r="F132" s="136">
        <v>1305.73</v>
      </c>
      <c r="G132" s="136">
        <f t="shared" ca="1" si="4"/>
        <v>22</v>
      </c>
      <c r="H132" s="139" t="str">
        <f t="shared" ca="1" si="5"/>
        <v>Ã</v>
      </c>
    </row>
    <row r="133" spans="1:8" x14ac:dyDescent="0.25">
      <c r="A133" s="75" t="s">
        <v>52</v>
      </c>
      <c r="B133" s="78" t="s">
        <v>3061</v>
      </c>
      <c r="C133" s="78" t="s">
        <v>73</v>
      </c>
      <c r="D133" s="81">
        <v>43098</v>
      </c>
      <c r="E133" s="81">
        <v>43118</v>
      </c>
      <c r="F133" s="136">
        <v>344.08</v>
      </c>
      <c r="G133" s="136">
        <f t="shared" ca="1" si="4"/>
        <v>22</v>
      </c>
      <c r="H133" s="139" t="str">
        <f t="shared" ca="1" si="5"/>
        <v>Ã</v>
      </c>
    </row>
    <row r="134" spans="1:8" x14ac:dyDescent="0.25">
      <c r="A134" s="75" t="s">
        <v>52</v>
      </c>
      <c r="B134" s="78" t="s">
        <v>3062</v>
      </c>
      <c r="C134" s="78" t="s">
        <v>74</v>
      </c>
      <c r="D134" s="81">
        <v>43007</v>
      </c>
      <c r="E134" s="81">
        <v>43067</v>
      </c>
      <c r="F134" s="136">
        <v>142.28</v>
      </c>
      <c r="G134" s="136">
        <f t="shared" ca="1" si="4"/>
        <v>73</v>
      </c>
      <c r="H134" s="139" t="str">
        <f t="shared" ca="1" si="5"/>
        <v>˜</v>
      </c>
    </row>
    <row r="135" spans="1:8" x14ac:dyDescent="0.25">
      <c r="A135" s="75" t="s">
        <v>52</v>
      </c>
      <c r="B135" s="78" t="s">
        <v>3063</v>
      </c>
      <c r="C135" s="78" t="s">
        <v>75</v>
      </c>
      <c r="D135" s="81">
        <v>43007</v>
      </c>
      <c r="E135" s="81">
        <v>43067</v>
      </c>
      <c r="F135" s="136">
        <v>2134.91</v>
      </c>
      <c r="G135" s="136">
        <f t="shared" ca="1" si="4"/>
        <v>73</v>
      </c>
      <c r="H135" s="139" t="str">
        <f t="shared" ca="1" si="5"/>
        <v>˜</v>
      </c>
    </row>
    <row r="136" spans="1:8" x14ac:dyDescent="0.25">
      <c r="A136" s="75" t="s">
        <v>52</v>
      </c>
      <c r="B136" s="78" t="s">
        <v>3064</v>
      </c>
      <c r="C136" s="78" t="s">
        <v>76</v>
      </c>
      <c r="D136" s="81">
        <v>43039</v>
      </c>
      <c r="E136" s="81">
        <v>43099</v>
      </c>
      <c r="F136" s="136">
        <v>5479.91</v>
      </c>
      <c r="G136" s="136">
        <f t="shared" ca="1" si="4"/>
        <v>41</v>
      </c>
      <c r="H136" s="139" t="str">
        <f t="shared" ca="1" si="5"/>
        <v>˜</v>
      </c>
    </row>
    <row r="137" spans="1:8" x14ac:dyDescent="0.25">
      <c r="A137" s="75" t="s">
        <v>52</v>
      </c>
      <c r="B137" s="78" t="s">
        <v>3065</v>
      </c>
      <c r="C137" s="78" t="s">
        <v>77</v>
      </c>
      <c r="D137" s="81">
        <v>43039</v>
      </c>
      <c r="E137" s="81">
        <v>43099</v>
      </c>
      <c r="F137" s="136">
        <v>2686.3</v>
      </c>
      <c r="G137" s="136">
        <f t="shared" ca="1" si="4"/>
        <v>41</v>
      </c>
      <c r="H137" s="139" t="str">
        <f t="shared" ca="1" si="5"/>
        <v>˜</v>
      </c>
    </row>
    <row r="138" spans="1:8" x14ac:dyDescent="0.25">
      <c r="A138" s="75" t="s">
        <v>52</v>
      </c>
      <c r="B138" s="78" t="s">
        <v>3066</v>
      </c>
      <c r="C138" s="78" t="s">
        <v>78</v>
      </c>
      <c r="D138" s="81">
        <v>43069</v>
      </c>
      <c r="E138" s="81">
        <v>43129</v>
      </c>
      <c r="F138" s="136">
        <v>1959.92</v>
      </c>
      <c r="G138" s="136">
        <f t="shared" ca="1" si="4"/>
        <v>11</v>
      </c>
      <c r="H138" s="139" t="str">
        <f t="shared" ca="1" si="5"/>
        <v>Å</v>
      </c>
    </row>
    <row r="139" spans="1:8" x14ac:dyDescent="0.25">
      <c r="A139" s="75" t="s">
        <v>52</v>
      </c>
      <c r="B139" s="78" t="s">
        <v>3067</v>
      </c>
      <c r="C139" s="78" t="s">
        <v>79</v>
      </c>
      <c r="D139" s="81">
        <v>43069</v>
      </c>
      <c r="E139" s="81">
        <v>43129</v>
      </c>
      <c r="F139" s="136">
        <v>1859.94</v>
      </c>
      <c r="G139" s="136">
        <f t="shared" ca="1" si="4"/>
        <v>11</v>
      </c>
      <c r="H139" s="139" t="str">
        <f t="shared" ca="1" si="5"/>
        <v>Å</v>
      </c>
    </row>
    <row r="140" spans="1:8" x14ac:dyDescent="0.25">
      <c r="A140" s="75" t="s">
        <v>52</v>
      </c>
      <c r="B140" s="78" t="s">
        <v>3068</v>
      </c>
      <c r="C140" s="78" t="s">
        <v>80</v>
      </c>
      <c r="D140" s="81">
        <v>43069</v>
      </c>
      <c r="E140" s="81">
        <v>43129</v>
      </c>
      <c r="F140" s="136">
        <v>1896.11</v>
      </c>
      <c r="G140" s="136">
        <f t="shared" ca="1" si="4"/>
        <v>11</v>
      </c>
      <c r="H140" s="139" t="str">
        <f t="shared" ca="1" si="5"/>
        <v>Å</v>
      </c>
    </row>
    <row r="141" spans="1:8" x14ac:dyDescent="0.25">
      <c r="A141" s="75" t="s">
        <v>52</v>
      </c>
      <c r="B141" s="78" t="s">
        <v>3069</v>
      </c>
      <c r="C141" s="78" t="s">
        <v>81</v>
      </c>
      <c r="D141" s="81">
        <v>43069</v>
      </c>
      <c r="E141" s="81">
        <v>43129</v>
      </c>
      <c r="F141" s="136">
        <v>6259.63</v>
      </c>
      <c r="G141" s="136">
        <f t="shared" ca="1" si="4"/>
        <v>11</v>
      </c>
      <c r="H141" s="139" t="str">
        <f t="shared" ca="1" si="5"/>
        <v>Å</v>
      </c>
    </row>
    <row r="142" spans="1:8" x14ac:dyDescent="0.25">
      <c r="A142" s="75" t="s">
        <v>52</v>
      </c>
      <c r="B142" s="78" t="s">
        <v>3070</v>
      </c>
      <c r="C142" s="78" t="s">
        <v>82</v>
      </c>
      <c r="D142" s="81">
        <v>43069</v>
      </c>
      <c r="E142" s="81">
        <v>43129</v>
      </c>
      <c r="F142" s="136">
        <v>1921</v>
      </c>
      <c r="G142" s="136">
        <f t="shared" ca="1" si="4"/>
        <v>11</v>
      </c>
      <c r="H142" s="139" t="str">
        <f t="shared" ca="1" si="5"/>
        <v>Å</v>
      </c>
    </row>
    <row r="143" spans="1:8" x14ac:dyDescent="0.25">
      <c r="A143" s="75" t="s">
        <v>52</v>
      </c>
      <c r="B143" s="78" t="s">
        <v>3071</v>
      </c>
      <c r="C143" s="78" t="s">
        <v>83</v>
      </c>
      <c r="D143" s="81">
        <v>43069</v>
      </c>
      <c r="E143" s="81">
        <v>43129</v>
      </c>
      <c r="F143" s="136">
        <v>1787.08</v>
      </c>
      <c r="G143" s="136">
        <f t="shared" ca="1" si="4"/>
        <v>11</v>
      </c>
      <c r="H143" s="139" t="str">
        <f t="shared" ca="1" si="5"/>
        <v>Å</v>
      </c>
    </row>
    <row r="144" spans="1:8" x14ac:dyDescent="0.25">
      <c r="A144" s="75" t="s">
        <v>52</v>
      </c>
      <c r="B144" s="78" t="s">
        <v>3072</v>
      </c>
      <c r="C144" s="78" t="s">
        <v>84</v>
      </c>
      <c r="D144" s="81">
        <v>43069</v>
      </c>
      <c r="E144" s="81">
        <v>43129</v>
      </c>
      <c r="F144" s="136">
        <v>2030.36</v>
      </c>
      <c r="G144" s="136">
        <f t="shared" ca="1" si="4"/>
        <v>11</v>
      </c>
      <c r="H144" s="139" t="str">
        <f t="shared" ca="1" si="5"/>
        <v>Å</v>
      </c>
    </row>
    <row r="145" spans="1:8" x14ac:dyDescent="0.25">
      <c r="A145" s="75" t="s">
        <v>52</v>
      </c>
      <c r="B145" s="78" t="s">
        <v>3073</v>
      </c>
      <c r="C145" s="78" t="s">
        <v>85</v>
      </c>
      <c r="D145" s="81">
        <v>43069</v>
      </c>
      <c r="E145" s="81">
        <v>43129</v>
      </c>
      <c r="F145" s="136">
        <v>346.4</v>
      </c>
      <c r="G145" s="136">
        <f t="shared" ca="1" si="4"/>
        <v>11</v>
      </c>
      <c r="H145" s="139" t="str">
        <f t="shared" ca="1" si="5"/>
        <v>Å</v>
      </c>
    </row>
    <row r="146" spans="1:8" x14ac:dyDescent="0.25">
      <c r="A146" s="75" t="s">
        <v>52</v>
      </c>
      <c r="B146" s="78" t="s">
        <v>3074</v>
      </c>
      <c r="C146" s="78" t="s">
        <v>86</v>
      </c>
      <c r="D146" s="81">
        <v>43069</v>
      </c>
      <c r="E146" s="81">
        <v>43129</v>
      </c>
      <c r="F146" s="136">
        <v>435.5</v>
      </c>
      <c r="G146" s="136">
        <f t="shared" ca="1" si="4"/>
        <v>11</v>
      </c>
      <c r="H146" s="139" t="str">
        <f t="shared" ca="1" si="5"/>
        <v>Å</v>
      </c>
    </row>
    <row r="147" spans="1:8" x14ac:dyDescent="0.25">
      <c r="A147" s="75" t="s">
        <v>52</v>
      </c>
      <c r="B147" s="78" t="s">
        <v>3075</v>
      </c>
      <c r="C147" s="78" t="s">
        <v>87</v>
      </c>
      <c r="D147" s="81">
        <v>43069</v>
      </c>
      <c r="E147" s="81">
        <v>43129</v>
      </c>
      <c r="F147" s="136">
        <v>547.91999999999996</v>
      </c>
      <c r="G147" s="136">
        <f t="shared" ca="1" si="4"/>
        <v>11</v>
      </c>
      <c r="H147" s="139" t="str">
        <f t="shared" ca="1" si="5"/>
        <v>Å</v>
      </c>
    </row>
    <row r="148" spans="1:8" x14ac:dyDescent="0.25">
      <c r="A148" s="75" t="s">
        <v>52</v>
      </c>
      <c r="B148" s="78" t="s">
        <v>3076</v>
      </c>
      <c r="C148" s="78" t="s">
        <v>88</v>
      </c>
      <c r="D148" s="81">
        <v>43069</v>
      </c>
      <c r="E148" s="81">
        <v>43129</v>
      </c>
      <c r="F148" s="136">
        <v>1023.02</v>
      </c>
      <c r="G148" s="136">
        <f t="shared" ca="1" si="4"/>
        <v>11</v>
      </c>
      <c r="H148" s="139" t="str">
        <f t="shared" ca="1" si="5"/>
        <v>Å</v>
      </c>
    </row>
    <row r="149" spans="1:8" x14ac:dyDescent="0.25">
      <c r="A149" s="75" t="s">
        <v>52</v>
      </c>
      <c r="B149" s="78" t="s">
        <v>3077</v>
      </c>
      <c r="C149" s="78" t="s">
        <v>89</v>
      </c>
      <c r="D149" s="81">
        <v>43069</v>
      </c>
      <c r="E149" s="81">
        <v>43129</v>
      </c>
      <c r="F149" s="136">
        <v>3006.6</v>
      </c>
      <c r="G149" s="136">
        <f t="shared" ca="1" si="4"/>
        <v>11</v>
      </c>
      <c r="H149" s="139" t="str">
        <f t="shared" ca="1" si="5"/>
        <v>Å</v>
      </c>
    </row>
    <row r="150" spans="1:8" x14ac:dyDescent="0.25">
      <c r="A150" s="75" t="s">
        <v>52</v>
      </c>
      <c r="B150" s="78" t="s">
        <v>3078</v>
      </c>
      <c r="C150" s="78" t="s">
        <v>90</v>
      </c>
      <c r="D150" s="81">
        <v>43069</v>
      </c>
      <c r="E150" s="81">
        <v>43129</v>
      </c>
      <c r="F150" s="136">
        <v>627.54</v>
      </c>
      <c r="G150" s="136">
        <f t="shared" ca="1" si="4"/>
        <v>11</v>
      </c>
      <c r="H150" s="139" t="str">
        <f t="shared" ca="1" si="5"/>
        <v>Å</v>
      </c>
    </row>
    <row r="151" spans="1:8" x14ac:dyDescent="0.25">
      <c r="A151" s="75" t="s">
        <v>52</v>
      </c>
      <c r="B151" s="78" t="s">
        <v>3079</v>
      </c>
      <c r="C151" s="78" t="s">
        <v>91</v>
      </c>
      <c r="D151" s="81">
        <v>43069</v>
      </c>
      <c r="E151" s="81">
        <v>43129</v>
      </c>
      <c r="F151" s="136">
        <v>76.2</v>
      </c>
      <c r="G151" s="136">
        <f t="shared" ca="1" si="4"/>
        <v>11</v>
      </c>
      <c r="H151" s="139" t="str">
        <f t="shared" ca="1" si="5"/>
        <v>Å</v>
      </c>
    </row>
    <row r="152" spans="1:8" x14ac:dyDescent="0.25">
      <c r="A152" s="75" t="s">
        <v>52</v>
      </c>
      <c r="B152" s="78" t="s">
        <v>3080</v>
      </c>
      <c r="C152" s="78" t="s">
        <v>92</v>
      </c>
      <c r="D152" s="81">
        <v>43069</v>
      </c>
      <c r="E152" s="81">
        <v>43129</v>
      </c>
      <c r="F152" s="136">
        <v>6538.99</v>
      </c>
      <c r="G152" s="136">
        <f t="shared" ca="1" si="4"/>
        <v>11</v>
      </c>
      <c r="H152" s="139" t="str">
        <f t="shared" ca="1" si="5"/>
        <v>Å</v>
      </c>
    </row>
    <row r="153" spans="1:8" x14ac:dyDescent="0.25">
      <c r="A153" s="75" t="s">
        <v>52</v>
      </c>
      <c r="B153" s="78" t="s">
        <v>3081</v>
      </c>
      <c r="C153" s="78" t="s">
        <v>93</v>
      </c>
      <c r="D153" s="81">
        <v>43069</v>
      </c>
      <c r="E153" s="81">
        <v>43129</v>
      </c>
      <c r="F153" s="136">
        <v>1472.68</v>
      </c>
      <c r="G153" s="136">
        <f t="shared" ca="1" si="4"/>
        <v>11</v>
      </c>
      <c r="H153" s="139" t="str">
        <f t="shared" ca="1" si="5"/>
        <v>Å</v>
      </c>
    </row>
    <row r="154" spans="1:8" x14ac:dyDescent="0.25">
      <c r="A154" s="75" t="s">
        <v>52</v>
      </c>
      <c r="B154" s="78" t="s">
        <v>3082</v>
      </c>
      <c r="C154" s="78" t="s">
        <v>94</v>
      </c>
      <c r="D154" s="81">
        <v>43069</v>
      </c>
      <c r="E154" s="81">
        <v>43129</v>
      </c>
      <c r="F154" s="136">
        <v>2263.12</v>
      </c>
      <c r="G154" s="136">
        <f t="shared" ca="1" si="4"/>
        <v>11</v>
      </c>
      <c r="H154" s="139" t="str">
        <f t="shared" ca="1" si="5"/>
        <v>Å</v>
      </c>
    </row>
    <row r="155" spans="1:8" x14ac:dyDescent="0.25">
      <c r="A155" s="75" t="s">
        <v>52</v>
      </c>
      <c r="B155" s="78" t="s">
        <v>3083</v>
      </c>
      <c r="C155" s="78" t="s">
        <v>95</v>
      </c>
      <c r="D155" s="81">
        <v>43069</v>
      </c>
      <c r="E155" s="81">
        <v>43129</v>
      </c>
      <c r="F155" s="136">
        <v>8786.82</v>
      </c>
      <c r="G155" s="136">
        <f t="shared" ca="1" si="4"/>
        <v>11</v>
      </c>
      <c r="H155" s="139" t="str">
        <f t="shared" ca="1" si="5"/>
        <v>Å</v>
      </c>
    </row>
    <row r="156" spans="1:8" x14ac:dyDescent="0.25">
      <c r="A156" s="75" t="s">
        <v>52</v>
      </c>
      <c r="B156" s="78" t="s">
        <v>3084</v>
      </c>
      <c r="C156" s="78" t="s">
        <v>96</v>
      </c>
      <c r="D156" s="81">
        <v>43069</v>
      </c>
      <c r="E156" s="81">
        <v>43129</v>
      </c>
      <c r="F156" s="136">
        <v>1252.74</v>
      </c>
      <c r="G156" s="136">
        <f t="shared" ca="1" si="4"/>
        <v>11</v>
      </c>
      <c r="H156" s="139" t="str">
        <f t="shared" ca="1" si="5"/>
        <v>Å</v>
      </c>
    </row>
    <row r="157" spans="1:8" x14ac:dyDescent="0.25">
      <c r="A157" s="75" t="s">
        <v>52</v>
      </c>
      <c r="B157" s="78" t="s">
        <v>3085</v>
      </c>
      <c r="C157" s="78" t="s">
        <v>97</v>
      </c>
      <c r="D157" s="81">
        <v>43069</v>
      </c>
      <c r="E157" s="81">
        <v>43129</v>
      </c>
      <c r="F157" s="136">
        <v>1074.17</v>
      </c>
      <c r="G157" s="136">
        <f t="shared" ca="1" si="4"/>
        <v>11</v>
      </c>
      <c r="H157" s="139" t="str">
        <f t="shared" ca="1" si="5"/>
        <v>Å</v>
      </c>
    </row>
    <row r="158" spans="1:8" x14ac:dyDescent="0.25">
      <c r="A158" s="75" t="s">
        <v>52</v>
      </c>
      <c r="B158" s="78" t="s">
        <v>3086</v>
      </c>
      <c r="C158" s="78" t="s">
        <v>98</v>
      </c>
      <c r="D158" s="81">
        <v>43069</v>
      </c>
      <c r="E158" s="81">
        <v>43129</v>
      </c>
      <c r="F158" s="136">
        <v>168.77</v>
      </c>
      <c r="G158" s="136">
        <f t="shared" ca="1" si="4"/>
        <v>11</v>
      </c>
      <c r="H158" s="139" t="str">
        <f t="shared" ca="1" si="5"/>
        <v>Å</v>
      </c>
    </row>
    <row r="159" spans="1:8" x14ac:dyDescent="0.25">
      <c r="A159" s="75" t="s">
        <v>52</v>
      </c>
      <c r="B159" s="78" t="s">
        <v>3087</v>
      </c>
      <c r="C159" s="78" t="s">
        <v>99</v>
      </c>
      <c r="D159" s="81">
        <v>43069</v>
      </c>
      <c r="E159" s="81">
        <v>43129</v>
      </c>
      <c r="F159" s="136">
        <v>558.5</v>
      </c>
      <c r="G159" s="136">
        <f t="shared" ca="1" si="4"/>
        <v>11</v>
      </c>
      <c r="H159" s="139" t="str">
        <f t="shared" ca="1" si="5"/>
        <v>Å</v>
      </c>
    </row>
    <row r="160" spans="1:8" x14ac:dyDescent="0.25">
      <c r="A160" s="75" t="s">
        <v>52</v>
      </c>
      <c r="B160" s="78" t="s">
        <v>3088</v>
      </c>
      <c r="C160" s="78" t="s">
        <v>100</v>
      </c>
      <c r="D160" s="81">
        <v>43069</v>
      </c>
      <c r="E160" s="81">
        <v>43129</v>
      </c>
      <c r="F160" s="136">
        <v>28614.48</v>
      </c>
      <c r="G160" s="136">
        <f t="shared" ca="1" si="4"/>
        <v>11</v>
      </c>
      <c r="H160" s="139" t="str">
        <f t="shared" ca="1" si="5"/>
        <v>Å</v>
      </c>
    </row>
    <row r="161" spans="1:8" x14ac:dyDescent="0.25">
      <c r="A161" s="75" t="s">
        <v>52</v>
      </c>
      <c r="B161" s="78" t="s">
        <v>3089</v>
      </c>
      <c r="C161" s="78" t="s">
        <v>101</v>
      </c>
      <c r="D161" s="81">
        <v>43089</v>
      </c>
      <c r="E161" s="81">
        <v>43149</v>
      </c>
      <c r="F161" s="136">
        <v>448.28</v>
      </c>
      <c r="G161" s="136">
        <f t="shared" ca="1" si="4"/>
        <v>0</v>
      </c>
      <c r="H161" s="139" t="str">
        <f t="shared" ca="1" si="5"/>
        <v>˜</v>
      </c>
    </row>
    <row r="162" spans="1:8" x14ac:dyDescent="0.25">
      <c r="A162" s="75" t="s">
        <v>52</v>
      </c>
      <c r="B162" s="78" t="s">
        <v>3090</v>
      </c>
      <c r="C162" s="78" t="s">
        <v>102</v>
      </c>
      <c r="D162" s="81">
        <v>43089</v>
      </c>
      <c r="E162" s="81">
        <v>43149</v>
      </c>
      <c r="F162" s="136">
        <v>935.51</v>
      </c>
      <c r="G162" s="136">
        <f t="shared" ca="1" si="4"/>
        <v>0</v>
      </c>
      <c r="H162" s="139" t="str">
        <f t="shared" ca="1" si="5"/>
        <v>˜</v>
      </c>
    </row>
    <row r="163" spans="1:8" x14ac:dyDescent="0.25">
      <c r="A163" s="75" t="s">
        <v>52</v>
      </c>
      <c r="B163" s="78" t="s">
        <v>3091</v>
      </c>
      <c r="C163" s="78" t="s">
        <v>103</v>
      </c>
      <c r="D163" s="81">
        <v>43100</v>
      </c>
      <c r="E163" s="81">
        <v>43160</v>
      </c>
      <c r="F163" s="136">
        <v>466.7</v>
      </c>
      <c r="G163" s="136">
        <f t="shared" ca="1" si="4"/>
        <v>0</v>
      </c>
      <c r="H163" s="139" t="str">
        <f t="shared" ca="1" si="5"/>
        <v>˜</v>
      </c>
    </row>
    <row r="164" spans="1:8" x14ac:dyDescent="0.25">
      <c r="A164" s="75" t="s">
        <v>52</v>
      </c>
      <c r="B164" s="78" t="s">
        <v>3092</v>
      </c>
      <c r="C164" s="78" t="s">
        <v>104</v>
      </c>
      <c r="D164" s="81">
        <v>43097</v>
      </c>
      <c r="E164" s="81">
        <v>43157</v>
      </c>
      <c r="F164" s="136">
        <v>4965.66</v>
      </c>
      <c r="G164" s="136">
        <f t="shared" ca="1" si="4"/>
        <v>0</v>
      </c>
      <c r="H164" s="139" t="str">
        <f t="shared" ca="1" si="5"/>
        <v>˜</v>
      </c>
    </row>
    <row r="165" spans="1:8" x14ac:dyDescent="0.25">
      <c r="A165" s="75" t="s">
        <v>52</v>
      </c>
      <c r="B165" s="78" t="s">
        <v>3093</v>
      </c>
      <c r="C165" s="78" t="s">
        <v>105</v>
      </c>
      <c r="D165" s="81">
        <v>43098</v>
      </c>
      <c r="E165" s="81">
        <v>43158</v>
      </c>
      <c r="F165" s="136">
        <v>926.11</v>
      </c>
      <c r="G165" s="136">
        <f t="shared" ca="1" si="4"/>
        <v>0</v>
      </c>
      <c r="H165" s="139" t="str">
        <f t="shared" ca="1" si="5"/>
        <v>˜</v>
      </c>
    </row>
    <row r="166" spans="1:8" x14ac:dyDescent="0.25">
      <c r="A166" s="75" t="s">
        <v>52</v>
      </c>
      <c r="B166" s="78" t="s">
        <v>3094</v>
      </c>
      <c r="C166" s="78" t="s">
        <v>106</v>
      </c>
      <c r="D166" s="81">
        <v>43098</v>
      </c>
      <c r="E166" s="81">
        <v>43158</v>
      </c>
      <c r="F166" s="136">
        <v>1864.69</v>
      </c>
      <c r="G166" s="136">
        <f t="shared" ca="1" si="4"/>
        <v>0</v>
      </c>
      <c r="H166" s="139" t="str">
        <f t="shared" ca="1" si="5"/>
        <v>˜</v>
      </c>
    </row>
    <row r="167" spans="1:8" x14ac:dyDescent="0.25">
      <c r="A167" s="75" t="s">
        <v>52</v>
      </c>
      <c r="B167" s="78" t="s">
        <v>3095</v>
      </c>
      <c r="C167" s="78" t="s">
        <v>107</v>
      </c>
      <c r="D167" s="81">
        <v>43098</v>
      </c>
      <c r="E167" s="81">
        <v>43158</v>
      </c>
      <c r="F167" s="136">
        <v>6161.47</v>
      </c>
      <c r="G167" s="136">
        <f t="shared" ca="1" si="4"/>
        <v>0</v>
      </c>
      <c r="H167" s="139" t="str">
        <f t="shared" ca="1" si="5"/>
        <v>˜</v>
      </c>
    </row>
    <row r="168" spans="1:8" x14ac:dyDescent="0.25">
      <c r="A168" s="75" t="s">
        <v>52</v>
      </c>
      <c r="B168" s="78" t="s">
        <v>3096</v>
      </c>
      <c r="C168" s="78" t="s">
        <v>108</v>
      </c>
      <c r="D168" s="81">
        <v>43098</v>
      </c>
      <c r="E168" s="81">
        <v>43158</v>
      </c>
      <c r="F168" s="136">
        <v>1890.13</v>
      </c>
      <c r="G168" s="136">
        <f t="shared" ca="1" si="4"/>
        <v>0</v>
      </c>
      <c r="H168" s="139" t="str">
        <f t="shared" ca="1" si="5"/>
        <v>˜</v>
      </c>
    </row>
    <row r="169" spans="1:8" x14ac:dyDescent="0.25">
      <c r="A169" s="75" t="s">
        <v>52</v>
      </c>
      <c r="B169" s="78" t="s">
        <v>3097</v>
      </c>
      <c r="C169" s="78" t="s">
        <v>109</v>
      </c>
      <c r="D169" s="81">
        <v>43098</v>
      </c>
      <c r="E169" s="81">
        <v>43158</v>
      </c>
      <c r="F169" s="136">
        <v>1860.98</v>
      </c>
      <c r="G169" s="136">
        <f t="shared" ca="1" si="4"/>
        <v>0</v>
      </c>
      <c r="H169" s="139" t="str">
        <f t="shared" ca="1" si="5"/>
        <v>˜</v>
      </c>
    </row>
    <row r="170" spans="1:8" x14ac:dyDescent="0.25">
      <c r="A170" s="75" t="s">
        <v>52</v>
      </c>
      <c r="B170" s="78" t="s">
        <v>3098</v>
      </c>
      <c r="C170" s="78" t="s">
        <v>110</v>
      </c>
      <c r="D170" s="81">
        <v>43098</v>
      </c>
      <c r="E170" s="81">
        <v>43158</v>
      </c>
      <c r="F170" s="136">
        <v>1850.75</v>
      </c>
      <c r="G170" s="136">
        <f t="shared" ca="1" si="4"/>
        <v>0</v>
      </c>
      <c r="H170" s="139" t="str">
        <f t="shared" ca="1" si="5"/>
        <v>˜</v>
      </c>
    </row>
    <row r="171" spans="1:8" x14ac:dyDescent="0.25">
      <c r="A171" s="75" t="s">
        <v>52</v>
      </c>
      <c r="B171" s="78" t="s">
        <v>3099</v>
      </c>
      <c r="C171" s="78" t="s">
        <v>111</v>
      </c>
      <c r="D171" s="81">
        <v>43098</v>
      </c>
      <c r="E171" s="81">
        <v>43158</v>
      </c>
      <c r="F171" s="136">
        <v>2096.23</v>
      </c>
      <c r="G171" s="136">
        <f t="shared" ca="1" si="4"/>
        <v>0</v>
      </c>
      <c r="H171" s="139" t="str">
        <f t="shared" ca="1" si="5"/>
        <v>˜</v>
      </c>
    </row>
    <row r="172" spans="1:8" x14ac:dyDescent="0.25">
      <c r="A172" s="75" t="s">
        <v>52</v>
      </c>
      <c r="B172" s="78" t="s">
        <v>3100</v>
      </c>
      <c r="C172" s="78" t="s">
        <v>112</v>
      </c>
      <c r="D172" s="81">
        <v>43098</v>
      </c>
      <c r="E172" s="81">
        <v>43158</v>
      </c>
      <c r="F172" s="136">
        <v>406.67</v>
      </c>
      <c r="G172" s="136">
        <f t="shared" ca="1" si="4"/>
        <v>0</v>
      </c>
      <c r="H172" s="139" t="str">
        <f t="shared" ca="1" si="5"/>
        <v>˜</v>
      </c>
    </row>
    <row r="173" spans="1:8" x14ac:dyDescent="0.25">
      <c r="A173" s="75" t="s">
        <v>52</v>
      </c>
      <c r="B173" s="78" t="s">
        <v>3101</v>
      </c>
      <c r="C173" s="78" t="s">
        <v>113</v>
      </c>
      <c r="D173" s="81">
        <v>43098</v>
      </c>
      <c r="E173" s="81">
        <v>43158</v>
      </c>
      <c r="F173" s="136">
        <v>1863.34</v>
      </c>
      <c r="G173" s="136">
        <f t="shared" ca="1" si="4"/>
        <v>0</v>
      </c>
      <c r="H173" s="139" t="str">
        <f t="shared" ca="1" si="5"/>
        <v>˜</v>
      </c>
    </row>
    <row r="174" spans="1:8" x14ac:dyDescent="0.25">
      <c r="A174" s="75" t="s">
        <v>52</v>
      </c>
      <c r="B174" s="78" t="s">
        <v>3102</v>
      </c>
      <c r="C174" s="78" t="s">
        <v>114</v>
      </c>
      <c r="D174" s="81">
        <v>43098</v>
      </c>
      <c r="E174" s="81">
        <v>43158</v>
      </c>
      <c r="F174" s="136">
        <v>3095.84</v>
      </c>
      <c r="G174" s="136">
        <f t="shared" ca="1" si="4"/>
        <v>0</v>
      </c>
      <c r="H174" s="139" t="str">
        <f t="shared" ca="1" si="5"/>
        <v>˜</v>
      </c>
    </row>
    <row r="175" spans="1:8" x14ac:dyDescent="0.25">
      <c r="A175" s="75" t="s">
        <v>52</v>
      </c>
      <c r="B175" s="78" t="s">
        <v>3103</v>
      </c>
      <c r="C175" s="78" t="s">
        <v>115</v>
      </c>
      <c r="D175" s="81">
        <v>43098</v>
      </c>
      <c r="E175" s="81">
        <v>43158</v>
      </c>
      <c r="F175" s="136">
        <v>415.42</v>
      </c>
      <c r="G175" s="136">
        <f t="shared" ca="1" si="4"/>
        <v>0</v>
      </c>
      <c r="H175" s="139" t="str">
        <f t="shared" ca="1" si="5"/>
        <v>˜</v>
      </c>
    </row>
    <row r="176" spans="1:8" x14ac:dyDescent="0.25">
      <c r="A176" s="75" t="s">
        <v>52</v>
      </c>
      <c r="B176" s="78" t="s">
        <v>3104</v>
      </c>
      <c r="C176" s="78" t="s">
        <v>116</v>
      </c>
      <c r="D176" s="81">
        <v>43098</v>
      </c>
      <c r="E176" s="81">
        <v>43158</v>
      </c>
      <c r="F176" s="136">
        <v>1977.11</v>
      </c>
      <c r="G176" s="136">
        <f t="shared" ca="1" si="4"/>
        <v>0</v>
      </c>
      <c r="H176" s="139" t="str">
        <f t="shared" ca="1" si="5"/>
        <v>˜</v>
      </c>
    </row>
    <row r="177" spans="1:8" x14ac:dyDescent="0.25">
      <c r="A177" s="75" t="s">
        <v>52</v>
      </c>
      <c r="B177" s="78" t="s">
        <v>3105</v>
      </c>
      <c r="C177" s="78" t="s">
        <v>117</v>
      </c>
      <c r="D177" s="81">
        <v>43098</v>
      </c>
      <c r="E177" s="81">
        <v>43158</v>
      </c>
      <c r="F177" s="136">
        <v>146.82</v>
      </c>
      <c r="G177" s="136">
        <f t="shared" ca="1" si="4"/>
        <v>0</v>
      </c>
      <c r="H177" s="139" t="str">
        <f t="shared" ca="1" si="5"/>
        <v>˜</v>
      </c>
    </row>
    <row r="178" spans="1:8" x14ac:dyDescent="0.25">
      <c r="A178" s="75" t="s">
        <v>52</v>
      </c>
      <c r="B178" s="78" t="s">
        <v>3106</v>
      </c>
      <c r="C178" s="78" t="s">
        <v>118</v>
      </c>
      <c r="D178" s="81">
        <v>43098</v>
      </c>
      <c r="E178" s="81">
        <v>43158</v>
      </c>
      <c r="F178" s="136">
        <v>1040.06</v>
      </c>
      <c r="G178" s="136">
        <f t="shared" ca="1" si="4"/>
        <v>0</v>
      </c>
      <c r="H178" s="139" t="str">
        <f t="shared" ca="1" si="5"/>
        <v>˜</v>
      </c>
    </row>
    <row r="179" spans="1:8" x14ac:dyDescent="0.25">
      <c r="A179" s="75" t="s">
        <v>52</v>
      </c>
      <c r="B179" s="78" t="s">
        <v>3107</v>
      </c>
      <c r="C179" s="78" t="s">
        <v>119</v>
      </c>
      <c r="D179" s="81">
        <v>43098</v>
      </c>
      <c r="E179" s="81">
        <v>43158</v>
      </c>
      <c r="F179" s="136">
        <v>345.16</v>
      </c>
      <c r="G179" s="136">
        <f t="shared" ca="1" si="4"/>
        <v>0</v>
      </c>
      <c r="H179" s="139" t="str">
        <f t="shared" ca="1" si="5"/>
        <v>˜</v>
      </c>
    </row>
    <row r="180" spans="1:8" x14ac:dyDescent="0.25">
      <c r="A180" s="75" t="s">
        <v>52</v>
      </c>
      <c r="B180" s="78" t="s">
        <v>3108</v>
      </c>
      <c r="C180" s="78" t="s">
        <v>120</v>
      </c>
      <c r="D180" s="81">
        <v>43098</v>
      </c>
      <c r="E180" s="81">
        <v>43158</v>
      </c>
      <c r="F180" s="136">
        <v>302.33</v>
      </c>
      <c r="G180" s="136">
        <f t="shared" ca="1" si="4"/>
        <v>0</v>
      </c>
      <c r="H180" s="139" t="str">
        <f t="shared" ca="1" si="5"/>
        <v>˜</v>
      </c>
    </row>
    <row r="181" spans="1:8" x14ac:dyDescent="0.25">
      <c r="A181" s="75" t="s">
        <v>52</v>
      </c>
      <c r="B181" s="78" t="s">
        <v>3109</v>
      </c>
      <c r="C181" s="78" t="s">
        <v>121</v>
      </c>
      <c r="D181" s="81">
        <v>43098</v>
      </c>
      <c r="E181" s="81">
        <v>43158</v>
      </c>
      <c r="F181" s="136">
        <v>133.01</v>
      </c>
      <c r="G181" s="136">
        <f t="shared" ca="1" si="4"/>
        <v>0</v>
      </c>
      <c r="H181" s="139" t="str">
        <f t="shared" ca="1" si="5"/>
        <v>˜</v>
      </c>
    </row>
    <row r="182" spans="1:8" x14ac:dyDescent="0.25">
      <c r="A182" s="75" t="s">
        <v>52</v>
      </c>
      <c r="B182" s="78" t="s">
        <v>3110</v>
      </c>
      <c r="C182" s="78" t="s">
        <v>122</v>
      </c>
      <c r="D182" s="81">
        <v>43098</v>
      </c>
      <c r="E182" s="81">
        <v>43158</v>
      </c>
      <c r="F182" s="136">
        <v>70.55</v>
      </c>
      <c r="G182" s="136">
        <f t="shared" ca="1" si="4"/>
        <v>0</v>
      </c>
      <c r="H182" s="139" t="str">
        <f t="shared" ca="1" si="5"/>
        <v>˜</v>
      </c>
    </row>
    <row r="183" spans="1:8" x14ac:dyDescent="0.25">
      <c r="A183" s="75" t="s">
        <v>52</v>
      </c>
      <c r="B183" s="78" t="s">
        <v>3111</v>
      </c>
      <c r="C183" s="78" t="s">
        <v>123</v>
      </c>
      <c r="D183" s="81">
        <v>43098</v>
      </c>
      <c r="E183" s="81">
        <v>43158</v>
      </c>
      <c r="F183" s="136">
        <v>5949.06</v>
      </c>
      <c r="G183" s="136">
        <f t="shared" ca="1" si="4"/>
        <v>0</v>
      </c>
      <c r="H183" s="139" t="str">
        <f t="shared" ca="1" si="5"/>
        <v>˜</v>
      </c>
    </row>
    <row r="184" spans="1:8" x14ac:dyDescent="0.25">
      <c r="A184" s="75" t="s">
        <v>52</v>
      </c>
      <c r="B184" s="78" t="s">
        <v>3112</v>
      </c>
      <c r="C184" s="78" t="s">
        <v>124</v>
      </c>
      <c r="D184" s="81">
        <v>43098</v>
      </c>
      <c r="E184" s="81">
        <v>43158</v>
      </c>
      <c r="F184" s="136">
        <v>1786.93</v>
      </c>
      <c r="G184" s="136">
        <f t="shared" ca="1" si="4"/>
        <v>0</v>
      </c>
      <c r="H184" s="139" t="str">
        <f t="shared" ca="1" si="5"/>
        <v>˜</v>
      </c>
    </row>
    <row r="185" spans="1:8" x14ac:dyDescent="0.25">
      <c r="A185" s="75" t="s">
        <v>52</v>
      </c>
      <c r="B185" s="78" t="s">
        <v>3113</v>
      </c>
      <c r="C185" s="78" t="s">
        <v>125</v>
      </c>
      <c r="D185" s="81">
        <v>43098</v>
      </c>
      <c r="E185" s="81">
        <v>43158</v>
      </c>
      <c r="F185" s="136">
        <v>10427.93</v>
      </c>
      <c r="G185" s="136">
        <f t="shared" ca="1" si="4"/>
        <v>0</v>
      </c>
      <c r="H185" s="139" t="str">
        <f t="shared" ca="1" si="5"/>
        <v>˜</v>
      </c>
    </row>
    <row r="186" spans="1:8" x14ac:dyDescent="0.25">
      <c r="A186" s="75" t="s">
        <v>52</v>
      </c>
      <c r="B186" s="78" t="s">
        <v>3114</v>
      </c>
      <c r="C186" s="78" t="s">
        <v>126</v>
      </c>
      <c r="D186" s="81">
        <v>43098</v>
      </c>
      <c r="E186" s="81">
        <v>43158</v>
      </c>
      <c r="F186" s="136">
        <v>1477.32</v>
      </c>
      <c r="G186" s="136">
        <f t="shared" ca="1" si="4"/>
        <v>0</v>
      </c>
      <c r="H186" s="139" t="str">
        <f t="shared" ca="1" si="5"/>
        <v>˜</v>
      </c>
    </row>
    <row r="187" spans="1:8" x14ac:dyDescent="0.25">
      <c r="A187" s="75" t="s">
        <v>52</v>
      </c>
      <c r="B187" s="78" t="s">
        <v>3115</v>
      </c>
      <c r="C187" s="78" t="s">
        <v>127</v>
      </c>
      <c r="D187" s="81">
        <v>43098</v>
      </c>
      <c r="E187" s="81">
        <v>43158</v>
      </c>
      <c r="F187" s="136">
        <v>5096.1499999999996</v>
      </c>
      <c r="G187" s="136">
        <f t="shared" ca="1" si="4"/>
        <v>0</v>
      </c>
      <c r="H187" s="139" t="str">
        <f t="shared" ca="1" si="5"/>
        <v>˜</v>
      </c>
    </row>
    <row r="188" spans="1:8" x14ac:dyDescent="0.25">
      <c r="A188" s="75" t="s">
        <v>52</v>
      </c>
      <c r="B188" s="78" t="s">
        <v>3116</v>
      </c>
      <c r="C188" s="78" t="s">
        <v>128</v>
      </c>
      <c r="D188" s="81">
        <v>43098</v>
      </c>
      <c r="E188" s="81">
        <v>43158</v>
      </c>
      <c r="F188" s="136">
        <v>639.41999999999996</v>
      </c>
      <c r="G188" s="136">
        <f t="shared" ca="1" si="4"/>
        <v>0</v>
      </c>
      <c r="H188" s="139" t="str">
        <f t="shared" ca="1" si="5"/>
        <v>˜</v>
      </c>
    </row>
    <row r="189" spans="1:8" x14ac:dyDescent="0.25">
      <c r="A189" s="75" t="s">
        <v>405</v>
      </c>
      <c r="B189" s="78" t="s">
        <v>3117</v>
      </c>
      <c r="C189" s="78" t="s">
        <v>406</v>
      </c>
      <c r="D189" s="81">
        <v>43091</v>
      </c>
      <c r="E189" s="81">
        <v>43111</v>
      </c>
      <c r="F189" s="136">
        <v>79.900000000000006</v>
      </c>
      <c r="G189" s="136">
        <f t="shared" ca="1" si="4"/>
        <v>29</v>
      </c>
      <c r="H189" s="139" t="str">
        <f t="shared" ca="1" si="5"/>
        <v>Ã</v>
      </c>
    </row>
    <row r="190" spans="1:8" x14ac:dyDescent="0.25">
      <c r="A190" s="75" t="s">
        <v>405</v>
      </c>
      <c r="B190" s="78" t="s">
        <v>3118</v>
      </c>
      <c r="C190" s="78" t="s">
        <v>448</v>
      </c>
      <c r="D190" s="81">
        <v>43069</v>
      </c>
      <c r="E190" s="81">
        <v>43089</v>
      </c>
      <c r="F190" s="136">
        <v>62.16</v>
      </c>
      <c r="G190" s="136">
        <f t="shared" ca="1" si="4"/>
        <v>51</v>
      </c>
      <c r="H190" s="139" t="str">
        <f t="shared" ca="1" si="5"/>
        <v>˜</v>
      </c>
    </row>
    <row r="191" spans="1:8" x14ac:dyDescent="0.25">
      <c r="A191" s="75" t="s">
        <v>405</v>
      </c>
      <c r="B191" s="78" t="s">
        <v>3119</v>
      </c>
      <c r="C191" s="78" t="s">
        <v>449</v>
      </c>
      <c r="D191" s="81">
        <v>43069</v>
      </c>
      <c r="E191" s="81">
        <v>43089</v>
      </c>
      <c r="F191" s="136">
        <v>821.52</v>
      </c>
      <c r="G191" s="136">
        <f t="shared" ca="1" si="4"/>
        <v>51</v>
      </c>
      <c r="H191" s="139" t="str">
        <f t="shared" ca="1" si="5"/>
        <v>˜</v>
      </c>
    </row>
    <row r="192" spans="1:8" x14ac:dyDescent="0.25">
      <c r="A192" s="75" t="s">
        <v>405</v>
      </c>
      <c r="B192" s="78" t="s">
        <v>3120</v>
      </c>
      <c r="C192" s="78" t="s">
        <v>553</v>
      </c>
      <c r="D192" s="81">
        <v>43098</v>
      </c>
      <c r="E192" s="81">
        <v>43118</v>
      </c>
      <c r="F192" s="136">
        <v>707.76</v>
      </c>
      <c r="G192" s="136">
        <f t="shared" ca="1" si="4"/>
        <v>22</v>
      </c>
      <c r="H192" s="139" t="str">
        <f t="shared" ca="1" si="5"/>
        <v>Ã</v>
      </c>
    </row>
    <row r="193" spans="1:8" x14ac:dyDescent="0.25">
      <c r="A193" s="75" t="s">
        <v>405</v>
      </c>
      <c r="B193" s="78" t="s">
        <v>3121</v>
      </c>
      <c r="C193" s="78" t="s">
        <v>570</v>
      </c>
      <c r="D193" s="81">
        <v>43098</v>
      </c>
      <c r="E193" s="81">
        <v>43118</v>
      </c>
      <c r="F193" s="136">
        <v>154.47999999999999</v>
      </c>
      <c r="G193" s="136">
        <f t="shared" ca="1" si="4"/>
        <v>22</v>
      </c>
      <c r="H193" s="139" t="str">
        <f t="shared" ca="1" si="5"/>
        <v>Ã</v>
      </c>
    </row>
    <row r="194" spans="1:8" x14ac:dyDescent="0.25">
      <c r="A194" s="75" t="s">
        <v>405</v>
      </c>
      <c r="B194" s="78" t="s">
        <v>3122</v>
      </c>
      <c r="C194" s="78" t="s">
        <v>757</v>
      </c>
      <c r="D194" s="81">
        <v>43039</v>
      </c>
      <c r="E194" s="81">
        <v>43099</v>
      </c>
      <c r="F194" s="136">
        <v>2448</v>
      </c>
      <c r="G194" s="136">
        <f t="shared" ref="G194:G257" ca="1" si="6">IF(E194&lt;TODAY(),_xlfn.DAYS(TODAY(),E194),0)</f>
        <v>41</v>
      </c>
      <c r="H194" s="139" t="str">
        <f t="shared" ref="H194:H257" ca="1" si="7">IF(AND(G194 &gt;= 1, G194 &lt;= 14),"Å",IF(NOT(AND(G194 &gt;= 15, G194 &lt;= 30)),"˜","Ã"))</f>
        <v>˜</v>
      </c>
    </row>
    <row r="195" spans="1:8" x14ac:dyDescent="0.25">
      <c r="A195" s="75" t="s">
        <v>405</v>
      </c>
      <c r="B195" s="78" t="s">
        <v>3123</v>
      </c>
      <c r="C195" s="78" t="s">
        <v>828</v>
      </c>
      <c r="D195" s="81">
        <v>43069</v>
      </c>
      <c r="E195" s="81">
        <v>43129</v>
      </c>
      <c r="F195" s="136">
        <v>652.79999999999995</v>
      </c>
      <c r="G195" s="136">
        <f t="shared" ca="1" si="6"/>
        <v>11</v>
      </c>
      <c r="H195" s="139" t="str">
        <f t="shared" ca="1" si="7"/>
        <v>Å</v>
      </c>
    </row>
    <row r="196" spans="1:8" x14ac:dyDescent="0.25">
      <c r="A196" s="75" t="s">
        <v>405</v>
      </c>
      <c r="B196" s="78" t="s">
        <v>3124</v>
      </c>
      <c r="C196" s="78" t="s">
        <v>1051</v>
      </c>
      <c r="D196" s="81">
        <v>43098</v>
      </c>
      <c r="E196" s="81">
        <v>43158</v>
      </c>
      <c r="F196" s="136">
        <v>7549.2</v>
      </c>
      <c r="G196" s="136">
        <f t="shared" ca="1" si="6"/>
        <v>0</v>
      </c>
      <c r="H196" s="139" t="str">
        <f t="shared" ca="1" si="7"/>
        <v>˜</v>
      </c>
    </row>
    <row r="197" spans="1:8" x14ac:dyDescent="0.25">
      <c r="A197" s="75" t="s">
        <v>405</v>
      </c>
      <c r="B197" s="78" t="s">
        <v>3125</v>
      </c>
      <c r="C197" s="78" t="s">
        <v>1052</v>
      </c>
      <c r="D197" s="81">
        <v>43098</v>
      </c>
      <c r="E197" s="81">
        <v>43158</v>
      </c>
      <c r="F197" s="136">
        <v>810.74</v>
      </c>
      <c r="G197" s="136">
        <f t="shared" ca="1" si="6"/>
        <v>0</v>
      </c>
      <c r="H197" s="139" t="str">
        <f t="shared" ca="1" si="7"/>
        <v>˜</v>
      </c>
    </row>
    <row r="198" spans="1:8" x14ac:dyDescent="0.25">
      <c r="A198" s="75" t="s">
        <v>566</v>
      </c>
      <c r="B198" s="78" t="s">
        <v>3126</v>
      </c>
      <c r="C198" s="78" t="s">
        <v>567</v>
      </c>
      <c r="D198" s="81">
        <v>43098</v>
      </c>
      <c r="E198" s="81">
        <v>43118</v>
      </c>
      <c r="F198" s="136">
        <v>722.14</v>
      </c>
      <c r="G198" s="136">
        <f t="shared" ca="1" si="6"/>
        <v>22</v>
      </c>
      <c r="H198" s="139" t="str">
        <f t="shared" ca="1" si="7"/>
        <v>Ã</v>
      </c>
    </row>
    <row r="199" spans="1:8" x14ac:dyDescent="0.25">
      <c r="A199" s="75" t="s">
        <v>566</v>
      </c>
      <c r="B199" s="78" t="s">
        <v>3127</v>
      </c>
      <c r="C199" s="78" t="s">
        <v>1049</v>
      </c>
      <c r="D199" s="81">
        <v>43098</v>
      </c>
      <c r="E199" s="81">
        <v>43143</v>
      </c>
      <c r="F199" s="136">
        <v>415.42</v>
      </c>
      <c r="G199" s="136">
        <f t="shared" ca="1" si="6"/>
        <v>0</v>
      </c>
      <c r="H199" s="139" t="str">
        <f t="shared" ca="1" si="7"/>
        <v>˜</v>
      </c>
    </row>
    <row r="200" spans="1:8" x14ac:dyDescent="0.25">
      <c r="A200" s="75" t="s">
        <v>575</v>
      </c>
      <c r="B200" s="78" t="s">
        <v>3128</v>
      </c>
      <c r="C200" s="78" t="s">
        <v>576</v>
      </c>
      <c r="D200" s="81">
        <v>43098</v>
      </c>
      <c r="E200" s="81">
        <v>43118</v>
      </c>
      <c r="F200" s="136">
        <v>729.79</v>
      </c>
      <c r="G200" s="136">
        <f t="shared" ca="1" si="6"/>
        <v>22</v>
      </c>
      <c r="H200" s="139" t="str">
        <f t="shared" ca="1" si="7"/>
        <v>Ã</v>
      </c>
    </row>
    <row r="201" spans="1:8" x14ac:dyDescent="0.25">
      <c r="A201" s="75" t="s">
        <v>575</v>
      </c>
      <c r="B201" s="78" t="s">
        <v>3129</v>
      </c>
      <c r="C201" s="78" t="s">
        <v>1082</v>
      </c>
      <c r="D201" s="81">
        <v>43098</v>
      </c>
      <c r="E201" s="81">
        <v>43158</v>
      </c>
      <c r="F201" s="136">
        <v>903.14</v>
      </c>
      <c r="G201" s="136">
        <f t="shared" ca="1" si="6"/>
        <v>0</v>
      </c>
      <c r="H201" s="139" t="str">
        <f t="shared" ca="1" si="7"/>
        <v>˜</v>
      </c>
    </row>
    <row r="202" spans="1:8" x14ac:dyDescent="0.25">
      <c r="A202" s="75" t="s">
        <v>520</v>
      </c>
      <c r="B202" s="78" t="s">
        <v>3130</v>
      </c>
      <c r="C202" s="78" t="s">
        <v>521</v>
      </c>
      <c r="D202" s="81">
        <v>43098</v>
      </c>
      <c r="E202" s="81">
        <v>43118</v>
      </c>
      <c r="F202" s="136">
        <v>1855.03</v>
      </c>
      <c r="G202" s="136">
        <f t="shared" ca="1" si="6"/>
        <v>22</v>
      </c>
      <c r="H202" s="139" t="str">
        <f t="shared" ca="1" si="7"/>
        <v>Ã</v>
      </c>
    </row>
    <row r="203" spans="1:8" x14ac:dyDescent="0.25">
      <c r="A203" s="75" t="s">
        <v>520</v>
      </c>
      <c r="B203" s="78" t="s">
        <v>3131</v>
      </c>
      <c r="C203" s="78" t="s">
        <v>811</v>
      </c>
      <c r="D203" s="81">
        <v>43069</v>
      </c>
      <c r="E203" s="81">
        <v>43129</v>
      </c>
      <c r="F203" s="136">
        <v>204.95</v>
      </c>
      <c r="G203" s="136">
        <f t="shared" ca="1" si="6"/>
        <v>11</v>
      </c>
      <c r="H203" s="139" t="str">
        <f t="shared" ca="1" si="7"/>
        <v>Å</v>
      </c>
    </row>
    <row r="204" spans="1:8" x14ac:dyDescent="0.25">
      <c r="A204" s="75" t="s">
        <v>520</v>
      </c>
      <c r="B204" s="78" t="s">
        <v>3132</v>
      </c>
      <c r="C204" s="78" t="s">
        <v>972</v>
      </c>
      <c r="D204" s="81">
        <v>43098</v>
      </c>
      <c r="E204" s="81">
        <v>43158</v>
      </c>
      <c r="F204" s="136">
        <v>1766.58</v>
      </c>
      <c r="G204" s="136">
        <f t="shared" ca="1" si="6"/>
        <v>0</v>
      </c>
      <c r="H204" s="139" t="str">
        <f t="shared" ca="1" si="7"/>
        <v>˜</v>
      </c>
    </row>
    <row r="205" spans="1:8" x14ac:dyDescent="0.25">
      <c r="A205" s="75" t="s">
        <v>564</v>
      </c>
      <c r="B205" s="78" t="s">
        <v>3133</v>
      </c>
      <c r="C205" s="78" t="s">
        <v>565</v>
      </c>
      <c r="D205" s="81">
        <v>43098</v>
      </c>
      <c r="E205" s="81">
        <v>43118</v>
      </c>
      <c r="F205" s="136">
        <v>4493.62</v>
      </c>
      <c r="G205" s="136">
        <f t="shared" ca="1" si="6"/>
        <v>22</v>
      </c>
      <c r="H205" s="139" t="str">
        <f t="shared" ca="1" si="7"/>
        <v>Ã</v>
      </c>
    </row>
    <row r="206" spans="1:8" x14ac:dyDescent="0.25">
      <c r="A206" s="75" t="s">
        <v>564</v>
      </c>
      <c r="B206" s="78" t="s">
        <v>3134</v>
      </c>
      <c r="C206" s="78" t="s">
        <v>1048</v>
      </c>
      <c r="D206" s="81">
        <v>43098</v>
      </c>
      <c r="E206" s="81">
        <v>43158</v>
      </c>
      <c r="F206" s="136">
        <v>716.53</v>
      </c>
      <c r="G206" s="136">
        <f t="shared" ca="1" si="6"/>
        <v>0</v>
      </c>
      <c r="H206" s="139" t="str">
        <f t="shared" ca="1" si="7"/>
        <v>˜</v>
      </c>
    </row>
    <row r="207" spans="1:8" x14ac:dyDescent="0.25">
      <c r="A207" s="75" t="s">
        <v>251</v>
      </c>
      <c r="B207" s="78" t="s">
        <v>3135</v>
      </c>
      <c r="C207" s="78" t="s">
        <v>252</v>
      </c>
      <c r="D207" s="81">
        <v>43069</v>
      </c>
      <c r="E207" s="81">
        <v>43089</v>
      </c>
      <c r="F207" s="136">
        <v>63.4</v>
      </c>
      <c r="G207" s="136">
        <f t="shared" ca="1" si="6"/>
        <v>51</v>
      </c>
      <c r="H207" s="139" t="str">
        <f t="shared" ca="1" si="7"/>
        <v>˜</v>
      </c>
    </row>
    <row r="208" spans="1:8" x14ac:dyDescent="0.25">
      <c r="A208" s="75" t="s">
        <v>251</v>
      </c>
      <c r="B208" s="78" t="s">
        <v>3136</v>
      </c>
      <c r="C208" s="78" t="s">
        <v>386</v>
      </c>
      <c r="D208" s="81">
        <v>43039</v>
      </c>
      <c r="E208" s="81">
        <v>43059</v>
      </c>
      <c r="F208" s="136">
        <v>67.53</v>
      </c>
      <c r="G208" s="136">
        <f t="shared" ca="1" si="6"/>
        <v>81</v>
      </c>
      <c r="H208" s="139" t="str">
        <f t="shared" ca="1" si="7"/>
        <v>˜</v>
      </c>
    </row>
    <row r="209" spans="1:8" x14ac:dyDescent="0.25">
      <c r="A209" s="75" t="s">
        <v>251</v>
      </c>
      <c r="B209" s="78" t="s">
        <v>3137</v>
      </c>
      <c r="C209" s="78" t="s">
        <v>414</v>
      </c>
      <c r="D209" s="81">
        <v>43069</v>
      </c>
      <c r="E209" s="81">
        <v>43089</v>
      </c>
      <c r="F209" s="136">
        <v>59.01</v>
      </c>
      <c r="G209" s="136">
        <f t="shared" ca="1" si="6"/>
        <v>51</v>
      </c>
      <c r="H209" s="139" t="str">
        <f t="shared" ca="1" si="7"/>
        <v>˜</v>
      </c>
    </row>
    <row r="210" spans="1:8" x14ac:dyDescent="0.25">
      <c r="A210" s="75" t="s">
        <v>251</v>
      </c>
      <c r="B210" s="78" t="s">
        <v>3138</v>
      </c>
      <c r="C210" s="78" t="s">
        <v>436</v>
      </c>
      <c r="D210" s="81">
        <v>43069</v>
      </c>
      <c r="E210" s="81">
        <v>43089</v>
      </c>
      <c r="F210" s="136">
        <v>231.88</v>
      </c>
      <c r="G210" s="136">
        <f t="shared" ca="1" si="6"/>
        <v>51</v>
      </c>
      <c r="H210" s="139" t="str">
        <f t="shared" ca="1" si="7"/>
        <v>˜</v>
      </c>
    </row>
    <row r="211" spans="1:8" x14ac:dyDescent="0.25">
      <c r="A211" s="75" t="s">
        <v>251</v>
      </c>
      <c r="B211" s="78" t="s">
        <v>3139</v>
      </c>
      <c r="C211" s="78" t="s">
        <v>554</v>
      </c>
      <c r="D211" s="81">
        <v>43100</v>
      </c>
      <c r="E211" s="81">
        <v>43120</v>
      </c>
      <c r="F211" s="136">
        <v>52.23</v>
      </c>
      <c r="G211" s="136">
        <f t="shared" ca="1" si="6"/>
        <v>20</v>
      </c>
      <c r="H211" s="139" t="str">
        <f t="shared" ca="1" si="7"/>
        <v>Ã</v>
      </c>
    </row>
    <row r="212" spans="1:8" x14ac:dyDescent="0.25">
      <c r="A212" s="75" t="s">
        <v>251</v>
      </c>
      <c r="B212" s="78" t="s">
        <v>3140</v>
      </c>
      <c r="C212" s="78" t="s">
        <v>558</v>
      </c>
      <c r="D212" s="81">
        <v>43098</v>
      </c>
      <c r="E212" s="81">
        <v>43118</v>
      </c>
      <c r="F212" s="136">
        <v>48.8</v>
      </c>
      <c r="G212" s="136">
        <f t="shared" ca="1" si="6"/>
        <v>22</v>
      </c>
      <c r="H212" s="139" t="str">
        <f t="shared" ca="1" si="7"/>
        <v>Ã</v>
      </c>
    </row>
    <row r="213" spans="1:8" x14ac:dyDescent="0.25">
      <c r="A213" s="75" t="s">
        <v>251</v>
      </c>
      <c r="B213" s="78" t="s">
        <v>3141</v>
      </c>
      <c r="C213" s="78" t="s">
        <v>562</v>
      </c>
      <c r="D213" s="81">
        <v>43098</v>
      </c>
      <c r="E213" s="81">
        <v>43118</v>
      </c>
      <c r="F213" s="136">
        <v>152.83000000000001</v>
      </c>
      <c r="G213" s="136">
        <f t="shared" ca="1" si="6"/>
        <v>22</v>
      </c>
      <c r="H213" s="139" t="str">
        <f t="shared" ca="1" si="7"/>
        <v>Ã</v>
      </c>
    </row>
    <row r="214" spans="1:8" x14ac:dyDescent="0.25">
      <c r="A214" s="75" t="s">
        <v>251</v>
      </c>
      <c r="B214" s="78" t="s">
        <v>3142</v>
      </c>
      <c r="C214" s="78" t="s">
        <v>601</v>
      </c>
      <c r="D214" s="81">
        <v>43069</v>
      </c>
      <c r="E214" s="81">
        <v>43129</v>
      </c>
      <c r="F214" s="136">
        <v>133.49</v>
      </c>
      <c r="G214" s="136">
        <f t="shared" ca="1" si="6"/>
        <v>11</v>
      </c>
      <c r="H214" s="139" t="str">
        <f t="shared" ca="1" si="7"/>
        <v>Å</v>
      </c>
    </row>
    <row r="215" spans="1:8" x14ac:dyDescent="0.25">
      <c r="A215" s="75" t="s">
        <v>251</v>
      </c>
      <c r="B215" s="78" t="s">
        <v>3143</v>
      </c>
      <c r="C215" s="78" t="s">
        <v>737</v>
      </c>
      <c r="D215" s="81">
        <v>43039</v>
      </c>
      <c r="E215" s="81">
        <v>43099</v>
      </c>
      <c r="F215" s="136">
        <v>1366.49</v>
      </c>
      <c r="G215" s="136">
        <f t="shared" ca="1" si="6"/>
        <v>41</v>
      </c>
      <c r="H215" s="139" t="str">
        <f t="shared" ca="1" si="7"/>
        <v>˜</v>
      </c>
    </row>
    <row r="216" spans="1:8" x14ac:dyDescent="0.25">
      <c r="A216" s="75" t="s">
        <v>251</v>
      </c>
      <c r="B216" s="78" t="s">
        <v>3144</v>
      </c>
      <c r="C216" s="78" t="s">
        <v>802</v>
      </c>
      <c r="D216" s="81">
        <v>43069</v>
      </c>
      <c r="E216" s="81">
        <v>43129</v>
      </c>
      <c r="F216" s="136">
        <v>1306.8599999999999</v>
      </c>
      <c r="G216" s="136">
        <f t="shared" ca="1" si="6"/>
        <v>11</v>
      </c>
      <c r="H216" s="139" t="str">
        <f t="shared" ca="1" si="7"/>
        <v>Å</v>
      </c>
    </row>
    <row r="217" spans="1:8" x14ac:dyDescent="0.25">
      <c r="A217" s="75" t="s">
        <v>251</v>
      </c>
      <c r="B217" s="78" t="s">
        <v>3145</v>
      </c>
      <c r="C217" s="78" t="s">
        <v>1030</v>
      </c>
      <c r="D217" s="81">
        <v>43100</v>
      </c>
      <c r="E217" s="81">
        <v>43160</v>
      </c>
      <c r="F217" s="136">
        <v>108.88</v>
      </c>
      <c r="G217" s="136">
        <f t="shared" ca="1" si="6"/>
        <v>0</v>
      </c>
      <c r="H217" s="139" t="str">
        <f t="shared" ca="1" si="7"/>
        <v>˜</v>
      </c>
    </row>
    <row r="218" spans="1:8" x14ac:dyDescent="0.25">
      <c r="A218" s="75" t="s">
        <v>251</v>
      </c>
      <c r="B218" s="78" t="s">
        <v>3146</v>
      </c>
      <c r="C218" s="78" t="s">
        <v>1041</v>
      </c>
      <c r="D218" s="81">
        <v>43098</v>
      </c>
      <c r="E218" s="81">
        <v>43158</v>
      </c>
      <c r="F218" s="136">
        <v>1497.58</v>
      </c>
      <c r="G218" s="136">
        <f t="shared" ca="1" si="6"/>
        <v>0</v>
      </c>
      <c r="H218" s="139" t="str">
        <f t="shared" ca="1" si="7"/>
        <v>˜</v>
      </c>
    </row>
    <row r="219" spans="1:8" x14ac:dyDescent="0.25">
      <c r="A219" s="75" t="s">
        <v>251</v>
      </c>
      <c r="B219" s="78" t="s">
        <v>3147</v>
      </c>
      <c r="C219" s="78" t="s">
        <v>1044</v>
      </c>
      <c r="D219" s="81">
        <v>43098</v>
      </c>
      <c r="E219" s="81">
        <v>43158</v>
      </c>
      <c r="F219" s="136">
        <v>180</v>
      </c>
      <c r="G219" s="136">
        <f t="shared" ca="1" si="6"/>
        <v>0</v>
      </c>
      <c r="H219" s="139" t="str">
        <f t="shared" ca="1" si="7"/>
        <v>˜</v>
      </c>
    </row>
    <row r="220" spans="1:8" x14ac:dyDescent="0.25">
      <c r="A220" s="75" t="s">
        <v>588</v>
      </c>
      <c r="B220" s="78" t="s">
        <v>3148</v>
      </c>
      <c r="C220" s="78" t="s">
        <v>589</v>
      </c>
      <c r="D220" s="81">
        <v>43098</v>
      </c>
      <c r="E220" s="81">
        <v>43118</v>
      </c>
      <c r="F220" s="136">
        <v>362.32</v>
      </c>
      <c r="G220" s="136">
        <f t="shared" ca="1" si="6"/>
        <v>22</v>
      </c>
      <c r="H220" s="139" t="str">
        <f t="shared" ca="1" si="7"/>
        <v>Ã</v>
      </c>
    </row>
    <row r="221" spans="1:8" x14ac:dyDescent="0.25">
      <c r="A221" s="75" t="s">
        <v>816</v>
      </c>
      <c r="B221" s="78" t="s">
        <v>3149</v>
      </c>
      <c r="C221" s="78" t="s">
        <v>817</v>
      </c>
      <c r="D221" s="81">
        <v>43069</v>
      </c>
      <c r="E221" s="81">
        <v>43129</v>
      </c>
      <c r="F221" s="136">
        <v>4258.4399999999996</v>
      </c>
      <c r="G221" s="136">
        <f t="shared" ca="1" si="6"/>
        <v>11</v>
      </c>
      <c r="H221" s="139" t="str">
        <f t="shared" ca="1" si="7"/>
        <v>Å</v>
      </c>
    </row>
    <row r="222" spans="1:8" x14ac:dyDescent="0.25">
      <c r="A222" s="75" t="s">
        <v>816</v>
      </c>
      <c r="B222" s="78" t="s">
        <v>3150</v>
      </c>
      <c r="C222" s="78" t="s">
        <v>1037</v>
      </c>
      <c r="D222" s="81">
        <v>43098</v>
      </c>
      <c r="E222" s="81">
        <v>43158</v>
      </c>
      <c r="F222" s="136">
        <v>6566.7</v>
      </c>
      <c r="G222" s="136">
        <f t="shared" ca="1" si="6"/>
        <v>0</v>
      </c>
      <c r="H222" s="139" t="str">
        <f t="shared" ca="1" si="7"/>
        <v>˜</v>
      </c>
    </row>
    <row r="223" spans="1:8" x14ac:dyDescent="0.25">
      <c r="A223" s="75" t="s">
        <v>1045</v>
      </c>
      <c r="B223" s="78" t="s">
        <v>3151</v>
      </c>
      <c r="C223" s="78" t="s">
        <v>1046</v>
      </c>
      <c r="D223" s="81">
        <v>43098</v>
      </c>
      <c r="E223" s="81">
        <v>43158</v>
      </c>
      <c r="F223" s="136">
        <v>598.54</v>
      </c>
      <c r="G223" s="136">
        <f t="shared" ca="1" si="6"/>
        <v>0</v>
      </c>
      <c r="H223" s="139" t="str">
        <f t="shared" ca="1" si="7"/>
        <v>˜</v>
      </c>
    </row>
    <row r="224" spans="1:8" x14ac:dyDescent="0.25">
      <c r="A224" s="75" t="s">
        <v>940</v>
      </c>
      <c r="B224" s="78" t="s">
        <v>3152</v>
      </c>
      <c r="C224" s="78" t="s">
        <v>941</v>
      </c>
      <c r="D224" s="81">
        <v>43097</v>
      </c>
      <c r="E224" s="81">
        <v>43142</v>
      </c>
      <c r="F224" s="136">
        <v>2744.1</v>
      </c>
      <c r="G224" s="136">
        <f t="shared" ca="1" si="6"/>
        <v>0</v>
      </c>
      <c r="H224" s="139" t="str">
        <f t="shared" ca="1" si="7"/>
        <v>˜</v>
      </c>
    </row>
    <row r="225" spans="1:8" x14ac:dyDescent="0.25">
      <c r="A225" s="75" t="s">
        <v>383</v>
      </c>
      <c r="B225" s="78" t="s">
        <v>3153</v>
      </c>
      <c r="C225" s="78" t="s">
        <v>384</v>
      </c>
      <c r="D225" s="81">
        <v>43039</v>
      </c>
      <c r="E225" s="81">
        <v>43069</v>
      </c>
      <c r="F225" s="136">
        <v>696.8</v>
      </c>
      <c r="G225" s="136">
        <f t="shared" ca="1" si="6"/>
        <v>71</v>
      </c>
      <c r="H225" s="139" t="str">
        <f t="shared" ca="1" si="7"/>
        <v>˜</v>
      </c>
    </row>
    <row r="226" spans="1:8" x14ac:dyDescent="0.25">
      <c r="A226" s="75" t="s">
        <v>383</v>
      </c>
      <c r="B226" s="78" t="s">
        <v>3154</v>
      </c>
      <c r="C226" s="78" t="s">
        <v>385</v>
      </c>
      <c r="D226" s="81">
        <v>43039</v>
      </c>
      <c r="E226" s="81">
        <v>43069</v>
      </c>
      <c r="F226" s="136">
        <v>113.36</v>
      </c>
      <c r="G226" s="136">
        <f t="shared" ca="1" si="6"/>
        <v>71</v>
      </c>
      <c r="H226" s="139" t="str">
        <f t="shared" ca="1" si="7"/>
        <v>˜</v>
      </c>
    </row>
    <row r="227" spans="1:8" x14ac:dyDescent="0.25">
      <c r="A227" s="75" t="s">
        <v>383</v>
      </c>
      <c r="B227" s="78" t="s">
        <v>3155</v>
      </c>
      <c r="C227" s="78" t="s">
        <v>391</v>
      </c>
      <c r="D227" s="81">
        <v>43039</v>
      </c>
      <c r="E227" s="81">
        <v>43069</v>
      </c>
      <c r="F227" s="136">
        <v>15934.43</v>
      </c>
      <c r="G227" s="136">
        <f t="shared" ca="1" si="6"/>
        <v>71</v>
      </c>
      <c r="H227" s="139" t="str">
        <f t="shared" ca="1" si="7"/>
        <v>˜</v>
      </c>
    </row>
    <row r="228" spans="1:8" x14ac:dyDescent="0.25">
      <c r="A228" s="75" t="s">
        <v>383</v>
      </c>
      <c r="B228" s="78" t="s">
        <v>3156</v>
      </c>
      <c r="C228" s="78" t="s">
        <v>404</v>
      </c>
      <c r="D228" s="81">
        <v>43069</v>
      </c>
      <c r="E228" s="81">
        <v>43100</v>
      </c>
      <c r="F228" s="136">
        <v>4146.75</v>
      </c>
      <c r="G228" s="136">
        <f t="shared" ca="1" si="6"/>
        <v>40</v>
      </c>
      <c r="H228" s="139" t="str">
        <f t="shared" ca="1" si="7"/>
        <v>˜</v>
      </c>
    </row>
    <row r="229" spans="1:8" x14ac:dyDescent="0.25">
      <c r="A229" s="75" t="s">
        <v>383</v>
      </c>
      <c r="B229" s="78" t="s">
        <v>3157</v>
      </c>
      <c r="C229" s="78" t="s">
        <v>459</v>
      </c>
      <c r="D229" s="81">
        <v>43091</v>
      </c>
      <c r="E229" s="81">
        <v>43131</v>
      </c>
      <c r="F229" s="136">
        <v>404.6</v>
      </c>
      <c r="G229" s="136">
        <f t="shared" ca="1" si="6"/>
        <v>9</v>
      </c>
      <c r="H229" s="139" t="str">
        <f t="shared" ca="1" si="7"/>
        <v>Å</v>
      </c>
    </row>
    <row r="230" spans="1:8" x14ac:dyDescent="0.25">
      <c r="A230" s="75" t="s">
        <v>383</v>
      </c>
      <c r="B230" s="78" t="s">
        <v>3158</v>
      </c>
      <c r="C230" s="78" t="s">
        <v>464</v>
      </c>
      <c r="D230" s="81">
        <v>43091</v>
      </c>
      <c r="E230" s="81">
        <v>43131</v>
      </c>
      <c r="F230" s="136">
        <v>279.56</v>
      </c>
      <c r="G230" s="136">
        <f t="shared" ca="1" si="6"/>
        <v>9</v>
      </c>
      <c r="H230" s="139" t="str">
        <f t="shared" ca="1" si="7"/>
        <v>Å</v>
      </c>
    </row>
    <row r="231" spans="1:8" x14ac:dyDescent="0.25">
      <c r="A231" s="75" t="s">
        <v>383</v>
      </c>
      <c r="B231" s="78" t="s">
        <v>3159</v>
      </c>
      <c r="C231" s="78" t="s">
        <v>487</v>
      </c>
      <c r="D231" s="81">
        <v>43096</v>
      </c>
      <c r="E231" s="81">
        <v>43131</v>
      </c>
      <c r="F231" s="136">
        <v>926.35</v>
      </c>
      <c r="G231" s="136">
        <f t="shared" ca="1" si="6"/>
        <v>9</v>
      </c>
      <c r="H231" s="139" t="str">
        <f t="shared" ca="1" si="7"/>
        <v>Å</v>
      </c>
    </row>
    <row r="232" spans="1:8" x14ac:dyDescent="0.25">
      <c r="A232" s="75" t="s">
        <v>383</v>
      </c>
      <c r="B232" s="78" t="s">
        <v>3160</v>
      </c>
      <c r="C232" s="78" t="s">
        <v>508</v>
      </c>
      <c r="D232" s="81">
        <v>43098</v>
      </c>
      <c r="E232" s="81">
        <v>43131</v>
      </c>
      <c r="F232" s="136">
        <v>3516.99</v>
      </c>
      <c r="G232" s="136">
        <f t="shared" ca="1" si="6"/>
        <v>9</v>
      </c>
      <c r="H232" s="139" t="str">
        <f t="shared" ca="1" si="7"/>
        <v>Å</v>
      </c>
    </row>
    <row r="233" spans="1:8" x14ac:dyDescent="0.25">
      <c r="A233" s="75" t="s">
        <v>383</v>
      </c>
      <c r="B233" s="78" t="s">
        <v>3161</v>
      </c>
      <c r="C233" s="78" t="s">
        <v>733</v>
      </c>
      <c r="D233" s="81">
        <v>43039</v>
      </c>
      <c r="E233" s="81">
        <v>43099</v>
      </c>
      <c r="F233" s="136">
        <v>635.03</v>
      </c>
      <c r="G233" s="136">
        <f t="shared" ca="1" si="6"/>
        <v>41</v>
      </c>
      <c r="H233" s="139" t="str">
        <f t="shared" ca="1" si="7"/>
        <v>˜</v>
      </c>
    </row>
    <row r="234" spans="1:8" x14ac:dyDescent="0.25">
      <c r="A234" s="75" t="s">
        <v>383</v>
      </c>
      <c r="B234" s="78" t="s">
        <v>3162</v>
      </c>
      <c r="C234" s="78" t="s">
        <v>734</v>
      </c>
      <c r="D234" s="81">
        <v>43039</v>
      </c>
      <c r="E234" s="81">
        <v>43099</v>
      </c>
      <c r="F234" s="136">
        <v>338.86</v>
      </c>
      <c r="G234" s="136">
        <f t="shared" ca="1" si="6"/>
        <v>41</v>
      </c>
      <c r="H234" s="139" t="str">
        <f t="shared" ca="1" si="7"/>
        <v>˜</v>
      </c>
    </row>
    <row r="235" spans="1:8" x14ac:dyDescent="0.25">
      <c r="A235" s="75" t="s">
        <v>383</v>
      </c>
      <c r="B235" s="78" t="s">
        <v>3163</v>
      </c>
      <c r="C235" s="78" t="s">
        <v>735</v>
      </c>
      <c r="D235" s="81">
        <v>43039</v>
      </c>
      <c r="E235" s="81">
        <v>43099</v>
      </c>
      <c r="F235" s="136">
        <v>285.81</v>
      </c>
      <c r="G235" s="136">
        <f t="shared" ca="1" si="6"/>
        <v>41</v>
      </c>
      <c r="H235" s="139" t="str">
        <f t="shared" ca="1" si="7"/>
        <v>˜</v>
      </c>
    </row>
    <row r="236" spans="1:8" x14ac:dyDescent="0.25">
      <c r="A236" s="75" t="s">
        <v>383</v>
      </c>
      <c r="B236" s="78" t="s">
        <v>3164</v>
      </c>
      <c r="C236" s="78" t="s">
        <v>742</v>
      </c>
      <c r="D236" s="81">
        <v>43039</v>
      </c>
      <c r="E236" s="81">
        <v>43099</v>
      </c>
      <c r="F236" s="136">
        <v>3242.77</v>
      </c>
      <c r="G236" s="136">
        <f t="shared" ca="1" si="6"/>
        <v>41</v>
      </c>
      <c r="H236" s="139" t="str">
        <f t="shared" ca="1" si="7"/>
        <v>˜</v>
      </c>
    </row>
    <row r="237" spans="1:8" x14ac:dyDescent="0.25">
      <c r="A237" s="75" t="s">
        <v>383</v>
      </c>
      <c r="B237" s="78" t="s">
        <v>3165</v>
      </c>
      <c r="C237" s="78" t="s">
        <v>763</v>
      </c>
      <c r="D237" s="81">
        <v>43069</v>
      </c>
      <c r="E237" s="81">
        <v>43129</v>
      </c>
      <c r="F237" s="136">
        <v>1523.32</v>
      </c>
      <c r="G237" s="136">
        <f t="shared" ca="1" si="6"/>
        <v>11</v>
      </c>
      <c r="H237" s="139" t="str">
        <f t="shared" ca="1" si="7"/>
        <v>Å</v>
      </c>
    </row>
    <row r="238" spans="1:8" x14ac:dyDescent="0.25">
      <c r="A238" s="75" t="s">
        <v>383</v>
      </c>
      <c r="B238" s="78" t="s">
        <v>3166</v>
      </c>
      <c r="C238" s="78" t="s">
        <v>764</v>
      </c>
      <c r="D238" s="81">
        <v>43069</v>
      </c>
      <c r="E238" s="81">
        <v>43129</v>
      </c>
      <c r="F238" s="136">
        <v>293.64</v>
      </c>
      <c r="G238" s="136">
        <f t="shared" ca="1" si="6"/>
        <v>11</v>
      </c>
      <c r="H238" s="139" t="str">
        <f t="shared" ca="1" si="7"/>
        <v>Å</v>
      </c>
    </row>
    <row r="239" spans="1:8" x14ac:dyDescent="0.25">
      <c r="A239" s="75" t="s">
        <v>383</v>
      </c>
      <c r="B239" s="78" t="s">
        <v>3167</v>
      </c>
      <c r="C239" s="78" t="s">
        <v>776</v>
      </c>
      <c r="D239" s="81">
        <v>43069</v>
      </c>
      <c r="E239" s="81">
        <v>43129</v>
      </c>
      <c r="F239" s="136">
        <v>284.63</v>
      </c>
      <c r="G239" s="136">
        <f t="shared" ca="1" si="6"/>
        <v>11</v>
      </c>
      <c r="H239" s="139" t="str">
        <f t="shared" ca="1" si="7"/>
        <v>Å</v>
      </c>
    </row>
    <row r="240" spans="1:8" x14ac:dyDescent="0.25">
      <c r="A240" s="75" t="s">
        <v>383</v>
      </c>
      <c r="B240" s="78" t="s">
        <v>3168</v>
      </c>
      <c r="C240" s="78" t="s">
        <v>845</v>
      </c>
      <c r="D240" s="81">
        <v>43069</v>
      </c>
      <c r="E240" s="81">
        <v>43129</v>
      </c>
      <c r="F240" s="136">
        <v>519.66</v>
      </c>
      <c r="G240" s="136">
        <f t="shared" ca="1" si="6"/>
        <v>11</v>
      </c>
      <c r="H240" s="139" t="str">
        <f t="shared" ca="1" si="7"/>
        <v>Å</v>
      </c>
    </row>
    <row r="241" spans="1:8" x14ac:dyDescent="0.25">
      <c r="A241" s="75" t="s">
        <v>383</v>
      </c>
      <c r="B241" s="78" t="s">
        <v>3169</v>
      </c>
      <c r="C241" s="78" t="s">
        <v>892</v>
      </c>
      <c r="D241" s="81">
        <v>43091</v>
      </c>
      <c r="E241" s="81">
        <v>43151</v>
      </c>
      <c r="F241" s="136">
        <v>728.9</v>
      </c>
      <c r="G241" s="136">
        <f t="shared" ca="1" si="6"/>
        <v>0</v>
      </c>
      <c r="H241" s="139" t="str">
        <f t="shared" ca="1" si="7"/>
        <v>˜</v>
      </c>
    </row>
    <row r="242" spans="1:8" x14ac:dyDescent="0.25">
      <c r="A242" s="75" t="s">
        <v>383</v>
      </c>
      <c r="B242" s="78" t="s">
        <v>3170</v>
      </c>
      <c r="C242" s="78" t="s">
        <v>898</v>
      </c>
      <c r="D242" s="81">
        <v>43091</v>
      </c>
      <c r="E242" s="81">
        <v>43151</v>
      </c>
      <c r="F242" s="136">
        <v>290.7</v>
      </c>
      <c r="G242" s="136">
        <f t="shared" ca="1" si="6"/>
        <v>0</v>
      </c>
      <c r="H242" s="139" t="str">
        <f t="shared" ca="1" si="7"/>
        <v>˜</v>
      </c>
    </row>
    <row r="243" spans="1:8" x14ac:dyDescent="0.25">
      <c r="A243" s="75" t="s">
        <v>383</v>
      </c>
      <c r="B243" s="78" t="s">
        <v>3171</v>
      </c>
      <c r="C243" s="78" t="s">
        <v>899</v>
      </c>
      <c r="D243" s="81">
        <v>43098</v>
      </c>
      <c r="E243" s="81">
        <v>43158</v>
      </c>
      <c r="F243" s="136">
        <v>364.73</v>
      </c>
      <c r="G243" s="136">
        <f t="shared" ca="1" si="6"/>
        <v>0</v>
      </c>
      <c r="H243" s="139" t="str">
        <f t="shared" ca="1" si="7"/>
        <v>˜</v>
      </c>
    </row>
    <row r="244" spans="1:8" x14ac:dyDescent="0.25">
      <c r="A244" s="75" t="s">
        <v>383</v>
      </c>
      <c r="B244" s="78" t="s">
        <v>3172</v>
      </c>
      <c r="C244" s="78" t="s">
        <v>929</v>
      </c>
      <c r="D244" s="81">
        <v>43096</v>
      </c>
      <c r="E244" s="81">
        <v>43156</v>
      </c>
      <c r="F244" s="136">
        <v>992.65</v>
      </c>
      <c r="G244" s="136">
        <f t="shared" ca="1" si="6"/>
        <v>0</v>
      </c>
      <c r="H244" s="139" t="str">
        <f t="shared" ca="1" si="7"/>
        <v>˜</v>
      </c>
    </row>
    <row r="245" spans="1:8" x14ac:dyDescent="0.25">
      <c r="A245" s="75" t="s">
        <v>383</v>
      </c>
      <c r="B245" s="78" t="s">
        <v>3173</v>
      </c>
      <c r="C245" s="78" t="s">
        <v>930</v>
      </c>
      <c r="D245" s="81">
        <v>43096</v>
      </c>
      <c r="E245" s="81">
        <v>43156</v>
      </c>
      <c r="F245" s="136">
        <v>292.77999999999997</v>
      </c>
      <c r="G245" s="136">
        <f t="shared" ca="1" si="6"/>
        <v>0</v>
      </c>
      <c r="H245" s="139" t="str">
        <f t="shared" ca="1" si="7"/>
        <v>˜</v>
      </c>
    </row>
    <row r="246" spans="1:8" x14ac:dyDescent="0.25">
      <c r="A246" s="75" t="s">
        <v>383</v>
      </c>
      <c r="B246" s="78" t="s">
        <v>3174</v>
      </c>
      <c r="C246" s="78" t="s">
        <v>957</v>
      </c>
      <c r="D246" s="81">
        <v>43097</v>
      </c>
      <c r="E246" s="81">
        <v>43157</v>
      </c>
      <c r="F246" s="136">
        <v>2405.41</v>
      </c>
      <c r="G246" s="136">
        <f t="shared" ca="1" si="6"/>
        <v>0</v>
      </c>
      <c r="H246" s="139" t="str">
        <f t="shared" ca="1" si="7"/>
        <v>˜</v>
      </c>
    </row>
    <row r="247" spans="1:8" x14ac:dyDescent="0.25">
      <c r="A247" s="75" t="s">
        <v>586</v>
      </c>
      <c r="B247" s="78" t="s">
        <v>3175</v>
      </c>
      <c r="C247" s="78" t="s">
        <v>587</v>
      </c>
      <c r="D247" s="81">
        <v>43110</v>
      </c>
      <c r="E247" s="81">
        <v>43130</v>
      </c>
      <c r="F247" s="136">
        <v>1152.25</v>
      </c>
      <c r="G247" s="136">
        <f t="shared" ca="1" si="6"/>
        <v>10</v>
      </c>
      <c r="H247" s="139" t="str">
        <f t="shared" ca="1" si="7"/>
        <v>Å</v>
      </c>
    </row>
    <row r="248" spans="1:8" x14ac:dyDescent="0.25">
      <c r="A248" s="75" t="s">
        <v>586</v>
      </c>
      <c r="B248" s="78" t="s">
        <v>3176</v>
      </c>
      <c r="C248" s="78" t="s">
        <v>1002</v>
      </c>
      <c r="D248" s="81">
        <v>43098</v>
      </c>
      <c r="E248" s="81">
        <v>43158</v>
      </c>
      <c r="F248" s="136">
        <v>879.43</v>
      </c>
      <c r="G248" s="136">
        <f t="shared" ca="1" si="6"/>
        <v>0</v>
      </c>
      <c r="H248" s="139" t="str">
        <f t="shared" ca="1" si="7"/>
        <v>˜</v>
      </c>
    </row>
    <row r="249" spans="1:8" x14ac:dyDescent="0.25">
      <c r="A249" s="75" t="s">
        <v>439</v>
      </c>
      <c r="B249" s="78" t="s">
        <v>3177</v>
      </c>
      <c r="C249" s="78" t="s">
        <v>440</v>
      </c>
      <c r="D249" s="81">
        <v>43069</v>
      </c>
      <c r="E249" s="81">
        <v>43129</v>
      </c>
      <c r="F249" s="136">
        <v>5851.77</v>
      </c>
      <c r="G249" s="136">
        <f t="shared" ca="1" si="6"/>
        <v>11</v>
      </c>
      <c r="H249" s="139" t="str">
        <f t="shared" ca="1" si="7"/>
        <v>Å</v>
      </c>
    </row>
    <row r="250" spans="1:8" x14ac:dyDescent="0.25">
      <c r="A250" s="75" t="s">
        <v>439</v>
      </c>
      <c r="B250" s="78" t="s">
        <v>3178</v>
      </c>
      <c r="C250" s="78" t="s">
        <v>460</v>
      </c>
      <c r="D250" s="81">
        <v>43091</v>
      </c>
      <c r="E250" s="81">
        <v>43151</v>
      </c>
      <c r="F250" s="136">
        <v>66.64</v>
      </c>
      <c r="G250" s="136">
        <f t="shared" ca="1" si="6"/>
        <v>0</v>
      </c>
      <c r="H250" s="139" t="str">
        <f t="shared" ca="1" si="7"/>
        <v>˜</v>
      </c>
    </row>
    <row r="251" spans="1:8" x14ac:dyDescent="0.25">
      <c r="A251" s="75" t="s">
        <v>439</v>
      </c>
      <c r="B251" s="78" t="s">
        <v>3179</v>
      </c>
      <c r="C251" s="78" t="s">
        <v>470</v>
      </c>
      <c r="D251" s="81">
        <v>43091</v>
      </c>
      <c r="E251" s="81">
        <v>43151</v>
      </c>
      <c r="F251" s="136">
        <v>533</v>
      </c>
      <c r="G251" s="136">
        <f t="shared" ca="1" si="6"/>
        <v>0</v>
      </c>
      <c r="H251" s="139" t="str">
        <f t="shared" ca="1" si="7"/>
        <v>˜</v>
      </c>
    </row>
    <row r="252" spans="1:8" x14ac:dyDescent="0.25">
      <c r="A252" s="75" t="s">
        <v>439</v>
      </c>
      <c r="B252" s="78" t="s">
        <v>3180</v>
      </c>
      <c r="C252" s="78" t="s">
        <v>528</v>
      </c>
      <c r="D252" s="81">
        <v>43098</v>
      </c>
      <c r="E252" s="81">
        <v>43158</v>
      </c>
      <c r="F252" s="136">
        <v>3931.48</v>
      </c>
      <c r="G252" s="136">
        <f t="shared" ca="1" si="6"/>
        <v>0</v>
      </c>
      <c r="H252" s="139" t="str">
        <f t="shared" ca="1" si="7"/>
        <v>˜</v>
      </c>
    </row>
    <row r="253" spans="1:8" x14ac:dyDescent="0.25">
      <c r="A253" s="75" t="s">
        <v>439</v>
      </c>
      <c r="B253" s="78" t="s">
        <v>3181</v>
      </c>
      <c r="C253" s="78" t="s">
        <v>835</v>
      </c>
      <c r="D253" s="81">
        <v>43069</v>
      </c>
      <c r="E253" s="81">
        <v>43129</v>
      </c>
      <c r="F253" s="136">
        <v>1818.16</v>
      </c>
      <c r="G253" s="136">
        <f t="shared" ca="1" si="6"/>
        <v>11</v>
      </c>
      <c r="H253" s="139" t="str">
        <f t="shared" ca="1" si="7"/>
        <v>Å</v>
      </c>
    </row>
    <row r="254" spans="1:8" x14ac:dyDescent="0.25">
      <c r="A254" s="75" t="s">
        <v>439</v>
      </c>
      <c r="B254" s="78" t="s">
        <v>3182</v>
      </c>
      <c r="C254" s="78" t="s">
        <v>894</v>
      </c>
      <c r="D254" s="81">
        <v>43091</v>
      </c>
      <c r="E254" s="81">
        <v>43151</v>
      </c>
      <c r="F254" s="136">
        <v>486.71</v>
      </c>
      <c r="G254" s="136">
        <f t="shared" ca="1" si="6"/>
        <v>0</v>
      </c>
      <c r="H254" s="139" t="str">
        <f t="shared" ca="1" si="7"/>
        <v>˜</v>
      </c>
    </row>
    <row r="255" spans="1:8" x14ac:dyDescent="0.25">
      <c r="A255" s="75" t="s">
        <v>439</v>
      </c>
      <c r="B255" s="78" t="s">
        <v>3183</v>
      </c>
      <c r="C255" s="78" t="s">
        <v>895</v>
      </c>
      <c r="D255" s="81">
        <v>43091</v>
      </c>
      <c r="E255" s="81">
        <v>43151</v>
      </c>
      <c r="F255" s="136">
        <v>324</v>
      </c>
      <c r="G255" s="136">
        <f t="shared" ca="1" si="6"/>
        <v>0</v>
      </c>
      <c r="H255" s="139" t="str">
        <f t="shared" ca="1" si="7"/>
        <v>˜</v>
      </c>
    </row>
    <row r="256" spans="1:8" x14ac:dyDescent="0.25">
      <c r="A256" s="75" t="s">
        <v>439</v>
      </c>
      <c r="B256" s="78" t="s">
        <v>3184</v>
      </c>
      <c r="C256" s="78" t="s">
        <v>980</v>
      </c>
      <c r="D256" s="81">
        <v>43098</v>
      </c>
      <c r="E256" s="81">
        <v>43158</v>
      </c>
      <c r="F256" s="136">
        <v>1216.72</v>
      </c>
      <c r="G256" s="136">
        <f t="shared" ca="1" si="6"/>
        <v>0</v>
      </c>
      <c r="H256" s="139" t="str">
        <f t="shared" ca="1" si="7"/>
        <v>˜</v>
      </c>
    </row>
    <row r="257" spans="1:8" x14ac:dyDescent="0.25">
      <c r="A257" s="75" t="s">
        <v>531</v>
      </c>
      <c r="B257" s="78" t="s">
        <v>3185</v>
      </c>
      <c r="C257" s="78" t="s">
        <v>532</v>
      </c>
      <c r="D257" s="81">
        <v>43098</v>
      </c>
      <c r="E257" s="81">
        <v>43158</v>
      </c>
      <c r="F257" s="136">
        <v>13144.23</v>
      </c>
      <c r="G257" s="136">
        <f t="shared" ca="1" si="6"/>
        <v>0</v>
      </c>
      <c r="H257" s="139" t="str">
        <f t="shared" ca="1" si="7"/>
        <v>˜</v>
      </c>
    </row>
    <row r="258" spans="1:8" x14ac:dyDescent="0.25">
      <c r="A258" s="75" t="s">
        <v>531</v>
      </c>
      <c r="B258" s="78" t="s">
        <v>3186</v>
      </c>
      <c r="C258" s="78" t="s">
        <v>993</v>
      </c>
      <c r="D258" s="81">
        <v>43098</v>
      </c>
      <c r="E258" s="81">
        <v>43158</v>
      </c>
      <c r="F258" s="136">
        <v>3926.21</v>
      </c>
      <c r="G258" s="136">
        <f t="shared" ref="G258:G321" ca="1" si="8">IF(E258&lt;TODAY(),_xlfn.DAYS(TODAY(),E258),0)</f>
        <v>0</v>
      </c>
      <c r="H258" s="139" t="str">
        <f t="shared" ref="H258:H321" ca="1" si="9">IF(AND(G258 &gt;= 1, G258 &lt;= 14),"Å",IF(NOT(AND(G258 &gt;= 15, G258 &lt;= 30)),"˜","Ã"))</f>
        <v>˜</v>
      </c>
    </row>
    <row r="259" spans="1:8" x14ac:dyDescent="0.25">
      <c r="A259" s="75" t="s">
        <v>421</v>
      </c>
      <c r="B259" s="78" t="s">
        <v>3187</v>
      </c>
      <c r="C259" s="78" t="s">
        <v>518</v>
      </c>
      <c r="D259" s="81">
        <v>43098</v>
      </c>
      <c r="E259" s="81">
        <v>43158</v>
      </c>
      <c r="F259" s="136">
        <v>10368.41</v>
      </c>
      <c r="G259" s="136">
        <f t="shared" ca="1" si="8"/>
        <v>0</v>
      </c>
      <c r="H259" s="139" t="str">
        <f t="shared" ca="1" si="9"/>
        <v>˜</v>
      </c>
    </row>
    <row r="260" spans="1:8" x14ac:dyDescent="0.25">
      <c r="A260" s="75" t="s">
        <v>421</v>
      </c>
      <c r="B260" s="78" t="s">
        <v>3188</v>
      </c>
      <c r="C260" s="78" t="s">
        <v>728</v>
      </c>
      <c r="D260" s="81">
        <v>43007</v>
      </c>
      <c r="E260" s="81">
        <v>43067</v>
      </c>
      <c r="F260" s="136">
        <v>1616.68</v>
      </c>
      <c r="G260" s="136">
        <f t="shared" ca="1" si="8"/>
        <v>73</v>
      </c>
      <c r="H260" s="139" t="str">
        <f t="shared" ca="1" si="9"/>
        <v>˜</v>
      </c>
    </row>
    <row r="261" spans="1:8" x14ac:dyDescent="0.25">
      <c r="A261" s="75" t="s">
        <v>421</v>
      </c>
      <c r="B261" s="78" t="s">
        <v>3189</v>
      </c>
      <c r="C261" s="78" t="s">
        <v>814</v>
      </c>
      <c r="D261" s="81">
        <v>43069</v>
      </c>
      <c r="E261" s="81">
        <v>43129</v>
      </c>
      <c r="F261" s="136">
        <v>528.12</v>
      </c>
      <c r="G261" s="136">
        <f t="shared" ca="1" si="8"/>
        <v>11</v>
      </c>
      <c r="H261" s="139" t="str">
        <f t="shared" ca="1" si="9"/>
        <v>Å</v>
      </c>
    </row>
    <row r="262" spans="1:8" x14ac:dyDescent="0.25">
      <c r="A262" s="75" t="s">
        <v>421</v>
      </c>
      <c r="B262" s="78" t="s">
        <v>3190</v>
      </c>
      <c r="C262" s="78" t="s">
        <v>967</v>
      </c>
      <c r="D262" s="81">
        <v>43098</v>
      </c>
      <c r="E262" s="81">
        <v>43158</v>
      </c>
      <c r="F262" s="136">
        <v>2283.16</v>
      </c>
      <c r="G262" s="136">
        <f t="shared" ca="1" si="8"/>
        <v>0</v>
      </c>
      <c r="H262" s="139" t="str">
        <f t="shared" ca="1" si="9"/>
        <v>˜</v>
      </c>
    </row>
    <row r="263" spans="1:8" x14ac:dyDescent="0.25">
      <c r="A263" s="75" t="s">
        <v>419</v>
      </c>
      <c r="B263" s="78" t="s">
        <v>3191</v>
      </c>
      <c r="C263" s="78" t="s">
        <v>420</v>
      </c>
      <c r="D263" s="81">
        <v>43069</v>
      </c>
      <c r="E263" s="81">
        <v>43129</v>
      </c>
      <c r="F263" s="136">
        <v>2974.01</v>
      </c>
      <c r="G263" s="136">
        <f t="shared" ca="1" si="8"/>
        <v>11</v>
      </c>
      <c r="H263" s="139" t="str">
        <f t="shared" ca="1" si="9"/>
        <v>Å</v>
      </c>
    </row>
    <row r="264" spans="1:8" x14ac:dyDescent="0.25">
      <c r="A264" s="75" t="s">
        <v>419</v>
      </c>
      <c r="B264" s="78" t="s">
        <v>3192</v>
      </c>
      <c r="C264" s="78" t="s">
        <v>509</v>
      </c>
      <c r="D264" s="81">
        <v>43098</v>
      </c>
      <c r="E264" s="81">
        <v>43158</v>
      </c>
      <c r="F264" s="136">
        <v>3492.41</v>
      </c>
      <c r="G264" s="136">
        <f t="shared" ca="1" si="8"/>
        <v>0</v>
      </c>
      <c r="H264" s="139" t="str">
        <f t="shared" ca="1" si="9"/>
        <v>˜</v>
      </c>
    </row>
    <row r="265" spans="1:8" x14ac:dyDescent="0.25">
      <c r="A265" s="75" t="s">
        <v>419</v>
      </c>
      <c r="B265" s="78" t="s">
        <v>3193</v>
      </c>
      <c r="C265" s="78" t="s">
        <v>813</v>
      </c>
      <c r="D265" s="81">
        <v>43069</v>
      </c>
      <c r="E265" s="81">
        <v>43129</v>
      </c>
      <c r="F265" s="136">
        <v>5204.1099999999997</v>
      </c>
      <c r="G265" s="136">
        <f t="shared" ca="1" si="8"/>
        <v>11</v>
      </c>
      <c r="H265" s="139" t="str">
        <f t="shared" ca="1" si="9"/>
        <v>Å</v>
      </c>
    </row>
    <row r="266" spans="1:8" x14ac:dyDescent="0.25">
      <c r="A266" s="75" t="s">
        <v>419</v>
      </c>
      <c r="B266" s="78" t="s">
        <v>3194</v>
      </c>
      <c r="C266" s="78" t="s">
        <v>959</v>
      </c>
      <c r="D266" s="81">
        <v>43098</v>
      </c>
      <c r="E266" s="81">
        <v>43158</v>
      </c>
      <c r="F266" s="136">
        <v>5219.1400000000003</v>
      </c>
      <c r="G266" s="136">
        <f t="shared" ca="1" si="8"/>
        <v>0</v>
      </c>
      <c r="H266" s="139" t="str">
        <f t="shared" ca="1" si="9"/>
        <v>˜</v>
      </c>
    </row>
    <row r="267" spans="1:8" x14ac:dyDescent="0.25">
      <c r="A267" s="75" t="s">
        <v>394</v>
      </c>
      <c r="B267" s="78" t="s">
        <v>3195</v>
      </c>
      <c r="C267" s="78" t="s">
        <v>395</v>
      </c>
      <c r="D267" s="81">
        <v>43039</v>
      </c>
      <c r="E267" s="81">
        <v>43099</v>
      </c>
      <c r="F267" s="136">
        <v>5043.13</v>
      </c>
      <c r="G267" s="136">
        <f t="shared" ca="1" si="8"/>
        <v>41</v>
      </c>
      <c r="H267" s="139" t="str">
        <f t="shared" ca="1" si="9"/>
        <v>˜</v>
      </c>
    </row>
    <row r="268" spans="1:8" x14ac:dyDescent="0.25">
      <c r="A268" s="75" t="s">
        <v>394</v>
      </c>
      <c r="B268" s="78" t="s">
        <v>3196</v>
      </c>
      <c r="C268" s="78" t="s">
        <v>465</v>
      </c>
      <c r="D268" s="81">
        <v>43088</v>
      </c>
      <c r="E268" s="81">
        <v>43148</v>
      </c>
      <c r="F268" s="136">
        <v>4602.18</v>
      </c>
      <c r="G268" s="136">
        <f t="shared" ca="1" si="8"/>
        <v>0</v>
      </c>
      <c r="H268" s="139" t="str">
        <f t="shared" ca="1" si="9"/>
        <v>˜</v>
      </c>
    </row>
    <row r="269" spans="1:8" x14ac:dyDescent="0.25">
      <c r="A269" s="75" t="s">
        <v>394</v>
      </c>
      <c r="B269" s="78" t="s">
        <v>3197</v>
      </c>
      <c r="C269" s="78" t="s">
        <v>466</v>
      </c>
      <c r="D269" s="81">
        <v>43088</v>
      </c>
      <c r="E269" s="81">
        <v>43148</v>
      </c>
      <c r="F269" s="136">
        <v>2219.04</v>
      </c>
      <c r="G269" s="136">
        <f t="shared" ca="1" si="8"/>
        <v>0</v>
      </c>
      <c r="H269" s="139" t="str">
        <f t="shared" ca="1" si="9"/>
        <v>˜</v>
      </c>
    </row>
    <row r="270" spans="1:8" x14ac:dyDescent="0.25">
      <c r="A270" s="75" t="s">
        <v>394</v>
      </c>
      <c r="B270" s="78" t="s">
        <v>3198</v>
      </c>
      <c r="C270" s="78" t="s">
        <v>748</v>
      </c>
      <c r="D270" s="81">
        <v>43039</v>
      </c>
      <c r="E270" s="81">
        <v>43099</v>
      </c>
      <c r="F270" s="136">
        <v>11223.17</v>
      </c>
      <c r="G270" s="136">
        <f t="shared" ca="1" si="8"/>
        <v>41</v>
      </c>
      <c r="H270" s="139" t="str">
        <f t="shared" ca="1" si="9"/>
        <v>˜</v>
      </c>
    </row>
    <row r="271" spans="1:8" x14ac:dyDescent="0.25">
      <c r="A271" s="75" t="s">
        <v>394</v>
      </c>
      <c r="B271" s="78" t="s">
        <v>3199</v>
      </c>
      <c r="C271" s="78" t="s">
        <v>903</v>
      </c>
      <c r="D271" s="81">
        <v>43088</v>
      </c>
      <c r="E271" s="81">
        <v>43148</v>
      </c>
      <c r="F271" s="136">
        <v>4590.25</v>
      </c>
      <c r="G271" s="136">
        <f t="shared" ca="1" si="8"/>
        <v>0</v>
      </c>
      <c r="H271" s="139" t="str">
        <f t="shared" ca="1" si="9"/>
        <v>˜</v>
      </c>
    </row>
    <row r="272" spans="1:8" x14ac:dyDescent="0.25">
      <c r="A272" s="75" t="s">
        <v>394</v>
      </c>
      <c r="B272" s="78" t="s">
        <v>3200</v>
      </c>
      <c r="C272" s="78" t="s">
        <v>904</v>
      </c>
      <c r="D272" s="81">
        <v>43088</v>
      </c>
      <c r="E272" s="81">
        <v>43148</v>
      </c>
      <c r="F272" s="136">
        <v>2017.12</v>
      </c>
      <c r="G272" s="136">
        <f t="shared" ca="1" si="8"/>
        <v>0</v>
      </c>
      <c r="H272" s="139" t="str">
        <f t="shared" ca="1" si="9"/>
        <v>˜</v>
      </c>
    </row>
    <row r="273" spans="1:8" x14ac:dyDescent="0.25">
      <c r="A273" s="75" t="s">
        <v>394</v>
      </c>
      <c r="B273" s="78" t="s">
        <v>3201</v>
      </c>
      <c r="C273" s="78" t="s">
        <v>1024</v>
      </c>
      <c r="D273" s="81">
        <v>43098</v>
      </c>
      <c r="E273" s="81">
        <v>43158</v>
      </c>
      <c r="F273" s="136">
        <v>25439.58</v>
      </c>
      <c r="G273" s="136">
        <f t="shared" ca="1" si="8"/>
        <v>0</v>
      </c>
      <c r="H273" s="139" t="str">
        <f t="shared" ca="1" si="9"/>
        <v>˜</v>
      </c>
    </row>
    <row r="274" spans="1:8" x14ac:dyDescent="0.25">
      <c r="A274" s="75" t="s">
        <v>968</v>
      </c>
      <c r="B274" s="78" t="s">
        <v>3202</v>
      </c>
      <c r="C274" s="78" t="s">
        <v>969</v>
      </c>
      <c r="D274" s="81">
        <v>43098</v>
      </c>
      <c r="E274" s="81">
        <v>43143</v>
      </c>
      <c r="F274" s="136">
        <v>1725.34</v>
      </c>
      <c r="G274" s="136">
        <f t="shared" ca="1" si="8"/>
        <v>0</v>
      </c>
      <c r="H274" s="139" t="str">
        <f t="shared" ca="1" si="9"/>
        <v>˜</v>
      </c>
    </row>
    <row r="275" spans="1:8" x14ac:dyDescent="0.25">
      <c r="A275" s="75" t="s">
        <v>968</v>
      </c>
      <c r="B275" s="78" t="s">
        <v>3203</v>
      </c>
      <c r="C275" s="78" t="s">
        <v>990</v>
      </c>
      <c r="D275" s="81">
        <v>43099</v>
      </c>
      <c r="E275" s="81">
        <v>43144</v>
      </c>
      <c r="F275" s="136">
        <v>2928</v>
      </c>
      <c r="G275" s="136">
        <f t="shared" ca="1" si="8"/>
        <v>0</v>
      </c>
      <c r="H275" s="139" t="str">
        <f t="shared" ca="1" si="9"/>
        <v>˜</v>
      </c>
    </row>
    <row r="276" spans="1:8" x14ac:dyDescent="0.25">
      <c r="A276" s="75" t="s">
        <v>968</v>
      </c>
      <c r="B276" s="78" t="s">
        <v>3204</v>
      </c>
      <c r="C276" s="78" t="s">
        <v>1033</v>
      </c>
      <c r="D276" s="81">
        <v>43098</v>
      </c>
      <c r="E276" s="81">
        <v>43143</v>
      </c>
      <c r="F276" s="136">
        <v>1830.59</v>
      </c>
      <c r="G276" s="136">
        <f t="shared" ca="1" si="8"/>
        <v>0</v>
      </c>
      <c r="H276" s="139" t="str">
        <f t="shared" ca="1" si="9"/>
        <v>˜</v>
      </c>
    </row>
    <row r="277" spans="1:8" x14ac:dyDescent="0.25">
      <c r="A277" s="75" t="s">
        <v>968</v>
      </c>
      <c r="B277" s="78" t="s">
        <v>3205</v>
      </c>
      <c r="C277" s="78" t="s">
        <v>1034</v>
      </c>
      <c r="D277" s="81">
        <v>43098</v>
      </c>
      <c r="E277" s="81">
        <v>43143</v>
      </c>
      <c r="F277" s="136">
        <v>1243.3800000000001</v>
      </c>
      <c r="G277" s="136">
        <f t="shared" ca="1" si="8"/>
        <v>0</v>
      </c>
      <c r="H277" s="139" t="str">
        <f t="shared" ca="1" si="9"/>
        <v>˜</v>
      </c>
    </row>
    <row r="278" spans="1:8" x14ac:dyDescent="0.25">
      <c r="A278" s="75" t="s">
        <v>288</v>
      </c>
      <c r="B278" s="78" t="s">
        <v>3206</v>
      </c>
      <c r="C278" s="78" t="s">
        <v>289</v>
      </c>
      <c r="D278" s="81">
        <v>43100</v>
      </c>
      <c r="E278" s="81">
        <v>43120</v>
      </c>
      <c r="F278" s="136">
        <v>910.1</v>
      </c>
      <c r="G278" s="136">
        <f t="shared" ca="1" si="8"/>
        <v>20</v>
      </c>
      <c r="H278" s="139" t="str">
        <f t="shared" ca="1" si="9"/>
        <v>Ã</v>
      </c>
    </row>
    <row r="279" spans="1:8" x14ac:dyDescent="0.25">
      <c r="A279" s="75" t="s">
        <v>288</v>
      </c>
      <c r="B279" s="78" t="s">
        <v>3207</v>
      </c>
      <c r="C279" s="78" t="s">
        <v>628</v>
      </c>
      <c r="D279" s="81">
        <v>43100</v>
      </c>
      <c r="E279" s="81">
        <v>43145</v>
      </c>
      <c r="F279" s="136">
        <v>335.54</v>
      </c>
      <c r="G279" s="136">
        <f t="shared" ca="1" si="8"/>
        <v>0</v>
      </c>
      <c r="H279" s="139" t="str">
        <f t="shared" ca="1" si="9"/>
        <v>˜</v>
      </c>
    </row>
    <row r="280" spans="1:8" x14ac:dyDescent="0.25">
      <c r="A280" s="75" t="s">
        <v>288</v>
      </c>
      <c r="B280" s="78" t="s">
        <v>3208</v>
      </c>
      <c r="C280" s="78" t="s">
        <v>973</v>
      </c>
      <c r="D280" s="81">
        <v>43098</v>
      </c>
      <c r="E280" s="81">
        <v>43143</v>
      </c>
      <c r="F280" s="136">
        <v>931.94</v>
      </c>
      <c r="G280" s="136">
        <f t="shared" ca="1" si="8"/>
        <v>0</v>
      </c>
      <c r="H280" s="139" t="str">
        <f t="shared" ca="1" si="9"/>
        <v>˜</v>
      </c>
    </row>
    <row r="281" spans="1:8" x14ac:dyDescent="0.25">
      <c r="A281" s="75" t="s">
        <v>288</v>
      </c>
      <c r="B281" s="78" t="s">
        <v>3209</v>
      </c>
      <c r="C281" s="78" t="s">
        <v>1019</v>
      </c>
      <c r="D281" s="81">
        <v>43099</v>
      </c>
      <c r="E281" s="81">
        <v>43144</v>
      </c>
      <c r="F281" s="136">
        <v>1148.4000000000001</v>
      </c>
      <c r="G281" s="136">
        <f t="shared" ca="1" si="8"/>
        <v>0</v>
      </c>
      <c r="H281" s="139" t="str">
        <f t="shared" ca="1" si="9"/>
        <v>˜</v>
      </c>
    </row>
    <row r="282" spans="1:8" x14ac:dyDescent="0.25">
      <c r="A282" s="75" t="s">
        <v>402</v>
      </c>
      <c r="B282" s="78" t="s">
        <v>3210</v>
      </c>
      <c r="C282" s="78" t="s">
        <v>403</v>
      </c>
      <c r="D282" s="81">
        <v>43069</v>
      </c>
      <c r="E282" s="81">
        <v>43129</v>
      </c>
      <c r="F282" s="136">
        <v>3993.99</v>
      </c>
      <c r="G282" s="136">
        <f t="shared" ca="1" si="8"/>
        <v>11</v>
      </c>
      <c r="H282" s="139" t="str">
        <f t="shared" ca="1" si="9"/>
        <v>Å</v>
      </c>
    </row>
    <row r="283" spans="1:8" x14ac:dyDescent="0.25">
      <c r="A283" s="75" t="s">
        <v>402</v>
      </c>
      <c r="B283" s="78" t="s">
        <v>3211</v>
      </c>
      <c r="C283" s="78" t="s">
        <v>429</v>
      </c>
      <c r="D283" s="81">
        <v>43069</v>
      </c>
      <c r="E283" s="81">
        <v>43129</v>
      </c>
      <c r="F283" s="136">
        <v>497.64</v>
      </c>
      <c r="G283" s="136">
        <f t="shared" ca="1" si="8"/>
        <v>11</v>
      </c>
      <c r="H283" s="139" t="str">
        <f t="shared" ca="1" si="9"/>
        <v>Å</v>
      </c>
    </row>
    <row r="284" spans="1:8" x14ac:dyDescent="0.25">
      <c r="A284" s="75" t="s">
        <v>402</v>
      </c>
      <c r="B284" s="78" t="s">
        <v>3212</v>
      </c>
      <c r="C284" s="78" t="s">
        <v>435</v>
      </c>
      <c r="D284" s="81">
        <v>43069</v>
      </c>
      <c r="E284" s="81">
        <v>43129</v>
      </c>
      <c r="F284" s="136">
        <v>3864.66</v>
      </c>
      <c r="G284" s="136">
        <f t="shared" ca="1" si="8"/>
        <v>11</v>
      </c>
      <c r="H284" s="139" t="str">
        <f t="shared" ca="1" si="9"/>
        <v>Å</v>
      </c>
    </row>
    <row r="285" spans="1:8" x14ac:dyDescent="0.25">
      <c r="A285" s="75" t="s">
        <v>402</v>
      </c>
      <c r="B285" s="78" t="s">
        <v>3213</v>
      </c>
      <c r="C285" s="78" t="s">
        <v>458</v>
      </c>
      <c r="D285" s="81">
        <v>43091</v>
      </c>
      <c r="E285" s="81">
        <v>43151</v>
      </c>
      <c r="F285" s="136">
        <v>2336.7800000000002</v>
      </c>
      <c r="G285" s="136">
        <f t="shared" ca="1" si="8"/>
        <v>0</v>
      </c>
      <c r="H285" s="139" t="str">
        <f t="shared" ca="1" si="9"/>
        <v>˜</v>
      </c>
    </row>
    <row r="286" spans="1:8" x14ac:dyDescent="0.25">
      <c r="A286" s="75" t="s">
        <v>402</v>
      </c>
      <c r="B286" s="78" t="s">
        <v>3214</v>
      </c>
      <c r="C286" s="78" t="s">
        <v>492</v>
      </c>
      <c r="D286" s="81">
        <v>43097</v>
      </c>
      <c r="E286" s="81">
        <v>43157</v>
      </c>
      <c r="F286" s="136">
        <v>3867.9</v>
      </c>
      <c r="G286" s="136">
        <f t="shared" ca="1" si="8"/>
        <v>0</v>
      </c>
      <c r="H286" s="139" t="str">
        <f t="shared" ca="1" si="9"/>
        <v>˜</v>
      </c>
    </row>
    <row r="287" spans="1:8" x14ac:dyDescent="0.25">
      <c r="A287" s="75" t="s">
        <v>402</v>
      </c>
      <c r="B287" s="78" t="s">
        <v>3215</v>
      </c>
      <c r="C287" s="78" t="s">
        <v>530</v>
      </c>
      <c r="D287" s="81">
        <v>43098</v>
      </c>
      <c r="E287" s="81">
        <v>43158</v>
      </c>
      <c r="F287" s="136">
        <v>510.36</v>
      </c>
      <c r="G287" s="136">
        <f t="shared" ca="1" si="8"/>
        <v>0</v>
      </c>
      <c r="H287" s="139" t="str">
        <f t="shared" ca="1" si="9"/>
        <v>˜</v>
      </c>
    </row>
    <row r="288" spans="1:8" x14ac:dyDescent="0.25">
      <c r="A288" s="75" t="s">
        <v>402</v>
      </c>
      <c r="B288" s="78" t="s">
        <v>3216</v>
      </c>
      <c r="C288" s="78" t="s">
        <v>544</v>
      </c>
      <c r="D288" s="81">
        <v>43098</v>
      </c>
      <c r="E288" s="81">
        <v>43158</v>
      </c>
      <c r="F288" s="136">
        <v>685.44</v>
      </c>
      <c r="G288" s="136">
        <f t="shared" ca="1" si="8"/>
        <v>0</v>
      </c>
      <c r="H288" s="139" t="str">
        <f t="shared" ca="1" si="9"/>
        <v>˜</v>
      </c>
    </row>
    <row r="289" spans="1:8" x14ac:dyDescent="0.25">
      <c r="A289" s="75" t="s">
        <v>402</v>
      </c>
      <c r="B289" s="78" t="s">
        <v>3217</v>
      </c>
      <c r="C289" s="78" t="s">
        <v>545</v>
      </c>
      <c r="D289" s="81">
        <v>43098</v>
      </c>
      <c r="E289" s="81">
        <v>43158</v>
      </c>
      <c r="F289" s="136">
        <v>4989.5</v>
      </c>
      <c r="G289" s="136">
        <f t="shared" ca="1" si="8"/>
        <v>0</v>
      </c>
      <c r="H289" s="139" t="str">
        <f t="shared" ca="1" si="9"/>
        <v>˜</v>
      </c>
    </row>
    <row r="290" spans="1:8" x14ac:dyDescent="0.25">
      <c r="A290" s="75" t="s">
        <v>402</v>
      </c>
      <c r="B290" s="78" t="s">
        <v>3218</v>
      </c>
      <c r="C290" s="78" t="s">
        <v>762</v>
      </c>
      <c r="D290" s="81">
        <v>43069</v>
      </c>
      <c r="E290" s="81">
        <v>43114</v>
      </c>
      <c r="F290" s="136">
        <v>8163.08</v>
      </c>
      <c r="G290" s="136">
        <f t="shared" ca="1" si="8"/>
        <v>26</v>
      </c>
      <c r="H290" s="139" t="str">
        <f t="shared" ca="1" si="9"/>
        <v>Ã</v>
      </c>
    </row>
    <row r="291" spans="1:8" x14ac:dyDescent="0.25">
      <c r="A291" s="75" t="s">
        <v>402</v>
      </c>
      <c r="B291" s="78" t="s">
        <v>3219</v>
      </c>
      <c r="C291" s="78" t="s">
        <v>890</v>
      </c>
      <c r="D291" s="81">
        <v>43091</v>
      </c>
      <c r="E291" s="81">
        <v>43136</v>
      </c>
      <c r="F291" s="136">
        <v>10.49</v>
      </c>
      <c r="G291" s="136">
        <f t="shared" ca="1" si="8"/>
        <v>4</v>
      </c>
      <c r="H291" s="139" t="str">
        <f t="shared" ca="1" si="9"/>
        <v>Å</v>
      </c>
    </row>
    <row r="292" spans="1:8" x14ac:dyDescent="0.25">
      <c r="A292" s="75" t="s">
        <v>402</v>
      </c>
      <c r="B292" s="78" t="s">
        <v>3220</v>
      </c>
      <c r="C292" s="78" t="s">
        <v>891</v>
      </c>
      <c r="D292" s="81">
        <v>43091</v>
      </c>
      <c r="E292" s="81">
        <v>43136</v>
      </c>
      <c r="F292" s="136">
        <v>1486.49</v>
      </c>
      <c r="G292" s="136">
        <f t="shared" ca="1" si="8"/>
        <v>4</v>
      </c>
      <c r="H292" s="139" t="str">
        <f t="shared" ca="1" si="9"/>
        <v>Å</v>
      </c>
    </row>
    <row r="293" spans="1:8" x14ac:dyDescent="0.25">
      <c r="A293" s="75" t="s">
        <v>402</v>
      </c>
      <c r="B293" s="78" t="s">
        <v>3221</v>
      </c>
      <c r="C293" s="78" t="s">
        <v>934</v>
      </c>
      <c r="D293" s="81">
        <v>43097</v>
      </c>
      <c r="E293" s="81">
        <v>43142</v>
      </c>
      <c r="F293" s="136">
        <v>2414.38</v>
      </c>
      <c r="G293" s="136">
        <f t="shared" ca="1" si="8"/>
        <v>0</v>
      </c>
      <c r="H293" s="139" t="str">
        <f t="shared" ca="1" si="9"/>
        <v>˜</v>
      </c>
    </row>
    <row r="294" spans="1:8" x14ac:dyDescent="0.25">
      <c r="A294" s="75" t="s">
        <v>402</v>
      </c>
      <c r="B294" s="78" t="s">
        <v>3222</v>
      </c>
      <c r="C294" s="78" t="s">
        <v>954</v>
      </c>
      <c r="D294" s="81">
        <v>43097</v>
      </c>
      <c r="E294" s="81">
        <v>43142</v>
      </c>
      <c r="F294" s="136">
        <v>10291.200000000001</v>
      </c>
      <c r="G294" s="136">
        <f t="shared" ca="1" si="8"/>
        <v>0</v>
      </c>
      <c r="H294" s="139" t="str">
        <f t="shared" ca="1" si="9"/>
        <v>˜</v>
      </c>
    </row>
    <row r="295" spans="1:8" x14ac:dyDescent="0.25">
      <c r="A295" s="75" t="s">
        <v>402</v>
      </c>
      <c r="B295" s="78" t="s">
        <v>3223</v>
      </c>
      <c r="C295" s="78" t="s">
        <v>958</v>
      </c>
      <c r="D295" s="81">
        <v>43097</v>
      </c>
      <c r="E295" s="81">
        <v>43142</v>
      </c>
      <c r="F295" s="136">
        <v>765.84</v>
      </c>
      <c r="G295" s="136">
        <f t="shared" ca="1" si="8"/>
        <v>0</v>
      </c>
      <c r="H295" s="139" t="str">
        <f t="shared" ca="1" si="9"/>
        <v>˜</v>
      </c>
    </row>
    <row r="296" spans="1:8" x14ac:dyDescent="0.25">
      <c r="A296" s="75" t="s">
        <v>402</v>
      </c>
      <c r="B296" s="78" t="s">
        <v>3224</v>
      </c>
      <c r="C296" s="78" t="s">
        <v>992</v>
      </c>
      <c r="D296" s="81">
        <v>43098</v>
      </c>
      <c r="E296" s="81">
        <v>43143</v>
      </c>
      <c r="F296" s="136">
        <v>376.42</v>
      </c>
      <c r="G296" s="136">
        <f t="shared" ca="1" si="8"/>
        <v>0</v>
      </c>
      <c r="H296" s="139" t="str">
        <f t="shared" ca="1" si="9"/>
        <v>˜</v>
      </c>
    </row>
    <row r="297" spans="1:8" x14ac:dyDescent="0.25">
      <c r="A297" s="75" t="s">
        <v>402</v>
      </c>
      <c r="B297" s="78" t="s">
        <v>3225</v>
      </c>
      <c r="C297" s="78" t="s">
        <v>1022</v>
      </c>
      <c r="D297" s="81">
        <v>43098</v>
      </c>
      <c r="E297" s="81">
        <v>43143</v>
      </c>
      <c r="F297" s="136">
        <v>250.03</v>
      </c>
      <c r="G297" s="136">
        <f t="shared" ca="1" si="8"/>
        <v>0</v>
      </c>
      <c r="H297" s="139" t="str">
        <f t="shared" ca="1" si="9"/>
        <v>˜</v>
      </c>
    </row>
    <row r="298" spans="1:8" x14ac:dyDescent="0.25">
      <c r="A298" s="75" t="s">
        <v>409</v>
      </c>
      <c r="B298" s="78" t="s">
        <v>3226</v>
      </c>
      <c r="C298" s="78" t="s">
        <v>438</v>
      </c>
      <c r="D298" s="81">
        <v>43069</v>
      </c>
      <c r="E298" s="81">
        <v>43129</v>
      </c>
      <c r="F298" s="136">
        <v>590.91999999999996</v>
      </c>
      <c r="G298" s="136">
        <f t="shared" ca="1" si="8"/>
        <v>11</v>
      </c>
      <c r="H298" s="139" t="str">
        <f t="shared" ca="1" si="9"/>
        <v>Å</v>
      </c>
    </row>
    <row r="299" spans="1:8" x14ac:dyDescent="0.25">
      <c r="A299" s="75" t="s">
        <v>409</v>
      </c>
      <c r="B299" s="78" t="s">
        <v>3227</v>
      </c>
      <c r="C299" s="78" t="s">
        <v>478</v>
      </c>
      <c r="D299" s="81">
        <v>43097</v>
      </c>
      <c r="E299" s="81">
        <v>43157</v>
      </c>
      <c r="F299" s="136">
        <v>4209.93</v>
      </c>
      <c r="G299" s="136">
        <f t="shared" ca="1" si="8"/>
        <v>0</v>
      </c>
      <c r="H299" s="139" t="str">
        <f t="shared" ca="1" si="9"/>
        <v>˜</v>
      </c>
    </row>
    <row r="300" spans="1:8" x14ac:dyDescent="0.25">
      <c r="A300" s="75" t="s">
        <v>409</v>
      </c>
      <c r="B300" s="78" t="s">
        <v>3228</v>
      </c>
      <c r="C300" s="78" t="s">
        <v>529</v>
      </c>
      <c r="D300" s="81">
        <v>43098</v>
      </c>
      <c r="E300" s="81">
        <v>43158</v>
      </c>
      <c r="F300" s="136">
        <v>402.56</v>
      </c>
      <c r="G300" s="136">
        <f t="shared" ca="1" si="8"/>
        <v>0</v>
      </c>
      <c r="H300" s="139" t="str">
        <f t="shared" ca="1" si="9"/>
        <v>˜</v>
      </c>
    </row>
    <row r="301" spans="1:8" x14ac:dyDescent="0.25">
      <c r="A301" s="75" t="s">
        <v>409</v>
      </c>
      <c r="B301" s="78" t="s">
        <v>3229</v>
      </c>
      <c r="C301" s="78" t="s">
        <v>833</v>
      </c>
      <c r="D301" s="81">
        <v>43069</v>
      </c>
      <c r="E301" s="81">
        <v>43129</v>
      </c>
      <c r="F301" s="136">
        <v>327.12</v>
      </c>
      <c r="G301" s="136">
        <f t="shared" ca="1" si="8"/>
        <v>11</v>
      </c>
      <c r="H301" s="139" t="str">
        <f t="shared" ca="1" si="9"/>
        <v>Å</v>
      </c>
    </row>
    <row r="302" spans="1:8" x14ac:dyDescent="0.25">
      <c r="A302" s="75" t="s">
        <v>409</v>
      </c>
      <c r="B302" s="78" t="s">
        <v>3230</v>
      </c>
      <c r="C302" s="78" t="s">
        <v>917</v>
      </c>
      <c r="D302" s="81">
        <v>43097</v>
      </c>
      <c r="E302" s="81">
        <v>43157</v>
      </c>
      <c r="F302" s="136">
        <v>909.47</v>
      </c>
      <c r="G302" s="136">
        <f t="shared" ca="1" si="8"/>
        <v>0</v>
      </c>
      <c r="H302" s="139" t="str">
        <f t="shared" ca="1" si="9"/>
        <v>˜</v>
      </c>
    </row>
    <row r="303" spans="1:8" x14ac:dyDescent="0.25">
      <c r="A303" s="75" t="s">
        <v>409</v>
      </c>
      <c r="B303" s="78" t="s">
        <v>3231</v>
      </c>
      <c r="C303" s="78" t="s">
        <v>982</v>
      </c>
      <c r="D303" s="81">
        <v>43098</v>
      </c>
      <c r="E303" s="81">
        <v>43158</v>
      </c>
      <c r="F303" s="136">
        <v>242.35</v>
      </c>
      <c r="G303" s="136">
        <f t="shared" ca="1" si="8"/>
        <v>0</v>
      </c>
      <c r="H303" s="139" t="str">
        <f t="shared" ca="1" si="9"/>
        <v>˜</v>
      </c>
    </row>
    <row r="304" spans="1:8" x14ac:dyDescent="0.25">
      <c r="A304" s="75" t="s">
        <v>481</v>
      </c>
      <c r="B304" s="78" t="s">
        <v>3232</v>
      </c>
      <c r="C304" s="78" t="s">
        <v>482</v>
      </c>
      <c r="D304" s="81">
        <v>43097</v>
      </c>
      <c r="E304" s="81">
        <v>43157</v>
      </c>
      <c r="F304" s="136">
        <v>4893.96</v>
      </c>
      <c r="G304" s="136">
        <f t="shared" ca="1" si="8"/>
        <v>0</v>
      </c>
      <c r="H304" s="139" t="str">
        <f t="shared" ca="1" si="9"/>
        <v>˜</v>
      </c>
    </row>
    <row r="305" spans="1:8" x14ac:dyDescent="0.25">
      <c r="A305" s="75" t="s">
        <v>481</v>
      </c>
      <c r="B305" s="78" t="s">
        <v>3233</v>
      </c>
      <c r="C305" s="78" t="s">
        <v>920</v>
      </c>
      <c r="D305" s="81">
        <v>43097</v>
      </c>
      <c r="E305" s="81">
        <v>43157</v>
      </c>
      <c r="F305" s="136">
        <v>1634.58</v>
      </c>
      <c r="G305" s="136">
        <f t="shared" ca="1" si="8"/>
        <v>0</v>
      </c>
      <c r="H305" s="139" t="str">
        <f t="shared" ca="1" si="9"/>
        <v>˜</v>
      </c>
    </row>
    <row r="306" spans="1:8" x14ac:dyDescent="0.25">
      <c r="A306" s="75" t="s">
        <v>506</v>
      </c>
      <c r="B306" s="78" t="s">
        <v>3234</v>
      </c>
      <c r="C306" s="78" t="s">
        <v>507</v>
      </c>
      <c r="D306" s="81">
        <v>43098</v>
      </c>
      <c r="E306" s="81">
        <v>43158</v>
      </c>
      <c r="F306" s="136">
        <v>4901.97</v>
      </c>
      <c r="G306" s="136">
        <f t="shared" ca="1" si="8"/>
        <v>0</v>
      </c>
      <c r="H306" s="139" t="str">
        <f t="shared" ca="1" si="9"/>
        <v>˜</v>
      </c>
    </row>
    <row r="307" spans="1:8" x14ac:dyDescent="0.25">
      <c r="A307" s="75" t="s">
        <v>506</v>
      </c>
      <c r="B307" s="78" t="s">
        <v>3235</v>
      </c>
      <c r="C307" s="78" t="s">
        <v>955</v>
      </c>
      <c r="D307" s="81">
        <v>43098</v>
      </c>
      <c r="E307" s="81">
        <v>43158</v>
      </c>
      <c r="F307" s="136">
        <v>1522.49</v>
      </c>
      <c r="G307" s="136">
        <f t="shared" ca="1" si="8"/>
        <v>0</v>
      </c>
      <c r="H307" s="139" t="str">
        <f t="shared" ca="1" si="9"/>
        <v>˜</v>
      </c>
    </row>
    <row r="308" spans="1:8" x14ac:dyDescent="0.25">
      <c r="A308" s="75" t="s">
        <v>506</v>
      </c>
      <c r="B308" s="78" t="s">
        <v>3236</v>
      </c>
      <c r="C308" s="78" t="s">
        <v>1027</v>
      </c>
      <c r="D308" s="81">
        <v>43098</v>
      </c>
      <c r="E308" s="81">
        <v>43158</v>
      </c>
      <c r="F308" s="136">
        <v>1525.74</v>
      </c>
      <c r="G308" s="136">
        <f t="shared" ca="1" si="8"/>
        <v>0</v>
      </c>
      <c r="H308" s="139" t="str">
        <f t="shared" ca="1" si="9"/>
        <v>˜</v>
      </c>
    </row>
    <row r="309" spans="1:8" x14ac:dyDescent="0.25">
      <c r="A309" s="75" t="s">
        <v>253</v>
      </c>
      <c r="B309" s="78" t="s">
        <v>3237</v>
      </c>
      <c r="C309" s="78" t="s">
        <v>254</v>
      </c>
      <c r="D309" s="81">
        <v>43069</v>
      </c>
      <c r="E309" s="81">
        <v>43129</v>
      </c>
      <c r="F309" s="136">
        <v>297</v>
      </c>
      <c r="G309" s="136">
        <f t="shared" ca="1" si="8"/>
        <v>11</v>
      </c>
      <c r="H309" s="139" t="str">
        <f t="shared" ca="1" si="9"/>
        <v>Å</v>
      </c>
    </row>
    <row r="310" spans="1:8" x14ac:dyDescent="0.25">
      <c r="A310" s="75" t="s">
        <v>253</v>
      </c>
      <c r="B310" s="78" t="s">
        <v>3238</v>
      </c>
      <c r="C310" s="78" t="s">
        <v>290</v>
      </c>
      <c r="D310" s="81">
        <v>43100</v>
      </c>
      <c r="E310" s="81">
        <v>43160</v>
      </c>
      <c r="F310" s="136">
        <v>36</v>
      </c>
      <c r="G310" s="136">
        <f t="shared" ca="1" si="8"/>
        <v>0</v>
      </c>
      <c r="H310" s="139" t="str">
        <f t="shared" ca="1" si="9"/>
        <v>˜</v>
      </c>
    </row>
    <row r="311" spans="1:8" x14ac:dyDescent="0.25">
      <c r="A311" s="75" t="s">
        <v>253</v>
      </c>
      <c r="B311" s="78" t="s">
        <v>3239</v>
      </c>
      <c r="C311" s="78" t="s">
        <v>411</v>
      </c>
      <c r="D311" s="81">
        <v>43069</v>
      </c>
      <c r="E311" s="81">
        <v>43129</v>
      </c>
      <c r="F311" s="136">
        <v>760.92</v>
      </c>
      <c r="G311" s="136">
        <f t="shared" ca="1" si="8"/>
        <v>11</v>
      </c>
      <c r="H311" s="139" t="str">
        <f t="shared" ca="1" si="9"/>
        <v>Å</v>
      </c>
    </row>
    <row r="312" spans="1:8" x14ac:dyDescent="0.25">
      <c r="A312" s="75" t="s">
        <v>253</v>
      </c>
      <c r="B312" s="78" t="s">
        <v>3240</v>
      </c>
      <c r="C312" s="78" t="s">
        <v>443</v>
      </c>
      <c r="D312" s="81">
        <v>43069</v>
      </c>
      <c r="E312" s="81">
        <v>43129</v>
      </c>
      <c r="F312" s="136">
        <v>2988.1</v>
      </c>
      <c r="G312" s="136">
        <f t="shared" ca="1" si="8"/>
        <v>11</v>
      </c>
      <c r="H312" s="139" t="str">
        <f t="shared" ca="1" si="9"/>
        <v>Å</v>
      </c>
    </row>
    <row r="313" spans="1:8" x14ac:dyDescent="0.25">
      <c r="A313" s="75" t="s">
        <v>253</v>
      </c>
      <c r="B313" s="78" t="s">
        <v>3241</v>
      </c>
      <c r="C313" s="78" t="s">
        <v>461</v>
      </c>
      <c r="D313" s="81">
        <v>43091</v>
      </c>
      <c r="E313" s="81">
        <v>43151</v>
      </c>
      <c r="F313" s="136">
        <v>157.76</v>
      </c>
      <c r="G313" s="136">
        <f t="shared" ca="1" si="8"/>
        <v>0</v>
      </c>
      <c r="H313" s="139" t="str">
        <f t="shared" ca="1" si="9"/>
        <v>˜</v>
      </c>
    </row>
    <row r="314" spans="1:8" x14ac:dyDescent="0.25">
      <c r="A314" s="75" t="s">
        <v>253</v>
      </c>
      <c r="B314" s="78" t="s">
        <v>3242</v>
      </c>
      <c r="C314" s="78" t="s">
        <v>524</v>
      </c>
      <c r="D314" s="81">
        <v>43098</v>
      </c>
      <c r="E314" s="81">
        <v>43158</v>
      </c>
      <c r="F314" s="136">
        <v>693.84</v>
      </c>
      <c r="G314" s="136">
        <f t="shared" ca="1" si="8"/>
        <v>0</v>
      </c>
      <c r="H314" s="139" t="str">
        <f t="shared" ca="1" si="9"/>
        <v>˜</v>
      </c>
    </row>
    <row r="315" spans="1:8" x14ac:dyDescent="0.25">
      <c r="A315" s="75" t="s">
        <v>253</v>
      </c>
      <c r="B315" s="78" t="s">
        <v>3243</v>
      </c>
      <c r="C315" s="78" t="s">
        <v>602</v>
      </c>
      <c r="D315" s="81">
        <v>43069</v>
      </c>
      <c r="E315" s="81">
        <v>43129</v>
      </c>
      <c r="F315" s="136">
        <v>360.59</v>
      </c>
      <c r="G315" s="136">
        <f t="shared" ca="1" si="8"/>
        <v>11</v>
      </c>
      <c r="H315" s="139" t="str">
        <f t="shared" ca="1" si="9"/>
        <v>Å</v>
      </c>
    </row>
    <row r="316" spans="1:8" x14ac:dyDescent="0.25">
      <c r="A316" s="75" t="s">
        <v>253</v>
      </c>
      <c r="B316" s="78" t="s">
        <v>3244</v>
      </c>
      <c r="C316" s="78" t="s">
        <v>629</v>
      </c>
      <c r="D316" s="81">
        <v>43100</v>
      </c>
      <c r="E316" s="81">
        <v>43160</v>
      </c>
      <c r="F316" s="136">
        <v>78.62</v>
      </c>
      <c r="G316" s="136">
        <f t="shared" ca="1" si="8"/>
        <v>0</v>
      </c>
      <c r="H316" s="139" t="str">
        <f t="shared" ca="1" si="9"/>
        <v>˜</v>
      </c>
    </row>
    <row r="317" spans="1:8" x14ac:dyDescent="0.25">
      <c r="A317" s="75" t="s">
        <v>253</v>
      </c>
      <c r="B317" s="78" t="s">
        <v>3245</v>
      </c>
      <c r="C317" s="78" t="s">
        <v>792</v>
      </c>
      <c r="D317" s="81">
        <v>43069</v>
      </c>
      <c r="E317" s="81">
        <v>43129</v>
      </c>
      <c r="F317" s="136">
        <v>926.47</v>
      </c>
      <c r="G317" s="136">
        <f t="shared" ca="1" si="8"/>
        <v>11</v>
      </c>
      <c r="H317" s="139" t="str">
        <f t="shared" ca="1" si="9"/>
        <v>Å</v>
      </c>
    </row>
    <row r="318" spans="1:8" x14ac:dyDescent="0.25">
      <c r="A318" s="75" t="s">
        <v>253</v>
      </c>
      <c r="B318" s="78" t="s">
        <v>3246</v>
      </c>
      <c r="C318" s="78" t="s">
        <v>843</v>
      </c>
      <c r="D318" s="81">
        <v>43069</v>
      </c>
      <c r="E318" s="81">
        <v>43129</v>
      </c>
      <c r="F318" s="136">
        <v>4474.1400000000003</v>
      </c>
      <c r="G318" s="136">
        <f t="shared" ca="1" si="8"/>
        <v>11</v>
      </c>
      <c r="H318" s="139" t="str">
        <f t="shared" ca="1" si="9"/>
        <v>Å</v>
      </c>
    </row>
    <row r="319" spans="1:8" x14ac:dyDescent="0.25">
      <c r="A319" s="75" t="s">
        <v>253</v>
      </c>
      <c r="B319" s="78" t="s">
        <v>3247</v>
      </c>
      <c r="C319" s="78" t="s">
        <v>896</v>
      </c>
      <c r="D319" s="81">
        <v>43091</v>
      </c>
      <c r="E319" s="81">
        <v>43151</v>
      </c>
      <c r="F319" s="136">
        <v>170.09</v>
      </c>
      <c r="G319" s="136">
        <f t="shared" ca="1" si="8"/>
        <v>0</v>
      </c>
      <c r="H319" s="139" t="str">
        <f t="shared" ca="1" si="9"/>
        <v>˜</v>
      </c>
    </row>
    <row r="320" spans="1:8" x14ac:dyDescent="0.25">
      <c r="A320" s="75" t="s">
        <v>253</v>
      </c>
      <c r="B320" s="78" t="s">
        <v>3248</v>
      </c>
      <c r="C320" s="78" t="s">
        <v>975</v>
      </c>
      <c r="D320" s="81">
        <v>43098</v>
      </c>
      <c r="E320" s="81">
        <v>43158</v>
      </c>
      <c r="F320" s="136">
        <v>857.34</v>
      </c>
      <c r="G320" s="136">
        <f t="shared" ca="1" si="8"/>
        <v>0</v>
      </c>
      <c r="H320" s="139" t="str">
        <f t="shared" ca="1" si="9"/>
        <v>˜</v>
      </c>
    </row>
    <row r="321" spans="1:8" x14ac:dyDescent="0.25">
      <c r="A321" s="75" t="s">
        <v>253</v>
      </c>
      <c r="B321" s="78" t="s">
        <v>3249</v>
      </c>
      <c r="C321" s="78" t="s">
        <v>1014</v>
      </c>
      <c r="D321" s="81">
        <v>43099</v>
      </c>
      <c r="E321" s="81">
        <v>43159</v>
      </c>
      <c r="F321" s="136">
        <v>149.76</v>
      </c>
      <c r="G321" s="136">
        <f t="shared" ca="1" si="8"/>
        <v>0</v>
      </c>
      <c r="H321" s="139" t="str">
        <f t="shared" ca="1" si="9"/>
        <v>˜</v>
      </c>
    </row>
    <row r="322" spans="1:8" x14ac:dyDescent="0.25">
      <c r="A322" s="75" t="s">
        <v>408</v>
      </c>
      <c r="B322" s="78" t="s">
        <v>3250</v>
      </c>
      <c r="C322" s="78" t="s">
        <v>483</v>
      </c>
      <c r="D322" s="81">
        <v>43097</v>
      </c>
      <c r="E322" s="81">
        <v>43157</v>
      </c>
      <c r="F322" s="136">
        <v>2836.02</v>
      </c>
      <c r="G322" s="136">
        <f t="shared" ref="G322:G385" ca="1" si="10">IF(E322&lt;TODAY(),_xlfn.DAYS(TODAY(),E322),0)</f>
        <v>0</v>
      </c>
      <c r="H322" s="139" t="str">
        <f t="shared" ref="H322:H385" ca="1" si="11">IF(AND(G322 &gt;= 1, G322 &lt;= 14),"Å",IF(NOT(AND(G322 &gt;= 15, G322 &lt;= 30)),"˜","Ã"))</f>
        <v>˜</v>
      </c>
    </row>
    <row r="323" spans="1:8" x14ac:dyDescent="0.25">
      <c r="A323" s="75" t="s">
        <v>408</v>
      </c>
      <c r="B323" s="78" t="s">
        <v>3251</v>
      </c>
      <c r="C323" s="78" t="s">
        <v>921</v>
      </c>
      <c r="D323" s="81">
        <v>43097</v>
      </c>
      <c r="E323" s="81">
        <v>43157</v>
      </c>
      <c r="F323" s="136">
        <v>956.84</v>
      </c>
      <c r="G323" s="136">
        <f t="shared" ca="1" si="10"/>
        <v>0</v>
      </c>
      <c r="H323" s="139" t="str">
        <f t="shared" ca="1" si="11"/>
        <v>˜</v>
      </c>
    </row>
    <row r="324" spans="1:8" x14ac:dyDescent="0.25">
      <c r="A324" s="75" t="s">
        <v>785</v>
      </c>
      <c r="B324" s="78" t="s">
        <v>3252</v>
      </c>
      <c r="C324" s="78" t="s">
        <v>928</v>
      </c>
      <c r="D324" s="81">
        <v>43097</v>
      </c>
      <c r="E324" s="81">
        <v>43157</v>
      </c>
      <c r="F324" s="136">
        <v>590.63</v>
      </c>
      <c r="G324" s="136">
        <f t="shared" ca="1" si="10"/>
        <v>0</v>
      </c>
      <c r="H324" s="139" t="str">
        <f t="shared" ca="1" si="11"/>
        <v>˜</v>
      </c>
    </row>
    <row r="325" spans="1:8" x14ac:dyDescent="0.25">
      <c r="A325" s="75" t="s">
        <v>291</v>
      </c>
      <c r="B325" s="78" t="s">
        <v>3253</v>
      </c>
      <c r="C325" s="78" t="s">
        <v>292</v>
      </c>
      <c r="D325" s="81">
        <v>43100</v>
      </c>
      <c r="E325" s="81">
        <v>43160</v>
      </c>
      <c r="F325" s="136">
        <v>1472.51</v>
      </c>
      <c r="G325" s="136">
        <f t="shared" ca="1" si="10"/>
        <v>0</v>
      </c>
      <c r="H325" s="139" t="str">
        <f t="shared" ca="1" si="11"/>
        <v>˜</v>
      </c>
    </row>
    <row r="326" spans="1:8" x14ac:dyDescent="0.25">
      <c r="A326" s="75" t="s">
        <v>291</v>
      </c>
      <c r="B326" s="78" t="s">
        <v>3254</v>
      </c>
      <c r="C326" s="78" t="s">
        <v>380</v>
      </c>
      <c r="D326" s="81">
        <v>43007</v>
      </c>
      <c r="E326" s="81">
        <v>43067</v>
      </c>
      <c r="F326" s="136">
        <v>7958.06</v>
      </c>
      <c r="G326" s="136">
        <f t="shared" ca="1" si="10"/>
        <v>73</v>
      </c>
      <c r="H326" s="139" t="str">
        <f t="shared" ca="1" si="11"/>
        <v>˜</v>
      </c>
    </row>
    <row r="327" spans="1:8" x14ac:dyDescent="0.25">
      <c r="A327" s="75" t="s">
        <v>291</v>
      </c>
      <c r="B327" s="78" t="s">
        <v>3255</v>
      </c>
      <c r="C327" s="78" t="s">
        <v>517</v>
      </c>
      <c r="D327" s="81">
        <v>43098</v>
      </c>
      <c r="E327" s="81">
        <v>43158</v>
      </c>
      <c r="F327" s="136">
        <v>7999.15</v>
      </c>
      <c r="G327" s="136">
        <f t="shared" ca="1" si="10"/>
        <v>0</v>
      </c>
      <c r="H327" s="139" t="str">
        <f t="shared" ca="1" si="11"/>
        <v>˜</v>
      </c>
    </row>
    <row r="328" spans="1:8" x14ac:dyDescent="0.25">
      <c r="A328" s="75" t="s">
        <v>291</v>
      </c>
      <c r="B328" s="78" t="s">
        <v>3256</v>
      </c>
      <c r="C328" s="78" t="s">
        <v>593</v>
      </c>
      <c r="D328" s="81">
        <v>43039</v>
      </c>
      <c r="E328" s="81">
        <v>43099</v>
      </c>
      <c r="F328" s="136">
        <v>969.3</v>
      </c>
      <c r="G328" s="136">
        <f t="shared" ca="1" si="10"/>
        <v>41</v>
      </c>
      <c r="H328" s="139" t="str">
        <f t="shared" ca="1" si="11"/>
        <v>˜</v>
      </c>
    </row>
    <row r="329" spans="1:8" x14ac:dyDescent="0.25">
      <c r="A329" s="75" t="s">
        <v>291</v>
      </c>
      <c r="B329" s="78" t="s">
        <v>3257</v>
      </c>
      <c r="C329" s="78" t="s">
        <v>603</v>
      </c>
      <c r="D329" s="81">
        <v>43069</v>
      </c>
      <c r="E329" s="81">
        <v>43129</v>
      </c>
      <c r="F329" s="136">
        <v>1271.7</v>
      </c>
      <c r="G329" s="136">
        <f t="shared" ca="1" si="10"/>
        <v>11</v>
      </c>
      <c r="H329" s="139" t="str">
        <f t="shared" ca="1" si="11"/>
        <v>Å</v>
      </c>
    </row>
    <row r="330" spans="1:8" x14ac:dyDescent="0.25">
      <c r="A330" s="75" t="s">
        <v>291</v>
      </c>
      <c r="B330" s="78" t="s">
        <v>3258</v>
      </c>
      <c r="C330" s="78" t="s">
        <v>630</v>
      </c>
      <c r="D330" s="81">
        <v>43100</v>
      </c>
      <c r="E330" s="81">
        <v>43160</v>
      </c>
      <c r="F330" s="136">
        <v>1060.74</v>
      </c>
      <c r="G330" s="136">
        <f t="shared" ca="1" si="10"/>
        <v>0</v>
      </c>
      <c r="H330" s="139" t="str">
        <f t="shared" ca="1" si="11"/>
        <v>˜</v>
      </c>
    </row>
    <row r="331" spans="1:8" x14ac:dyDescent="0.25">
      <c r="A331" s="75" t="s">
        <v>291</v>
      </c>
      <c r="B331" s="78" t="s">
        <v>3259</v>
      </c>
      <c r="C331" s="78" t="s">
        <v>834</v>
      </c>
      <c r="D331" s="81">
        <v>43069</v>
      </c>
      <c r="E331" s="81">
        <v>43129</v>
      </c>
      <c r="F331" s="136">
        <v>7023.67</v>
      </c>
      <c r="G331" s="136">
        <f t="shared" ca="1" si="10"/>
        <v>11</v>
      </c>
      <c r="H331" s="139" t="str">
        <f t="shared" ca="1" si="11"/>
        <v>Å</v>
      </c>
    </row>
    <row r="332" spans="1:8" x14ac:dyDescent="0.25">
      <c r="A332" s="75" t="s">
        <v>291</v>
      </c>
      <c r="B332" s="78" t="s">
        <v>3260</v>
      </c>
      <c r="C332" s="78" t="s">
        <v>966</v>
      </c>
      <c r="D332" s="81">
        <v>43098</v>
      </c>
      <c r="E332" s="81">
        <v>43158</v>
      </c>
      <c r="F332" s="136">
        <v>4317.43</v>
      </c>
      <c r="G332" s="136">
        <f t="shared" ca="1" si="10"/>
        <v>0</v>
      </c>
      <c r="H332" s="139" t="str">
        <f t="shared" ca="1" si="11"/>
        <v>˜</v>
      </c>
    </row>
    <row r="333" spans="1:8" x14ac:dyDescent="0.25">
      <c r="A333" s="75" t="s">
        <v>424</v>
      </c>
      <c r="B333" s="78" t="s">
        <v>3261</v>
      </c>
      <c r="C333" s="78" t="s">
        <v>425</v>
      </c>
      <c r="D333" s="81">
        <v>43069</v>
      </c>
      <c r="E333" s="81">
        <v>43129</v>
      </c>
      <c r="F333" s="136">
        <v>5876.77</v>
      </c>
      <c r="G333" s="136">
        <f t="shared" ca="1" si="10"/>
        <v>11</v>
      </c>
      <c r="H333" s="139" t="str">
        <f t="shared" ca="1" si="11"/>
        <v>Å</v>
      </c>
    </row>
    <row r="334" spans="1:8" x14ac:dyDescent="0.25">
      <c r="A334" s="75" t="s">
        <v>424</v>
      </c>
      <c r="B334" s="78" t="s">
        <v>3262</v>
      </c>
      <c r="C334" s="78" t="s">
        <v>485</v>
      </c>
      <c r="D334" s="81">
        <v>43097</v>
      </c>
      <c r="E334" s="81">
        <v>43157</v>
      </c>
      <c r="F334" s="136">
        <v>91.8</v>
      </c>
      <c r="G334" s="136">
        <f t="shared" ca="1" si="10"/>
        <v>0</v>
      </c>
      <c r="H334" s="139" t="str">
        <f t="shared" ca="1" si="11"/>
        <v>˜</v>
      </c>
    </row>
    <row r="335" spans="1:8" x14ac:dyDescent="0.25">
      <c r="A335" s="75" t="s">
        <v>424</v>
      </c>
      <c r="B335" s="78" t="s">
        <v>3263</v>
      </c>
      <c r="C335" s="78" t="s">
        <v>488</v>
      </c>
      <c r="D335" s="81">
        <v>43097</v>
      </c>
      <c r="E335" s="81">
        <v>43157</v>
      </c>
      <c r="F335" s="136">
        <v>6614.78</v>
      </c>
      <c r="G335" s="136">
        <f t="shared" ca="1" si="10"/>
        <v>0</v>
      </c>
      <c r="H335" s="139" t="str">
        <f t="shared" ca="1" si="11"/>
        <v>˜</v>
      </c>
    </row>
    <row r="336" spans="1:8" x14ac:dyDescent="0.25">
      <c r="A336" s="75" t="s">
        <v>424</v>
      </c>
      <c r="B336" s="78" t="s">
        <v>3264</v>
      </c>
      <c r="C336" s="78" t="s">
        <v>820</v>
      </c>
      <c r="D336" s="81">
        <v>43069</v>
      </c>
      <c r="E336" s="81">
        <v>43129</v>
      </c>
      <c r="F336" s="136">
        <v>3166.48</v>
      </c>
      <c r="G336" s="136">
        <f t="shared" ca="1" si="10"/>
        <v>11</v>
      </c>
      <c r="H336" s="139" t="str">
        <f t="shared" ca="1" si="11"/>
        <v>Å</v>
      </c>
    </row>
    <row r="337" spans="1:8" x14ac:dyDescent="0.25">
      <c r="A337" s="75" t="s">
        <v>424</v>
      </c>
      <c r="B337" s="78" t="s">
        <v>3265</v>
      </c>
      <c r="C337" s="78" t="s">
        <v>925</v>
      </c>
      <c r="D337" s="81">
        <v>43097</v>
      </c>
      <c r="E337" s="81">
        <v>43157</v>
      </c>
      <c r="F337" s="136">
        <v>80.150000000000006</v>
      </c>
      <c r="G337" s="136">
        <f t="shared" ca="1" si="10"/>
        <v>0</v>
      </c>
      <c r="H337" s="139" t="str">
        <f t="shared" ca="1" si="11"/>
        <v>˜</v>
      </c>
    </row>
    <row r="338" spans="1:8" x14ac:dyDescent="0.25">
      <c r="A338" s="75" t="s">
        <v>424</v>
      </c>
      <c r="B338" s="78" t="s">
        <v>3266</v>
      </c>
      <c r="C338" s="78" t="s">
        <v>931</v>
      </c>
      <c r="D338" s="81">
        <v>43097</v>
      </c>
      <c r="E338" s="81">
        <v>43157</v>
      </c>
      <c r="F338" s="136">
        <v>3273.02</v>
      </c>
      <c r="G338" s="136">
        <f t="shared" ca="1" si="10"/>
        <v>0</v>
      </c>
      <c r="H338" s="139" t="str">
        <f t="shared" ca="1" si="11"/>
        <v>˜</v>
      </c>
    </row>
    <row r="339" spans="1:8" x14ac:dyDescent="0.25">
      <c r="A339" s="75" t="s">
        <v>424</v>
      </c>
      <c r="B339" s="78" t="s">
        <v>3267</v>
      </c>
      <c r="C339" s="78" t="s">
        <v>987</v>
      </c>
      <c r="D339" s="81">
        <v>43099</v>
      </c>
      <c r="E339" s="81">
        <v>43159</v>
      </c>
      <c r="F339" s="136">
        <v>2913.41</v>
      </c>
      <c r="G339" s="136">
        <f t="shared" ca="1" si="10"/>
        <v>0</v>
      </c>
      <c r="H339" s="139" t="str">
        <f t="shared" ca="1" si="11"/>
        <v>˜</v>
      </c>
    </row>
    <row r="340" spans="1:8" x14ac:dyDescent="0.25">
      <c r="A340" s="75" t="s">
        <v>129</v>
      </c>
      <c r="B340" s="78" t="s">
        <v>3268</v>
      </c>
      <c r="C340" s="78" t="s">
        <v>407</v>
      </c>
      <c r="D340" s="81">
        <v>43091</v>
      </c>
      <c r="E340" s="81">
        <v>43151</v>
      </c>
      <c r="F340" s="136">
        <v>1791.81</v>
      </c>
      <c r="G340" s="136">
        <f t="shared" ca="1" si="10"/>
        <v>0</v>
      </c>
      <c r="H340" s="139" t="str">
        <f t="shared" ca="1" si="11"/>
        <v>˜</v>
      </c>
    </row>
    <row r="341" spans="1:8" x14ac:dyDescent="0.25">
      <c r="A341" s="75" t="s">
        <v>129</v>
      </c>
      <c r="B341" s="78" t="s">
        <v>3269</v>
      </c>
      <c r="C341" s="78" t="s">
        <v>512</v>
      </c>
      <c r="D341" s="81">
        <v>43097</v>
      </c>
      <c r="E341" s="81">
        <v>43157</v>
      </c>
      <c r="F341" s="136">
        <v>3778.62</v>
      </c>
      <c r="G341" s="136">
        <f t="shared" ca="1" si="10"/>
        <v>0</v>
      </c>
      <c r="H341" s="139" t="str">
        <f t="shared" ca="1" si="11"/>
        <v>˜</v>
      </c>
    </row>
    <row r="342" spans="1:8" x14ac:dyDescent="0.25">
      <c r="A342" s="75" t="s">
        <v>129</v>
      </c>
      <c r="B342" s="78" t="s">
        <v>3270</v>
      </c>
      <c r="C342" s="78" t="s">
        <v>962</v>
      </c>
      <c r="D342" s="81">
        <v>43097</v>
      </c>
      <c r="E342" s="81">
        <v>43157</v>
      </c>
      <c r="F342" s="136">
        <v>1188.3699999999999</v>
      </c>
      <c r="G342" s="136">
        <f t="shared" ca="1" si="10"/>
        <v>0</v>
      </c>
      <c r="H342" s="139" t="str">
        <f t="shared" ca="1" si="11"/>
        <v>˜</v>
      </c>
    </row>
    <row r="343" spans="1:8" ht="23.25" customHeight="1" x14ac:dyDescent="0.25">
      <c r="A343" s="75" t="s">
        <v>412</v>
      </c>
      <c r="B343" s="78" t="s">
        <v>3271</v>
      </c>
      <c r="C343" s="78" t="s">
        <v>413</v>
      </c>
      <c r="D343" s="81">
        <v>43069</v>
      </c>
      <c r="E343" s="81">
        <v>43129</v>
      </c>
      <c r="F343" s="136">
        <v>54.78</v>
      </c>
      <c r="G343" s="136">
        <f t="shared" ca="1" si="10"/>
        <v>11</v>
      </c>
      <c r="H343" s="139" t="str">
        <f t="shared" ca="1" si="11"/>
        <v>Å</v>
      </c>
    </row>
    <row r="344" spans="1:8" ht="38.25" customHeight="1" x14ac:dyDescent="0.25">
      <c r="A344" s="75" t="s">
        <v>412</v>
      </c>
      <c r="B344" s="78" t="s">
        <v>3272</v>
      </c>
      <c r="C344" s="78" t="s">
        <v>418</v>
      </c>
      <c r="D344" s="81">
        <v>43069</v>
      </c>
      <c r="E344" s="81">
        <v>43129</v>
      </c>
      <c r="F344" s="136">
        <v>68.89</v>
      </c>
      <c r="G344" s="136">
        <f t="shared" ca="1" si="10"/>
        <v>11</v>
      </c>
      <c r="H344" s="139" t="str">
        <f t="shared" ca="1" si="11"/>
        <v>Å</v>
      </c>
    </row>
    <row r="345" spans="1:8" ht="21" customHeight="1" x14ac:dyDescent="0.25">
      <c r="A345" s="75" t="s">
        <v>412</v>
      </c>
      <c r="B345" s="78" t="s">
        <v>3273</v>
      </c>
      <c r="C345" s="78" t="s">
        <v>430</v>
      </c>
      <c r="D345" s="81">
        <v>43069</v>
      </c>
      <c r="E345" s="81">
        <v>43129</v>
      </c>
      <c r="F345" s="136">
        <v>4092.55</v>
      </c>
      <c r="G345" s="136">
        <f t="shared" ca="1" si="10"/>
        <v>11</v>
      </c>
      <c r="H345" s="139" t="str">
        <f t="shared" ca="1" si="11"/>
        <v>Å</v>
      </c>
    </row>
    <row r="346" spans="1:8" ht="22.5" customHeight="1" x14ac:dyDescent="0.25">
      <c r="A346" s="75" t="s">
        <v>412</v>
      </c>
      <c r="B346" s="78" t="s">
        <v>3274</v>
      </c>
      <c r="C346" s="78" t="s">
        <v>513</v>
      </c>
      <c r="D346" s="81">
        <v>43098</v>
      </c>
      <c r="E346" s="81">
        <v>43158</v>
      </c>
      <c r="F346" s="136">
        <v>4121.72</v>
      </c>
      <c r="G346" s="136">
        <f t="shared" ca="1" si="10"/>
        <v>0</v>
      </c>
      <c r="H346" s="139" t="str">
        <f t="shared" ca="1" si="11"/>
        <v>˜</v>
      </c>
    </row>
    <row r="347" spans="1:8" ht="24" customHeight="1" x14ac:dyDescent="0.25">
      <c r="A347" s="75" t="s">
        <v>412</v>
      </c>
      <c r="B347" s="78" t="s">
        <v>3275</v>
      </c>
      <c r="C347" s="78" t="s">
        <v>727</v>
      </c>
      <c r="D347" s="81">
        <v>43008</v>
      </c>
      <c r="E347" s="81">
        <v>43068</v>
      </c>
      <c r="F347" s="136">
        <v>862.76</v>
      </c>
      <c r="G347" s="136">
        <f t="shared" ca="1" si="10"/>
        <v>72</v>
      </c>
      <c r="H347" s="139" t="str">
        <f t="shared" ca="1" si="11"/>
        <v>˜</v>
      </c>
    </row>
    <row r="348" spans="1:8" ht="24" customHeight="1" x14ac:dyDescent="0.25">
      <c r="A348" s="75" t="s">
        <v>412</v>
      </c>
      <c r="B348" s="78" t="s">
        <v>3276</v>
      </c>
      <c r="C348" s="78" t="s">
        <v>796</v>
      </c>
      <c r="D348" s="81">
        <v>43069</v>
      </c>
      <c r="E348" s="81">
        <v>43129</v>
      </c>
      <c r="F348" s="136">
        <v>93.8</v>
      </c>
      <c r="G348" s="136">
        <f t="shared" ca="1" si="10"/>
        <v>11</v>
      </c>
      <c r="H348" s="139" t="str">
        <f t="shared" ca="1" si="11"/>
        <v>Å</v>
      </c>
    </row>
    <row r="349" spans="1:8" ht="24" customHeight="1" x14ac:dyDescent="0.25">
      <c r="A349" s="75" t="s">
        <v>412</v>
      </c>
      <c r="B349" s="78" t="s">
        <v>3277</v>
      </c>
      <c r="C349" s="78" t="s">
        <v>812</v>
      </c>
      <c r="D349" s="81">
        <v>43069</v>
      </c>
      <c r="E349" s="81">
        <v>43129</v>
      </c>
      <c r="F349" s="136">
        <v>73.62</v>
      </c>
      <c r="G349" s="136">
        <f t="shared" ca="1" si="10"/>
        <v>11</v>
      </c>
      <c r="H349" s="139" t="str">
        <f t="shared" ca="1" si="11"/>
        <v>Å</v>
      </c>
    </row>
    <row r="350" spans="1:8" ht="24" customHeight="1" x14ac:dyDescent="0.25">
      <c r="A350" s="75" t="s">
        <v>412</v>
      </c>
      <c r="B350" s="78" t="s">
        <v>3278</v>
      </c>
      <c r="C350" s="78" t="s">
        <v>824</v>
      </c>
      <c r="D350" s="81">
        <v>43069</v>
      </c>
      <c r="E350" s="81">
        <v>43129</v>
      </c>
      <c r="F350" s="136">
        <v>533.20000000000005</v>
      </c>
      <c r="G350" s="136">
        <f t="shared" ca="1" si="10"/>
        <v>11</v>
      </c>
      <c r="H350" s="139" t="str">
        <f t="shared" ca="1" si="11"/>
        <v>Å</v>
      </c>
    </row>
    <row r="351" spans="1:8" x14ac:dyDescent="0.25">
      <c r="A351" s="75" t="s">
        <v>412</v>
      </c>
      <c r="B351" s="78" t="s">
        <v>3279</v>
      </c>
      <c r="C351" s="78" t="s">
        <v>825</v>
      </c>
      <c r="D351" s="81">
        <v>43069</v>
      </c>
      <c r="E351" s="81">
        <v>43129</v>
      </c>
      <c r="F351" s="136">
        <v>1490.89</v>
      </c>
      <c r="G351" s="136">
        <f t="shared" ca="1" si="10"/>
        <v>11</v>
      </c>
      <c r="H351" s="139" t="str">
        <f t="shared" ca="1" si="11"/>
        <v>Å</v>
      </c>
    </row>
    <row r="352" spans="1:8" x14ac:dyDescent="0.25">
      <c r="A352" s="75" t="s">
        <v>412</v>
      </c>
      <c r="B352" s="78" t="s">
        <v>3280</v>
      </c>
      <c r="C352" s="78" t="s">
        <v>900</v>
      </c>
      <c r="D352" s="81">
        <v>43091</v>
      </c>
      <c r="E352" s="81">
        <v>43151</v>
      </c>
      <c r="F352" s="136">
        <v>65.3</v>
      </c>
      <c r="G352" s="136">
        <f t="shared" ca="1" si="10"/>
        <v>0</v>
      </c>
      <c r="H352" s="139" t="str">
        <f t="shared" ca="1" si="11"/>
        <v>˜</v>
      </c>
    </row>
    <row r="353" spans="1:8" x14ac:dyDescent="0.25">
      <c r="A353" s="75" t="s">
        <v>412</v>
      </c>
      <c r="B353" s="78" t="s">
        <v>3281</v>
      </c>
      <c r="C353" s="78" t="s">
        <v>923</v>
      </c>
      <c r="D353" s="81">
        <v>43096</v>
      </c>
      <c r="E353" s="81">
        <v>43156</v>
      </c>
      <c r="F353" s="136">
        <v>61.84</v>
      </c>
      <c r="G353" s="136">
        <f t="shared" ca="1" si="10"/>
        <v>0</v>
      </c>
      <c r="H353" s="139" t="str">
        <f t="shared" ca="1" si="11"/>
        <v>˜</v>
      </c>
    </row>
    <row r="354" spans="1:8" x14ac:dyDescent="0.25">
      <c r="A354" s="75" t="s">
        <v>412</v>
      </c>
      <c r="B354" s="78" t="s">
        <v>3282</v>
      </c>
      <c r="C354" s="78" t="s">
        <v>963</v>
      </c>
      <c r="D354" s="81">
        <v>43098</v>
      </c>
      <c r="E354" s="81">
        <v>43158</v>
      </c>
      <c r="F354" s="136">
        <v>3043.64</v>
      </c>
      <c r="G354" s="136">
        <f t="shared" ca="1" si="10"/>
        <v>0</v>
      </c>
      <c r="H354" s="139" t="str">
        <f t="shared" ca="1" si="11"/>
        <v>˜</v>
      </c>
    </row>
    <row r="355" spans="1:8" x14ac:dyDescent="0.25">
      <c r="A355" s="75" t="s">
        <v>412</v>
      </c>
      <c r="B355" s="78" t="s">
        <v>3283</v>
      </c>
      <c r="C355" s="78" t="s">
        <v>988</v>
      </c>
      <c r="D355" s="81">
        <v>43099</v>
      </c>
      <c r="E355" s="81">
        <v>43159</v>
      </c>
      <c r="F355" s="136">
        <v>2183.04</v>
      </c>
      <c r="G355" s="136">
        <f t="shared" ca="1" si="10"/>
        <v>0</v>
      </c>
      <c r="H355" s="139" t="str">
        <f t="shared" ca="1" si="11"/>
        <v>˜</v>
      </c>
    </row>
    <row r="356" spans="1:8" x14ac:dyDescent="0.25">
      <c r="A356" s="75" t="s">
        <v>493</v>
      </c>
      <c r="B356" s="78" t="s">
        <v>3284</v>
      </c>
      <c r="C356" s="78" t="s">
        <v>494</v>
      </c>
      <c r="D356" s="81">
        <v>43097</v>
      </c>
      <c r="E356" s="81">
        <v>43157</v>
      </c>
      <c r="F356" s="136">
        <v>4768.0600000000004</v>
      </c>
      <c r="G356" s="136">
        <f t="shared" ca="1" si="10"/>
        <v>0</v>
      </c>
      <c r="H356" s="139" t="str">
        <f t="shared" ca="1" si="11"/>
        <v>˜</v>
      </c>
    </row>
    <row r="357" spans="1:8" x14ac:dyDescent="0.25">
      <c r="A357" s="75" t="s">
        <v>493</v>
      </c>
      <c r="B357" s="78" t="s">
        <v>3285</v>
      </c>
      <c r="C357" s="78" t="s">
        <v>935</v>
      </c>
      <c r="D357" s="81">
        <v>43097</v>
      </c>
      <c r="E357" s="81">
        <v>43157</v>
      </c>
      <c r="F357" s="136">
        <v>648</v>
      </c>
      <c r="G357" s="136">
        <f t="shared" ca="1" si="10"/>
        <v>0</v>
      </c>
      <c r="H357" s="139" t="str">
        <f t="shared" ca="1" si="11"/>
        <v>˜</v>
      </c>
    </row>
    <row r="358" spans="1:8" x14ac:dyDescent="0.25">
      <c r="A358" s="75" t="s">
        <v>493</v>
      </c>
      <c r="B358" s="78" t="s">
        <v>3286</v>
      </c>
      <c r="C358" s="78" t="s">
        <v>936</v>
      </c>
      <c r="D358" s="81">
        <v>43097</v>
      </c>
      <c r="E358" s="81">
        <v>43157</v>
      </c>
      <c r="F358" s="136">
        <v>1867.45</v>
      </c>
      <c r="G358" s="136">
        <f t="shared" ca="1" si="10"/>
        <v>0</v>
      </c>
      <c r="H358" s="139" t="str">
        <f t="shared" ca="1" si="11"/>
        <v>˜</v>
      </c>
    </row>
    <row r="359" spans="1:8" x14ac:dyDescent="0.25">
      <c r="A359" s="75" t="s">
        <v>255</v>
      </c>
      <c r="B359" s="78" t="s">
        <v>3287</v>
      </c>
      <c r="C359" s="78" t="s">
        <v>293</v>
      </c>
      <c r="D359" s="81">
        <v>43100</v>
      </c>
      <c r="E359" s="81">
        <v>43160</v>
      </c>
      <c r="F359" s="136">
        <v>1017.9</v>
      </c>
      <c r="G359" s="136">
        <f t="shared" ca="1" si="10"/>
        <v>0</v>
      </c>
      <c r="H359" s="139" t="str">
        <f t="shared" ca="1" si="11"/>
        <v>˜</v>
      </c>
    </row>
    <row r="360" spans="1:8" x14ac:dyDescent="0.25">
      <c r="A360" s="75" t="s">
        <v>255</v>
      </c>
      <c r="B360" s="78" t="s">
        <v>3288</v>
      </c>
      <c r="C360" s="78" t="s">
        <v>477</v>
      </c>
      <c r="D360" s="81">
        <v>43097</v>
      </c>
      <c r="E360" s="81">
        <v>43157</v>
      </c>
      <c r="F360" s="136">
        <v>2296.41</v>
      </c>
      <c r="G360" s="136">
        <f t="shared" ca="1" si="10"/>
        <v>0</v>
      </c>
      <c r="H360" s="139" t="str">
        <f t="shared" ca="1" si="11"/>
        <v>˜</v>
      </c>
    </row>
    <row r="361" spans="1:8" x14ac:dyDescent="0.25">
      <c r="A361" s="75" t="s">
        <v>255</v>
      </c>
      <c r="B361" s="78" t="s">
        <v>3289</v>
      </c>
      <c r="C361" s="78" t="s">
        <v>631</v>
      </c>
      <c r="D361" s="81">
        <v>43100</v>
      </c>
      <c r="E361" s="81">
        <v>43160</v>
      </c>
      <c r="F361" s="136">
        <v>382.73</v>
      </c>
      <c r="G361" s="136">
        <f t="shared" ca="1" si="10"/>
        <v>0</v>
      </c>
      <c r="H361" s="139" t="str">
        <f t="shared" ca="1" si="11"/>
        <v>˜</v>
      </c>
    </row>
    <row r="362" spans="1:8" x14ac:dyDescent="0.25">
      <c r="A362" s="75" t="s">
        <v>255</v>
      </c>
      <c r="B362" s="78" t="s">
        <v>3290</v>
      </c>
      <c r="C362" s="78" t="s">
        <v>916</v>
      </c>
      <c r="D362" s="81">
        <v>43097</v>
      </c>
      <c r="E362" s="81">
        <v>43157</v>
      </c>
      <c r="F362" s="136">
        <v>1776.62</v>
      </c>
      <c r="G362" s="136">
        <f t="shared" ca="1" si="10"/>
        <v>0</v>
      </c>
      <c r="H362" s="139" t="str">
        <f t="shared" ca="1" si="11"/>
        <v>˜</v>
      </c>
    </row>
    <row r="363" spans="1:8" x14ac:dyDescent="0.25">
      <c r="A363" s="75" t="s">
        <v>255</v>
      </c>
      <c r="B363" s="78" t="s">
        <v>3291</v>
      </c>
      <c r="C363" s="78" t="s">
        <v>1013</v>
      </c>
      <c r="D363" s="81">
        <v>43098</v>
      </c>
      <c r="E363" s="81">
        <v>43158</v>
      </c>
      <c r="F363" s="136">
        <v>1119.9100000000001</v>
      </c>
      <c r="G363" s="136">
        <f t="shared" ca="1" si="10"/>
        <v>0</v>
      </c>
      <c r="H363" s="139" t="str">
        <f t="shared" ca="1" si="11"/>
        <v>˜</v>
      </c>
    </row>
    <row r="364" spans="1:8" x14ac:dyDescent="0.25">
      <c r="A364" s="75" t="s">
        <v>994</v>
      </c>
      <c r="B364" s="78" t="s">
        <v>3292</v>
      </c>
      <c r="C364" s="78" t="s">
        <v>995</v>
      </c>
      <c r="D364" s="81">
        <v>43098</v>
      </c>
      <c r="E364" s="81">
        <v>43158</v>
      </c>
      <c r="F364" s="136">
        <v>526.32000000000005</v>
      </c>
      <c r="G364" s="136">
        <f t="shared" ca="1" si="10"/>
        <v>0</v>
      </c>
      <c r="H364" s="139" t="str">
        <f t="shared" ca="1" si="11"/>
        <v>˜</v>
      </c>
    </row>
    <row r="365" spans="1:8" x14ac:dyDescent="0.25">
      <c r="A365" s="75" t="s">
        <v>381</v>
      </c>
      <c r="B365" s="78" t="s">
        <v>3293</v>
      </c>
      <c r="C365" s="78" t="s">
        <v>382</v>
      </c>
      <c r="D365" s="81">
        <v>43039</v>
      </c>
      <c r="E365" s="81">
        <v>43099</v>
      </c>
      <c r="F365" s="136">
        <v>1230.68</v>
      </c>
      <c r="G365" s="136">
        <f t="shared" ca="1" si="10"/>
        <v>41</v>
      </c>
      <c r="H365" s="139" t="str">
        <f t="shared" ca="1" si="11"/>
        <v>˜</v>
      </c>
    </row>
    <row r="366" spans="1:8" x14ac:dyDescent="0.25">
      <c r="A366" s="75" t="s">
        <v>381</v>
      </c>
      <c r="B366" s="78" t="s">
        <v>3294</v>
      </c>
      <c r="C366" s="78" t="s">
        <v>410</v>
      </c>
      <c r="D366" s="81">
        <v>43069</v>
      </c>
      <c r="E366" s="81">
        <v>43129</v>
      </c>
      <c r="F366" s="136">
        <v>2500.96</v>
      </c>
      <c r="G366" s="136">
        <f t="shared" ca="1" si="10"/>
        <v>11</v>
      </c>
      <c r="H366" s="139" t="str">
        <f t="shared" ca="1" si="11"/>
        <v>Å</v>
      </c>
    </row>
    <row r="367" spans="1:8" x14ac:dyDescent="0.25">
      <c r="A367" s="75" t="s">
        <v>381</v>
      </c>
      <c r="B367" s="78" t="s">
        <v>3295</v>
      </c>
      <c r="C367" s="78" t="s">
        <v>522</v>
      </c>
      <c r="D367" s="81">
        <v>43098</v>
      </c>
      <c r="E367" s="81">
        <v>43158</v>
      </c>
      <c r="F367" s="136">
        <v>2610.9</v>
      </c>
      <c r="G367" s="136">
        <f t="shared" ca="1" si="10"/>
        <v>0</v>
      </c>
      <c r="H367" s="139" t="str">
        <f t="shared" ca="1" si="11"/>
        <v>˜</v>
      </c>
    </row>
    <row r="368" spans="1:8" x14ac:dyDescent="0.25">
      <c r="A368" s="75" t="s">
        <v>381</v>
      </c>
      <c r="B368" s="78" t="s">
        <v>3296</v>
      </c>
      <c r="C368" s="78" t="s">
        <v>732</v>
      </c>
      <c r="D368" s="81">
        <v>43039</v>
      </c>
      <c r="E368" s="81">
        <v>43099</v>
      </c>
      <c r="F368" s="136">
        <v>789.89</v>
      </c>
      <c r="G368" s="136">
        <f t="shared" ca="1" si="10"/>
        <v>41</v>
      </c>
      <c r="H368" s="139" t="str">
        <f t="shared" ca="1" si="11"/>
        <v>˜</v>
      </c>
    </row>
    <row r="369" spans="1:8" x14ac:dyDescent="0.25">
      <c r="A369" s="75" t="s">
        <v>381</v>
      </c>
      <c r="B369" s="78" t="s">
        <v>3297</v>
      </c>
      <c r="C369" s="78" t="s">
        <v>736</v>
      </c>
      <c r="D369" s="81">
        <v>43039</v>
      </c>
      <c r="E369" s="81">
        <v>43099</v>
      </c>
      <c r="F369" s="136">
        <v>803.96</v>
      </c>
      <c r="G369" s="136">
        <f t="shared" ca="1" si="10"/>
        <v>41</v>
      </c>
      <c r="H369" s="139" t="str">
        <f t="shared" ca="1" si="11"/>
        <v>˜</v>
      </c>
    </row>
    <row r="370" spans="1:8" x14ac:dyDescent="0.25">
      <c r="A370" s="75" t="s">
        <v>381</v>
      </c>
      <c r="B370" s="78" t="s">
        <v>3298</v>
      </c>
      <c r="C370" s="78" t="s">
        <v>787</v>
      </c>
      <c r="D370" s="81">
        <v>43069</v>
      </c>
      <c r="E370" s="81">
        <v>43129</v>
      </c>
      <c r="F370" s="136">
        <v>802.97</v>
      </c>
      <c r="G370" s="136">
        <f t="shared" ca="1" si="10"/>
        <v>11</v>
      </c>
      <c r="H370" s="139" t="str">
        <f t="shared" ca="1" si="11"/>
        <v>Å</v>
      </c>
    </row>
    <row r="371" spans="1:8" x14ac:dyDescent="0.25">
      <c r="A371" s="75" t="s">
        <v>381</v>
      </c>
      <c r="B371" s="78" t="s">
        <v>3299</v>
      </c>
      <c r="C371" s="78" t="s">
        <v>971</v>
      </c>
      <c r="D371" s="81">
        <v>43098</v>
      </c>
      <c r="E371" s="81">
        <v>43158</v>
      </c>
      <c r="F371" s="136">
        <v>831.65</v>
      </c>
      <c r="G371" s="136">
        <f t="shared" ca="1" si="10"/>
        <v>0</v>
      </c>
      <c r="H371" s="139" t="str">
        <f t="shared" ca="1" si="11"/>
        <v>˜</v>
      </c>
    </row>
    <row r="372" spans="1:8" x14ac:dyDescent="0.25">
      <c r="A372" s="75" t="s">
        <v>381</v>
      </c>
      <c r="B372" s="78" t="s">
        <v>3300</v>
      </c>
      <c r="C372" s="78" t="s">
        <v>991</v>
      </c>
      <c r="D372" s="81">
        <v>43099</v>
      </c>
      <c r="E372" s="81">
        <v>43159</v>
      </c>
      <c r="F372" s="136">
        <v>972</v>
      </c>
      <c r="G372" s="136">
        <f t="shared" ca="1" si="10"/>
        <v>0</v>
      </c>
      <c r="H372" s="139" t="str">
        <f t="shared" ca="1" si="11"/>
        <v>˜</v>
      </c>
    </row>
    <row r="373" spans="1:8" x14ac:dyDescent="0.25">
      <c r="A373" s="75" t="s">
        <v>144</v>
      </c>
      <c r="B373" s="78" t="s">
        <v>3301</v>
      </c>
      <c r="C373" s="78" t="s">
        <v>145</v>
      </c>
      <c r="D373" s="81">
        <v>43100</v>
      </c>
      <c r="E373" s="81">
        <v>43120</v>
      </c>
      <c r="F373" s="136">
        <v>919.6</v>
      </c>
      <c r="G373" s="136">
        <f t="shared" ca="1" si="10"/>
        <v>20</v>
      </c>
      <c r="H373" s="139" t="str">
        <f t="shared" ca="1" si="11"/>
        <v>Ã</v>
      </c>
    </row>
    <row r="374" spans="1:8" x14ac:dyDescent="0.25">
      <c r="A374" s="75" t="s">
        <v>144</v>
      </c>
      <c r="B374" s="78" t="s">
        <v>3302</v>
      </c>
      <c r="C374" s="78" t="s">
        <v>146</v>
      </c>
      <c r="D374" s="81">
        <v>43098</v>
      </c>
      <c r="E374" s="81">
        <v>43118</v>
      </c>
      <c r="F374" s="136">
        <v>593.64</v>
      </c>
      <c r="G374" s="136">
        <f t="shared" ca="1" si="10"/>
        <v>22</v>
      </c>
      <c r="H374" s="139" t="str">
        <f t="shared" ca="1" si="11"/>
        <v>Ã</v>
      </c>
    </row>
    <row r="375" spans="1:8" x14ac:dyDescent="0.25">
      <c r="A375" s="75" t="s">
        <v>144</v>
      </c>
      <c r="B375" s="78" t="s">
        <v>3303</v>
      </c>
      <c r="C375" s="78" t="s">
        <v>147</v>
      </c>
      <c r="D375" s="81">
        <v>43098</v>
      </c>
      <c r="E375" s="81">
        <v>43118</v>
      </c>
      <c r="F375" s="136">
        <v>3192.35</v>
      </c>
      <c r="G375" s="136">
        <f t="shared" ca="1" si="10"/>
        <v>22</v>
      </c>
      <c r="H375" s="139" t="str">
        <f t="shared" ca="1" si="11"/>
        <v>Ã</v>
      </c>
    </row>
    <row r="376" spans="1:8" x14ac:dyDescent="0.25">
      <c r="A376" s="75" t="s">
        <v>144</v>
      </c>
      <c r="B376" s="78" t="s">
        <v>3304</v>
      </c>
      <c r="C376" s="78" t="s">
        <v>148</v>
      </c>
      <c r="D376" s="81">
        <v>43098</v>
      </c>
      <c r="E376" s="81">
        <v>43118</v>
      </c>
      <c r="F376" s="136">
        <v>278.08999999999997</v>
      </c>
      <c r="G376" s="136">
        <f t="shared" ca="1" si="10"/>
        <v>22</v>
      </c>
      <c r="H376" s="139" t="str">
        <f t="shared" ca="1" si="11"/>
        <v>Ã</v>
      </c>
    </row>
    <row r="377" spans="1:8" x14ac:dyDescent="0.25">
      <c r="A377" s="75" t="s">
        <v>144</v>
      </c>
      <c r="B377" s="78" t="s">
        <v>3305</v>
      </c>
      <c r="C377" s="78" t="s">
        <v>149</v>
      </c>
      <c r="D377" s="81">
        <v>43100</v>
      </c>
      <c r="E377" s="81">
        <v>43160</v>
      </c>
      <c r="F377" s="136">
        <v>195.76</v>
      </c>
      <c r="G377" s="136">
        <f t="shared" ca="1" si="10"/>
        <v>0</v>
      </c>
      <c r="H377" s="139" t="str">
        <f t="shared" ca="1" si="11"/>
        <v>˜</v>
      </c>
    </row>
    <row r="378" spans="1:8" x14ac:dyDescent="0.25">
      <c r="A378" s="75" t="s">
        <v>144</v>
      </c>
      <c r="B378" s="78" t="s">
        <v>3306</v>
      </c>
      <c r="C378" s="78" t="s">
        <v>150</v>
      </c>
      <c r="D378" s="81">
        <v>43098</v>
      </c>
      <c r="E378" s="81">
        <v>43158</v>
      </c>
      <c r="F378" s="136">
        <v>431.24</v>
      </c>
      <c r="G378" s="136">
        <f t="shared" ca="1" si="10"/>
        <v>0</v>
      </c>
      <c r="H378" s="139" t="str">
        <f t="shared" ca="1" si="11"/>
        <v>˜</v>
      </c>
    </row>
    <row r="379" spans="1:8" x14ac:dyDescent="0.25">
      <c r="A379" s="75" t="s">
        <v>144</v>
      </c>
      <c r="B379" s="78" t="s">
        <v>3307</v>
      </c>
      <c r="C379" s="78" t="s">
        <v>151</v>
      </c>
      <c r="D379" s="81">
        <v>43098</v>
      </c>
      <c r="E379" s="81">
        <v>43158</v>
      </c>
      <c r="F379" s="136">
        <v>2513</v>
      </c>
      <c r="G379" s="136">
        <f t="shared" ca="1" si="10"/>
        <v>0</v>
      </c>
      <c r="H379" s="139" t="str">
        <f t="shared" ca="1" si="11"/>
        <v>˜</v>
      </c>
    </row>
    <row r="380" spans="1:8" x14ac:dyDescent="0.25">
      <c r="A380" s="75" t="s">
        <v>144</v>
      </c>
      <c r="B380" s="78" t="s">
        <v>3308</v>
      </c>
      <c r="C380" s="78" t="s">
        <v>152</v>
      </c>
      <c r="D380" s="81">
        <v>43098</v>
      </c>
      <c r="E380" s="81">
        <v>43158</v>
      </c>
      <c r="F380" s="136">
        <v>1442.82</v>
      </c>
      <c r="G380" s="136">
        <f t="shared" ca="1" si="10"/>
        <v>0</v>
      </c>
      <c r="H380" s="139" t="str">
        <f t="shared" ca="1" si="11"/>
        <v>˜</v>
      </c>
    </row>
    <row r="381" spans="1:8" x14ac:dyDescent="0.25">
      <c r="A381" s="75" t="s">
        <v>426</v>
      </c>
      <c r="B381" s="78" t="s">
        <v>3309</v>
      </c>
      <c r="C381" s="78" t="s">
        <v>480</v>
      </c>
      <c r="D381" s="81">
        <v>43097</v>
      </c>
      <c r="E381" s="81">
        <v>43117</v>
      </c>
      <c r="F381" s="136">
        <v>1379.83</v>
      </c>
      <c r="G381" s="136">
        <f t="shared" ca="1" si="10"/>
        <v>23</v>
      </c>
      <c r="H381" s="139" t="str">
        <f t="shared" ca="1" si="11"/>
        <v>Ã</v>
      </c>
    </row>
    <row r="382" spans="1:8" x14ac:dyDescent="0.25">
      <c r="A382" s="75" t="s">
        <v>426</v>
      </c>
      <c r="B382" s="78" t="s">
        <v>3310</v>
      </c>
      <c r="C382" s="78" t="s">
        <v>491</v>
      </c>
      <c r="D382" s="81">
        <v>43097</v>
      </c>
      <c r="E382" s="81">
        <v>43117</v>
      </c>
      <c r="F382" s="136">
        <v>1253.8900000000001</v>
      </c>
      <c r="G382" s="136">
        <f t="shared" ca="1" si="10"/>
        <v>23</v>
      </c>
      <c r="H382" s="139" t="str">
        <f t="shared" ca="1" si="11"/>
        <v>Ã</v>
      </c>
    </row>
    <row r="383" spans="1:8" x14ac:dyDescent="0.25">
      <c r="A383" s="75" t="s">
        <v>426</v>
      </c>
      <c r="B383" s="78" t="s">
        <v>3311</v>
      </c>
      <c r="C383" s="78" t="s">
        <v>519</v>
      </c>
      <c r="D383" s="81">
        <v>43098</v>
      </c>
      <c r="E383" s="81">
        <v>43118</v>
      </c>
      <c r="F383" s="136">
        <v>132.80000000000001</v>
      </c>
      <c r="G383" s="136">
        <f t="shared" ca="1" si="10"/>
        <v>22</v>
      </c>
      <c r="H383" s="139" t="str">
        <f t="shared" ca="1" si="11"/>
        <v>Ã</v>
      </c>
    </row>
    <row r="384" spans="1:8" x14ac:dyDescent="0.25">
      <c r="A384" s="75" t="s">
        <v>426</v>
      </c>
      <c r="B384" s="78" t="s">
        <v>3312</v>
      </c>
      <c r="C384" s="78" t="s">
        <v>542</v>
      </c>
      <c r="D384" s="81">
        <v>43098</v>
      </c>
      <c r="E384" s="81">
        <v>43118</v>
      </c>
      <c r="F384" s="136">
        <v>630.63</v>
      </c>
      <c r="G384" s="136">
        <f t="shared" ca="1" si="10"/>
        <v>22</v>
      </c>
      <c r="H384" s="139" t="str">
        <f t="shared" ca="1" si="11"/>
        <v>Ã</v>
      </c>
    </row>
    <row r="385" spans="1:8" x14ac:dyDescent="0.25">
      <c r="A385" s="75" t="s">
        <v>426</v>
      </c>
      <c r="B385" s="78" t="s">
        <v>3313</v>
      </c>
      <c r="C385" s="78" t="s">
        <v>543</v>
      </c>
      <c r="D385" s="81">
        <v>43098</v>
      </c>
      <c r="E385" s="81">
        <v>43118</v>
      </c>
      <c r="F385" s="136">
        <v>559.51</v>
      </c>
      <c r="G385" s="136">
        <f t="shared" ca="1" si="10"/>
        <v>22</v>
      </c>
      <c r="H385" s="139" t="str">
        <f t="shared" ca="1" si="11"/>
        <v>Ã</v>
      </c>
    </row>
    <row r="386" spans="1:8" x14ac:dyDescent="0.25">
      <c r="A386" s="75" t="s">
        <v>426</v>
      </c>
      <c r="B386" s="78" t="s">
        <v>3314</v>
      </c>
      <c r="C386" s="78" t="s">
        <v>901</v>
      </c>
      <c r="D386" s="81">
        <v>43091</v>
      </c>
      <c r="E386" s="81">
        <v>43151</v>
      </c>
      <c r="F386" s="136">
        <v>129.72</v>
      </c>
      <c r="G386" s="136">
        <f t="shared" ref="G386:G449" ca="1" si="12">IF(E386&lt;TODAY(),_xlfn.DAYS(TODAY(),E386),0)</f>
        <v>0</v>
      </c>
      <c r="H386" s="139" t="str">
        <f t="shared" ref="H386:H449" ca="1" si="13">IF(AND(G386 &gt;= 1, G386 &lt;= 14),"Å",IF(NOT(AND(G386 &gt;= 15, G386 &lt;= 30)),"˜","Ã"))</f>
        <v>˜</v>
      </c>
    </row>
    <row r="387" spans="1:8" x14ac:dyDescent="0.25">
      <c r="A387" s="75" t="s">
        <v>426</v>
      </c>
      <c r="B387" s="78" t="s">
        <v>3315</v>
      </c>
      <c r="C387" s="78" t="s">
        <v>919</v>
      </c>
      <c r="D387" s="81">
        <v>43097</v>
      </c>
      <c r="E387" s="81">
        <v>43157</v>
      </c>
      <c r="F387" s="136">
        <v>3228.54</v>
      </c>
      <c r="G387" s="136">
        <f t="shared" ca="1" si="12"/>
        <v>0</v>
      </c>
      <c r="H387" s="139" t="str">
        <f t="shared" ca="1" si="13"/>
        <v>˜</v>
      </c>
    </row>
    <row r="388" spans="1:8" x14ac:dyDescent="0.25">
      <c r="A388" s="75" t="s">
        <v>426</v>
      </c>
      <c r="B388" s="78" t="s">
        <v>3316</v>
      </c>
      <c r="C388" s="78" t="s">
        <v>933</v>
      </c>
      <c r="D388" s="81">
        <v>43097</v>
      </c>
      <c r="E388" s="81">
        <v>43157</v>
      </c>
      <c r="F388" s="136">
        <v>334.99</v>
      </c>
      <c r="G388" s="136">
        <f t="shared" ca="1" si="12"/>
        <v>0</v>
      </c>
      <c r="H388" s="139" t="str">
        <f t="shared" ca="1" si="13"/>
        <v>˜</v>
      </c>
    </row>
    <row r="389" spans="1:8" x14ac:dyDescent="0.25">
      <c r="A389" s="75" t="s">
        <v>426</v>
      </c>
      <c r="B389" s="78" t="s">
        <v>3317</v>
      </c>
      <c r="C389" s="78" t="s">
        <v>970</v>
      </c>
      <c r="D389" s="81">
        <v>43098</v>
      </c>
      <c r="E389" s="81">
        <v>43158</v>
      </c>
      <c r="F389" s="136">
        <v>253.14</v>
      </c>
      <c r="G389" s="136">
        <f t="shared" ca="1" si="12"/>
        <v>0</v>
      </c>
      <c r="H389" s="139" t="str">
        <f t="shared" ca="1" si="13"/>
        <v>˜</v>
      </c>
    </row>
    <row r="390" spans="1:8" x14ac:dyDescent="0.25">
      <c r="A390" s="75" t="s">
        <v>426</v>
      </c>
      <c r="B390" s="78" t="s">
        <v>3318</v>
      </c>
      <c r="C390" s="78" t="s">
        <v>1020</v>
      </c>
      <c r="D390" s="81">
        <v>43098</v>
      </c>
      <c r="E390" s="81">
        <v>43158</v>
      </c>
      <c r="F390" s="136">
        <v>198.52</v>
      </c>
      <c r="G390" s="136">
        <f t="shared" ca="1" si="12"/>
        <v>0</v>
      </c>
      <c r="H390" s="139" t="str">
        <f t="shared" ca="1" si="13"/>
        <v>˜</v>
      </c>
    </row>
    <row r="391" spans="1:8" x14ac:dyDescent="0.25">
      <c r="A391" s="75" t="s">
        <v>426</v>
      </c>
      <c r="B391" s="78" t="s">
        <v>3319</v>
      </c>
      <c r="C391" s="78" t="s">
        <v>1021</v>
      </c>
      <c r="D391" s="81">
        <v>43098</v>
      </c>
      <c r="E391" s="81">
        <v>43158</v>
      </c>
      <c r="F391" s="136">
        <v>486.9</v>
      </c>
      <c r="G391" s="136">
        <f t="shared" ca="1" si="12"/>
        <v>0</v>
      </c>
      <c r="H391" s="139" t="str">
        <f t="shared" ca="1" si="13"/>
        <v>˜</v>
      </c>
    </row>
    <row r="392" spans="1:8" x14ac:dyDescent="0.25">
      <c r="A392" s="75" t="s">
        <v>426</v>
      </c>
      <c r="B392" s="78" t="s">
        <v>3320</v>
      </c>
      <c r="C392" s="78" t="s">
        <v>1099</v>
      </c>
      <c r="D392" s="81">
        <v>43099</v>
      </c>
      <c r="E392" s="81">
        <v>43159</v>
      </c>
      <c r="F392" s="136">
        <v>3765.6</v>
      </c>
      <c r="G392" s="136">
        <f t="shared" ca="1" si="12"/>
        <v>0</v>
      </c>
      <c r="H392" s="139" t="str">
        <f t="shared" ca="1" si="13"/>
        <v>˜</v>
      </c>
    </row>
    <row r="393" spans="1:8" x14ac:dyDescent="0.25">
      <c r="A393" s="75" t="s">
        <v>738</v>
      </c>
      <c r="B393" s="78" t="s">
        <v>3321</v>
      </c>
      <c r="C393" s="78" t="s">
        <v>739</v>
      </c>
      <c r="D393" s="81">
        <v>43055</v>
      </c>
      <c r="E393" s="81">
        <v>43115</v>
      </c>
      <c r="F393" s="136">
        <v>1251.78</v>
      </c>
      <c r="G393" s="136">
        <f t="shared" ca="1" si="12"/>
        <v>25</v>
      </c>
      <c r="H393" s="139" t="str">
        <f t="shared" ca="1" si="13"/>
        <v>Ã</v>
      </c>
    </row>
    <row r="394" spans="1:8" x14ac:dyDescent="0.25">
      <c r="A394" s="75" t="s">
        <v>738</v>
      </c>
      <c r="B394" s="78" t="s">
        <v>3322</v>
      </c>
      <c r="C394" s="78" t="s">
        <v>1036</v>
      </c>
      <c r="D394" s="81">
        <v>43098</v>
      </c>
      <c r="E394" s="81">
        <v>43158</v>
      </c>
      <c r="F394" s="136">
        <v>1159.54</v>
      </c>
      <c r="G394" s="136">
        <f t="shared" ca="1" si="12"/>
        <v>0</v>
      </c>
      <c r="H394" s="139" t="str">
        <f t="shared" ca="1" si="13"/>
        <v>˜</v>
      </c>
    </row>
    <row r="395" spans="1:8" x14ac:dyDescent="0.25">
      <c r="A395" s="75" t="s">
        <v>499</v>
      </c>
      <c r="B395" s="78" t="s">
        <v>3323</v>
      </c>
      <c r="C395" s="78" t="s">
        <v>500</v>
      </c>
      <c r="D395" s="81">
        <v>43097</v>
      </c>
      <c r="E395" s="81">
        <v>43117</v>
      </c>
      <c r="F395" s="136">
        <v>115.24</v>
      </c>
      <c r="G395" s="136">
        <f t="shared" ca="1" si="12"/>
        <v>23</v>
      </c>
      <c r="H395" s="139" t="str">
        <f t="shared" ca="1" si="13"/>
        <v>Ã</v>
      </c>
    </row>
    <row r="396" spans="1:8" x14ac:dyDescent="0.25">
      <c r="A396" s="75" t="s">
        <v>499</v>
      </c>
      <c r="B396" s="78" t="s">
        <v>3324</v>
      </c>
      <c r="C396" s="78" t="s">
        <v>946</v>
      </c>
      <c r="D396" s="81">
        <v>43097</v>
      </c>
      <c r="E396" s="81">
        <v>43157</v>
      </c>
      <c r="F396" s="136">
        <v>889.87</v>
      </c>
      <c r="G396" s="136">
        <f t="shared" ca="1" si="12"/>
        <v>0</v>
      </c>
      <c r="H396" s="139" t="str">
        <f t="shared" ca="1" si="13"/>
        <v>˜</v>
      </c>
    </row>
    <row r="397" spans="1:8" x14ac:dyDescent="0.25">
      <c r="A397" s="75" t="s">
        <v>437</v>
      </c>
      <c r="B397" s="78" t="s">
        <v>3325</v>
      </c>
      <c r="C397" s="78" t="s">
        <v>484</v>
      </c>
      <c r="D397" s="81">
        <v>43097</v>
      </c>
      <c r="E397" s="81">
        <v>43142</v>
      </c>
      <c r="F397" s="136">
        <v>3311.19</v>
      </c>
      <c r="G397" s="136">
        <f t="shared" ca="1" si="12"/>
        <v>0</v>
      </c>
      <c r="H397" s="139" t="str">
        <f t="shared" ca="1" si="13"/>
        <v>˜</v>
      </c>
    </row>
    <row r="398" spans="1:8" x14ac:dyDescent="0.25">
      <c r="A398" s="75" t="s">
        <v>437</v>
      </c>
      <c r="B398" s="78" t="s">
        <v>3326</v>
      </c>
      <c r="C398" s="78" t="s">
        <v>924</v>
      </c>
      <c r="D398" s="81">
        <v>43097</v>
      </c>
      <c r="E398" s="81">
        <v>43142</v>
      </c>
      <c r="F398" s="136">
        <v>1096.42</v>
      </c>
      <c r="G398" s="136">
        <f t="shared" ca="1" si="12"/>
        <v>0</v>
      </c>
      <c r="H398" s="139" t="str">
        <f t="shared" ca="1" si="13"/>
        <v>˜</v>
      </c>
    </row>
    <row r="399" spans="1:8" x14ac:dyDescent="0.25">
      <c r="A399" s="75" t="s">
        <v>437</v>
      </c>
      <c r="B399" s="78" t="s">
        <v>3327</v>
      </c>
      <c r="C399" s="78" t="s">
        <v>926</v>
      </c>
      <c r="D399" s="81">
        <v>43097</v>
      </c>
      <c r="E399" s="81">
        <v>43142</v>
      </c>
      <c r="F399" s="136">
        <v>114.96</v>
      </c>
      <c r="G399" s="136">
        <f t="shared" ca="1" si="12"/>
        <v>0</v>
      </c>
      <c r="H399" s="139" t="str">
        <f t="shared" ca="1" si="13"/>
        <v>˜</v>
      </c>
    </row>
    <row r="400" spans="1:8" x14ac:dyDescent="0.25">
      <c r="A400" s="75" t="s">
        <v>450</v>
      </c>
      <c r="B400" s="78" t="s">
        <v>3328</v>
      </c>
      <c r="C400" s="78" t="s">
        <v>451</v>
      </c>
      <c r="D400" s="81">
        <v>43069</v>
      </c>
      <c r="E400" s="81">
        <v>43129</v>
      </c>
      <c r="F400" s="136">
        <v>1224.6199999999999</v>
      </c>
      <c r="G400" s="136">
        <f t="shared" ca="1" si="12"/>
        <v>11</v>
      </c>
      <c r="H400" s="139" t="str">
        <f t="shared" ca="1" si="13"/>
        <v>Å</v>
      </c>
    </row>
    <row r="401" spans="1:8" x14ac:dyDescent="0.25">
      <c r="A401" s="75" t="s">
        <v>450</v>
      </c>
      <c r="B401" s="78" t="s">
        <v>3329</v>
      </c>
      <c r="C401" s="78" t="s">
        <v>452</v>
      </c>
      <c r="D401" s="81">
        <v>43069</v>
      </c>
      <c r="E401" s="81">
        <v>43129</v>
      </c>
      <c r="F401" s="136">
        <v>1281.96</v>
      </c>
      <c r="G401" s="136">
        <f t="shared" ca="1" si="12"/>
        <v>11</v>
      </c>
      <c r="H401" s="139" t="str">
        <f t="shared" ca="1" si="13"/>
        <v>Å</v>
      </c>
    </row>
    <row r="402" spans="1:8" x14ac:dyDescent="0.25">
      <c r="A402" s="75" t="s">
        <v>450</v>
      </c>
      <c r="B402" s="78" t="s">
        <v>3330</v>
      </c>
      <c r="C402" s="78" t="s">
        <v>580</v>
      </c>
      <c r="D402" s="81">
        <v>43098</v>
      </c>
      <c r="E402" s="81">
        <v>43158</v>
      </c>
      <c r="F402" s="136">
        <v>474.26</v>
      </c>
      <c r="G402" s="136">
        <f t="shared" ca="1" si="12"/>
        <v>0</v>
      </c>
      <c r="H402" s="139" t="str">
        <f t="shared" ca="1" si="13"/>
        <v>˜</v>
      </c>
    </row>
    <row r="403" spans="1:8" x14ac:dyDescent="0.25">
      <c r="A403" s="75" t="s">
        <v>450</v>
      </c>
      <c r="B403" s="78" t="s">
        <v>3331</v>
      </c>
      <c r="C403" s="78" t="s">
        <v>582</v>
      </c>
      <c r="D403" s="81">
        <v>43098</v>
      </c>
      <c r="E403" s="81">
        <v>43158</v>
      </c>
      <c r="F403" s="136">
        <v>1212.67</v>
      </c>
      <c r="G403" s="136">
        <f t="shared" ca="1" si="12"/>
        <v>0</v>
      </c>
      <c r="H403" s="139" t="str">
        <f t="shared" ca="1" si="13"/>
        <v>˜</v>
      </c>
    </row>
    <row r="404" spans="1:8" x14ac:dyDescent="0.25">
      <c r="A404" s="75" t="s">
        <v>450</v>
      </c>
      <c r="B404" s="78" t="s">
        <v>3332</v>
      </c>
      <c r="C404" s="78" t="s">
        <v>857</v>
      </c>
      <c r="D404" s="81">
        <v>43069</v>
      </c>
      <c r="E404" s="81">
        <v>43129</v>
      </c>
      <c r="F404" s="136">
        <v>1091.2</v>
      </c>
      <c r="G404" s="136">
        <f t="shared" ca="1" si="12"/>
        <v>11</v>
      </c>
      <c r="H404" s="139" t="str">
        <f t="shared" ca="1" si="13"/>
        <v>Å</v>
      </c>
    </row>
    <row r="405" spans="1:8" x14ac:dyDescent="0.25">
      <c r="A405" s="75" t="s">
        <v>450</v>
      </c>
      <c r="B405" s="78" t="s">
        <v>3333</v>
      </c>
      <c r="C405" s="78" t="s">
        <v>858</v>
      </c>
      <c r="D405" s="81">
        <v>43069</v>
      </c>
      <c r="E405" s="81">
        <v>43129</v>
      </c>
      <c r="F405" s="136">
        <v>3659.54</v>
      </c>
      <c r="G405" s="136">
        <f t="shared" ca="1" si="12"/>
        <v>11</v>
      </c>
      <c r="H405" s="139" t="str">
        <f t="shared" ca="1" si="13"/>
        <v>Å</v>
      </c>
    </row>
    <row r="406" spans="1:8" x14ac:dyDescent="0.25">
      <c r="A406" s="75" t="s">
        <v>450</v>
      </c>
      <c r="B406" s="78" t="s">
        <v>3334</v>
      </c>
      <c r="C406" s="78" t="s">
        <v>1089</v>
      </c>
      <c r="D406" s="81">
        <v>43098</v>
      </c>
      <c r="E406" s="81">
        <v>43158</v>
      </c>
      <c r="F406" s="136">
        <v>414.07</v>
      </c>
      <c r="G406" s="136">
        <f t="shared" ca="1" si="12"/>
        <v>0</v>
      </c>
      <c r="H406" s="139" t="str">
        <f t="shared" ca="1" si="13"/>
        <v>˜</v>
      </c>
    </row>
    <row r="407" spans="1:8" x14ac:dyDescent="0.25">
      <c r="A407" s="75" t="s">
        <v>450</v>
      </c>
      <c r="B407" s="78" t="s">
        <v>3335</v>
      </c>
      <c r="C407" s="78" t="s">
        <v>1091</v>
      </c>
      <c r="D407" s="81">
        <v>43098</v>
      </c>
      <c r="E407" s="81">
        <v>43158</v>
      </c>
      <c r="F407" s="136">
        <v>2713.43</v>
      </c>
      <c r="G407" s="136">
        <f t="shared" ca="1" si="12"/>
        <v>0</v>
      </c>
      <c r="H407" s="139" t="str">
        <f t="shared" ca="1" si="13"/>
        <v>˜</v>
      </c>
    </row>
    <row r="408" spans="1:8" x14ac:dyDescent="0.25">
      <c r="A408" s="75" t="s">
        <v>888</v>
      </c>
      <c r="B408" s="78" t="s">
        <v>3336</v>
      </c>
      <c r="C408" s="78" t="s">
        <v>889</v>
      </c>
      <c r="D408" s="81">
        <v>43069</v>
      </c>
      <c r="E408" s="81">
        <v>43129</v>
      </c>
      <c r="F408" s="136">
        <v>452.16</v>
      </c>
      <c r="G408" s="136">
        <f t="shared" ca="1" si="12"/>
        <v>11</v>
      </c>
      <c r="H408" s="139" t="str">
        <f t="shared" ca="1" si="13"/>
        <v>Å</v>
      </c>
    </row>
    <row r="409" spans="1:8" x14ac:dyDescent="0.25">
      <c r="A409" s="75" t="s">
        <v>888</v>
      </c>
      <c r="B409" s="78" t="s">
        <v>3337</v>
      </c>
      <c r="C409" s="78" t="s">
        <v>1100</v>
      </c>
      <c r="D409" s="81">
        <v>43100</v>
      </c>
      <c r="E409" s="81">
        <v>43160</v>
      </c>
      <c r="F409" s="136">
        <v>311.22000000000003</v>
      </c>
      <c r="G409" s="136">
        <f t="shared" ca="1" si="12"/>
        <v>0</v>
      </c>
      <c r="H409" s="139" t="str">
        <f t="shared" ca="1" si="13"/>
        <v>˜</v>
      </c>
    </row>
    <row r="410" spans="1:8" x14ac:dyDescent="0.25">
      <c r="A410" s="75" t="s">
        <v>389</v>
      </c>
      <c r="B410" s="78" t="s">
        <v>3338</v>
      </c>
      <c r="C410" s="78" t="s">
        <v>390</v>
      </c>
      <c r="D410" s="81">
        <v>43039</v>
      </c>
      <c r="E410" s="81">
        <v>43059</v>
      </c>
      <c r="F410" s="136">
        <v>365.15</v>
      </c>
      <c r="G410" s="136">
        <f t="shared" ca="1" si="12"/>
        <v>81</v>
      </c>
      <c r="H410" s="139" t="str">
        <f t="shared" ca="1" si="13"/>
        <v>˜</v>
      </c>
    </row>
    <row r="411" spans="1:8" x14ac:dyDescent="0.25">
      <c r="A411" s="75" t="s">
        <v>389</v>
      </c>
      <c r="B411" s="78" t="s">
        <v>3339</v>
      </c>
      <c r="C411" s="78" t="s">
        <v>434</v>
      </c>
      <c r="D411" s="81">
        <v>43069</v>
      </c>
      <c r="E411" s="81">
        <v>43089</v>
      </c>
      <c r="F411" s="136">
        <v>176.08</v>
      </c>
      <c r="G411" s="136">
        <f t="shared" ca="1" si="12"/>
        <v>51</v>
      </c>
      <c r="H411" s="139" t="str">
        <f t="shared" ca="1" si="13"/>
        <v>˜</v>
      </c>
    </row>
    <row r="412" spans="1:8" x14ac:dyDescent="0.25">
      <c r="A412" s="75" t="s">
        <v>389</v>
      </c>
      <c r="B412" s="78" t="s">
        <v>3340</v>
      </c>
      <c r="C412" s="78" t="s">
        <v>552</v>
      </c>
      <c r="D412" s="81">
        <v>43098</v>
      </c>
      <c r="E412" s="81">
        <v>43118</v>
      </c>
      <c r="F412" s="136">
        <v>62.95</v>
      </c>
      <c r="G412" s="136">
        <f t="shared" ca="1" si="12"/>
        <v>22</v>
      </c>
      <c r="H412" s="139" t="str">
        <f t="shared" ca="1" si="13"/>
        <v>Ã</v>
      </c>
    </row>
    <row r="413" spans="1:8" x14ac:dyDescent="0.25">
      <c r="A413" s="75" t="s">
        <v>389</v>
      </c>
      <c r="B413" s="78" t="s">
        <v>3341</v>
      </c>
      <c r="C413" s="78" t="s">
        <v>583</v>
      </c>
      <c r="D413" s="81">
        <v>43098</v>
      </c>
      <c r="E413" s="81">
        <v>43118</v>
      </c>
      <c r="F413" s="136">
        <v>33709.21</v>
      </c>
      <c r="G413" s="136">
        <f t="shared" ca="1" si="12"/>
        <v>22</v>
      </c>
      <c r="H413" s="139" t="str">
        <f t="shared" ca="1" si="13"/>
        <v>Ã</v>
      </c>
    </row>
    <row r="414" spans="1:8" x14ac:dyDescent="0.25">
      <c r="A414" s="75" t="s">
        <v>389</v>
      </c>
      <c r="B414" s="78" t="s">
        <v>3342</v>
      </c>
      <c r="C414" s="78" t="s">
        <v>724</v>
      </c>
      <c r="D414" s="81">
        <v>43100</v>
      </c>
      <c r="E414" s="81">
        <v>43160</v>
      </c>
      <c r="F414" s="136">
        <v>60.64</v>
      </c>
      <c r="G414" s="136">
        <f t="shared" ca="1" si="12"/>
        <v>0</v>
      </c>
      <c r="H414" s="139" t="str">
        <f t="shared" ca="1" si="13"/>
        <v>˜</v>
      </c>
    </row>
    <row r="415" spans="1:8" x14ac:dyDescent="0.25">
      <c r="A415" s="75" t="s">
        <v>389</v>
      </c>
      <c r="B415" s="78" t="s">
        <v>3343</v>
      </c>
      <c r="C415" s="78" t="s">
        <v>831</v>
      </c>
      <c r="D415" s="81">
        <v>43069</v>
      </c>
      <c r="E415" s="81">
        <v>43129</v>
      </c>
      <c r="F415" s="136">
        <v>1903.56</v>
      </c>
      <c r="G415" s="136">
        <f t="shared" ca="1" si="12"/>
        <v>11</v>
      </c>
      <c r="H415" s="139" t="str">
        <f t="shared" ca="1" si="13"/>
        <v>Å</v>
      </c>
    </row>
    <row r="416" spans="1:8" x14ac:dyDescent="0.25">
      <c r="A416" s="75" t="s">
        <v>389</v>
      </c>
      <c r="B416" s="78" t="s">
        <v>3344</v>
      </c>
      <c r="C416" s="78" t="s">
        <v>910</v>
      </c>
      <c r="D416" s="81">
        <v>43091</v>
      </c>
      <c r="E416" s="81">
        <v>43151</v>
      </c>
      <c r="F416" s="136">
        <v>840</v>
      </c>
      <c r="G416" s="136">
        <f t="shared" ca="1" si="12"/>
        <v>0</v>
      </c>
      <c r="H416" s="139" t="str">
        <f t="shared" ca="1" si="13"/>
        <v>˜</v>
      </c>
    </row>
    <row r="417" spans="1:8" x14ac:dyDescent="0.25">
      <c r="A417" s="75" t="s">
        <v>389</v>
      </c>
      <c r="B417" s="78" t="s">
        <v>3345</v>
      </c>
      <c r="C417" s="78" t="s">
        <v>1028</v>
      </c>
      <c r="D417" s="81">
        <v>43098</v>
      </c>
      <c r="E417" s="81">
        <v>43158</v>
      </c>
      <c r="F417" s="136">
        <v>731.38</v>
      </c>
      <c r="G417" s="136">
        <f t="shared" ca="1" si="12"/>
        <v>0</v>
      </c>
      <c r="H417" s="139" t="str">
        <f t="shared" ca="1" si="13"/>
        <v>˜</v>
      </c>
    </row>
    <row r="418" spans="1:8" x14ac:dyDescent="0.25">
      <c r="A418" s="75" t="s">
        <v>389</v>
      </c>
      <c r="B418" s="78" t="s">
        <v>3346</v>
      </c>
      <c r="C418" s="78" t="s">
        <v>1094</v>
      </c>
      <c r="D418" s="81">
        <v>43098</v>
      </c>
      <c r="E418" s="81">
        <v>43158</v>
      </c>
      <c r="F418" s="136">
        <v>41042.32</v>
      </c>
      <c r="G418" s="136">
        <f t="shared" ca="1" si="12"/>
        <v>0</v>
      </c>
      <c r="H418" s="139" t="str">
        <f t="shared" ca="1" si="13"/>
        <v>˜</v>
      </c>
    </row>
    <row r="419" spans="1:8" x14ac:dyDescent="0.25">
      <c r="A419" s="75" t="s">
        <v>568</v>
      </c>
      <c r="B419" s="78" t="s">
        <v>3347</v>
      </c>
      <c r="C419" s="78" t="s">
        <v>569</v>
      </c>
      <c r="D419" s="81">
        <v>43098</v>
      </c>
      <c r="E419" s="81">
        <v>43118</v>
      </c>
      <c r="F419" s="136">
        <v>152.63999999999999</v>
      </c>
      <c r="G419" s="136">
        <f t="shared" ca="1" si="12"/>
        <v>22</v>
      </c>
      <c r="H419" s="139" t="str">
        <f t="shared" ca="1" si="13"/>
        <v>Ã</v>
      </c>
    </row>
    <row r="420" spans="1:8" x14ac:dyDescent="0.25">
      <c r="A420" s="75" t="s">
        <v>568</v>
      </c>
      <c r="B420" s="78" t="s">
        <v>3348</v>
      </c>
      <c r="C420" s="78" t="s">
        <v>1050</v>
      </c>
      <c r="D420" s="81">
        <v>43098</v>
      </c>
      <c r="E420" s="81">
        <v>43158</v>
      </c>
      <c r="F420" s="136">
        <v>739.36</v>
      </c>
      <c r="G420" s="136">
        <f t="shared" ca="1" si="12"/>
        <v>0</v>
      </c>
      <c r="H420" s="139" t="str">
        <f t="shared" ca="1" si="13"/>
        <v>˜</v>
      </c>
    </row>
    <row r="421" spans="1:8" x14ac:dyDescent="0.25">
      <c r="A421" s="75" t="s">
        <v>495</v>
      </c>
      <c r="B421" s="78" t="s">
        <v>3349</v>
      </c>
      <c r="C421" s="78" t="s">
        <v>496</v>
      </c>
      <c r="D421" s="81">
        <v>43097</v>
      </c>
      <c r="E421" s="81">
        <v>43157</v>
      </c>
      <c r="F421" s="136">
        <v>1962.43</v>
      </c>
      <c r="G421" s="136">
        <f t="shared" ca="1" si="12"/>
        <v>0</v>
      </c>
      <c r="H421" s="139" t="str">
        <f t="shared" ca="1" si="13"/>
        <v>˜</v>
      </c>
    </row>
    <row r="422" spans="1:8" x14ac:dyDescent="0.25">
      <c r="A422" s="75" t="s">
        <v>495</v>
      </c>
      <c r="B422" s="78" t="s">
        <v>3350</v>
      </c>
      <c r="C422" s="78" t="s">
        <v>832</v>
      </c>
      <c r="D422" s="81">
        <v>43069</v>
      </c>
      <c r="E422" s="81">
        <v>43129</v>
      </c>
      <c r="F422" s="136">
        <v>1298.56</v>
      </c>
      <c r="G422" s="136">
        <f t="shared" ca="1" si="12"/>
        <v>11</v>
      </c>
      <c r="H422" s="139" t="str">
        <f t="shared" ca="1" si="13"/>
        <v>Å</v>
      </c>
    </row>
    <row r="423" spans="1:8" x14ac:dyDescent="0.25">
      <c r="A423" s="75" t="s">
        <v>495</v>
      </c>
      <c r="B423" s="78" t="s">
        <v>3351</v>
      </c>
      <c r="C423" s="78" t="s">
        <v>945</v>
      </c>
      <c r="D423" s="81">
        <v>43097</v>
      </c>
      <c r="E423" s="81">
        <v>43157</v>
      </c>
      <c r="F423" s="136">
        <v>1158.3599999999999</v>
      </c>
      <c r="G423" s="136">
        <f t="shared" ca="1" si="12"/>
        <v>0</v>
      </c>
      <c r="H423" s="139" t="str">
        <f t="shared" ca="1" si="13"/>
        <v>˜</v>
      </c>
    </row>
    <row r="424" spans="1:8" x14ac:dyDescent="0.25">
      <c r="A424" s="75" t="s">
        <v>497</v>
      </c>
      <c r="B424" s="78" t="s">
        <v>3352</v>
      </c>
      <c r="C424" s="78" t="s">
        <v>498</v>
      </c>
      <c r="D424" s="81">
        <v>43097</v>
      </c>
      <c r="E424" s="81">
        <v>43157</v>
      </c>
      <c r="F424" s="136">
        <v>119.29</v>
      </c>
      <c r="G424" s="136">
        <f t="shared" ca="1" si="12"/>
        <v>0</v>
      </c>
      <c r="H424" s="139" t="str">
        <f t="shared" ca="1" si="13"/>
        <v>˜</v>
      </c>
    </row>
    <row r="425" spans="1:8" x14ac:dyDescent="0.25">
      <c r="A425" s="75" t="s">
        <v>497</v>
      </c>
      <c r="B425" s="78" t="s">
        <v>3353</v>
      </c>
      <c r="C425" s="78" t="s">
        <v>944</v>
      </c>
      <c r="D425" s="81">
        <v>43097</v>
      </c>
      <c r="E425" s="81">
        <v>43157</v>
      </c>
      <c r="F425" s="136">
        <v>101.66</v>
      </c>
      <c r="G425" s="136">
        <f t="shared" ca="1" si="12"/>
        <v>0</v>
      </c>
      <c r="H425" s="139" t="str">
        <f t="shared" ca="1" si="13"/>
        <v>˜</v>
      </c>
    </row>
    <row r="426" spans="1:8" x14ac:dyDescent="0.25">
      <c r="A426" s="75" t="s">
        <v>153</v>
      </c>
      <c r="B426" s="78" t="s">
        <v>3354</v>
      </c>
      <c r="C426" s="78" t="s">
        <v>154</v>
      </c>
      <c r="D426" s="81">
        <v>43069</v>
      </c>
      <c r="E426" s="81">
        <v>43129</v>
      </c>
      <c r="F426" s="136">
        <v>1096.6500000000001</v>
      </c>
      <c r="G426" s="136">
        <f t="shared" ca="1" si="12"/>
        <v>11</v>
      </c>
      <c r="H426" s="139" t="str">
        <f t="shared" ca="1" si="13"/>
        <v>Å</v>
      </c>
    </row>
    <row r="427" spans="1:8" x14ac:dyDescent="0.25">
      <c r="A427" s="75" t="s">
        <v>153</v>
      </c>
      <c r="B427" s="78" t="s">
        <v>3355</v>
      </c>
      <c r="C427" s="78" t="s">
        <v>155</v>
      </c>
      <c r="D427" s="81">
        <v>43091</v>
      </c>
      <c r="E427" s="81">
        <v>43151</v>
      </c>
      <c r="F427" s="136">
        <v>1712.03</v>
      </c>
      <c r="G427" s="136">
        <f t="shared" ca="1" si="12"/>
        <v>0</v>
      </c>
      <c r="H427" s="139" t="str">
        <f t="shared" ca="1" si="13"/>
        <v>˜</v>
      </c>
    </row>
    <row r="428" spans="1:8" x14ac:dyDescent="0.25">
      <c r="A428" s="75" t="s">
        <v>153</v>
      </c>
      <c r="B428" s="78" t="s">
        <v>3356</v>
      </c>
      <c r="C428" s="78" t="s">
        <v>156</v>
      </c>
      <c r="D428" s="81">
        <v>43091</v>
      </c>
      <c r="E428" s="81">
        <v>43151</v>
      </c>
      <c r="F428" s="136">
        <v>1216.43</v>
      </c>
      <c r="G428" s="136">
        <f t="shared" ca="1" si="12"/>
        <v>0</v>
      </c>
      <c r="H428" s="139" t="str">
        <f t="shared" ca="1" si="13"/>
        <v>˜</v>
      </c>
    </row>
    <row r="429" spans="1:8" x14ac:dyDescent="0.25">
      <c r="A429" s="75" t="s">
        <v>153</v>
      </c>
      <c r="B429" s="78" t="s">
        <v>3357</v>
      </c>
      <c r="C429" s="78" t="s">
        <v>157</v>
      </c>
      <c r="D429" s="81">
        <v>43090</v>
      </c>
      <c r="E429" s="81">
        <v>43150</v>
      </c>
      <c r="F429" s="136">
        <v>1607.59</v>
      </c>
      <c r="G429" s="136">
        <f t="shared" ca="1" si="12"/>
        <v>0</v>
      </c>
      <c r="H429" s="139" t="str">
        <f t="shared" ca="1" si="13"/>
        <v>˜</v>
      </c>
    </row>
    <row r="430" spans="1:8" x14ac:dyDescent="0.25">
      <c r="A430" s="75" t="s">
        <v>153</v>
      </c>
      <c r="B430" s="78" t="s">
        <v>3358</v>
      </c>
      <c r="C430" s="78" t="s">
        <v>158</v>
      </c>
      <c r="D430" s="81">
        <v>43090</v>
      </c>
      <c r="E430" s="81">
        <v>43150</v>
      </c>
      <c r="F430" s="136">
        <v>1478.64</v>
      </c>
      <c r="G430" s="136">
        <f t="shared" ca="1" si="12"/>
        <v>0</v>
      </c>
      <c r="H430" s="139" t="str">
        <f t="shared" ca="1" si="13"/>
        <v>˜</v>
      </c>
    </row>
    <row r="431" spans="1:8" x14ac:dyDescent="0.25">
      <c r="A431" s="75" t="s">
        <v>153</v>
      </c>
      <c r="B431" s="78" t="s">
        <v>3359</v>
      </c>
      <c r="C431" s="78" t="s">
        <v>159</v>
      </c>
      <c r="D431" s="81">
        <v>43096</v>
      </c>
      <c r="E431" s="81">
        <v>43156</v>
      </c>
      <c r="F431" s="136">
        <v>1137.48</v>
      </c>
      <c r="G431" s="136">
        <f t="shared" ca="1" si="12"/>
        <v>0</v>
      </c>
      <c r="H431" s="139" t="str">
        <f t="shared" ca="1" si="13"/>
        <v>˜</v>
      </c>
    </row>
    <row r="432" spans="1:8" x14ac:dyDescent="0.25">
      <c r="A432" s="75" t="s">
        <v>153</v>
      </c>
      <c r="B432" s="78" t="s">
        <v>3360</v>
      </c>
      <c r="C432" s="78" t="s">
        <v>160</v>
      </c>
      <c r="D432" s="81">
        <v>43096</v>
      </c>
      <c r="E432" s="81">
        <v>43156</v>
      </c>
      <c r="F432" s="136">
        <v>1440.56</v>
      </c>
      <c r="G432" s="136">
        <f t="shared" ca="1" si="12"/>
        <v>0</v>
      </c>
      <c r="H432" s="139" t="str">
        <f t="shared" ca="1" si="13"/>
        <v>˜</v>
      </c>
    </row>
    <row r="433" spans="1:8" x14ac:dyDescent="0.25">
      <c r="A433" s="75" t="s">
        <v>153</v>
      </c>
      <c r="B433" s="78" t="s">
        <v>3361</v>
      </c>
      <c r="C433" s="78" t="s">
        <v>161</v>
      </c>
      <c r="D433" s="81">
        <v>43097</v>
      </c>
      <c r="E433" s="81">
        <v>43157</v>
      </c>
      <c r="F433" s="136">
        <v>3105.62</v>
      </c>
      <c r="G433" s="136">
        <f t="shared" ca="1" si="12"/>
        <v>0</v>
      </c>
      <c r="H433" s="139" t="str">
        <f t="shared" ca="1" si="13"/>
        <v>˜</v>
      </c>
    </row>
    <row r="434" spans="1:8" x14ac:dyDescent="0.25">
      <c r="A434" s="75" t="s">
        <v>836</v>
      </c>
      <c r="B434" s="78" t="s">
        <v>3362</v>
      </c>
      <c r="C434" s="78" t="s">
        <v>837</v>
      </c>
      <c r="D434" s="81">
        <v>43069</v>
      </c>
      <c r="E434" s="81">
        <v>43129</v>
      </c>
      <c r="F434" s="136">
        <v>676.58</v>
      </c>
      <c r="G434" s="136">
        <f t="shared" ca="1" si="12"/>
        <v>11</v>
      </c>
      <c r="H434" s="139" t="str">
        <f t="shared" ca="1" si="13"/>
        <v>Å</v>
      </c>
    </row>
    <row r="435" spans="1:8" x14ac:dyDescent="0.25">
      <c r="A435" s="75" t="s">
        <v>400</v>
      </c>
      <c r="B435" s="78" t="s">
        <v>3363</v>
      </c>
      <c r="C435" s="78" t="s">
        <v>454</v>
      </c>
      <c r="D435" s="81">
        <v>43069</v>
      </c>
      <c r="E435" s="81">
        <v>43089</v>
      </c>
      <c r="F435" s="136">
        <v>60285.37</v>
      </c>
      <c r="G435" s="136">
        <f t="shared" ca="1" si="12"/>
        <v>51</v>
      </c>
      <c r="H435" s="139" t="str">
        <f t="shared" ca="1" si="13"/>
        <v>˜</v>
      </c>
    </row>
    <row r="436" spans="1:8" x14ac:dyDescent="0.25">
      <c r="A436" s="75" t="s">
        <v>400</v>
      </c>
      <c r="B436" s="78" t="s">
        <v>3364</v>
      </c>
      <c r="C436" s="78" t="s">
        <v>563</v>
      </c>
      <c r="D436" s="81">
        <v>43098</v>
      </c>
      <c r="E436" s="81">
        <v>43118</v>
      </c>
      <c r="F436" s="136">
        <v>67373.14</v>
      </c>
      <c r="G436" s="136">
        <f t="shared" ca="1" si="12"/>
        <v>22</v>
      </c>
      <c r="H436" s="139" t="str">
        <f t="shared" ca="1" si="13"/>
        <v>Ã</v>
      </c>
    </row>
    <row r="437" spans="1:8" x14ac:dyDescent="0.25">
      <c r="A437" s="75" t="s">
        <v>400</v>
      </c>
      <c r="B437" s="78" t="s">
        <v>3365</v>
      </c>
      <c r="C437" s="78" t="s">
        <v>585</v>
      </c>
      <c r="D437" s="81">
        <v>43098</v>
      </c>
      <c r="E437" s="81">
        <v>43118</v>
      </c>
      <c r="F437" s="136">
        <v>529.9</v>
      </c>
      <c r="G437" s="136">
        <f t="shared" ca="1" si="12"/>
        <v>22</v>
      </c>
      <c r="H437" s="139" t="str">
        <f t="shared" ca="1" si="13"/>
        <v>Ã</v>
      </c>
    </row>
    <row r="438" spans="1:8" x14ac:dyDescent="0.25">
      <c r="A438" s="75" t="s">
        <v>400</v>
      </c>
      <c r="B438" s="78" t="s">
        <v>3366</v>
      </c>
      <c r="C438" s="78" t="s">
        <v>884</v>
      </c>
      <c r="D438" s="81">
        <v>43069</v>
      </c>
      <c r="E438" s="81">
        <v>43129</v>
      </c>
      <c r="F438" s="136">
        <v>23235.17</v>
      </c>
      <c r="G438" s="136">
        <f t="shared" ca="1" si="12"/>
        <v>11</v>
      </c>
      <c r="H438" s="139" t="str">
        <f t="shared" ca="1" si="13"/>
        <v>Å</v>
      </c>
    </row>
    <row r="439" spans="1:8" x14ac:dyDescent="0.25">
      <c r="A439" s="75" t="s">
        <v>400</v>
      </c>
      <c r="B439" s="78" t="s">
        <v>3367</v>
      </c>
      <c r="C439" s="78" t="s">
        <v>1047</v>
      </c>
      <c r="D439" s="81">
        <v>43098</v>
      </c>
      <c r="E439" s="81">
        <v>43158</v>
      </c>
      <c r="F439" s="136">
        <v>31844.93</v>
      </c>
      <c r="G439" s="136">
        <f t="shared" ca="1" si="12"/>
        <v>0</v>
      </c>
      <c r="H439" s="139" t="str">
        <f t="shared" ca="1" si="13"/>
        <v>˜</v>
      </c>
    </row>
    <row r="440" spans="1:8" x14ac:dyDescent="0.25">
      <c r="A440" s="75" t="s">
        <v>782</v>
      </c>
      <c r="B440" s="78" t="s">
        <v>3368</v>
      </c>
      <c r="C440" s="78" t="s">
        <v>783</v>
      </c>
      <c r="D440" s="81">
        <v>43069</v>
      </c>
      <c r="E440" s="81">
        <v>43129</v>
      </c>
      <c r="F440" s="136">
        <v>368.1</v>
      </c>
      <c r="G440" s="136">
        <f t="shared" ca="1" si="12"/>
        <v>11</v>
      </c>
      <c r="H440" s="139" t="str">
        <f t="shared" ca="1" si="13"/>
        <v>Å</v>
      </c>
    </row>
    <row r="441" spans="1:8" x14ac:dyDescent="0.25">
      <c r="A441" s="75" t="s">
        <v>782</v>
      </c>
      <c r="B441" s="78" t="s">
        <v>3369</v>
      </c>
      <c r="C441" s="78" t="s">
        <v>804</v>
      </c>
      <c r="D441" s="81">
        <v>43069</v>
      </c>
      <c r="E441" s="81">
        <v>43129</v>
      </c>
      <c r="F441" s="136">
        <v>3286.15</v>
      </c>
      <c r="G441" s="136">
        <f t="shared" ca="1" si="12"/>
        <v>11</v>
      </c>
      <c r="H441" s="139" t="str">
        <f t="shared" ca="1" si="13"/>
        <v>Å</v>
      </c>
    </row>
    <row r="442" spans="1:8" x14ac:dyDescent="0.25">
      <c r="A442" s="75" t="s">
        <v>782</v>
      </c>
      <c r="B442" s="78" t="s">
        <v>3370</v>
      </c>
      <c r="C442" s="78" t="s">
        <v>976</v>
      </c>
      <c r="D442" s="81">
        <v>43098</v>
      </c>
      <c r="E442" s="81">
        <v>43158</v>
      </c>
      <c r="F442" s="136">
        <v>365.08</v>
      </c>
      <c r="G442" s="136">
        <f t="shared" ca="1" si="12"/>
        <v>0</v>
      </c>
      <c r="H442" s="139" t="str">
        <f t="shared" ca="1" si="13"/>
        <v>˜</v>
      </c>
    </row>
    <row r="443" spans="1:8" x14ac:dyDescent="0.25">
      <c r="A443" s="75" t="s">
        <v>782</v>
      </c>
      <c r="B443" s="78" t="s">
        <v>3371</v>
      </c>
      <c r="C443" s="78" t="s">
        <v>981</v>
      </c>
      <c r="D443" s="81">
        <v>43098</v>
      </c>
      <c r="E443" s="81">
        <v>43158</v>
      </c>
      <c r="F443" s="136">
        <v>3523.9</v>
      </c>
      <c r="G443" s="136">
        <f t="shared" ca="1" si="12"/>
        <v>0</v>
      </c>
      <c r="H443" s="139" t="str">
        <f t="shared" ca="1" si="13"/>
        <v>˜</v>
      </c>
    </row>
    <row r="444" spans="1:8" x14ac:dyDescent="0.25">
      <c r="A444" s="75" t="s">
        <v>422</v>
      </c>
      <c r="B444" s="78" t="s">
        <v>3372</v>
      </c>
      <c r="C444" s="78" t="s">
        <v>423</v>
      </c>
      <c r="D444" s="81">
        <v>43069</v>
      </c>
      <c r="E444" s="81">
        <v>43089</v>
      </c>
      <c r="F444" s="136">
        <v>3065.34</v>
      </c>
      <c r="G444" s="136">
        <f t="shared" ca="1" si="12"/>
        <v>51</v>
      </c>
      <c r="H444" s="139" t="str">
        <f t="shared" ca="1" si="13"/>
        <v>˜</v>
      </c>
    </row>
    <row r="445" spans="1:8" x14ac:dyDescent="0.25">
      <c r="A445" s="75" t="s">
        <v>422</v>
      </c>
      <c r="B445" s="78" t="s">
        <v>3373</v>
      </c>
      <c r="C445" s="78" t="s">
        <v>486</v>
      </c>
      <c r="D445" s="81">
        <v>43097</v>
      </c>
      <c r="E445" s="81">
        <v>43117</v>
      </c>
      <c r="F445" s="136">
        <v>3005.46</v>
      </c>
      <c r="G445" s="136">
        <f t="shared" ca="1" si="12"/>
        <v>23</v>
      </c>
      <c r="H445" s="139" t="str">
        <f t="shared" ca="1" si="13"/>
        <v>Ã</v>
      </c>
    </row>
    <row r="446" spans="1:8" x14ac:dyDescent="0.25">
      <c r="A446" s="75" t="s">
        <v>422</v>
      </c>
      <c r="B446" s="78" t="s">
        <v>3374</v>
      </c>
      <c r="C446" s="78" t="s">
        <v>818</v>
      </c>
      <c r="D446" s="81">
        <v>43069</v>
      </c>
      <c r="E446" s="81">
        <v>43129</v>
      </c>
      <c r="F446" s="136">
        <v>634.20000000000005</v>
      </c>
      <c r="G446" s="136">
        <f t="shared" ca="1" si="12"/>
        <v>11</v>
      </c>
      <c r="H446" s="139" t="str">
        <f t="shared" ca="1" si="13"/>
        <v>Å</v>
      </c>
    </row>
    <row r="447" spans="1:8" x14ac:dyDescent="0.25">
      <c r="A447" s="75" t="s">
        <v>422</v>
      </c>
      <c r="B447" s="78" t="s">
        <v>3375</v>
      </c>
      <c r="C447" s="78" t="s">
        <v>819</v>
      </c>
      <c r="D447" s="81">
        <v>43069</v>
      </c>
      <c r="E447" s="81">
        <v>43129</v>
      </c>
      <c r="F447" s="136">
        <v>826.81</v>
      </c>
      <c r="G447" s="136">
        <f t="shared" ca="1" si="12"/>
        <v>11</v>
      </c>
      <c r="H447" s="139" t="str">
        <f t="shared" ca="1" si="13"/>
        <v>Å</v>
      </c>
    </row>
    <row r="448" spans="1:8" x14ac:dyDescent="0.25">
      <c r="A448" s="75" t="s">
        <v>422</v>
      </c>
      <c r="B448" s="78" t="s">
        <v>3376</v>
      </c>
      <c r="C448" s="78" t="s">
        <v>927</v>
      </c>
      <c r="D448" s="81">
        <v>43097</v>
      </c>
      <c r="E448" s="81">
        <v>43157</v>
      </c>
      <c r="F448" s="136">
        <v>822.41</v>
      </c>
      <c r="G448" s="136">
        <f t="shared" ca="1" si="12"/>
        <v>0</v>
      </c>
      <c r="H448" s="139" t="str">
        <f t="shared" ca="1" si="13"/>
        <v>˜</v>
      </c>
    </row>
    <row r="449" spans="1:8" x14ac:dyDescent="0.25">
      <c r="A449" s="75" t="s">
        <v>256</v>
      </c>
      <c r="B449" s="78" t="s">
        <v>3377</v>
      </c>
      <c r="C449" s="78" t="s">
        <v>257</v>
      </c>
      <c r="D449" s="81">
        <v>43069</v>
      </c>
      <c r="E449" s="81">
        <v>43089</v>
      </c>
      <c r="F449" s="136">
        <v>289</v>
      </c>
      <c r="G449" s="136">
        <f t="shared" ca="1" si="12"/>
        <v>51</v>
      </c>
      <c r="H449" s="139" t="str">
        <f t="shared" ca="1" si="13"/>
        <v>˜</v>
      </c>
    </row>
    <row r="450" spans="1:8" x14ac:dyDescent="0.25">
      <c r="A450" s="75" t="s">
        <v>256</v>
      </c>
      <c r="B450" s="78" t="s">
        <v>3378</v>
      </c>
      <c r="C450" s="78" t="s">
        <v>294</v>
      </c>
      <c r="D450" s="81">
        <v>43100</v>
      </c>
      <c r="E450" s="81">
        <v>43120</v>
      </c>
      <c r="F450" s="136">
        <v>293</v>
      </c>
      <c r="G450" s="136">
        <f t="shared" ref="G450:G513" ca="1" si="14">IF(E450&lt;TODAY(),_xlfn.DAYS(TODAY(),E450),0)</f>
        <v>20</v>
      </c>
      <c r="H450" s="139" t="str">
        <f t="shared" ref="H450:H513" ca="1" si="15">IF(AND(G450 &gt;= 1, G450 &lt;= 14),"Å",IF(NOT(AND(G450 &gt;= 15, G450 &lt;= 30)),"˜","Ã"))</f>
        <v>Ã</v>
      </c>
    </row>
    <row r="451" spans="1:8" x14ac:dyDescent="0.25">
      <c r="A451" s="75" t="s">
        <v>256</v>
      </c>
      <c r="B451" s="78" t="s">
        <v>3379</v>
      </c>
      <c r="C451" s="78" t="s">
        <v>604</v>
      </c>
      <c r="D451" s="81">
        <v>43069</v>
      </c>
      <c r="E451" s="81">
        <v>43129</v>
      </c>
      <c r="F451" s="136">
        <v>465.3</v>
      </c>
      <c r="G451" s="136">
        <f t="shared" ca="1" si="14"/>
        <v>11</v>
      </c>
      <c r="H451" s="139" t="str">
        <f t="shared" ca="1" si="15"/>
        <v>Å</v>
      </c>
    </row>
    <row r="452" spans="1:8" x14ac:dyDescent="0.25">
      <c r="A452" s="75" t="s">
        <v>256</v>
      </c>
      <c r="B452" s="78" t="s">
        <v>3380</v>
      </c>
      <c r="C452" s="78" t="s">
        <v>632</v>
      </c>
      <c r="D452" s="81">
        <v>43100</v>
      </c>
      <c r="E452" s="81">
        <v>43160</v>
      </c>
      <c r="F452" s="136">
        <v>485.83</v>
      </c>
      <c r="G452" s="136">
        <f t="shared" ca="1" si="14"/>
        <v>0</v>
      </c>
      <c r="H452" s="139" t="str">
        <f t="shared" ca="1" si="15"/>
        <v>˜</v>
      </c>
    </row>
    <row r="453" spans="1:8" x14ac:dyDescent="0.25">
      <c r="A453" s="75" t="s">
        <v>130</v>
      </c>
      <c r="B453" s="78" t="s">
        <v>3381</v>
      </c>
      <c r="C453" s="78" t="s">
        <v>131</v>
      </c>
      <c r="D453" s="81">
        <v>43039</v>
      </c>
      <c r="E453" s="81">
        <v>43099</v>
      </c>
      <c r="F453" s="136">
        <v>10524.67</v>
      </c>
      <c r="G453" s="136">
        <f t="shared" ca="1" si="14"/>
        <v>41</v>
      </c>
      <c r="H453" s="139" t="str">
        <f t="shared" ca="1" si="15"/>
        <v>˜</v>
      </c>
    </row>
    <row r="454" spans="1:8" x14ac:dyDescent="0.25">
      <c r="A454" s="75" t="s">
        <v>130</v>
      </c>
      <c r="B454" s="78" t="s">
        <v>3382</v>
      </c>
      <c r="C454" s="78" t="s">
        <v>132</v>
      </c>
      <c r="D454" s="81">
        <v>43069</v>
      </c>
      <c r="E454" s="81">
        <v>43129</v>
      </c>
      <c r="F454" s="136">
        <v>8369.58</v>
      </c>
      <c r="G454" s="136">
        <f t="shared" ca="1" si="14"/>
        <v>11</v>
      </c>
      <c r="H454" s="139" t="str">
        <f t="shared" ca="1" si="15"/>
        <v>Å</v>
      </c>
    </row>
    <row r="455" spans="1:8" x14ac:dyDescent="0.25">
      <c r="A455" s="75" t="s">
        <v>130</v>
      </c>
      <c r="B455" s="78" t="s">
        <v>3383</v>
      </c>
      <c r="C455" s="78" t="s">
        <v>133</v>
      </c>
      <c r="D455" s="81">
        <v>43081</v>
      </c>
      <c r="E455" s="81">
        <v>43141</v>
      </c>
      <c r="F455" s="136">
        <v>8352.07</v>
      </c>
      <c r="G455" s="136">
        <f t="shared" ca="1" si="14"/>
        <v>0</v>
      </c>
      <c r="H455" s="139" t="str">
        <f t="shared" ca="1" si="15"/>
        <v>˜</v>
      </c>
    </row>
    <row r="456" spans="1:8" x14ac:dyDescent="0.25">
      <c r="A456" s="75" t="s">
        <v>130</v>
      </c>
      <c r="B456" s="78" t="s">
        <v>3384</v>
      </c>
      <c r="C456" s="78" t="s">
        <v>134</v>
      </c>
      <c r="D456" s="81">
        <v>43081</v>
      </c>
      <c r="E456" s="81">
        <v>43141</v>
      </c>
      <c r="F456" s="136">
        <v>10596.62</v>
      </c>
      <c r="G456" s="136">
        <f t="shared" ca="1" si="14"/>
        <v>0</v>
      </c>
      <c r="H456" s="139" t="str">
        <f t="shared" ca="1" si="15"/>
        <v>˜</v>
      </c>
    </row>
    <row r="457" spans="1:8" x14ac:dyDescent="0.25">
      <c r="A457" s="75" t="s">
        <v>162</v>
      </c>
      <c r="B457" s="78" t="s">
        <v>3385</v>
      </c>
      <c r="C457" s="78" t="s">
        <v>163</v>
      </c>
      <c r="D457" s="81">
        <v>43098</v>
      </c>
      <c r="E457" s="81">
        <v>43143</v>
      </c>
      <c r="F457" s="136">
        <v>634.20000000000005</v>
      </c>
      <c r="G457" s="136">
        <f t="shared" ca="1" si="14"/>
        <v>0</v>
      </c>
      <c r="H457" s="139" t="str">
        <f t="shared" ca="1" si="15"/>
        <v>˜</v>
      </c>
    </row>
    <row r="458" spans="1:8" x14ac:dyDescent="0.25">
      <c r="A458" s="75" t="s">
        <v>164</v>
      </c>
      <c r="B458" s="78" t="s">
        <v>3386</v>
      </c>
      <c r="C458" s="78" t="s">
        <v>165</v>
      </c>
      <c r="D458" s="81">
        <v>43080</v>
      </c>
      <c r="E458" s="81">
        <v>43125</v>
      </c>
      <c r="F458" s="136">
        <v>1872.64</v>
      </c>
      <c r="G458" s="136">
        <f t="shared" ca="1" si="14"/>
        <v>15</v>
      </c>
      <c r="H458" s="139" t="str">
        <f t="shared" ca="1" si="15"/>
        <v>Ã</v>
      </c>
    </row>
    <row r="459" spans="1:8" x14ac:dyDescent="0.25">
      <c r="A459" s="75" t="s">
        <v>295</v>
      </c>
      <c r="B459" s="78" t="s">
        <v>3387</v>
      </c>
      <c r="C459" s="78" t="s">
        <v>296</v>
      </c>
      <c r="D459" s="81">
        <v>43100</v>
      </c>
      <c r="E459" s="81">
        <v>43120</v>
      </c>
      <c r="F459" s="136">
        <v>2890.42</v>
      </c>
      <c r="G459" s="136">
        <f t="shared" ca="1" si="14"/>
        <v>20</v>
      </c>
      <c r="H459" s="139" t="str">
        <f t="shared" ca="1" si="15"/>
        <v>Ã</v>
      </c>
    </row>
    <row r="460" spans="1:8" x14ac:dyDescent="0.25">
      <c r="A460" s="75" t="s">
        <v>295</v>
      </c>
      <c r="B460" s="78" t="s">
        <v>3388</v>
      </c>
      <c r="C460" s="78" t="s">
        <v>633</v>
      </c>
      <c r="D460" s="81">
        <v>43100</v>
      </c>
      <c r="E460" s="81">
        <v>43141</v>
      </c>
      <c r="F460" s="136">
        <v>1486.99</v>
      </c>
      <c r="G460" s="136">
        <f t="shared" ca="1" si="14"/>
        <v>0</v>
      </c>
      <c r="H460" s="139" t="str">
        <f t="shared" ca="1" si="15"/>
        <v>˜</v>
      </c>
    </row>
    <row r="461" spans="1:8" x14ac:dyDescent="0.25">
      <c r="A461" s="75" t="s">
        <v>243</v>
      </c>
      <c r="B461" s="78" t="s">
        <v>3389</v>
      </c>
      <c r="C461" s="78" t="s">
        <v>1129</v>
      </c>
      <c r="D461" s="81">
        <v>43039</v>
      </c>
      <c r="E461" s="81">
        <v>43059</v>
      </c>
      <c r="F461" s="136">
        <v>542.21</v>
      </c>
      <c r="G461" s="136">
        <f t="shared" ca="1" si="14"/>
        <v>81</v>
      </c>
      <c r="H461" s="139" t="str">
        <f t="shared" ca="1" si="15"/>
        <v>˜</v>
      </c>
    </row>
    <row r="462" spans="1:8" x14ac:dyDescent="0.25">
      <c r="A462" s="75" t="s">
        <v>243</v>
      </c>
      <c r="B462" s="78" t="s">
        <v>3390</v>
      </c>
      <c r="C462" s="78" t="s">
        <v>258</v>
      </c>
      <c r="D462" s="81">
        <v>43069</v>
      </c>
      <c r="E462" s="81">
        <v>43089</v>
      </c>
      <c r="F462" s="136">
        <v>543.6</v>
      </c>
      <c r="G462" s="136">
        <f t="shared" ca="1" si="14"/>
        <v>51</v>
      </c>
      <c r="H462" s="139" t="str">
        <f t="shared" ca="1" si="15"/>
        <v>˜</v>
      </c>
    </row>
    <row r="463" spans="1:8" x14ac:dyDescent="0.25">
      <c r="A463" s="75" t="s">
        <v>243</v>
      </c>
      <c r="B463" s="78" t="s">
        <v>3391</v>
      </c>
      <c r="C463" s="78" t="s">
        <v>297</v>
      </c>
      <c r="D463" s="81">
        <v>43100</v>
      </c>
      <c r="E463" s="81">
        <v>43120</v>
      </c>
      <c r="F463" s="136">
        <v>451.22</v>
      </c>
      <c r="G463" s="136">
        <f t="shared" ca="1" si="14"/>
        <v>20</v>
      </c>
      <c r="H463" s="139" t="str">
        <f t="shared" ca="1" si="15"/>
        <v>Ã</v>
      </c>
    </row>
    <row r="464" spans="1:8" x14ac:dyDescent="0.25">
      <c r="A464" s="75" t="s">
        <v>243</v>
      </c>
      <c r="B464" s="78" t="s">
        <v>3392</v>
      </c>
      <c r="C464" s="78" t="s">
        <v>592</v>
      </c>
      <c r="D464" s="81">
        <v>43008</v>
      </c>
      <c r="E464" s="81">
        <v>43049</v>
      </c>
      <c r="F464" s="136">
        <v>375.77</v>
      </c>
      <c r="G464" s="136">
        <f t="shared" ca="1" si="14"/>
        <v>91</v>
      </c>
      <c r="H464" s="139" t="str">
        <f t="shared" ca="1" si="15"/>
        <v>˜</v>
      </c>
    </row>
    <row r="465" spans="1:8" x14ac:dyDescent="0.25">
      <c r="A465" s="75" t="s">
        <v>243</v>
      </c>
      <c r="B465" s="78" t="s">
        <v>3393</v>
      </c>
      <c r="C465" s="78" t="s">
        <v>594</v>
      </c>
      <c r="D465" s="81">
        <v>43039</v>
      </c>
      <c r="E465" s="81">
        <v>43079</v>
      </c>
      <c r="F465" s="136">
        <v>315.11</v>
      </c>
      <c r="G465" s="136">
        <f t="shared" ca="1" si="14"/>
        <v>61</v>
      </c>
      <c r="H465" s="139" t="str">
        <f t="shared" ca="1" si="15"/>
        <v>˜</v>
      </c>
    </row>
    <row r="466" spans="1:8" x14ac:dyDescent="0.25">
      <c r="A466" s="75" t="s">
        <v>243</v>
      </c>
      <c r="B466" s="78" t="s">
        <v>3394</v>
      </c>
      <c r="C466" s="78" t="s">
        <v>605</v>
      </c>
      <c r="D466" s="81">
        <v>43069</v>
      </c>
      <c r="E466" s="81">
        <v>43110</v>
      </c>
      <c r="F466" s="136">
        <v>343.84</v>
      </c>
      <c r="G466" s="136">
        <f t="shared" ca="1" si="14"/>
        <v>30</v>
      </c>
      <c r="H466" s="139" t="str">
        <f t="shared" ca="1" si="15"/>
        <v>Ã</v>
      </c>
    </row>
    <row r="467" spans="1:8" x14ac:dyDescent="0.25">
      <c r="A467" s="75" t="s">
        <v>243</v>
      </c>
      <c r="B467" s="78" t="s">
        <v>3395</v>
      </c>
      <c r="C467" s="78" t="s">
        <v>634</v>
      </c>
      <c r="D467" s="81">
        <v>43100</v>
      </c>
      <c r="E467" s="81">
        <v>43141</v>
      </c>
      <c r="F467" s="136">
        <v>283.85000000000002</v>
      </c>
      <c r="G467" s="136">
        <f t="shared" ca="1" si="14"/>
        <v>0</v>
      </c>
      <c r="H467" s="139" t="str">
        <f t="shared" ca="1" si="15"/>
        <v>˜</v>
      </c>
    </row>
    <row r="468" spans="1:8" x14ac:dyDescent="0.25">
      <c r="A468" s="75" t="s">
        <v>259</v>
      </c>
      <c r="B468" s="78" t="s">
        <v>3396</v>
      </c>
      <c r="C468" s="78" t="s">
        <v>260</v>
      </c>
      <c r="D468" s="81">
        <v>43069</v>
      </c>
      <c r="E468" s="81">
        <v>43100</v>
      </c>
      <c r="F468" s="136">
        <v>5743.54</v>
      </c>
      <c r="G468" s="136">
        <f t="shared" ca="1" si="14"/>
        <v>40</v>
      </c>
      <c r="H468" s="139" t="str">
        <f t="shared" ca="1" si="15"/>
        <v>˜</v>
      </c>
    </row>
    <row r="469" spans="1:8" x14ac:dyDescent="0.25">
      <c r="A469" s="75" t="s">
        <v>259</v>
      </c>
      <c r="B469" s="78" t="s">
        <v>3397</v>
      </c>
      <c r="C469" s="78" t="s">
        <v>298</v>
      </c>
      <c r="D469" s="81">
        <v>43100</v>
      </c>
      <c r="E469" s="81">
        <v>43131</v>
      </c>
      <c r="F469" s="136">
        <v>4567.7299999999996</v>
      </c>
      <c r="G469" s="136">
        <f t="shared" ca="1" si="14"/>
        <v>9</v>
      </c>
      <c r="H469" s="139" t="str">
        <f t="shared" ca="1" si="15"/>
        <v>Å</v>
      </c>
    </row>
    <row r="470" spans="1:8" x14ac:dyDescent="0.25">
      <c r="A470" s="75" t="s">
        <v>259</v>
      </c>
      <c r="B470" s="78" t="s">
        <v>3398</v>
      </c>
      <c r="C470" s="78" t="s">
        <v>606</v>
      </c>
      <c r="D470" s="81">
        <v>43069</v>
      </c>
      <c r="E470" s="81">
        <v>43100</v>
      </c>
      <c r="F470" s="136">
        <v>4524.67</v>
      </c>
      <c r="G470" s="136">
        <f t="shared" ca="1" si="14"/>
        <v>40</v>
      </c>
      <c r="H470" s="139" t="str">
        <f t="shared" ca="1" si="15"/>
        <v>˜</v>
      </c>
    </row>
    <row r="471" spans="1:8" x14ac:dyDescent="0.25">
      <c r="A471" s="75" t="s">
        <v>259</v>
      </c>
      <c r="B471" s="78" t="s">
        <v>3399</v>
      </c>
      <c r="C471" s="78" t="s">
        <v>635</v>
      </c>
      <c r="D471" s="81">
        <v>43100</v>
      </c>
      <c r="E471" s="81">
        <v>43131</v>
      </c>
      <c r="F471" s="136">
        <v>11677.1</v>
      </c>
      <c r="G471" s="136">
        <f t="shared" ca="1" si="14"/>
        <v>9</v>
      </c>
      <c r="H471" s="139" t="str">
        <f t="shared" ca="1" si="15"/>
        <v>Å</v>
      </c>
    </row>
    <row r="472" spans="1:8" x14ac:dyDescent="0.25">
      <c r="A472" s="75" t="s">
        <v>299</v>
      </c>
      <c r="B472" s="78" t="s">
        <v>3400</v>
      </c>
      <c r="C472" s="78" t="s">
        <v>300</v>
      </c>
      <c r="D472" s="81">
        <v>43100</v>
      </c>
      <c r="E472" s="81">
        <v>43120</v>
      </c>
      <c r="F472" s="136">
        <v>579.79999999999995</v>
      </c>
      <c r="G472" s="136">
        <f t="shared" ca="1" si="14"/>
        <v>20</v>
      </c>
      <c r="H472" s="139" t="str">
        <f t="shared" ca="1" si="15"/>
        <v>Ã</v>
      </c>
    </row>
    <row r="473" spans="1:8" x14ac:dyDescent="0.25">
      <c r="A473" s="75" t="s">
        <v>299</v>
      </c>
      <c r="B473" s="78" t="s">
        <v>3401</v>
      </c>
      <c r="C473" s="78" t="s">
        <v>636</v>
      </c>
      <c r="D473" s="81">
        <v>43100</v>
      </c>
      <c r="E473" s="81">
        <v>43141</v>
      </c>
      <c r="F473" s="136">
        <v>240.89</v>
      </c>
      <c r="G473" s="136">
        <f t="shared" ca="1" si="14"/>
        <v>0</v>
      </c>
      <c r="H473" s="139" t="str">
        <f t="shared" ca="1" si="15"/>
        <v>˜</v>
      </c>
    </row>
    <row r="474" spans="1:8" x14ac:dyDescent="0.25">
      <c r="A474" s="75" t="s">
        <v>637</v>
      </c>
      <c r="B474" s="78" t="s">
        <v>3402</v>
      </c>
      <c r="C474" s="78" t="s">
        <v>638</v>
      </c>
      <c r="D474" s="81">
        <v>43100</v>
      </c>
      <c r="E474" s="81">
        <v>43141</v>
      </c>
      <c r="F474" s="136">
        <v>414.12</v>
      </c>
      <c r="G474" s="136">
        <f t="shared" ca="1" si="14"/>
        <v>0</v>
      </c>
      <c r="H474" s="139" t="str">
        <f t="shared" ca="1" si="15"/>
        <v>˜</v>
      </c>
    </row>
    <row r="475" spans="1:8" x14ac:dyDescent="0.25">
      <c r="A475" s="75" t="s">
        <v>261</v>
      </c>
      <c r="B475" s="78" t="s">
        <v>3403</v>
      </c>
      <c r="C475" s="78" t="s">
        <v>301</v>
      </c>
      <c r="D475" s="81">
        <v>43100</v>
      </c>
      <c r="E475" s="81">
        <v>43120</v>
      </c>
      <c r="F475" s="136">
        <v>27889.48</v>
      </c>
      <c r="G475" s="136">
        <f t="shared" ca="1" si="14"/>
        <v>20</v>
      </c>
      <c r="H475" s="139" t="str">
        <f t="shared" ca="1" si="15"/>
        <v>Ã</v>
      </c>
    </row>
    <row r="476" spans="1:8" x14ac:dyDescent="0.25">
      <c r="A476" s="75" t="s">
        <v>261</v>
      </c>
      <c r="B476" s="78" t="s">
        <v>3404</v>
      </c>
      <c r="C476" s="78" t="s">
        <v>639</v>
      </c>
      <c r="D476" s="81">
        <v>43100</v>
      </c>
      <c r="E476" s="81">
        <v>43141</v>
      </c>
      <c r="F476" s="136">
        <v>16646.47</v>
      </c>
      <c r="G476" s="136">
        <f t="shared" ca="1" si="14"/>
        <v>0</v>
      </c>
      <c r="H476" s="139" t="str">
        <f t="shared" ca="1" si="15"/>
        <v>˜</v>
      </c>
    </row>
    <row r="477" spans="1:8" x14ac:dyDescent="0.25">
      <c r="A477" s="75" t="s">
        <v>302</v>
      </c>
      <c r="B477" s="78" t="s">
        <v>3405</v>
      </c>
      <c r="C477" s="78" t="s">
        <v>303</v>
      </c>
      <c r="D477" s="81">
        <v>43100</v>
      </c>
      <c r="E477" s="81">
        <v>43120</v>
      </c>
      <c r="F477" s="136">
        <v>14069.75</v>
      </c>
      <c r="G477" s="136">
        <f t="shared" ca="1" si="14"/>
        <v>20</v>
      </c>
      <c r="H477" s="139" t="str">
        <f t="shared" ca="1" si="15"/>
        <v>Ã</v>
      </c>
    </row>
    <row r="478" spans="1:8" x14ac:dyDescent="0.25">
      <c r="A478" s="75" t="s">
        <v>302</v>
      </c>
      <c r="B478" s="78" t="s">
        <v>3406</v>
      </c>
      <c r="C478" s="78" t="s">
        <v>640</v>
      </c>
      <c r="D478" s="81">
        <v>43100</v>
      </c>
      <c r="E478" s="81">
        <v>43141</v>
      </c>
      <c r="F478" s="136">
        <v>5874.84</v>
      </c>
      <c r="G478" s="136">
        <f t="shared" ca="1" si="14"/>
        <v>0</v>
      </c>
      <c r="H478" s="139" t="str">
        <f t="shared" ca="1" si="15"/>
        <v>˜</v>
      </c>
    </row>
    <row r="479" spans="1:8" x14ac:dyDescent="0.25">
      <c r="A479" s="75" t="s">
        <v>302</v>
      </c>
      <c r="B479" s="78" t="s">
        <v>3407</v>
      </c>
      <c r="C479" s="78" t="s">
        <v>641</v>
      </c>
      <c r="D479" s="81">
        <v>43100</v>
      </c>
      <c r="E479" s="81">
        <v>43141</v>
      </c>
      <c r="F479" s="136">
        <v>2768.45</v>
      </c>
      <c r="G479" s="136">
        <f t="shared" ca="1" si="14"/>
        <v>0</v>
      </c>
      <c r="H479" s="139" t="str">
        <f t="shared" ca="1" si="15"/>
        <v>˜</v>
      </c>
    </row>
    <row r="480" spans="1:8" x14ac:dyDescent="0.25">
      <c r="A480" s="75" t="s">
        <v>304</v>
      </c>
      <c r="B480" s="78" t="s">
        <v>3408</v>
      </c>
      <c r="C480" s="78" t="s">
        <v>305</v>
      </c>
      <c r="D480" s="81">
        <v>43100</v>
      </c>
      <c r="E480" s="81">
        <v>43120</v>
      </c>
      <c r="F480" s="136">
        <v>1692.43</v>
      </c>
      <c r="G480" s="136">
        <f t="shared" ca="1" si="14"/>
        <v>20</v>
      </c>
      <c r="H480" s="139" t="str">
        <f t="shared" ca="1" si="15"/>
        <v>Ã</v>
      </c>
    </row>
    <row r="481" spans="1:8" x14ac:dyDescent="0.25">
      <c r="A481" s="75" t="s">
        <v>304</v>
      </c>
      <c r="B481" s="78" t="s">
        <v>3409</v>
      </c>
      <c r="C481" s="78" t="s">
        <v>642</v>
      </c>
      <c r="D481" s="81">
        <v>43100</v>
      </c>
      <c r="E481" s="81">
        <v>43141</v>
      </c>
      <c r="F481" s="136">
        <v>694.69</v>
      </c>
      <c r="G481" s="136">
        <f t="shared" ca="1" si="14"/>
        <v>0</v>
      </c>
      <c r="H481" s="139" t="str">
        <f t="shared" ca="1" si="15"/>
        <v>˜</v>
      </c>
    </row>
    <row r="482" spans="1:8" x14ac:dyDescent="0.25">
      <c r="A482" s="75" t="s">
        <v>306</v>
      </c>
      <c r="B482" s="78" t="s">
        <v>3410</v>
      </c>
      <c r="C482" s="78" t="s">
        <v>307</v>
      </c>
      <c r="D482" s="81">
        <v>43100</v>
      </c>
      <c r="E482" s="81">
        <v>43120</v>
      </c>
      <c r="F482" s="136">
        <v>528.35</v>
      </c>
      <c r="G482" s="136">
        <f t="shared" ca="1" si="14"/>
        <v>20</v>
      </c>
      <c r="H482" s="139" t="str">
        <f t="shared" ca="1" si="15"/>
        <v>Ã</v>
      </c>
    </row>
    <row r="483" spans="1:8" x14ac:dyDescent="0.25">
      <c r="A483" s="75" t="s">
        <v>306</v>
      </c>
      <c r="B483" s="78" t="s">
        <v>3411</v>
      </c>
      <c r="C483" s="78" t="s">
        <v>643</v>
      </c>
      <c r="D483" s="81">
        <v>43100</v>
      </c>
      <c r="E483" s="81">
        <v>43141</v>
      </c>
      <c r="F483" s="136">
        <v>266.64</v>
      </c>
      <c r="G483" s="136">
        <f t="shared" ca="1" si="14"/>
        <v>0</v>
      </c>
      <c r="H483" s="139" t="str">
        <f t="shared" ca="1" si="15"/>
        <v>˜</v>
      </c>
    </row>
    <row r="484" spans="1:8" x14ac:dyDescent="0.25">
      <c r="A484" s="75" t="s">
        <v>262</v>
      </c>
      <c r="B484" s="78" t="s">
        <v>3412</v>
      </c>
      <c r="C484" s="78" t="s">
        <v>263</v>
      </c>
      <c r="D484" s="81">
        <v>43069</v>
      </c>
      <c r="E484" s="81">
        <v>43089</v>
      </c>
      <c r="F484" s="136">
        <v>7181.28</v>
      </c>
      <c r="G484" s="136">
        <f t="shared" ca="1" si="14"/>
        <v>51</v>
      </c>
      <c r="H484" s="139" t="str">
        <f t="shared" ca="1" si="15"/>
        <v>˜</v>
      </c>
    </row>
    <row r="485" spans="1:8" x14ac:dyDescent="0.25">
      <c r="A485" s="75" t="s">
        <v>262</v>
      </c>
      <c r="B485" s="78" t="s">
        <v>3413</v>
      </c>
      <c r="C485" s="78" t="s">
        <v>308</v>
      </c>
      <c r="D485" s="81">
        <v>43100</v>
      </c>
      <c r="E485" s="81">
        <v>43120</v>
      </c>
      <c r="F485" s="136">
        <v>10739.94</v>
      </c>
      <c r="G485" s="136">
        <f t="shared" ca="1" si="14"/>
        <v>20</v>
      </c>
      <c r="H485" s="139" t="str">
        <f t="shared" ca="1" si="15"/>
        <v>Ã</v>
      </c>
    </row>
    <row r="486" spans="1:8" x14ac:dyDescent="0.25">
      <c r="A486" s="75" t="s">
        <v>262</v>
      </c>
      <c r="B486" s="78" t="s">
        <v>3414</v>
      </c>
      <c r="C486" s="78" t="s">
        <v>644</v>
      </c>
      <c r="D486" s="81">
        <v>43100</v>
      </c>
      <c r="E486" s="81">
        <v>43141</v>
      </c>
      <c r="F486" s="136">
        <v>2662.27</v>
      </c>
      <c r="G486" s="136">
        <f t="shared" ca="1" si="14"/>
        <v>0</v>
      </c>
      <c r="H486" s="139" t="str">
        <f t="shared" ca="1" si="15"/>
        <v>˜</v>
      </c>
    </row>
    <row r="487" spans="1:8" x14ac:dyDescent="0.25">
      <c r="A487" s="75" t="s">
        <v>262</v>
      </c>
      <c r="B487" s="78" t="s">
        <v>3415</v>
      </c>
      <c r="C487" s="78" t="s">
        <v>893</v>
      </c>
      <c r="D487" s="81">
        <v>43069</v>
      </c>
      <c r="E487" s="81">
        <v>43110</v>
      </c>
      <c r="F487" s="136">
        <v>1960.81</v>
      </c>
      <c r="G487" s="136">
        <f t="shared" ca="1" si="14"/>
        <v>30</v>
      </c>
      <c r="H487" s="139" t="str">
        <f t="shared" ca="1" si="15"/>
        <v>Ã</v>
      </c>
    </row>
    <row r="488" spans="1:8" x14ac:dyDescent="0.25">
      <c r="A488" s="75" t="s">
        <v>309</v>
      </c>
      <c r="B488" s="78" t="s">
        <v>3416</v>
      </c>
      <c r="C488" s="78" t="s">
        <v>310</v>
      </c>
      <c r="D488" s="81">
        <v>43100</v>
      </c>
      <c r="E488" s="81">
        <v>43120</v>
      </c>
      <c r="F488" s="136">
        <v>1738.66</v>
      </c>
      <c r="G488" s="136">
        <f t="shared" ca="1" si="14"/>
        <v>20</v>
      </c>
      <c r="H488" s="139" t="str">
        <f t="shared" ca="1" si="15"/>
        <v>Ã</v>
      </c>
    </row>
    <row r="489" spans="1:8" x14ac:dyDescent="0.25">
      <c r="A489" s="75" t="s">
        <v>309</v>
      </c>
      <c r="B489" s="78" t="s">
        <v>3417</v>
      </c>
      <c r="C489" s="78" t="s">
        <v>645</v>
      </c>
      <c r="D489" s="81">
        <v>43100</v>
      </c>
      <c r="E489" s="81">
        <v>43141</v>
      </c>
      <c r="F489" s="136">
        <v>465.32</v>
      </c>
      <c r="G489" s="136">
        <f t="shared" ca="1" si="14"/>
        <v>0</v>
      </c>
      <c r="H489" s="139" t="str">
        <f t="shared" ca="1" si="15"/>
        <v>˜</v>
      </c>
    </row>
    <row r="490" spans="1:8" x14ac:dyDescent="0.25">
      <c r="A490" s="75" t="s">
        <v>646</v>
      </c>
      <c r="B490" s="78" t="s">
        <v>3418</v>
      </c>
      <c r="C490" s="78" t="s">
        <v>647</v>
      </c>
      <c r="D490" s="81">
        <v>43100</v>
      </c>
      <c r="E490" s="81">
        <v>43141</v>
      </c>
      <c r="F490" s="136">
        <v>141.13</v>
      </c>
      <c r="G490" s="136">
        <f t="shared" ca="1" si="14"/>
        <v>0</v>
      </c>
      <c r="H490" s="139" t="str">
        <f t="shared" ca="1" si="15"/>
        <v>˜</v>
      </c>
    </row>
    <row r="491" spans="1:8" x14ac:dyDescent="0.25">
      <c r="A491" s="75" t="s">
        <v>648</v>
      </c>
      <c r="B491" s="78" t="s">
        <v>3419</v>
      </c>
      <c r="C491" s="78" t="s">
        <v>649</v>
      </c>
      <c r="D491" s="81">
        <v>43100</v>
      </c>
      <c r="E491" s="81">
        <v>43141</v>
      </c>
      <c r="F491" s="136">
        <v>39.92</v>
      </c>
      <c r="G491" s="136">
        <f t="shared" ca="1" si="14"/>
        <v>0</v>
      </c>
      <c r="H491" s="139" t="str">
        <f t="shared" ca="1" si="15"/>
        <v>˜</v>
      </c>
    </row>
    <row r="492" spans="1:8" x14ac:dyDescent="0.25">
      <c r="A492" s="75" t="s">
        <v>311</v>
      </c>
      <c r="B492" s="78" t="s">
        <v>3420</v>
      </c>
      <c r="C492" s="78" t="s">
        <v>650</v>
      </c>
      <c r="D492" s="81">
        <v>43100</v>
      </c>
      <c r="E492" s="81">
        <v>43145</v>
      </c>
      <c r="F492" s="136">
        <v>4175.1099999999997</v>
      </c>
      <c r="G492" s="136">
        <f t="shared" ca="1" si="14"/>
        <v>0</v>
      </c>
      <c r="H492" s="139" t="str">
        <f t="shared" ca="1" si="15"/>
        <v>˜</v>
      </c>
    </row>
    <row r="493" spans="1:8" x14ac:dyDescent="0.25">
      <c r="A493" s="75" t="s">
        <v>841</v>
      </c>
      <c r="B493" s="78" t="s">
        <v>3421</v>
      </c>
      <c r="C493" s="78" t="s">
        <v>842</v>
      </c>
      <c r="D493" s="81">
        <v>43069</v>
      </c>
      <c r="E493" s="81">
        <v>43114</v>
      </c>
      <c r="F493" s="136">
        <v>1038.92</v>
      </c>
      <c r="G493" s="136">
        <f t="shared" ca="1" si="14"/>
        <v>26</v>
      </c>
      <c r="H493" s="139" t="str">
        <f t="shared" ca="1" si="15"/>
        <v>Ã</v>
      </c>
    </row>
    <row r="494" spans="1:8" x14ac:dyDescent="0.25">
      <c r="A494" s="75" t="s">
        <v>841</v>
      </c>
      <c r="B494" s="78" t="s">
        <v>3422</v>
      </c>
      <c r="C494" s="78" t="s">
        <v>949</v>
      </c>
      <c r="D494" s="81">
        <v>43097</v>
      </c>
      <c r="E494" s="81">
        <v>43142</v>
      </c>
      <c r="F494" s="136">
        <v>952.55</v>
      </c>
      <c r="G494" s="136">
        <f t="shared" ca="1" si="14"/>
        <v>0</v>
      </c>
      <c r="H494" s="139" t="str">
        <f t="shared" ca="1" si="15"/>
        <v>˜</v>
      </c>
    </row>
    <row r="495" spans="1:8" x14ac:dyDescent="0.25">
      <c r="A495" s="75" t="s">
        <v>841</v>
      </c>
      <c r="B495" s="78" t="s">
        <v>3423</v>
      </c>
      <c r="C495" s="78" t="s">
        <v>989</v>
      </c>
      <c r="D495" s="81">
        <v>43099</v>
      </c>
      <c r="E495" s="81">
        <v>43144</v>
      </c>
      <c r="F495" s="136">
        <v>936</v>
      </c>
      <c r="G495" s="136">
        <f t="shared" ca="1" si="14"/>
        <v>0</v>
      </c>
      <c r="H495" s="139" t="str">
        <f t="shared" ca="1" si="15"/>
        <v>˜</v>
      </c>
    </row>
    <row r="496" spans="1:8" x14ac:dyDescent="0.25">
      <c r="A496" s="75" t="s">
        <v>651</v>
      </c>
      <c r="B496" s="78" t="s">
        <v>3424</v>
      </c>
      <c r="C496" s="78" t="s">
        <v>652</v>
      </c>
      <c r="D496" s="81">
        <v>43100</v>
      </c>
      <c r="E496" s="81">
        <v>43141</v>
      </c>
      <c r="F496" s="136">
        <v>124.74</v>
      </c>
      <c r="G496" s="136">
        <f t="shared" ca="1" si="14"/>
        <v>0</v>
      </c>
      <c r="H496" s="139" t="str">
        <f t="shared" ca="1" si="15"/>
        <v>˜</v>
      </c>
    </row>
    <row r="497" spans="1:8" x14ac:dyDescent="0.25">
      <c r="A497" s="75" t="s">
        <v>653</v>
      </c>
      <c r="B497" s="78" t="s">
        <v>3425</v>
      </c>
      <c r="C497" s="78" t="s">
        <v>654</v>
      </c>
      <c r="D497" s="81">
        <v>43100</v>
      </c>
      <c r="E497" s="81">
        <v>43141</v>
      </c>
      <c r="F497" s="136">
        <v>154.44</v>
      </c>
      <c r="G497" s="136">
        <f t="shared" ca="1" si="14"/>
        <v>0</v>
      </c>
      <c r="H497" s="139" t="str">
        <f t="shared" ca="1" si="15"/>
        <v>˜</v>
      </c>
    </row>
    <row r="498" spans="1:8" x14ac:dyDescent="0.25">
      <c r="A498" s="75" t="s">
        <v>655</v>
      </c>
      <c r="B498" s="78" t="s">
        <v>3426</v>
      </c>
      <c r="C498" s="78" t="s">
        <v>656</v>
      </c>
      <c r="D498" s="81">
        <v>43100</v>
      </c>
      <c r="E498" s="81">
        <v>43141</v>
      </c>
      <c r="F498" s="136">
        <v>40.96</v>
      </c>
      <c r="G498" s="136">
        <f t="shared" ca="1" si="14"/>
        <v>0</v>
      </c>
      <c r="H498" s="139" t="str">
        <f t="shared" ca="1" si="15"/>
        <v>˜</v>
      </c>
    </row>
    <row r="499" spans="1:8" x14ac:dyDescent="0.25">
      <c r="A499" s="75" t="s">
        <v>657</v>
      </c>
      <c r="B499" s="78" t="s">
        <v>3427</v>
      </c>
      <c r="C499" s="78" t="s">
        <v>658</v>
      </c>
      <c r="D499" s="81">
        <v>43100</v>
      </c>
      <c r="E499" s="81">
        <v>43141</v>
      </c>
      <c r="F499" s="136">
        <v>502.63</v>
      </c>
      <c r="G499" s="136">
        <f t="shared" ca="1" si="14"/>
        <v>0</v>
      </c>
      <c r="H499" s="139" t="str">
        <f t="shared" ca="1" si="15"/>
        <v>˜</v>
      </c>
    </row>
    <row r="500" spans="1:8" x14ac:dyDescent="0.25">
      <c r="A500" s="75" t="s">
        <v>607</v>
      </c>
      <c r="B500" s="78" t="s">
        <v>3428</v>
      </c>
      <c r="C500" s="78" t="s">
        <v>608</v>
      </c>
      <c r="D500" s="81">
        <v>43069</v>
      </c>
      <c r="E500" s="81">
        <v>43110</v>
      </c>
      <c r="F500" s="136">
        <v>139.34</v>
      </c>
      <c r="G500" s="136">
        <f t="shared" ca="1" si="14"/>
        <v>30</v>
      </c>
      <c r="H500" s="139" t="str">
        <f t="shared" ca="1" si="15"/>
        <v>Ã</v>
      </c>
    </row>
    <row r="501" spans="1:8" x14ac:dyDescent="0.25">
      <c r="A501" s="75" t="s">
        <v>607</v>
      </c>
      <c r="B501" s="78" t="s">
        <v>3429</v>
      </c>
      <c r="C501" s="78" t="s">
        <v>659</v>
      </c>
      <c r="D501" s="81">
        <v>43100</v>
      </c>
      <c r="E501" s="81">
        <v>43141</v>
      </c>
      <c r="F501" s="136">
        <v>196.33</v>
      </c>
      <c r="G501" s="136">
        <f t="shared" ca="1" si="14"/>
        <v>0</v>
      </c>
      <c r="H501" s="139" t="str">
        <f t="shared" ca="1" si="15"/>
        <v>˜</v>
      </c>
    </row>
    <row r="502" spans="1:8" x14ac:dyDescent="0.25">
      <c r="A502" s="75" t="s">
        <v>660</v>
      </c>
      <c r="B502" s="78" t="s">
        <v>3430</v>
      </c>
      <c r="C502" s="78" t="s">
        <v>661</v>
      </c>
      <c r="D502" s="81">
        <v>43100</v>
      </c>
      <c r="E502" s="81">
        <v>43141</v>
      </c>
      <c r="F502" s="136">
        <v>348.48</v>
      </c>
      <c r="G502" s="136">
        <f t="shared" ca="1" si="14"/>
        <v>0</v>
      </c>
      <c r="H502" s="139" t="str">
        <f t="shared" ca="1" si="15"/>
        <v>˜</v>
      </c>
    </row>
    <row r="503" spans="1:8" x14ac:dyDescent="0.25">
      <c r="A503" s="75" t="s">
        <v>662</v>
      </c>
      <c r="B503" s="78" t="s">
        <v>3431</v>
      </c>
      <c r="C503" s="78" t="s">
        <v>663</v>
      </c>
      <c r="D503" s="81">
        <v>43100</v>
      </c>
      <c r="E503" s="81">
        <v>43141</v>
      </c>
      <c r="F503" s="136">
        <v>560.05999999999995</v>
      </c>
      <c r="G503" s="136">
        <f t="shared" ca="1" si="14"/>
        <v>0</v>
      </c>
      <c r="H503" s="139" t="str">
        <f t="shared" ca="1" si="15"/>
        <v>˜</v>
      </c>
    </row>
    <row r="504" spans="1:8" x14ac:dyDescent="0.25">
      <c r="A504" s="75" t="s">
        <v>595</v>
      </c>
      <c r="B504" s="78" t="s">
        <v>3432</v>
      </c>
      <c r="C504" s="78" t="s">
        <v>596</v>
      </c>
      <c r="D504" s="81">
        <v>43039</v>
      </c>
      <c r="E504" s="81">
        <v>43079</v>
      </c>
      <c r="F504" s="136">
        <v>101.95</v>
      </c>
      <c r="G504" s="136">
        <f t="shared" ca="1" si="14"/>
        <v>61</v>
      </c>
      <c r="H504" s="139" t="str">
        <f t="shared" ca="1" si="15"/>
        <v>˜</v>
      </c>
    </row>
    <row r="505" spans="1:8" x14ac:dyDescent="0.25">
      <c r="A505" s="75" t="s">
        <v>595</v>
      </c>
      <c r="B505" s="78" t="s">
        <v>3433</v>
      </c>
      <c r="C505" s="78" t="s">
        <v>609</v>
      </c>
      <c r="D505" s="81">
        <v>43069</v>
      </c>
      <c r="E505" s="81">
        <v>43110</v>
      </c>
      <c r="F505" s="136">
        <v>131.78</v>
      </c>
      <c r="G505" s="136">
        <f t="shared" ca="1" si="14"/>
        <v>30</v>
      </c>
      <c r="H505" s="139" t="str">
        <f t="shared" ca="1" si="15"/>
        <v>Ã</v>
      </c>
    </row>
    <row r="506" spans="1:8" x14ac:dyDescent="0.25">
      <c r="A506" s="75" t="s">
        <v>595</v>
      </c>
      <c r="B506" s="78" t="s">
        <v>3434</v>
      </c>
      <c r="C506" s="78" t="s">
        <v>664</v>
      </c>
      <c r="D506" s="81">
        <v>43100</v>
      </c>
      <c r="E506" s="81">
        <v>43141</v>
      </c>
      <c r="F506" s="136">
        <v>153.13999999999999</v>
      </c>
      <c r="G506" s="136">
        <f t="shared" ca="1" si="14"/>
        <v>0</v>
      </c>
      <c r="H506" s="139" t="str">
        <f t="shared" ca="1" si="15"/>
        <v>˜</v>
      </c>
    </row>
    <row r="507" spans="1:8" x14ac:dyDescent="0.25">
      <c r="A507" s="75" t="s">
        <v>665</v>
      </c>
      <c r="B507" s="78" t="s">
        <v>3435</v>
      </c>
      <c r="C507" s="78" t="s">
        <v>666</v>
      </c>
      <c r="D507" s="81">
        <v>43100</v>
      </c>
      <c r="E507" s="81">
        <v>43141</v>
      </c>
      <c r="F507" s="136">
        <v>173.18</v>
      </c>
      <c r="G507" s="136">
        <f t="shared" ca="1" si="14"/>
        <v>0</v>
      </c>
      <c r="H507" s="139" t="str">
        <f t="shared" ca="1" si="15"/>
        <v>˜</v>
      </c>
    </row>
    <row r="508" spans="1:8" x14ac:dyDescent="0.25">
      <c r="A508" s="75" t="s">
        <v>667</v>
      </c>
      <c r="B508" s="78" t="s">
        <v>3436</v>
      </c>
      <c r="C508" s="78" t="s">
        <v>668</v>
      </c>
      <c r="D508" s="81">
        <v>43100</v>
      </c>
      <c r="E508" s="81">
        <v>43141</v>
      </c>
      <c r="F508" s="136">
        <v>635.88</v>
      </c>
      <c r="G508" s="136">
        <f t="shared" ca="1" si="14"/>
        <v>0</v>
      </c>
      <c r="H508" s="139" t="str">
        <f t="shared" ca="1" si="15"/>
        <v>˜</v>
      </c>
    </row>
    <row r="509" spans="1:8" x14ac:dyDescent="0.25">
      <c r="A509" s="75" t="s">
        <v>669</v>
      </c>
      <c r="B509" s="78" t="s">
        <v>3437</v>
      </c>
      <c r="C509" s="78" t="s">
        <v>670</v>
      </c>
      <c r="D509" s="81">
        <v>43100</v>
      </c>
      <c r="E509" s="81">
        <v>43141</v>
      </c>
      <c r="F509" s="136">
        <v>217.26</v>
      </c>
      <c r="G509" s="136">
        <f t="shared" ca="1" si="14"/>
        <v>0</v>
      </c>
      <c r="H509" s="139" t="str">
        <f t="shared" ca="1" si="15"/>
        <v>˜</v>
      </c>
    </row>
    <row r="510" spans="1:8" x14ac:dyDescent="0.25">
      <c r="A510" s="75" t="s">
        <v>264</v>
      </c>
      <c r="B510" s="78" t="s">
        <v>3438</v>
      </c>
      <c r="C510" s="78" t="s">
        <v>265</v>
      </c>
      <c r="D510" s="81">
        <v>43069</v>
      </c>
      <c r="E510" s="81">
        <v>43089</v>
      </c>
      <c r="F510" s="136">
        <v>113.72</v>
      </c>
      <c r="G510" s="136">
        <f t="shared" ca="1" si="14"/>
        <v>51</v>
      </c>
      <c r="H510" s="139" t="str">
        <f t="shared" ca="1" si="15"/>
        <v>˜</v>
      </c>
    </row>
    <row r="511" spans="1:8" x14ac:dyDescent="0.25">
      <c r="A511" s="75" t="s">
        <v>264</v>
      </c>
      <c r="B511" s="78" t="s">
        <v>3439</v>
      </c>
      <c r="C511" s="78" t="s">
        <v>312</v>
      </c>
      <c r="D511" s="81">
        <v>43100</v>
      </c>
      <c r="E511" s="81">
        <v>43120</v>
      </c>
      <c r="F511" s="136">
        <v>84.5</v>
      </c>
      <c r="G511" s="136">
        <f t="shared" ca="1" si="14"/>
        <v>20</v>
      </c>
      <c r="H511" s="139" t="str">
        <f t="shared" ca="1" si="15"/>
        <v>Ã</v>
      </c>
    </row>
    <row r="512" spans="1:8" x14ac:dyDescent="0.25">
      <c r="A512" s="75" t="s">
        <v>264</v>
      </c>
      <c r="B512" s="78" t="s">
        <v>3440</v>
      </c>
      <c r="C512" s="78" t="s">
        <v>610</v>
      </c>
      <c r="D512" s="81">
        <v>43069</v>
      </c>
      <c r="E512" s="81">
        <v>43110</v>
      </c>
      <c r="F512" s="136">
        <v>126.1</v>
      </c>
      <c r="G512" s="136">
        <f t="shared" ca="1" si="14"/>
        <v>30</v>
      </c>
      <c r="H512" s="139" t="str">
        <f t="shared" ca="1" si="15"/>
        <v>Ã</v>
      </c>
    </row>
    <row r="513" spans="1:8" x14ac:dyDescent="0.25">
      <c r="A513" s="75" t="s">
        <v>264</v>
      </c>
      <c r="B513" s="78" t="s">
        <v>3441</v>
      </c>
      <c r="C513" s="78" t="s">
        <v>671</v>
      </c>
      <c r="D513" s="81">
        <v>43100</v>
      </c>
      <c r="E513" s="81">
        <v>43141</v>
      </c>
      <c r="F513" s="136">
        <v>83.16</v>
      </c>
      <c r="G513" s="136">
        <f t="shared" ca="1" si="14"/>
        <v>0</v>
      </c>
      <c r="H513" s="139" t="str">
        <f t="shared" ca="1" si="15"/>
        <v>˜</v>
      </c>
    </row>
    <row r="514" spans="1:8" x14ac:dyDescent="0.25">
      <c r="A514" s="75" t="s">
        <v>264</v>
      </c>
      <c r="B514" s="78" t="s">
        <v>3442</v>
      </c>
      <c r="C514" s="78" t="s">
        <v>847</v>
      </c>
      <c r="D514" s="81">
        <v>43069</v>
      </c>
      <c r="E514" s="81">
        <v>43110</v>
      </c>
      <c r="F514" s="136">
        <v>516</v>
      </c>
      <c r="G514" s="136">
        <f t="shared" ref="G514:G577" ca="1" si="16">IF(E514&lt;TODAY(),_xlfn.DAYS(TODAY(),E514),0)</f>
        <v>30</v>
      </c>
      <c r="H514" s="139" t="str">
        <f t="shared" ref="H514:H577" ca="1" si="17">IF(AND(G514 &gt;= 1, G514 &lt;= 14),"Å",IF(NOT(AND(G514 &gt;= 15, G514 &lt;= 30)),"˜","Ã"))</f>
        <v>Ã</v>
      </c>
    </row>
    <row r="515" spans="1:8" x14ac:dyDescent="0.25">
      <c r="A515" s="75" t="s">
        <v>264</v>
      </c>
      <c r="B515" s="78" t="s">
        <v>3443</v>
      </c>
      <c r="C515" s="78" t="s">
        <v>939</v>
      </c>
      <c r="D515" s="81">
        <v>43097</v>
      </c>
      <c r="E515" s="81">
        <v>43141</v>
      </c>
      <c r="F515" s="136">
        <v>36</v>
      </c>
      <c r="G515" s="136">
        <f t="shared" ca="1" si="16"/>
        <v>0</v>
      </c>
      <c r="H515" s="139" t="str">
        <f t="shared" ca="1" si="17"/>
        <v>˜</v>
      </c>
    </row>
    <row r="516" spans="1:8" x14ac:dyDescent="0.25">
      <c r="A516" s="75" t="s">
        <v>489</v>
      </c>
      <c r="B516" s="78" t="s">
        <v>3444</v>
      </c>
      <c r="C516" s="78" t="s">
        <v>490</v>
      </c>
      <c r="D516" s="81">
        <v>43097</v>
      </c>
      <c r="E516" s="81">
        <v>43142</v>
      </c>
      <c r="F516" s="136">
        <v>1366.18</v>
      </c>
      <c r="G516" s="136">
        <f t="shared" ca="1" si="16"/>
        <v>0</v>
      </c>
      <c r="H516" s="139" t="str">
        <f t="shared" ca="1" si="17"/>
        <v>˜</v>
      </c>
    </row>
    <row r="517" spans="1:8" x14ac:dyDescent="0.25">
      <c r="A517" s="75" t="s">
        <v>489</v>
      </c>
      <c r="B517" s="78" t="s">
        <v>3445</v>
      </c>
      <c r="C517" s="78" t="s">
        <v>932</v>
      </c>
      <c r="D517" s="81">
        <v>43097</v>
      </c>
      <c r="E517" s="81">
        <v>43142</v>
      </c>
      <c r="F517" s="136">
        <v>763.4</v>
      </c>
      <c r="G517" s="136">
        <f t="shared" ca="1" si="16"/>
        <v>0</v>
      </c>
      <c r="H517" s="139" t="str">
        <f t="shared" ca="1" si="17"/>
        <v>˜</v>
      </c>
    </row>
    <row r="518" spans="1:8" x14ac:dyDescent="0.25">
      <c r="A518" s="75" t="s">
        <v>135</v>
      </c>
      <c r="B518" s="78" t="s">
        <v>3446</v>
      </c>
      <c r="C518" s="78" t="s">
        <v>469</v>
      </c>
      <c r="D518" s="81">
        <v>43097</v>
      </c>
      <c r="E518" s="81">
        <v>43117</v>
      </c>
      <c r="F518" s="136">
        <v>3557.58</v>
      </c>
      <c r="G518" s="136">
        <f t="shared" ca="1" si="16"/>
        <v>23</v>
      </c>
      <c r="H518" s="139" t="str">
        <f t="shared" ca="1" si="17"/>
        <v>Ã</v>
      </c>
    </row>
    <row r="519" spans="1:8" x14ac:dyDescent="0.25">
      <c r="A519" s="75" t="s">
        <v>135</v>
      </c>
      <c r="B519" s="78" t="s">
        <v>3447</v>
      </c>
      <c r="C519" s="78" t="s">
        <v>472</v>
      </c>
      <c r="D519" s="81">
        <v>43091</v>
      </c>
      <c r="E519" s="81">
        <v>43111</v>
      </c>
      <c r="F519" s="136">
        <v>68.94</v>
      </c>
      <c r="G519" s="136">
        <f t="shared" ca="1" si="16"/>
        <v>29</v>
      </c>
      <c r="H519" s="139" t="str">
        <f t="shared" ca="1" si="17"/>
        <v>Ã</v>
      </c>
    </row>
    <row r="520" spans="1:8" x14ac:dyDescent="0.25">
      <c r="A520" s="75" t="s">
        <v>135</v>
      </c>
      <c r="B520" s="78" t="s">
        <v>3448</v>
      </c>
      <c r="C520" s="78" t="s">
        <v>551</v>
      </c>
      <c r="D520" s="81">
        <v>43098</v>
      </c>
      <c r="E520" s="81">
        <v>43118</v>
      </c>
      <c r="F520" s="136">
        <v>57.43</v>
      </c>
      <c r="G520" s="136">
        <f t="shared" ca="1" si="16"/>
        <v>22</v>
      </c>
      <c r="H520" s="139" t="str">
        <f t="shared" ca="1" si="17"/>
        <v>Ã</v>
      </c>
    </row>
    <row r="521" spans="1:8" x14ac:dyDescent="0.25">
      <c r="A521" s="75" t="s">
        <v>135</v>
      </c>
      <c r="B521" s="78" t="s">
        <v>3449</v>
      </c>
      <c r="C521" s="78" t="s">
        <v>907</v>
      </c>
      <c r="D521" s="81">
        <v>43097</v>
      </c>
      <c r="E521" s="81">
        <v>43142</v>
      </c>
      <c r="F521" s="136">
        <v>2215.64</v>
      </c>
      <c r="G521" s="136">
        <f t="shared" ca="1" si="16"/>
        <v>0</v>
      </c>
      <c r="H521" s="139" t="str">
        <f t="shared" ca="1" si="17"/>
        <v>˜</v>
      </c>
    </row>
    <row r="522" spans="1:8" x14ac:dyDescent="0.25">
      <c r="A522" s="75" t="s">
        <v>135</v>
      </c>
      <c r="B522" s="78" t="s">
        <v>3450</v>
      </c>
      <c r="C522" s="78" t="s">
        <v>1003</v>
      </c>
      <c r="D522" s="81">
        <v>43098</v>
      </c>
      <c r="E522" s="81">
        <v>43143</v>
      </c>
      <c r="F522" s="136">
        <v>1260</v>
      </c>
      <c r="G522" s="136">
        <f t="shared" ca="1" si="16"/>
        <v>0</v>
      </c>
      <c r="H522" s="139" t="str">
        <f t="shared" ca="1" si="17"/>
        <v>˜</v>
      </c>
    </row>
    <row r="523" spans="1:8" x14ac:dyDescent="0.25">
      <c r="A523" s="75" t="s">
        <v>135</v>
      </c>
      <c r="B523" s="78" t="s">
        <v>3451</v>
      </c>
      <c r="C523" s="78" t="s">
        <v>1012</v>
      </c>
      <c r="D523" s="81">
        <v>43098</v>
      </c>
      <c r="E523" s="81">
        <v>43143</v>
      </c>
      <c r="F523" s="136">
        <v>1817.34</v>
      </c>
      <c r="G523" s="136">
        <f t="shared" ca="1" si="16"/>
        <v>0</v>
      </c>
      <c r="H523" s="139" t="str">
        <f t="shared" ca="1" si="17"/>
        <v>˜</v>
      </c>
    </row>
    <row r="524" spans="1:8" x14ac:dyDescent="0.25">
      <c r="A524" s="75" t="s">
        <v>672</v>
      </c>
      <c r="B524" s="78" t="s">
        <v>3452</v>
      </c>
      <c r="C524" s="78" t="s">
        <v>673</v>
      </c>
      <c r="D524" s="81">
        <v>43100</v>
      </c>
      <c r="E524" s="81">
        <v>43145</v>
      </c>
      <c r="F524" s="136">
        <v>1375.13</v>
      </c>
      <c r="G524" s="136">
        <f t="shared" ca="1" si="16"/>
        <v>0</v>
      </c>
      <c r="H524" s="139" t="str">
        <f t="shared" ca="1" si="17"/>
        <v>˜</v>
      </c>
    </row>
    <row r="525" spans="1:8" x14ac:dyDescent="0.25">
      <c r="A525" s="75" t="s">
        <v>1039</v>
      </c>
      <c r="B525" s="78" t="s">
        <v>3453</v>
      </c>
      <c r="C525" s="78" t="s">
        <v>1040</v>
      </c>
      <c r="D525" s="81">
        <v>43098</v>
      </c>
      <c r="E525" s="81">
        <v>43143</v>
      </c>
      <c r="F525" s="136">
        <v>2896.42</v>
      </c>
      <c r="G525" s="136">
        <f t="shared" ca="1" si="16"/>
        <v>0</v>
      </c>
      <c r="H525" s="139" t="str">
        <f t="shared" ca="1" si="17"/>
        <v>˜</v>
      </c>
    </row>
    <row r="526" spans="1:8" x14ac:dyDescent="0.25">
      <c r="A526" s="75" t="s">
        <v>1039</v>
      </c>
      <c r="B526" s="78" t="s">
        <v>3454</v>
      </c>
      <c r="C526" s="78" t="s">
        <v>1095</v>
      </c>
      <c r="D526" s="81">
        <v>43109</v>
      </c>
      <c r="E526" s="81">
        <v>43154</v>
      </c>
      <c r="F526" s="136">
        <v>761.52</v>
      </c>
      <c r="G526" s="136">
        <f t="shared" ca="1" si="16"/>
        <v>0</v>
      </c>
      <c r="H526" s="139" t="str">
        <f t="shared" ca="1" si="17"/>
        <v>˜</v>
      </c>
    </row>
    <row r="527" spans="1:8" x14ac:dyDescent="0.25">
      <c r="A527" s="75" t="s">
        <v>1039</v>
      </c>
      <c r="B527" s="78" t="s">
        <v>3455</v>
      </c>
      <c r="C527" s="78" t="s">
        <v>1098</v>
      </c>
      <c r="D527" s="81">
        <v>43098</v>
      </c>
      <c r="E527" s="81">
        <v>43143</v>
      </c>
      <c r="F527" s="136">
        <v>8579.82</v>
      </c>
      <c r="G527" s="136">
        <f t="shared" ca="1" si="16"/>
        <v>0</v>
      </c>
      <c r="H527" s="139" t="str">
        <f t="shared" ca="1" si="17"/>
        <v>˜</v>
      </c>
    </row>
    <row r="528" spans="1:8" x14ac:dyDescent="0.25">
      <c r="A528" s="75" t="s">
        <v>1005</v>
      </c>
      <c r="B528" s="78" t="s">
        <v>3456</v>
      </c>
      <c r="C528" s="78" t="s">
        <v>1006</v>
      </c>
      <c r="D528" s="81">
        <v>43098</v>
      </c>
      <c r="E528" s="81">
        <v>43143</v>
      </c>
      <c r="F528" s="136">
        <v>9.57</v>
      </c>
      <c r="G528" s="136">
        <f t="shared" ca="1" si="16"/>
        <v>0</v>
      </c>
      <c r="H528" s="139" t="str">
        <f t="shared" ca="1" si="17"/>
        <v>˜</v>
      </c>
    </row>
    <row r="529" spans="1:8" x14ac:dyDescent="0.25">
      <c r="A529" s="75" t="s">
        <v>166</v>
      </c>
      <c r="B529" s="78" t="s">
        <v>3457</v>
      </c>
      <c r="C529" s="78" t="s">
        <v>1130</v>
      </c>
      <c r="D529" s="81">
        <v>43039</v>
      </c>
      <c r="E529" s="81">
        <v>43059</v>
      </c>
      <c r="F529" s="136">
        <v>2858.72</v>
      </c>
      <c r="G529" s="136">
        <f t="shared" ca="1" si="16"/>
        <v>81</v>
      </c>
      <c r="H529" s="139" t="str">
        <f t="shared" ca="1" si="17"/>
        <v>˜</v>
      </c>
    </row>
    <row r="530" spans="1:8" x14ac:dyDescent="0.25">
      <c r="A530" s="75" t="s">
        <v>166</v>
      </c>
      <c r="B530" s="78" t="s">
        <v>3458</v>
      </c>
      <c r="C530" s="78" t="s">
        <v>167</v>
      </c>
      <c r="D530" s="81">
        <v>43069</v>
      </c>
      <c r="E530" s="81">
        <v>43089</v>
      </c>
      <c r="F530" s="136">
        <v>1851.43</v>
      </c>
      <c r="G530" s="136">
        <f t="shared" ca="1" si="16"/>
        <v>51</v>
      </c>
      <c r="H530" s="139" t="str">
        <f t="shared" ca="1" si="17"/>
        <v>˜</v>
      </c>
    </row>
    <row r="531" spans="1:8" x14ac:dyDescent="0.25">
      <c r="A531" s="75" t="s">
        <v>166</v>
      </c>
      <c r="B531" s="78" t="s">
        <v>3459</v>
      </c>
      <c r="C531" s="78" t="s">
        <v>168</v>
      </c>
      <c r="D531" s="81">
        <v>43100</v>
      </c>
      <c r="E531" s="81">
        <v>43120</v>
      </c>
      <c r="F531" s="136">
        <v>3707.44</v>
      </c>
      <c r="G531" s="136">
        <f t="shared" ca="1" si="16"/>
        <v>20</v>
      </c>
      <c r="H531" s="139" t="str">
        <f t="shared" ca="1" si="17"/>
        <v>Ã</v>
      </c>
    </row>
    <row r="532" spans="1:8" x14ac:dyDescent="0.25">
      <c r="A532" s="75" t="s">
        <v>166</v>
      </c>
      <c r="B532" s="78" t="s">
        <v>3460</v>
      </c>
      <c r="C532" s="78" t="s">
        <v>169</v>
      </c>
      <c r="D532" s="81">
        <v>43039</v>
      </c>
      <c r="E532" s="81">
        <v>43084</v>
      </c>
      <c r="F532" s="136">
        <v>2014.93</v>
      </c>
      <c r="G532" s="136">
        <f t="shared" ca="1" si="16"/>
        <v>56</v>
      </c>
      <c r="H532" s="139" t="str">
        <f t="shared" ca="1" si="17"/>
        <v>˜</v>
      </c>
    </row>
    <row r="533" spans="1:8" x14ac:dyDescent="0.25">
      <c r="A533" s="75" t="s">
        <v>166</v>
      </c>
      <c r="B533" s="78" t="s">
        <v>3461</v>
      </c>
      <c r="C533" s="78" t="s">
        <v>170</v>
      </c>
      <c r="D533" s="81">
        <v>43100</v>
      </c>
      <c r="E533" s="81">
        <v>43145</v>
      </c>
      <c r="F533" s="136">
        <v>3451.88</v>
      </c>
      <c r="G533" s="136">
        <f t="shared" ca="1" si="16"/>
        <v>0</v>
      </c>
      <c r="H533" s="139" t="str">
        <f t="shared" ca="1" si="17"/>
        <v>˜</v>
      </c>
    </row>
    <row r="534" spans="1:8" x14ac:dyDescent="0.25">
      <c r="A534" s="75" t="s">
        <v>166</v>
      </c>
      <c r="B534" s="78" t="s">
        <v>3462</v>
      </c>
      <c r="C534" s="78" t="s">
        <v>171</v>
      </c>
      <c r="D534" s="81">
        <v>43008</v>
      </c>
      <c r="E534" s="81">
        <v>43053</v>
      </c>
      <c r="F534" s="136">
        <v>2879.52</v>
      </c>
      <c r="G534" s="136">
        <f t="shared" ca="1" si="16"/>
        <v>87</v>
      </c>
      <c r="H534" s="139" t="str">
        <f t="shared" ca="1" si="17"/>
        <v>˜</v>
      </c>
    </row>
    <row r="535" spans="1:8" x14ac:dyDescent="0.25">
      <c r="A535" s="75" t="s">
        <v>427</v>
      </c>
      <c r="B535" s="78" t="s">
        <v>3463</v>
      </c>
      <c r="C535" s="78" t="s">
        <v>428</v>
      </c>
      <c r="D535" s="81">
        <v>43069</v>
      </c>
      <c r="E535" s="81">
        <v>43089</v>
      </c>
      <c r="F535" s="136">
        <v>7931.02</v>
      </c>
      <c r="G535" s="136">
        <f t="shared" ca="1" si="16"/>
        <v>51</v>
      </c>
      <c r="H535" s="139" t="str">
        <f t="shared" ca="1" si="17"/>
        <v>˜</v>
      </c>
    </row>
    <row r="536" spans="1:8" x14ac:dyDescent="0.25">
      <c r="A536" s="75" t="s">
        <v>427</v>
      </c>
      <c r="B536" s="78" t="s">
        <v>3464</v>
      </c>
      <c r="C536" s="78" t="s">
        <v>541</v>
      </c>
      <c r="D536" s="81">
        <v>43098</v>
      </c>
      <c r="E536" s="81">
        <v>43118</v>
      </c>
      <c r="F536" s="136">
        <v>6938.53</v>
      </c>
      <c r="G536" s="136">
        <f t="shared" ca="1" si="16"/>
        <v>22</v>
      </c>
      <c r="H536" s="139" t="str">
        <f t="shared" ca="1" si="17"/>
        <v>Ã</v>
      </c>
    </row>
    <row r="537" spans="1:8" x14ac:dyDescent="0.25">
      <c r="A537" s="75" t="s">
        <v>427</v>
      </c>
      <c r="B537" s="78" t="s">
        <v>3465</v>
      </c>
      <c r="C537" s="78" t="s">
        <v>821</v>
      </c>
      <c r="D537" s="81">
        <v>43069</v>
      </c>
      <c r="E537" s="81">
        <v>43114</v>
      </c>
      <c r="F537" s="136">
        <v>58099.25</v>
      </c>
      <c r="G537" s="136">
        <f t="shared" ca="1" si="16"/>
        <v>26</v>
      </c>
      <c r="H537" s="139" t="str">
        <f t="shared" ca="1" si="17"/>
        <v>Ã</v>
      </c>
    </row>
    <row r="538" spans="1:8" x14ac:dyDescent="0.25">
      <c r="A538" s="75" t="s">
        <v>427</v>
      </c>
      <c r="B538" s="78" t="s">
        <v>3466</v>
      </c>
      <c r="C538" s="78" t="s">
        <v>1016</v>
      </c>
      <c r="D538" s="81">
        <v>43098</v>
      </c>
      <c r="E538" s="81">
        <v>43143</v>
      </c>
      <c r="F538" s="136">
        <v>51166.43</v>
      </c>
      <c r="G538" s="136">
        <f t="shared" ca="1" si="16"/>
        <v>0</v>
      </c>
      <c r="H538" s="139" t="str">
        <f t="shared" ca="1" si="17"/>
        <v>˜</v>
      </c>
    </row>
    <row r="539" spans="1:8" x14ac:dyDescent="0.25">
      <c r="A539" s="75" t="s">
        <v>504</v>
      </c>
      <c r="B539" s="78" t="s">
        <v>3467</v>
      </c>
      <c r="C539" s="78" t="s">
        <v>505</v>
      </c>
      <c r="D539" s="81">
        <v>43098</v>
      </c>
      <c r="E539" s="81">
        <v>43118</v>
      </c>
      <c r="F539" s="136">
        <v>2641.23</v>
      </c>
      <c r="G539" s="136">
        <f t="shared" ca="1" si="16"/>
        <v>22</v>
      </c>
      <c r="H539" s="139" t="str">
        <f t="shared" ca="1" si="17"/>
        <v>Ã</v>
      </c>
    </row>
    <row r="540" spans="1:8" x14ac:dyDescent="0.25">
      <c r="A540" s="75" t="s">
        <v>504</v>
      </c>
      <c r="B540" s="78" t="s">
        <v>3468</v>
      </c>
      <c r="C540" s="78" t="s">
        <v>952</v>
      </c>
      <c r="D540" s="81">
        <v>43098</v>
      </c>
      <c r="E540" s="81">
        <v>43143</v>
      </c>
      <c r="F540" s="136">
        <v>1029.18</v>
      </c>
      <c r="G540" s="136">
        <f t="shared" ca="1" si="16"/>
        <v>0</v>
      </c>
      <c r="H540" s="139" t="str">
        <f t="shared" ca="1" si="17"/>
        <v>˜</v>
      </c>
    </row>
    <row r="541" spans="1:8" x14ac:dyDescent="0.25">
      <c r="A541" s="75" t="s">
        <v>504</v>
      </c>
      <c r="B541" s="78" t="s">
        <v>3469</v>
      </c>
      <c r="C541" s="78" t="s">
        <v>1026</v>
      </c>
      <c r="D541" s="81">
        <v>43098</v>
      </c>
      <c r="E541" s="81">
        <v>43143</v>
      </c>
      <c r="F541" s="136">
        <v>812.74</v>
      </c>
      <c r="G541" s="136">
        <f t="shared" ca="1" si="16"/>
        <v>0</v>
      </c>
      <c r="H541" s="139" t="str">
        <f t="shared" ca="1" si="17"/>
        <v>˜</v>
      </c>
    </row>
    <row r="542" spans="1:8" x14ac:dyDescent="0.25">
      <c r="A542" s="75" t="s">
        <v>674</v>
      </c>
      <c r="B542" s="78" t="s">
        <v>3470</v>
      </c>
      <c r="C542" s="78" t="s">
        <v>675</v>
      </c>
      <c r="D542" s="81">
        <v>43100</v>
      </c>
      <c r="E542" s="81">
        <v>43145</v>
      </c>
      <c r="F542" s="136">
        <v>72</v>
      </c>
      <c r="G542" s="136">
        <f t="shared" ca="1" si="16"/>
        <v>0</v>
      </c>
      <c r="H542" s="139" t="str">
        <f t="shared" ca="1" si="17"/>
        <v>˜</v>
      </c>
    </row>
    <row r="543" spans="1:8" x14ac:dyDescent="0.25">
      <c r="A543" s="75" t="s">
        <v>455</v>
      </c>
      <c r="B543" s="78" t="s">
        <v>3471</v>
      </c>
      <c r="C543" s="78" t="s">
        <v>456</v>
      </c>
      <c r="D543" s="81">
        <v>43069</v>
      </c>
      <c r="E543" s="81">
        <v>43089</v>
      </c>
      <c r="F543" s="136">
        <v>10.8</v>
      </c>
      <c r="G543" s="136">
        <f t="shared" ca="1" si="16"/>
        <v>51</v>
      </c>
      <c r="H543" s="139" t="str">
        <f t="shared" ca="1" si="17"/>
        <v>˜</v>
      </c>
    </row>
    <row r="544" spans="1:8" x14ac:dyDescent="0.25">
      <c r="A544" s="75" t="s">
        <v>455</v>
      </c>
      <c r="B544" s="78" t="s">
        <v>3472</v>
      </c>
      <c r="C544" s="78" t="s">
        <v>886</v>
      </c>
      <c r="D544" s="81">
        <v>43069</v>
      </c>
      <c r="E544" s="81">
        <v>43114</v>
      </c>
      <c r="F544" s="136">
        <v>89.38</v>
      </c>
      <c r="G544" s="136">
        <f t="shared" ca="1" si="16"/>
        <v>26</v>
      </c>
      <c r="H544" s="139" t="str">
        <f t="shared" ca="1" si="17"/>
        <v>Ã</v>
      </c>
    </row>
    <row r="545" spans="1:8" x14ac:dyDescent="0.25">
      <c r="A545" s="75" t="s">
        <v>455</v>
      </c>
      <c r="B545" s="78" t="s">
        <v>3473</v>
      </c>
      <c r="C545" s="78" t="s">
        <v>1093</v>
      </c>
      <c r="D545" s="81">
        <v>43098</v>
      </c>
      <c r="E545" s="81">
        <v>43143</v>
      </c>
      <c r="F545" s="136">
        <v>19.899999999999999</v>
      </c>
      <c r="G545" s="136">
        <f t="shared" ca="1" si="16"/>
        <v>0</v>
      </c>
      <c r="H545" s="139" t="str">
        <f t="shared" ca="1" si="17"/>
        <v>˜</v>
      </c>
    </row>
    <row r="546" spans="1:8" x14ac:dyDescent="0.25">
      <c r="A546" s="75" t="s">
        <v>244</v>
      </c>
      <c r="B546" s="78" t="s">
        <v>3474</v>
      </c>
      <c r="C546" s="78" t="s">
        <v>1131</v>
      </c>
      <c r="D546" s="81">
        <v>43039</v>
      </c>
      <c r="E546" s="81">
        <v>43059</v>
      </c>
      <c r="F546" s="136">
        <v>737.09</v>
      </c>
      <c r="G546" s="136">
        <f t="shared" ca="1" si="16"/>
        <v>81</v>
      </c>
      <c r="H546" s="139" t="str">
        <f t="shared" ca="1" si="17"/>
        <v>˜</v>
      </c>
    </row>
    <row r="547" spans="1:8" x14ac:dyDescent="0.25">
      <c r="A547" s="75" t="s">
        <v>244</v>
      </c>
      <c r="B547" s="78" t="s">
        <v>3475</v>
      </c>
      <c r="C547" s="78" t="s">
        <v>266</v>
      </c>
      <c r="D547" s="81">
        <v>43069</v>
      </c>
      <c r="E547" s="81">
        <v>43089</v>
      </c>
      <c r="F547" s="136">
        <v>1395.3</v>
      </c>
      <c r="G547" s="136">
        <f t="shared" ca="1" si="16"/>
        <v>51</v>
      </c>
      <c r="H547" s="139" t="str">
        <f t="shared" ca="1" si="17"/>
        <v>˜</v>
      </c>
    </row>
    <row r="548" spans="1:8" x14ac:dyDescent="0.25">
      <c r="A548" s="75" t="s">
        <v>244</v>
      </c>
      <c r="B548" s="78" t="s">
        <v>3476</v>
      </c>
      <c r="C548" s="78" t="s">
        <v>313</v>
      </c>
      <c r="D548" s="81">
        <v>43100</v>
      </c>
      <c r="E548" s="81">
        <v>43120</v>
      </c>
      <c r="F548" s="136">
        <v>867.15</v>
      </c>
      <c r="G548" s="136">
        <f t="shared" ca="1" si="16"/>
        <v>20</v>
      </c>
      <c r="H548" s="139" t="str">
        <f t="shared" ca="1" si="17"/>
        <v>Ã</v>
      </c>
    </row>
    <row r="549" spans="1:8" x14ac:dyDescent="0.25">
      <c r="A549" s="75" t="s">
        <v>244</v>
      </c>
      <c r="B549" s="78" t="s">
        <v>3477</v>
      </c>
      <c r="C549" s="78" t="s">
        <v>399</v>
      </c>
      <c r="D549" s="81">
        <v>43039</v>
      </c>
      <c r="E549" s="81">
        <v>43059</v>
      </c>
      <c r="F549" s="136">
        <v>2229.7600000000002</v>
      </c>
      <c r="G549" s="136">
        <f t="shared" ca="1" si="16"/>
        <v>81</v>
      </c>
      <c r="H549" s="139" t="str">
        <f t="shared" ca="1" si="17"/>
        <v>˜</v>
      </c>
    </row>
    <row r="550" spans="1:8" x14ac:dyDescent="0.25">
      <c r="A550" s="75" t="s">
        <v>244</v>
      </c>
      <c r="B550" s="78" t="s">
        <v>3478</v>
      </c>
      <c r="C550" s="78" t="s">
        <v>453</v>
      </c>
      <c r="D550" s="81">
        <v>43069</v>
      </c>
      <c r="E550" s="81">
        <v>43089</v>
      </c>
      <c r="F550" s="136">
        <v>2563.9499999999998</v>
      </c>
      <c r="G550" s="136">
        <f t="shared" ca="1" si="16"/>
        <v>51</v>
      </c>
      <c r="H550" s="139" t="str">
        <f t="shared" ca="1" si="17"/>
        <v>˜</v>
      </c>
    </row>
    <row r="551" spans="1:8" x14ac:dyDescent="0.25">
      <c r="A551" s="75" t="s">
        <v>244</v>
      </c>
      <c r="B551" s="78" t="s">
        <v>3479</v>
      </c>
      <c r="C551" s="78" t="s">
        <v>457</v>
      </c>
      <c r="D551" s="81">
        <v>43069</v>
      </c>
      <c r="E551" s="81">
        <v>43089</v>
      </c>
      <c r="F551" s="136">
        <v>3315.08</v>
      </c>
      <c r="G551" s="136">
        <f t="shared" ca="1" si="16"/>
        <v>51</v>
      </c>
      <c r="H551" s="139" t="str">
        <f t="shared" ca="1" si="17"/>
        <v>˜</v>
      </c>
    </row>
    <row r="552" spans="1:8" x14ac:dyDescent="0.25">
      <c r="A552" s="75" t="s">
        <v>244</v>
      </c>
      <c r="B552" s="78" t="s">
        <v>3480</v>
      </c>
      <c r="C552" s="78" t="s">
        <v>577</v>
      </c>
      <c r="D552" s="81">
        <v>43098</v>
      </c>
      <c r="E552" s="81">
        <v>43118</v>
      </c>
      <c r="F552" s="136">
        <v>1723.12</v>
      </c>
      <c r="G552" s="136">
        <f t="shared" ca="1" si="16"/>
        <v>22</v>
      </c>
      <c r="H552" s="139" t="str">
        <f t="shared" ca="1" si="17"/>
        <v>Ã</v>
      </c>
    </row>
    <row r="553" spans="1:8" x14ac:dyDescent="0.25">
      <c r="A553" s="75" t="s">
        <v>244</v>
      </c>
      <c r="B553" s="78" t="s">
        <v>3481</v>
      </c>
      <c r="C553" s="78" t="s">
        <v>579</v>
      </c>
      <c r="D553" s="81">
        <v>43098</v>
      </c>
      <c r="E553" s="81">
        <v>43118</v>
      </c>
      <c r="F553" s="136">
        <v>1812.88</v>
      </c>
      <c r="G553" s="136">
        <f t="shared" ca="1" si="16"/>
        <v>22</v>
      </c>
      <c r="H553" s="139" t="str">
        <f t="shared" ca="1" si="17"/>
        <v>Ã</v>
      </c>
    </row>
    <row r="554" spans="1:8" x14ac:dyDescent="0.25">
      <c r="A554" s="75" t="s">
        <v>244</v>
      </c>
      <c r="B554" s="78" t="s">
        <v>3482</v>
      </c>
      <c r="C554" s="78" t="s">
        <v>611</v>
      </c>
      <c r="D554" s="81">
        <v>43069</v>
      </c>
      <c r="E554" s="81">
        <v>43114</v>
      </c>
      <c r="F554" s="136">
        <v>670.8</v>
      </c>
      <c r="G554" s="136">
        <f t="shared" ca="1" si="16"/>
        <v>26</v>
      </c>
      <c r="H554" s="139" t="str">
        <f t="shared" ca="1" si="17"/>
        <v>Ã</v>
      </c>
    </row>
    <row r="555" spans="1:8" x14ac:dyDescent="0.25">
      <c r="A555" s="75" t="s">
        <v>244</v>
      </c>
      <c r="B555" s="78" t="s">
        <v>3483</v>
      </c>
      <c r="C555" s="78" t="s">
        <v>676</v>
      </c>
      <c r="D555" s="81">
        <v>43100</v>
      </c>
      <c r="E555" s="81">
        <v>43145</v>
      </c>
      <c r="F555" s="136">
        <v>361.82</v>
      </c>
      <c r="G555" s="136">
        <f t="shared" ca="1" si="16"/>
        <v>0</v>
      </c>
      <c r="H555" s="139" t="str">
        <f t="shared" ca="1" si="17"/>
        <v>˜</v>
      </c>
    </row>
    <row r="556" spans="1:8" x14ac:dyDescent="0.25">
      <c r="A556" s="75" t="s">
        <v>244</v>
      </c>
      <c r="B556" s="78" t="s">
        <v>3484</v>
      </c>
      <c r="C556" s="78" t="s">
        <v>725</v>
      </c>
      <c r="D556" s="81">
        <v>43008</v>
      </c>
      <c r="E556" s="81">
        <v>43053</v>
      </c>
      <c r="F556" s="136">
        <v>1123.74</v>
      </c>
      <c r="G556" s="136">
        <f t="shared" ca="1" si="16"/>
        <v>87</v>
      </c>
      <c r="H556" s="139" t="str">
        <f t="shared" ca="1" si="17"/>
        <v>˜</v>
      </c>
    </row>
    <row r="557" spans="1:8" x14ac:dyDescent="0.25">
      <c r="A557" s="75" t="s">
        <v>244</v>
      </c>
      <c r="B557" s="78" t="s">
        <v>3485</v>
      </c>
      <c r="C557" s="78" t="s">
        <v>726</v>
      </c>
      <c r="D557" s="81">
        <v>43008</v>
      </c>
      <c r="E557" s="81">
        <v>43053</v>
      </c>
      <c r="F557" s="136">
        <v>788.04</v>
      </c>
      <c r="G557" s="136">
        <f t="shared" ca="1" si="16"/>
        <v>87</v>
      </c>
      <c r="H557" s="139" t="str">
        <f t="shared" ca="1" si="17"/>
        <v>˜</v>
      </c>
    </row>
    <row r="558" spans="1:8" x14ac:dyDescent="0.25">
      <c r="A558" s="75" t="s">
        <v>244</v>
      </c>
      <c r="B558" s="78" t="s">
        <v>3486</v>
      </c>
      <c r="C558" s="78" t="s">
        <v>756</v>
      </c>
      <c r="D558" s="81">
        <v>43039</v>
      </c>
      <c r="E558" s="81">
        <v>43084</v>
      </c>
      <c r="F558" s="136">
        <v>1069.74</v>
      </c>
      <c r="G558" s="136">
        <f t="shared" ca="1" si="16"/>
        <v>56</v>
      </c>
      <c r="H558" s="139" t="str">
        <f t="shared" ca="1" si="17"/>
        <v>˜</v>
      </c>
    </row>
    <row r="559" spans="1:8" x14ac:dyDescent="0.25">
      <c r="A559" s="75" t="s">
        <v>244</v>
      </c>
      <c r="B559" s="78" t="s">
        <v>3487</v>
      </c>
      <c r="C559" s="78" t="s">
        <v>861</v>
      </c>
      <c r="D559" s="81">
        <v>43069</v>
      </c>
      <c r="E559" s="81">
        <v>43114</v>
      </c>
      <c r="F559" s="136">
        <v>1401.06</v>
      </c>
      <c r="G559" s="136">
        <f t="shared" ca="1" si="16"/>
        <v>26</v>
      </c>
      <c r="H559" s="139" t="str">
        <f t="shared" ca="1" si="17"/>
        <v>Ã</v>
      </c>
    </row>
    <row r="560" spans="1:8" x14ac:dyDescent="0.25">
      <c r="A560" s="75" t="s">
        <v>244</v>
      </c>
      <c r="B560" s="78" t="s">
        <v>3488</v>
      </c>
      <c r="C560" s="78" t="s">
        <v>887</v>
      </c>
      <c r="D560" s="81">
        <v>43069</v>
      </c>
      <c r="E560" s="81">
        <v>43114</v>
      </c>
      <c r="F560" s="136">
        <v>871.72</v>
      </c>
      <c r="G560" s="136">
        <f t="shared" ca="1" si="16"/>
        <v>26</v>
      </c>
      <c r="H560" s="139" t="str">
        <f t="shared" ca="1" si="17"/>
        <v>Ã</v>
      </c>
    </row>
    <row r="561" spans="1:8" x14ac:dyDescent="0.25">
      <c r="A561" s="75" t="s">
        <v>244</v>
      </c>
      <c r="B561" s="78" t="s">
        <v>3489</v>
      </c>
      <c r="C561" s="78" t="s">
        <v>985</v>
      </c>
      <c r="D561" s="81">
        <v>43098</v>
      </c>
      <c r="E561" s="81">
        <v>43143</v>
      </c>
      <c r="F561" s="136">
        <v>79.02</v>
      </c>
      <c r="G561" s="136">
        <f t="shared" ca="1" si="16"/>
        <v>0</v>
      </c>
      <c r="H561" s="139" t="str">
        <f t="shared" ca="1" si="17"/>
        <v>˜</v>
      </c>
    </row>
    <row r="562" spans="1:8" x14ac:dyDescent="0.25">
      <c r="A562" s="75" t="s">
        <v>244</v>
      </c>
      <c r="B562" s="78" t="s">
        <v>3490</v>
      </c>
      <c r="C562" s="78" t="s">
        <v>1083</v>
      </c>
      <c r="D562" s="81">
        <v>43098</v>
      </c>
      <c r="E562" s="81">
        <v>43143</v>
      </c>
      <c r="F562" s="136">
        <v>753.01</v>
      </c>
      <c r="G562" s="136">
        <f t="shared" ca="1" si="16"/>
        <v>0</v>
      </c>
      <c r="H562" s="139" t="str">
        <f t="shared" ca="1" si="17"/>
        <v>˜</v>
      </c>
    </row>
    <row r="563" spans="1:8" x14ac:dyDescent="0.25">
      <c r="A563" s="75" t="s">
        <v>244</v>
      </c>
      <c r="B563" s="78" t="s">
        <v>3491</v>
      </c>
      <c r="C563" s="78" t="s">
        <v>1090</v>
      </c>
      <c r="D563" s="81">
        <v>43098</v>
      </c>
      <c r="E563" s="81">
        <v>43143</v>
      </c>
      <c r="F563" s="136">
        <v>612.89</v>
      </c>
      <c r="G563" s="136">
        <f t="shared" ca="1" si="16"/>
        <v>0</v>
      </c>
      <c r="H563" s="139" t="str">
        <f t="shared" ca="1" si="17"/>
        <v>˜</v>
      </c>
    </row>
    <row r="564" spans="1:8" x14ac:dyDescent="0.25">
      <c r="A564" s="75" t="s">
        <v>859</v>
      </c>
      <c r="B564" s="78" t="s">
        <v>3492</v>
      </c>
      <c r="C564" s="78" t="s">
        <v>860</v>
      </c>
      <c r="D564" s="81">
        <v>43069</v>
      </c>
      <c r="E564" s="81">
        <v>43114</v>
      </c>
      <c r="F564" s="136">
        <v>1010.89</v>
      </c>
      <c r="G564" s="136">
        <f t="shared" ca="1" si="16"/>
        <v>26</v>
      </c>
      <c r="H564" s="139" t="str">
        <f t="shared" ca="1" si="17"/>
        <v>Ã</v>
      </c>
    </row>
    <row r="565" spans="1:8" x14ac:dyDescent="0.25">
      <c r="A565" s="75" t="s">
        <v>859</v>
      </c>
      <c r="B565" s="78" t="s">
        <v>3493</v>
      </c>
      <c r="C565" s="78" t="s">
        <v>997</v>
      </c>
      <c r="D565" s="81">
        <v>43098</v>
      </c>
      <c r="E565" s="81">
        <v>43143</v>
      </c>
      <c r="F565" s="136">
        <v>1121.44</v>
      </c>
      <c r="G565" s="136">
        <f t="shared" ca="1" si="16"/>
        <v>0</v>
      </c>
      <c r="H565" s="139" t="str">
        <f t="shared" ca="1" si="17"/>
        <v>˜</v>
      </c>
    </row>
    <row r="566" spans="1:8" x14ac:dyDescent="0.25">
      <c r="A566" s="75" t="s">
        <v>537</v>
      </c>
      <c r="B566" s="78" t="s">
        <v>3494</v>
      </c>
      <c r="C566" s="78" t="s">
        <v>538</v>
      </c>
      <c r="D566" s="81">
        <v>43098</v>
      </c>
      <c r="E566" s="81">
        <v>43118</v>
      </c>
      <c r="F566" s="136">
        <v>2109.84</v>
      </c>
      <c r="G566" s="136">
        <f t="shared" ca="1" si="16"/>
        <v>22</v>
      </c>
      <c r="H566" s="139" t="str">
        <f t="shared" ca="1" si="17"/>
        <v>Ã</v>
      </c>
    </row>
    <row r="567" spans="1:8" x14ac:dyDescent="0.25">
      <c r="A567" s="75" t="s">
        <v>537</v>
      </c>
      <c r="B567" s="78" t="s">
        <v>3495</v>
      </c>
      <c r="C567" s="78" t="s">
        <v>999</v>
      </c>
      <c r="D567" s="81">
        <v>43098</v>
      </c>
      <c r="E567" s="81">
        <v>43143</v>
      </c>
      <c r="F567" s="136">
        <v>738.24</v>
      </c>
      <c r="G567" s="136">
        <f t="shared" ca="1" si="16"/>
        <v>0</v>
      </c>
      <c r="H567" s="139" t="str">
        <f t="shared" ca="1" si="17"/>
        <v>˜</v>
      </c>
    </row>
    <row r="568" spans="1:8" x14ac:dyDescent="0.25">
      <c r="A568" s="75" t="s">
        <v>431</v>
      </c>
      <c r="B568" s="78" t="s">
        <v>3496</v>
      </c>
      <c r="C568" s="78" t="s">
        <v>432</v>
      </c>
      <c r="D568" s="81">
        <v>43069</v>
      </c>
      <c r="E568" s="81">
        <v>43089</v>
      </c>
      <c r="F568" s="136">
        <v>737.04</v>
      </c>
      <c r="G568" s="136">
        <f t="shared" ca="1" si="16"/>
        <v>51</v>
      </c>
      <c r="H568" s="139" t="str">
        <f t="shared" ca="1" si="17"/>
        <v>˜</v>
      </c>
    </row>
    <row r="569" spans="1:8" x14ac:dyDescent="0.25">
      <c r="A569" s="75" t="s">
        <v>431</v>
      </c>
      <c r="B569" s="78" t="s">
        <v>3497</v>
      </c>
      <c r="C569" s="78" t="s">
        <v>826</v>
      </c>
      <c r="D569" s="81">
        <v>43069</v>
      </c>
      <c r="E569" s="81">
        <v>43114</v>
      </c>
      <c r="F569" s="136">
        <v>156.97</v>
      </c>
      <c r="G569" s="136">
        <f t="shared" ca="1" si="16"/>
        <v>26</v>
      </c>
      <c r="H569" s="139" t="str">
        <f t="shared" ca="1" si="17"/>
        <v>Ã</v>
      </c>
    </row>
    <row r="570" spans="1:8" x14ac:dyDescent="0.25">
      <c r="A570" s="75" t="s">
        <v>514</v>
      </c>
      <c r="B570" s="78" t="s">
        <v>3498</v>
      </c>
      <c r="C570" s="78" t="s">
        <v>515</v>
      </c>
      <c r="D570" s="81">
        <v>43098</v>
      </c>
      <c r="E570" s="81">
        <v>43118</v>
      </c>
      <c r="F570" s="136">
        <v>110.39</v>
      </c>
      <c r="G570" s="136">
        <f t="shared" ca="1" si="16"/>
        <v>22</v>
      </c>
      <c r="H570" s="139" t="str">
        <f t="shared" ca="1" si="17"/>
        <v>Ã</v>
      </c>
    </row>
    <row r="571" spans="1:8" x14ac:dyDescent="0.25">
      <c r="A571" s="75" t="s">
        <v>514</v>
      </c>
      <c r="B571" s="78" t="s">
        <v>3499</v>
      </c>
      <c r="C571" s="78" t="s">
        <v>964</v>
      </c>
      <c r="D571" s="81">
        <v>43098</v>
      </c>
      <c r="E571" s="81">
        <v>43143</v>
      </c>
      <c r="F571" s="136">
        <v>124.88</v>
      </c>
      <c r="G571" s="136">
        <f t="shared" ca="1" si="16"/>
        <v>0</v>
      </c>
      <c r="H571" s="139" t="str">
        <f t="shared" ca="1" si="17"/>
        <v>˜</v>
      </c>
    </row>
    <row r="572" spans="1:8" x14ac:dyDescent="0.25">
      <c r="A572" s="75" t="s">
        <v>501</v>
      </c>
      <c r="B572" s="78" t="s">
        <v>3500</v>
      </c>
      <c r="C572" s="78" t="s">
        <v>502</v>
      </c>
      <c r="D572" s="81">
        <v>43097</v>
      </c>
      <c r="E572" s="81">
        <v>43142</v>
      </c>
      <c r="F572" s="136">
        <v>3922.45</v>
      </c>
      <c r="G572" s="136">
        <f t="shared" ca="1" si="16"/>
        <v>0</v>
      </c>
      <c r="H572" s="139" t="str">
        <f t="shared" ca="1" si="17"/>
        <v>˜</v>
      </c>
    </row>
    <row r="573" spans="1:8" x14ac:dyDescent="0.25">
      <c r="A573" s="75" t="s">
        <v>501</v>
      </c>
      <c r="B573" s="78" t="s">
        <v>3501</v>
      </c>
      <c r="C573" s="78" t="s">
        <v>503</v>
      </c>
      <c r="D573" s="81">
        <v>43097</v>
      </c>
      <c r="E573" s="81">
        <v>43142</v>
      </c>
      <c r="F573" s="136">
        <v>4279.08</v>
      </c>
      <c r="G573" s="136">
        <f t="shared" ca="1" si="16"/>
        <v>0</v>
      </c>
      <c r="H573" s="139" t="str">
        <f t="shared" ca="1" si="17"/>
        <v>˜</v>
      </c>
    </row>
    <row r="574" spans="1:8" x14ac:dyDescent="0.25">
      <c r="A574" s="75" t="s">
        <v>501</v>
      </c>
      <c r="B574" s="78" t="s">
        <v>3502</v>
      </c>
      <c r="C574" s="78" t="s">
        <v>947</v>
      </c>
      <c r="D574" s="81">
        <v>43097</v>
      </c>
      <c r="E574" s="81">
        <v>43142</v>
      </c>
      <c r="F574" s="136">
        <v>892.91</v>
      </c>
      <c r="G574" s="136">
        <f t="shared" ca="1" si="16"/>
        <v>0</v>
      </c>
      <c r="H574" s="139" t="str">
        <f t="shared" ca="1" si="17"/>
        <v>˜</v>
      </c>
    </row>
    <row r="575" spans="1:8" x14ac:dyDescent="0.25">
      <c r="A575" s="75" t="s">
        <v>501</v>
      </c>
      <c r="B575" s="78" t="s">
        <v>3503</v>
      </c>
      <c r="C575" s="78" t="s">
        <v>948</v>
      </c>
      <c r="D575" s="81">
        <v>43097</v>
      </c>
      <c r="E575" s="81">
        <v>43142</v>
      </c>
      <c r="F575" s="136">
        <v>1063.6400000000001</v>
      </c>
      <c r="G575" s="136">
        <f t="shared" ca="1" si="16"/>
        <v>0</v>
      </c>
      <c r="H575" s="139" t="str">
        <f t="shared" ca="1" si="17"/>
        <v>˜</v>
      </c>
    </row>
    <row r="576" spans="1:8" x14ac:dyDescent="0.25">
      <c r="A576" s="75" t="s">
        <v>501</v>
      </c>
      <c r="B576" s="78" t="s">
        <v>3504</v>
      </c>
      <c r="C576" s="78" t="s">
        <v>950</v>
      </c>
      <c r="D576" s="81">
        <v>43097</v>
      </c>
      <c r="E576" s="81">
        <v>43142</v>
      </c>
      <c r="F576" s="136">
        <v>1099.7</v>
      </c>
      <c r="G576" s="136">
        <f t="shared" ca="1" si="16"/>
        <v>0</v>
      </c>
      <c r="H576" s="139" t="str">
        <f t="shared" ca="1" si="17"/>
        <v>˜</v>
      </c>
    </row>
    <row r="577" spans="1:8" x14ac:dyDescent="0.25">
      <c r="A577" s="75" t="s">
        <v>396</v>
      </c>
      <c r="B577" s="78" t="s">
        <v>3505</v>
      </c>
      <c r="C577" s="78" t="s">
        <v>397</v>
      </c>
      <c r="D577" s="81">
        <v>43039</v>
      </c>
      <c r="E577" s="81">
        <v>43059</v>
      </c>
      <c r="F577" s="136">
        <v>1978.72</v>
      </c>
      <c r="G577" s="136">
        <f t="shared" ca="1" si="16"/>
        <v>81</v>
      </c>
      <c r="H577" s="139" t="str">
        <f t="shared" ca="1" si="17"/>
        <v>˜</v>
      </c>
    </row>
    <row r="578" spans="1:8" x14ac:dyDescent="0.25">
      <c r="A578" s="75" t="s">
        <v>396</v>
      </c>
      <c r="B578" s="78" t="s">
        <v>3506</v>
      </c>
      <c r="C578" s="78" t="s">
        <v>398</v>
      </c>
      <c r="D578" s="81">
        <v>43039</v>
      </c>
      <c r="E578" s="81">
        <v>43059</v>
      </c>
      <c r="F578" s="136">
        <v>177.66</v>
      </c>
      <c r="G578" s="136">
        <f t="shared" ref="G578:G641" ca="1" si="18">IF(E578&lt;TODAY(),_xlfn.DAYS(TODAY(),E578),0)</f>
        <v>81</v>
      </c>
      <c r="H578" s="139" t="str">
        <f t="shared" ref="H578:H641" ca="1" si="19">IF(AND(G578 &gt;= 1, G578 &lt;= 14),"Å",IF(NOT(AND(G578 &gt;= 15, G578 &lt;= 30)),"˜","Ã"))</f>
        <v>˜</v>
      </c>
    </row>
    <row r="579" spans="1:8" x14ac:dyDescent="0.25">
      <c r="A579" s="75" t="s">
        <v>396</v>
      </c>
      <c r="B579" s="78" t="s">
        <v>3507</v>
      </c>
      <c r="C579" s="78" t="s">
        <v>441</v>
      </c>
      <c r="D579" s="81">
        <v>43069</v>
      </c>
      <c r="E579" s="81">
        <v>43089</v>
      </c>
      <c r="F579" s="136">
        <v>267.64999999999998</v>
      </c>
      <c r="G579" s="136">
        <f t="shared" ca="1" si="18"/>
        <v>51</v>
      </c>
      <c r="H579" s="139" t="str">
        <f t="shared" ca="1" si="19"/>
        <v>˜</v>
      </c>
    </row>
    <row r="580" spans="1:8" x14ac:dyDescent="0.25">
      <c r="A580" s="75" t="s">
        <v>396</v>
      </c>
      <c r="B580" s="78" t="s">
        <v>3508</v>
      </c>
      <c r="C580" s="78" t="s">
        <v>442</v>
      </c>
      <c r="D580" s="81">
        <v>43069</v>
      </c>
      <c r="E580" s="81">
        <v>43089</v>
      </c>
      <c r="F580" s="136">
        <v>15.15</v>
      </c>
      <c r="G580" s="136">
        <f t="shared" ca="1" si="18"/>
        <v>51</v>
      </c>
      <c r="H580" s="139" t="str">
        <f t="shared" ca="1" si="19"/>
        <v>˜</v>
      </c>
    </row>
    <row r="581" spans="1:8" x14ac:dyDescent="0.25">
      <c r="A581" s="75" t="s">
        <v>396</v>
      </c>
      <c r="B581" s="78" t="s">
        <v>3509</v>
      </c>
      <c r="C581" s="78" t="s">
        <v>444</v>
      </c>
      <c r="D581" s="81">
        <v>43069</v>
      </c>
      <c r="E581" s="81">
        <v>43089</v>
      </c>
      <c r="F581" s="136">
        <v>146.44999999999999</v>
      </c>
      <c r="G581" s="136">
        <f t="shared" ca="1" si="18"/>
        <v>51</v>
      </c>
      <c r="H581" s="139" t="str">
        <f t="shared" ca="1" si="19"/>
        <v>˜</v>
      </c>
    </row>
    <row r="582" spans="1:8" x14ac:dyDescent="0.25">
      <c r="A582" s="75" t="s">
        <v>396</v>
      </c>
      <c r="B582" s="78" t="s">
        <v>3510</v>
      </c>
      <c r="C582" s="78" t="s">
        <v>445</v>
      </c>
      <c r="D582" s="81">
        <v>43069</v>
      </c>
      <c r="E582" s="81">
        <v>43089</v>
      </c>
      <c r="F582" s="136">
        <v>368.65</v>
      </c>
      <c r="G582" s="136">
        <f t="shared" ca="1" si="18"/>
        <v>51</v>
      </c>
      <c r="H582" s="139" t="str">
        <f t="shared" ca="1" si="19"/>
        <v>˜</v>
      </c>
    </row>
    <row r="583" spans="1:8" x14ac:dyDescent="0.25">
      <c r="A583" s="75" t="s">
        <v>396</v>
      </c>
      <c r="B583" s="78" t="s">
        <v>3511</v>
      </c>
      <c r="C583" s="78" t="s">
        <v>446</v>
      </c>
      <c r="D583" s="81">
        <v>43069</v>
      </c>
      <c r="E583" s="81">
        <v>43089</v>
      </c>
      <c r="F583" s="136">
        <v>324.22000000000003</v>
      </c>
      <c r="G583" s="136">
        <f t="shared" ca="1" si="18"/>
        <v>51</v>
      </c>
      <c r="H583" s="139" t="str">
        <f t="shared" ca="1" si="19"/>
        <v>˜</v>
      </c>
    </row>
    <row r="584" spans="1:8" x14ac:dyDescent="0.25">
      <c r="A584" s="75" t="s">
        <v>396</v>
      </c>
      <c r="B584" s="78" t="s">
        <v>3512</v>
      </c>
      <c r="C584" s="78" t="s">
        <v>447</v>
      </c>
      <c r="D584" s="81">
        <v>43069</v>
      </c>
      <c r="E584" s="81">
        <v>43089</v>
      </c>
      <c r="F584" s="136">
        <v>444.4</v>
      </c>
      <c r="G584" s="136">
        <f t="shared" ca="1" si="18"/>
        <v>51</v>
      </c>
      <c r="H584" s="139" t="str">
        <f t="shared" ca="1" si="19"/>
        <v>˜</v>
      </c>
    </row>
    <row r="585" spans="1:8" x14ac:dyDescent="0.25">
      <c r="A585" s="75" t="s">
        <v>396</v>
      </c>
      <c r="B585" s="78" t="s">
        <v>3513</v>
      </c>
      <c r="C585" s="78" t="s">
        <v>471</v>
      </c>
      <c r="D585" s="81">
        <v>43097</v>
      </c>
      <c r="E585" s="81">
        <v>43117</v>
      </c>
      <c r="F585" s="136">
        <v>1782.2</v>
      </c>
      <c r="G585" s="136">
        <f t="shared" ca="1" si="18"/>
        <v>23</v>
      </c>
      <c r="H585" s="139" t="str">
        <f t="shared" ca="1" si="19"/>
        <v>Ã</v>
      </c>
    </row>
    <row r="586" spans="1:8" x14ac:dyDescent="0.25">
      <c r="A586" s="75" t="s">
        <v>396</v>
      </c>
      <c r="B586" s="78" t="s">
        <v>3514</v>
      </c>
      <c r="C586" s="78" t="s">
        <v>510</v>
      </c>
      <c r="D586" s="81">
        <v>43097</v>
      </c>
      <c r="E586" s="81">
        <v>43117</v>
      </c>
      <c r="F586" s="136">
        <v>15212.37</v>
      </c>
      <c r="G586" s="136">
        <f t="shared" ca="1" si="18"/>
        <v>23</v>
      </c>
      <c r="H586" s="139" t="str">
        <f t="shared" ca="1" si="19"/>
        <v>Ã</v>
      </c>
    </row>
    <row r="587" spans="1:8" x14ac:dyDescent="0.25">
      <c r="A587" s="75" t="s">
        <v>396</v>
      </c>
      <c r="B587" s="78" t="s">
        <v>3515</v>
      </c>
      <c r="C587" s="78" t="s">
        <v>511</v>
      </c>
      <c r="D587" s="81">
        <v>43097</v>
      </c>
      <c r="E587" s="81">
        <v>43117</v>
      </c>
      <c r="F587" s="136">
        <v>591.23</v>
      </c>
      <c r="G587" s="136">
        <f t="shared" ca="1" si="18"/>
        <v>23</v>
      </c>
      <c r="H587" s="139" t="str">
        <f t="shared" ca="1" si="19"/>
        <v>Ã</v>
      </c>
    </row>
    <row r="588" spans="1:8" x14ac:dyDescent="0.25">
      <c r="A588" s="75" t="s">
        <v>396</v>
      </c>
      <c r="B588" s="78" t="s">
        <v>3516</v>
      </c>
      <c r="C588" s="78" t="s">
        <v>573</v>
      </c>
      <c r="D588" s="81">
        <v>43098</v>
      </c>
      <c r="E588" s="81">
        <v>43118</v>
      </c>
      <c r="F588" s="136">
        <v>171.65</v>
      </c>
      <c r="G588" s="136">
        <f t="shared" ca="1" si="18"/>
        <v>22</v>
      </c>
      <c r="H588" s="139" t="str">
        <f t="shared" ca="1" si="19"/>
        <v>Ã</v>
      </c>
    </row>
    <row r="589" spans="1:8" x14ac:dyDescent="0.25">
      <c r="A589" s="75" t="s">
        <v>396</v>
      </c>
      <c r="B589" s="78" t="s">
        <v>3517</v>
      </c>
      <c r="C589" s="78" t="s">
        <v>574</v>
      </c>
      <c r="D589" s="81">
        <v>43098</v>
      </c>
      <c r="E589" s="81">
        <v>43118</v>
      </c>
      <c r="F589" s="136">
        <v>121.2</v>
      </c>
      <c r="G589" s="136">
        <f t="shared" ca="1" si="18"/>
        <v>22</v>
      </c>
      <c r="H589" s="139" t="str">
        <f t="shared" ca="1" si="19"/>
        <v>Ã</v>
      </c>
    </row>
    <row r="590" spans="1:8" x14ac:dyDescent="0.25">
      <c r="A590" s="75" t="s">
        <v>396</v>
      </c>
      <c r="B590" s="78" t="s">
        <v>3518</v>
      </c>
      <c r="C590" s="78" t="s">
        <v>578</v>
      </c>
      <c r="D590" s="81">
        <v>43098</v>
      </c>
      <c r="E590" s="81">
        <v>43118</v>
      </c>
      <c r="F590" s="136">
        <v>46.8</v>
      </c>
      <c r="G590" s="136">
        <f t="shared" ca="1" si="18"/>
        <v>22</v>
      </c>
      <c r="H590" s="139" t="str">
        <f t="shared" ca="1" si="19"/>
        <v>Ã</v>
      </c>
    </row>
    <row r="591" spans="1:8" x14ac:dyDescent="0.25">
      <c r="A591" s="75" t="s">
        <v>396</v>
      </c>
      <c r="B591" s="78" t="s">
        <v>3519</v>
      </c>
      <c r="C591" s="78" t="s">
        <v>584</v>
      </c>
      <c r="D591" s="81">
        <v>43098</v>
      </c>
      <c r="E591" s="81">
        <v>43118</v>
      </c>
      <c r="F591" s="136">
        <v>167.7</v>
      </c>
      <c r="G591" s="136">
        <f t="shared" ca="1" si="18"/>
        <v>22</v>
      </c>
      <c r="H591" s="139" t="str">
        <f t="shared" ca="1" si="19"/>
        <v>Ã</v>
      </c>
    </row>
    <row r="592" spans="1:8" x14ac:dyDescent="0.25">
      <c r="A592" s="75" t="s">
        <v>396</v>
      </c>
      <c r="B592" s="78" t="s">
        <v>3520</v>
      </c>
      <c r="C592" s="78" t="s">
        <v>749</v>
      </c>
      <c r="D592" s="81">
        <v>43039</v>
      </c>
      <c r="E592" s="81">
        <v>43084</v>
      </c>
      <c r="F592" s="136">
        <v>70.23</v>
      </c>
      <c r="G592" s="136">
        <f t="shared" ca="1" si="18"/>
        <v>56</v>
      </c>
      <c r="H592" s="139" t="str">
        <f t="shared" ca="1" si="19"/>
        <v>˜</v>
      </c>
    </row>
    <row r="593" spans="1:8" x14ac:dyDescent="0.25">
      <c r="A593" s="75" t="s">
        <v>396</v>
      </c>
      <c r="B593" s="78" t="s">
        <v>3521</v>
      </c>
      <c r="C593" s="78" t="s">
        <v>750</v>
      </c>
      <c r="D593" s="81">
        <v>43039</v>
      </c>
      <c r="E593" s="81">
        <v>43084</v>
      </c>
      <c r="F593" s="136">
        <v>81.33</v>
      </c>
      <c r="G593" s="136">
        <f t="shared" ca="1" si="18"/>
        <v>56</v>
      </c>
      <c r="H593" s="139" t="str">
        <f t="shared" ca="1" si="19"/>
        <v>˜</v>
      </c>
    </row>
    <row r="594" spans="1:8" x14ac:dyDescent="0.25">
      <c r="A594" s="75" t="s">
        <v>396</v>
      </c>
      <c r="B594" s="78" t="s">
        <v>3522</v>
      </c>
      <c r="C594" s="78" t="s">
        <v>751</v>
      </c>
      <c r="D594" s="81">
        <v>43039</v>
      </c>
      <c r="E594" s="81">
        <v>43084</v>
      </c>
      <c r="F594" s="136">
        <v>64.66</v>
      </c>
      <c r="G594" s="136">
        <f t="shared" ca="1" si="18"/>
        <v>56</v>
      </c>
      <c r="H594" s="139" t="str">
        <f t="shared" ca="1" si="19"/>
        <v>˜</v>
      </c>
    </row>
    <row r="595" spans="1:8" x14ac:dyDescent="0.25">
      <c r="A595" s="75" t="s">
        <v>396</v>
      </c>
      <c r="B595" s="78" t="s">
        <v>3523</v>
      </c>
      <c r="C595" s="78" t="s">
        <v>752</v>
      </c>
      <c r="D595" s="81">
        <v>43039</v>
      </c>
      <c r="E595" s="81">
        <v>43084</v>
      </c>
      <c r="F595" s="136">
        <v>377.51</v>
      </c>
      <c r="G595" s="136">
        <f t="shared" ca="1" si="18"/>
        <v>56</v>
      </c>
      <c r="H595" s="139" t="str">
        <f t="shared" ca="1" si="19"/>
        <v>˜</v>
      </c>
    </row>
    <row r="596" spans="1:8" x14ac:dyDescent="0.25">
      <c r="A596" s="75" t="s">
        <v>396</v>
      </c>
      <c r="B596" s="78" t="s">
        <v>3524</v>
      </c>
      <c r="C596" s="78" t="s">
        <v>753</v>
      </c>
      <c r="D596" s="81">
        <v>43039</v>
      </c>
      <c r="E596" s="81">
        <v>43084</v>
      </c>
      <c r="F596" s="136">
        <v>9164.68</v>
      </c>
      <c r="G596" s="136">
        <f t="shared" ca="1" si="18"/>
        <v>56</v>
      </c>
      <c r="H596" s="139" t="str">
        <f t="shared" ca="1" si="19"/>
        <v>˜</v>
      </c>
    </row>
    <row r="597" spans="1:8" x14ac:dyDescent="0.25">
      <c r="A597" s="75" t="s">
        <v>396</v>
      </c>
      <c r="B597" s="78" t="s">
        <v>3525</v>
      </c>
      <c r="C597" s="78" t="s">
        <v>754</v>
      </c>
      <c r="D597" s="81">
        <v>43039</v>
      </c>
      <c r="E597" s="81">
        <v>43084</v>
      </c>
      <c r="F597" s="136">
        <v>69.28</v>
      </c>
      <c r="G597" s="136">
        <f t="shared" ca="1" si="18"/>
        <v>56</v>
      </c>
      <c r="H597" s="139" t="str">
        <f t="shared" ca="1" si="19"/>
        <v>˜</v>
      </c>
    </row>
    <row r="598" spans="1:8" x14ac:dyDescent="0.25">
      <c r="A598" s="75" t="s">
        <v>396</v>
      </c>
      <c r="B598" s="78" t="s">
        <v>3526</v>
      </c>
      <c r="C598" s="78" t="s">
        <v>755</v>
      </c>
      <c r="D598" s="81">
        <v>43039</v>
      </c>
      <c r="E598" s="81">
        <v>43084</v>
      </c>
      <c r="F598" s="136">
        <v>53.84</v>
      </c>
      <c r="G598" s="136">
        <f t="shared" ca="1" si="18"/>
        <v>56</v>
      </c>
      <c r="H598" s="139" t="str">
        <f t="shared" ca="1" si="19"/>
        <v>˜</v>
      </c>
    </row>
    <row r="599" spans="1:8" x14ac:dyDescent="0.25">
      <c r="A599" s="75" t="s">
        <v>396</v>
      </c>
      <c r="B599" s="78" t="s">
        <v>3527</v>
      </c>
      <c r="C599" s="78" t="s">
        <v>839</v>
      </c>
      <c r="D599" s="81">
        <v>43069</v>
      </c>
      <c r="E599" s="81">
        <v>43114</v>
      </c>
      <c r="F599" s="136">
        <v>89.94</v>
      </c>
      <c r="G599" s="136">
        <f t="shared" ca="1" si="18"/>
        <v>26</v>
      </c>
      <c r="H599" s="139" t="str">
        <f t="shared" ca="1" si="19"/>
        <v>Ã</v>
      </c>
    </row>
    <row r="600" spans="1:8" x14ac:dyDescent="0.25">
      <c r="A600" s="75" t="s">
        <v>396</v>
      </c>
      <c r="B600" s="78" t="s">
        <v>3528</v>
      </c>
      <c r="C600" s="78" t="s">
        <v>840</v>
      </c>
      <c r="D600" s="81">
        <v>43069</v>
      </c>
      <c r="E600" s="81">
        <v>43114</v>
      </c>
      <c r="F600" s="136">
        <v>50.36</v>
      </c>
      <c r="G600" s="136">
        <f t="shared" ca="1" si="18"/>
        <v>26</v>
      </c>
      <c r="H600" s="139" t="str">
        <f t="shared" ca="1" si="19"/>
        <v>Ã</v>
      </c>
    </row>
    <row r="601" spans="1:8" x14ac:dyDescent="0.25">
      <c r="A601" s="75" t="s">
        <v>396</v>
      </c>
      <c r="B601" s="78" t="s">
        <v>3529</v>
      </c>
      <c r="C601" s="78" t="s">
        <v>844</v>
      </c>
      <c r="D601" s="81">
        <v>43069</v>
      </c>
      <c r="E601" s="81">
        <v>43114</v>
      </c>
      <c r="F601" s="136">
        <v>59.67</v>
      </c>
      <c r="G601" s="136">
        <f t="shared" ca="1" si="18"/>
        <v>26</v>
      </c>
      <c r="H601" s="139" t="str">
        <f t="shared" ca="1" si="19"/>
        <v>Ã</v>
      </c>
    </row>
    <row r="602" spans="1:8" x14ac:dyDescent="0.25">
      <c r="A602" s="75" t="s">
        <v>396</v>
      </c>
      <c r="B602" s="78" t="s">
        <v>3530</v>
      </c>
      <c r="C602" s="78" t="s">
        <v>846</v>
      </c>
      <c r="D602" s="81">
        <v>43069</v>
      </c>
      <c r="E602" s="81">
        <v>43114</v>
      </c>
      <c r="F602" s="136">
        <v>71.05</v>
      </c>
      <c r="G602" s="136">
        <f t="shared" ca="1" si="18"/>
        <v>26</v>
      </c>
      <c r="H602" s="139" t="str">
        <f t="shared" ca="1" si="19"/>
        <v>Ã</v>
      </c>
    </row>
    <row r="603" spans="1:8" x14ac:dyDescent="0.25">
      <c r="A603" s="75" t="s">
        <v>396</v>
      </c>
      <c r="B603" s="78" t="s">
        <v>3531</v>
      </c>
      <c r="C603" s="78" t="s">
        <v>848</v>
      </c>
      <c r="D603" s="81">
        <v>43069</v>
      </c>
      <c r="E603" s="81">
        <v>43114</v>
      </c>
      <c r="F603" s="136">
        <v>105.79</v>
      </c>
      <c r="G603" s="136">
        <f t="shared" ca="1" si="18"/>
        <v>26</v>
      </c>
      <c r="H603" s="139" t="str">
        <f t="shared" ca="1" si="19"/>
        <v>Ã</v>
      </c>
    </row>
    <row r="604" spans="1:8" x14ac:dyDescent="0.25">
      <c r="A604" s="75" t="s">
        <v>396</v>
      </c>
      <c r="B604" s="78" t="s">
        <v>3532</v>
      </c>
      <c r="C604" s="78" t="s">
        <v>850</v>
      </c>
      <c r="D604" s="81">
        <v>43069</v>
      </c>
      <c r="E604" s="81">
        <v>43114</v>
      </c>
      <c r="F604" s="136">
        <v>101.75</v>
      </c>
      <c r="G604" s="136">
        <f t="shared" ca="1" si="18"/>
        <v>26</v>
      </c>
      <c r="H604" s="139" t="str">
        <f t="shared" ca="1" si="19"/>
        <v>Ã</v>
      </c>
    </row>
    <row r="605" spans="1:8" x14ac:dyDescent="0.25">
      <c r="A605" s="75" t="s">
        <v>396</v>
      </c>
      <c r="B605" s="78" t="s">
        <v>3533</v>
      </c>
      <c r="C605" s="78" t="s">
        <v>851</v>
      </c>
      <c r="D605" s="81">
        <v>43069</v>
      </c>
      <c r="E605" s="81">
        <v>43114</v>
      </c>
      <c r="F605" s="136">
        <v>59.67</v>
      </c>
      <c r="G605" s="136">
        <f t="shared" ca="1" si="18"/>
        <v>26</v>
      </c>
      <c r="H605" s="139" t="str">
        <f t="shared" ca="1" si="19"/>
        <v>Ã</v>
      </c>
    </row>
    <row r="606" spans="1:8" x14ac:dyDescent="0.25">
      <c r="A606" s="75" t="s">
        <v>396</v>
      </c>
      <c r="B606" s="78" t="s">
        <v>3534</v>
      </c>
      <c r="C606" s="78" t="s">
        <v>855</v>
      </c>
      <c r="D606" s="81">
        <v>43069</v>
      </c>
      <c r="E606" s="81">
        <v>43114</v>
      </c>
      <c r="F606" s="136">
        <v>117.38</v>
      </c>
      <c r="G606" s="136">
        <f t="shared" ca="1" si="18"/>
        <v>26</v>
      </c>
      <c r="H606" s="139" t="str">
        <f t="shared" ca="1" si="19"/>
        <v>Ã</v>
      </c>
    </row>
    <row r="607" spans="1:8" x14ac:dyDescent="0.25">
      <c r="A607" s="75" t="s">
        <v>396</v>
      </c>
      <c r="B607" s="78" t="s">
        <v>3535</v>
      </c>
      <c r="C607" s="78" t="s">
        <v>908</v>
      </c>
      <c r="D607" s="81">
        <v>43097</v>
      </c>
      <c r="E607" s="81">
        <v>43142</v>
      </c>
      <c r="F607" s="136">
        <v>467.32</v>
      </c>
      <c r="G607" s="136">
        <f t="shared" ca="1" si="18"/>
        <v>0</v>
      </c>
      <c r="H607" s="139" t="str">
        <f t="shared" ca="1" si="19"/>
        <v>˜</v>
      </c>
    </row>
    <row r="608" spans="1:8" x14ac:dyDescent="0.25">
      <c r="A608" s="75" t="s">
        <v>396</v>
      </c>
      <c r="B608" s="78" t="s">
        <v>3536</v>
      </c>
      <c r="C608" s="78" t="s">
        <v>960</v>
      </c>
      <c r="D608" s="81">
        <v>43097</v>
      </c>
      <c r="E608" s="81">
        <v>43142</v>
      </c>
      <c r="F608" s="136">
        <v>1819.01</v>
      </c>
      <c r="G608" s="136">
        <f t="shared" ca="1" si="18"/>
        <v>0</v>
      </c>
      <c r="H608" s="139" t="str">
        <f t="shared" ca="1" si="19"/>
        <v>˜</v>
      </c>
    </row>
    <row r="609" spans="1:8" x14ac:dyDescent="0.25">
      <c r="A609" s="75" t="s">
        <v>396</v>
      </c>
      <c r="B609" s="78" t="s">
        <v>3537</v>
      </c>
      <c r="C609" s="78" t="s">
        <v>961</v>
      </c>
      <c r="D609" s="81">
        <v>43097</v>
      </c>
      <c r="E609" s="81">
        <v>43142</v>
      </c>
      <c r="F609" s="136">
        <v>145.66999999999999</v>
      </c>
      <c r="G609" s="136">
        <f t="shared" ca="1" si="18"/>
        <v>0</v>
      </c>
      <c r="H609" s="139" t="str">
        <f t="shared" ca="1" si="19"/>
        <v>˜</v>
      </c>
    </row>
    <row r="610" spans="1:8" x14ac:dyDescent="0.25">
      <c r="A610" s="75" t="s">
        <v>396</v>
      </c>
      <c r="B610" s="78" t="s">
        <v>3538</v>
      </c>
      <c r="C610" s="78" t="s">
        <v>1035</v>
      </c>
      <c r="D610" s="81">
        <v>43098</v>
      </c>
      <c r="E610" s="81">
        <v>43143</v>
      </c>
      <c r="F610" s="136">
        <v>10422.799999999999</v>
      </c>
      <c r="G610" s="136">
        <f t="shared" ca="1" si="18"/>
        <v>0</v>
      </c>
      <c r="H610" s="139" t="str">
        <f t="shared" ca="1" si="19"/>
        <v>˜</v>
      </c>
    </row>
    <row r="611" spans="1:8" x14ac:dyDescent="0.25">
      <c r="A611" s="75" t="s">
        <v>396</v>
      </c>
      <c r="B611" s="78" t="s">
        <v>3539</v>
      </c>
      <c r="C611" s="78" t="s">
        <v>1055</v>
      </c>
      <c r="D611" s="81">
        <v>43098</v>
      </c>
      <c r="E611" s="81">
        <v>43143</v>
      </c>
      <c r="F611" s="136">
        <v>3191.86</v>
      </c>
      <c r="G611" s="136">
        <f t="shared" ca="1" si="18"/>
        <v>0</v>
      </c>
      <c r="H611" s="139" t="str">
        <f t="shared" ca="1" si="19"/>
        <v>˜</v>
      </c>
    </row>
    <row r="612" spans="1:8" x14ac:dyDescent="0.25">
      <c r="A612" s="75" t="s">
        <v>396</v>
      </c>
      <c r="B612" s="78" t="s">
        <v>3540</v>
      </c>
      <c r="C612" s="78" t="s">
        <v>1065</v>
      </c>
      <c r="D612" s="81">
        <v>43098</v>
      </c>
      <c r="E612" s="81">
        <v>43143</v>
      </c>
      <c r="F612" s="136">
        <v>3191.86</v>
      </c>
      <c r="G612" s="136">
        <f t="shared" ca="1" si="18"/>
        <v>0</v>
      </c>
      <c r="H612" s="139" t="str">
        <f t="shared" ca="1" si="19"/>
        <v>˜</v>
      </c>
    </row>
    <row r="613" spans="1:8" x14ac:dyDescent="0.25">
      <c r="A613" s="75" t="s">
        <v>396</v>
      </c>
      <c r="B613" s="78" t="s">
        <v>3541</v>
      </c>
      <c r="C613" s="78" t="s">
        <v>1066</v>
      </c>
      <c r="D613" s="81">
        <v>43098</v>
      </c>
      <c r="E613" s="81">
        <v>43143</v>
      </c>
      <c r="F613" s="136">
        <v>9576.24</v>
      </c>
      <c r="G613" s="136">
        <f t="shared" ca="1" si="18"/>
        <v>0</v>
      </c>
      <c r="H613" s="139" t="str">
        <f t="shared" ca="1" si="19"/>
        <v>˜</v>
      </c>
    </row>
    <row r="614" spans="1:8" x14ac:dyDescent="0.25">
      <c r="A614" s="75" t="s">
        <v>396</v>
      </c>
      <c r="B614" s="78" t="s">
        <v>3542</v>
      </c>
      <c r="C614" s="78" t="s">
        <v>1076</v>
      </c>
      <c r="D614" s="81">
        <v>43098</v>
      </c>
      <c r="E614" s="81">
        <v>43143</v>
      </c>
      <c r="F614" s="136">
        <v>76.33</v>
      </c>
      <c r="G614" s="136">
        <f t="shared" ca="1" si="18"/>
        <v>0</v>
      </c>
      <c r="H614" s="139" t="str">
        <f t="shared" ca="1" si="19"/>
        <v>˜</v>
      </c>
    </row>
    <row r="615" spans="1:8" x14ac:dyDescent="0.25">
      <c r="A615" s="75" t="s">
        <v>396</v>
      </c>
      <c r="B615" s="78" t="s">
        <v>3543</v>
      </c>
      <c r="C615" s="78" t="s">
        <v>1078</v>
      </c>
      <c r="D615" s="81">
        <v>43098</v>
      </c>
      <c r="E615" s="81">
        <v>43143</v>
      </c>
      <c r="F615" s="136">
        <v>66.900000000000006</v>
      </c>
      <c r="G615" s="136">
        <f t="shared" ca="1" si="18"/>
        <v>0</v>
      </c>
      <c r="H615" s="139" t="str">
        <f t="shared" ca="1" si="19"/>
        <v>˜</v>
      </c>
    </row>
    <row r="616" spans="1:8" x14ac:dyDescent="0.25">
      <c r="A616" s="75" t="s">
        <v>396</v>
      </c>
      <c r="B616" s="78" t="s">
        <v>3544</v>
      </c>
      <c r="C616" s="78" t="s">
        <v>1084</v>
      </c>
      <c r="D616" s="81">
        <v>43098</v>
      </c>
      <c r="E616" s="81">
        <v>43143</v>
      </c>
      <c r="F616" s="136">
        <v>81.849999999999994</v>
      </c>
      <c r="G616" s="136">
        <f t="shared" ca="1" si="18"/>
        <v>0</v>
      </c>
      <c r="H616" s="139" t="str">
        <f t="shared" ca="1" si="19"/>
        <v>˜</v>
      </c>
    </row>
    <row r="617" spans="1:8" x14ac:dyDescent="0.25">
      <c r="A617" s="75" t="s">
        <v>396</v>
      </c>
      <c r="B617" s="78" t="s">
        <v>3545</v>
      </c>
      <c r="C617" s="78" t="s">
        <v>1087</v>
      </c>
      <c r="D617" s="81">
        <v>43098</v>
      </c>
      <c r="E617" s="81">
        <v>43143</v>
      </c>
      <c r="F617" s="136">
        <v>52.75</v>
      </c>
      <c r="G617" s="136">
        <f t="shared" ca="1" si="18"/>
        <v>0</v>
      </c>
      <c r="H617" s="139" t="str">
        <f t="shared" ca="1" si="19"/>
        <v>˜</v>
      </c>
    </row>
    <row r="618" spans="1:8" x14ac:dyDescent="0.25">
      <c r="A618" s="75" t="s">
        <v>396</v>
      </c>
      <c r="B618" s="78" t="s">
        <v>3546</v>
      </c>
      <c r="C618" s="78" t="s">
        <v>1088</v>
      </c>
      <c r="D618" s="81">
        <v>43098</v>
      </c>
      <c r="E618" s="81">
        <v>43143</v>
      </c>
      <c r="F618" s="136">
        <v>57.44</v>
      </c>
      <c r="G618" s="136">
        <f t="shared" ca="1" si="18"/>
        <v>0</v>
      </c>
      <c r="H618" s="139" t="str">
        <f t="shared" ca="1" si="19"/>
        <v>˜</v>
      </c>
    </row>
    <row r="619" spans="1:8" x14ac:dyDescent="0.25">
      <c r="A619" s="75" t="s">
        <v>467</v>
      </c>
      <c r="B619" s="78" t="s">
        <v>3547</v>
      </c>
      <c r="C619" s="78" t="s">
        <v>468</v>
      </c>
      <c r="D619" s="81">
        <v>43089</v>
      </c>
      <c r="E619" s="81">
        <v>43109</v>
      </c>
      <c r="F619" s="136">
        <v>485</v>
      </c>
      <c r="G619" s="136">
        <f t="shared" ca="1" si="18"/>
        <v>31</v>
      </c>
      <c r="H619" s="139" t="str">
        <f t="shared" ca="1" si="19"/>
        <v>˜</v>
      </c>
    </row>
    <row r="620" spans="1:8" x14ac:dyDescent="0.25">
      <c r="A620" s="75" t="s">
        <v>467</v>
      </c>
      <c r="B620" s="78" t="s">
        <v>3548</v>
      </c>
      <c r="C620" s="78" t="s">
        <v>775</v>
      </c>
      <c r="D620" s="81">
        <v>43069</v>
      </c>
      <c r="E620" s="81">
        <v>43114</v>
      </c>
      <c r="F620" s="136">
        <v>516</v>
      </c>
      <c r="G620" s="136">
        <f t="shared" ca="1" si="18"/>
        <v>26</v>
      </c>
      <c r="H620" s="139" t="str">
        <f t="shared" ca="1" si="19"/>
        <v>Ã</v>
      </c>
    </row>
    <row r="621" spans="1:8" x14ac:dyDescent="0.25">
      <c r="A621" s="75" t="s">
        <v>852</v>
      </c>
      <c r="B621" s="78" t="s">
        <v>3549</v>
      </c>
      <c r="C621" s="78" t="s">
        <v>853</v>
      </c>
      <c r="D621" s="81">
        <v>43069</v>
      </c>
      <c r="E621" s="81">
        <v>43114</v>
      </c>
      <c r="F621" s="136">
        <v>2953.42</v>
      </c>
      <c r="G621" s="136">
        <f t="shared" ca="1" si="18"/>
        <v>26</v>
      </c>
      <c r="H621" s="139" t="str">
        <f t="shared" ca="1" si="19"/>
        <v>Ã</v>
      </c>
    </row>
    <row r="622" spans="1:8" x14ac:dyDescent="0.25">
      <c r="A622" s="75" t="s">
        <v>172</v>
      </c>
      <c r="B622" s="78" t="s">
        <v>3550</v>
      </c>
      <c r="C622" s="78" t="s">
        <v>1132</v>
      </c>
      <c r="D622" s="81">
        <v>43039</v>
      </c>
      <c r="E622" s="81">
        <v>43059</v>
      </c>
      <c r="F622" s="136">
        <v>799.03</v>
      </c>
      <c r="G622" s="136">
        <f t="shared" ca="1" si="18"/>
        <v>81</v>
      </c>
      <c r="H622" s="139" t="str">
        <f t="shared" ca="1" si="19"/>
        <v>˜</v>
      </c>
    </row>
    <row r="623" spans="1:8" x14ac:dyDescent="0.25">
      <c r="A623" s="75" t="s">
        <v>172</v>
      </c>
      <c r="B623" s="78" t="s">
        <v>3551</v>
      </c>
      <c r="C623" s="78" t="s">
        <v>173</v>
      </c>
      <c r="D623" s="81">
        <v>43100</v>
      </c>
      <c r="E623" s="81">
        <v>43120</v>
      </c>
      <c r="F623" s="136">
        <v>380.29</v>
      </c>
      <c r="G623" s="136">
        <f t="shared" ca="1" si="18"/>
        <v>20</v>
      </c>
      <c r="H623" s="139" t="str">
        <f t="shared" ca="1" si="19"/>
        <v>Ã</v>
      </c>
    </row>
    <row r="624" spans="1:8" x14ac:dyDescent="0.25">
      <c r="A624" s="75" t="s">
        <v>172</v>
      </c>
      <c r="B624" s="78" t="s">
        <v>3552</v>
      </c>
      <c r="C624" s="78" t="s">
        <v>174</v>
      </c>
      <c r="D624" s="81">
        <v>43039</v>
      </c>
      <c r="E624" s="81">
        <v>43084</v>
      </c>
      <c r="F624" s="136">
        <v>256.45999999999998</v>
      </c>
      <c r="G624" s="136">
        <f t="shared" ca="1" si="18"/>
        <v>56</v>
      </c>
      <c r="H624" s="139" t="str">
        <f t="shared" ca="1" si="19"/>
        <v>˜</v>
      </c>
    </row>
    <row r="625" spans="1:8" x14ac:dyDescent="0.25">
      <c r="A625" s="75" t="s">
        <v>172</v>
      </c>
      <c r="B625" s="78" t="s">
        <v>3553</v>
      </c>
      <c r="C625" s="78" t="s">
        <v>175</v>
      </c>
      <c r="D625" s="81">
        <v>43069</v>
      </c>
      <c r="E625" s="81">
        <v>43114</v>
      </c>
      <c r="F625" s="136">
        <v>19.2</v>
      </c>
      <c r="G625" s="136">
        <f t="shared" ca="1" si="18"/>
        <v>26</v>
      </c>
      <c r="H625" s="139" t="str">
        <f t="shared" ca="1" si="19"/>
        <v>Ã</v>
      </c>
    </row>
    <row r="626" spans="1:8" x14ac:dyDescent="0.25">
      <c r="A626" s="75" t="s">
        <v>172</v>
      </c>
      <c r="B626" s="78" t="s">
        <v>3554</v>
      </c>
      <c r="C626" s="78" t="s">
        <v>176</v>
      </c>
      <c r="D626" s="81">
        <v>43100</v>
      </c>
      <c r="E626" s="81">
        <v>43145</v>
      </c>
      <c r="F626" s="136">
        <v>217.42</v>
      </c>
      <c r="G626" s="136">
        <f t="shared" ca="1" si="18"/>
        <v>0</v>
      </c>
      <c r="H626" s="139" t="str">
        <f t="shared" ca="1" si="19"/>
        <v>˜</v>
      </c>
    </row>
    <row r="627" spans="1:8" x14ac:dyDescent="0.25">
      <c r="A627" s="75" t="s">
        <v>314</v>
      </c>
      <c r="B627" s="78" t="s">
        <v>3555</v>
      </c>
      <c r="C627" s="78" t="s">
        <v>315</v>
      </c>
      <c r="D627" s="81">
        <v>43100</v>
      </c>
      <c r="E627" s="81">
        <v>43120</v>
      </c>
      <c r="F627" s="136">
        <v>213.13</v>
      </c>
      <c r="G627" s="136">
        <f t="shared" ca="1" si="18"/>
        <v>20</v>
      </c>
      <c r="H627" s="139" t="str">
        <f t="shared" ca="1" si="19"/>
        <v>Ã</v>
      </c>
    </row>
    <row r="628" spans="1:8" x14ac:dyDescent="0.25">
      <c r="A628" s="75" t="s">
        <v>314</v>
      </c>
      <c r="B628" s="78" t="s">
        <v>3556</v>
      </c>
      <c r="C628" s="78" t="s">
        <v>677</v>
      </c>
      <c r="D628" s="81">
        <v>43100</v>
      </c>
      <c r="E628" s="81">
        <v>43145</v>
      </c>
      <c r="F628" s="136">
        <v>136.80000000000001</v>
      </c>
      <c r="G628" s="136">
        <f t="shared" ca="1" si="18"/>
        <v>0</v>
      </c>
      <c r="H628" s="139" t="str">
        <f t="shared" ca="1" si="19"/>
        <v>˜</v>
      </c>
    </row>
    <row r="629" spans="1:8" x14ac:dyDescent="0.25">
      <c r="A629" s="75" t="s">
        <v>316</v>
      </c>
      <c r="B629" s="78" t="s">
        <v>3557</v>
      </c>
      <c r="C629" s="78" t="s">
        <v>317</v>
      </c>
      <c r="D629" s="81">
        <v>43100</v>
      </c>
      <c r="E629" s="81">
        <v>43120</v>
      </c>
      <c r="F629" s="136">
        <v>908.38</v>
      </c>
      <c r="G629" s="136">
        <f t="shared" ca="1" si="18"/>
        <v>20</v>
      </c>
      <c r="H629" s="139" t="str">
        <f t="shared" ca="1" si="19"/>
        <v>Ã</v>
      </c>
    </row>
    <row r="630" spans="1:8" x14ac:dyDescent="0.25">
      <c r="A630" s="75" t="s">
        <v>316</v>
      </c>
      <c r="B630" s="78" t="s">
        <v>3558</v>
      </c>
      <c r="C630" s="78" t="s">
        <v>678</v>
      </c>
      <c r="D630" s="81">
        <v>43100</v>
      </c>
      <c r="E630" s="81">
        <v>43145</v>
      </c>
      <c r="F630" s="136">
        <v>855.23</v>
      </c>
      <c r="G630" s="136">
        <f t="shared" ca="1" si="18"/>
        <v>0</v>
      </c>
      <c r="H630" s="139" t="str">
        <f t="shared" ca="1" si="19"/>
        <v>˜</v>
      </c>
    </row>
    <row r="631" spans="1:8" x14ac:dyDescent="0.25">
      <c r="A631" s="75" t="s">
        <v>318</v>
      </c>
      <c r="B631" s="78" t="s">
        <v>3559</v>
      </c>
      <c r="C631" s="78" t="s">
        <v>319</v>
      </c>
      <c r="D631" s="81">
        <v>43100</v>
      </c>
      <c r="E631" s="81">
        <v>43120</v>
      </c>
      <c r="F631" s="136">
        <v>435.46</v>
      </c>
      <c r="G631" s="136">
        <f t="shared" ca="1" si="18"/>
        <v>20</v>
      </c>
      <c r="H631" s="139" t="str">
        <f t="shared" ca="1" si="19"/>
        <v>Ã</v>
      </c>
    </row>
    <row r="632" spans="1:8" x14ac:dyDescent="0.25">
      <c r="A632" s="75" t="s">
        <v>318</v>
      </c>
      <c r="B632" s="78" t="s">
        <v>3560</v>
      </c>
      <c r="C632" s="78" t="s">
        <v>679</v>
      </c>
      <c r="D632" s="81">
        <v>43100</v>
      </c>
      <c r="E632" s="81">
        <v>43145</v>
      </c>
      <c r="F632" s="136">
        <v>277.8</v>
      </c>
      <c r="G632" s="136">
        <f t="shared" ca="1" si="18"/>
        <v>0</v>
      </c>
      <c r="H632" s="139" t="str">
        <f t="shared" ca="1" si="19"/>
        <v>˜</v>
      </c>
    </row>
    <row r="633" spans="1:8" x14ac:dyDescent="0.25">
      <c r="A633" s="75" t="s">
        <v>320</v>
      </c>
      <c r="B633" s="78" t="s">
        <v>3561</v>
      </c>
      <c r="C633" s="78" t="s">
        <v>321</v>
      </c>
      <c r="D633" s="81">
        <v>43100</v>
      </c>
      <c r="E633" s="81">
        <v>43120</v>
      </c>
      <c r="F633" s="136">
        <v>1678.4</v>
      </c>
      <c r="G633" s="136">
        <f t="shared" ca="1" si="18"/>
        <v>20</v>
      </c>
      <c r="H633" s="139" t="str">
        <f t="shared" ca="1" si="19"/>
        <v>Ã</v>
      </c>
    </row>
    <row r="634" spans="1:8" x14ac:dyDescent="0.25">
      <c r="A634" s="75" t="s">
        <v>320</v>
      </c>
      <c r="B634" s="78" t="s">
        <v>3562</v>
      </c>
      <c r="C634" s="78" t="s">
        <v>680</v>
      </c>
      <c r="D634" s="81">
        <v>43100</v>
      </c>
      <c r="E634" s="81">
        <v>43145</v>
      </c>
      <c r="F634" s="136">
        <v>581.29999999999995</v>
      </c>
      <c r="G634" s="136">
        <f t="shared" ca="1" si="18"/>
        <v>0</v>
      </c>
      <c r="H634" s="139" t="str">
        <f t="shared" ca="1" si="19"/>
        <v>˜</v>
      </c>
    </row>
    <row r="635" spans="1:8" x14ac:dyDescent="0.25">
      <c r="A635" s="75" t="s">
        <v>797</v>
      </c>
      <c r="B635" s="78" t="s">
        <v>3563</v>
      </c>
      <c r="C635" s="78" t="s">
        <v>798</v>
      </c>
      <c r="D635" s="81">
        <v>43069</v>
      </c>
      <c r="E635" s="81">
        <v>43114</v>
      </c>
      <c r="F635" s="136">
        <v>240</v>
      </c>
      <c r="G635" s="136">
        <f t="shared" ca="1" si="18"/>
        <v>26</v>
      </c>
      <c r="H635" s="139" t="str">
        <f t="shared" ca="1" si="19"/>
        <v>Ã</v>
      </c>
    </row>
    <row r="636" spans="1:8" x14ac:dyDescent="0.25">
      <c r="A636" s="75" t="s">
        <v>797</v>
      </c>
      <c r="B636" s="78" t="s">
        <v>3564</v>
      </c>
      <c r="C636" s="78" t="s">
        <v>943</v>
      </c>
      <c r="D636" s="81">
        <v>43097</v>
      </c>
      <c r="E636" s="81">
        <v>43142</v>
      </c>
      <c r="F636" s="136">
        <v>240</v>
      </c>
      <c r="G636" s="136">
        <f t="shared" ca="1" si="18"/>
        <v>0</v>
      </c>
      <c r="H636" s="139" t="str">
        <f t="shared" ca="1" si="19"/>
        <v>˜</v>
      </c>
    </row>
    <row r="637" spans="1:8" x14ac:dyDescent="0.25">
      <c r="A637" s="75" t="s">
        <v>136</v>
      </c>
      <c r="B637" s="78" t="s">
        <v>3565</v>
      </c>
      <c r="C637" s="78" t="s">
        <v>479</v>
      </c>
      <c r="D637" s="81">
        <v>43097</v>
      </c>
      <c r="E637" s="81">
        <v>43117</v>
      </c>
      <c r="F637" s="136">
        <v>491.52</v>
      </c>
      <c r="G637" s="136">
        <f t="shared" ca="1" si="18"/>
        <v>23</v>
      </c>
      <c r="H637" s="139" t="str">
        <f t="shared" ca="1" si="19"/>
        <v>Ã</v>
      </c>
    </row>
    <row r="638" spans="1:8" x14ac:dyDescent="0.25">
      <c r="A638" s="75" t="s">
        <v>136</v>
      </c>
      <c r="B638" s="78" t="s">
        <v>3566</v>
      </c>
      <c r="C638" s="78" t="s">
        <v>516</v>
      </c>
      <c r="D638" s="81">
        <v>43098</v>
      </c>
      <c r="E638" s="81">
        <v>43118</v>
      </c>
      <c r="F638" s="136">
        <v>1215.45</v>
      </c>
      <c r="G638" s="136">
        <f t="shared" ca="1" si="18"/>
        <v>22</v>
      </c>
      <c r="H638" s="139" t="str">
        <f t="shared" ca="1" si="19"/>
        <v>Ã</v>
      </c>
    </row>
    <row r="639" spans="1:8" x14ac:dyDescent="0.25">
      <c r="A639" s="75" t="s">
        <v>136</v>
      </c>
      <c r="B639" s="78" t="s">
        <v>3567</v>
      </c>
      <c r="C639" s="78" t="s">
        <v>523</v>
      </c>
      <c r="D639" s="81">
        <v>43098</v>
      </c>
      <c r="E639" s="81">
        <v>43118</v>
      </c>
      <c r="F639" s="136">
        <v>2698.45</v>
      </c>
      <c r="G639" s="136">
        <f t="shared" ca="1" si="18"/>
        <v>22</v>
      </c>
      <c r="H639" s="139" t="str">
        <f t="shared" ca="1" si="19"/>
        <v>Ã</v>
      </c>
    </row>
    <row r="640" spans="1:8" x14ac:dyDescent="0.25">
      <c r="A640" s="75" t="s">
        <v>136</v>
      </c>
      <c r="B640" s="78" t="s">
        <v>3568</v>
      </c>
      <c r="C640" s="78" t="s">
        <v>803</v>
      </c>
      <c r="D640" s="81">
        <v>43069</v>
      </c>
      <c r="E640" s="81">
        <v>43114</v>
      </c>
      <c r="F640" s="136">
        <v>3138.65</v>
      </c>
      <c r="G640" s="136">
        <f t="shared" ca="1" si="18"/>
        <v>26</v>
      </c>
      <c r="H640" s="139" t="str">
        <f t="shared" ca="1" si="19"/>
        <v>Ã</v>
      </c>
    </row>
    <row r="641" spans="1:8" x14ac:dyDescent="0.25">
      <c r="A641" s="75" t="s">
        <v>136</v>
      </c>
      <c r="B641" s="78" t="s">
        <v>3569</v>
      </c>
      <c r="C641" s="78" t="s">
        <v>918</v>
      </c>
      <c r="D641" s="81">
        <v>43097</v>
      </c>
      <c r="E641" s="81">
        <v>43142</v>
      </c>
      <c r="F641" s="136">
        <v>235.54</v>
      </c>
      <c r="G641" s="136">
        <f t="shared" ca="1" si="18"/>
        <v>0</v>
      </c>
      <c r="H641" s="139" t="str">
        <f t="shared" ca="1" si="19"/>
        <v>˜</v>
      </c>
    </row>
    <row r="642" spans="1:8" x14ac:dyDescent="0.25">
      <c r="A642" s="75" t="s">
        <v>136</v>
      </c>
      <c r="B642" s="78" t="s">
        <v>3570</v>
      </c>
      <c r="C642" s="78" t="s">
        <v>965</v>
      </c>
      <c r="D642" s="81">
        <v>43098</v>
      </c>
      <c r="E642" s="81">
        <v>43143</v>
      </c>
      <c r="F642" s="136">
        <v>207.73</v>
      </c>
      <c r="G642" s="136">
        <f t="shared" ref="G642:G705" ca="1" si="20">IF(E642&lt;TODAY(),_xlfn.DAYS(TODAY(),E642),0)</f>
        <v>0</v>
      </c>
      <c r="H642" s="139" t="str">
        <f t="shared" ref="H642:H705" ca="1" si="21">IF(AND(G642 &gt;= 1, G642 &lt;= 14),"Å",IF(NOT(AND(G642 &gt;= 15, G642 &lt;= 30)),"˜","Ã"))</f>
        <v>˜</v>
      </c>
    </row>
    <row r="643" spans="1:8" x14ac:dyDescent="0.25">
      <c r="A643" s="75" t="s">
        <v>136</v>
      </c>
      <c r="B643" s="78" t="s">
        <v>3571</v>
      </c>
      <c r="C643" s="78" t="s">
        <v>974</v>
      </c>
      <c r="D643" s="81">
        <v>43098</v>
      </c>
      <c r="E643" s="81">
        <v>43143</v>
      </c>
      <c r="F643" s="136">
        <v>802.72</v>
      </c>
      <c r="G643" s="136">
        <f t="shared" ca="1" si="20"/>
        <v>0</v>
      </c>
      <c r="H643" s="139" t="str">
        <f t="shared" ca="1" si="21"/>
        <v>˜</v>
      </c>
    </row>
    <row r="644" spans="1:8" x14ac:dyDescent="0.25">
      <c r="A644" s="75" t="s">
        <v>137</v>
      </c>
      <c r="B644" s="78" t="s">
        <v>3572</v>
      </c>
      <c r="C644" s="78" t="s">
        <v>138</v>
      </c>
      <c r="D644" s="81">
        <v>43100</v>
      </c>
      <c r="E644" s="81">
        <v>43130</v>
      </c>
      <c r="F644" s="136">
        <v>36.14</v>
      </c>
      <c r="G644" s="136">
        <f t="shared" ca="1" si="20"/>
        <v>10</v>
      </c>
      <c r="H644" s="139" t="str">
        <f t="shared" ca="1" si="21"/>
        <v>Å</v>
      </c>
    </row>
    <row r="645" spans="1:8" x14ac:dyDescent="0.25">
      <c r="A645" s="75" t="s">
        <v>137</v>
      </c>
      <c r="B645" s="78" t="s">
        <v>3573</v>
      </c>
      <c r="C645" s="78" t="s">
        <v>139</v>
      </c>
      <c r="D645" s="81">
        <v>43098</v>
      </c>
      <c r="E645" s="81">
        <v>43128</v>
      </c>
      <c r="F645" s="136">
        <v>62.46</v>
      </c>
      <c r="G645" s="136">
        <f t="shared" ca="1" si="20"/>
        <v>12</v>
      </c>
      <c r="H645" s="139" t="str">
        <f t="shared" ca="1" si="21"/>
        <v>Å</v>
      </c>
    </row>
    <row r="646" spans="1:8" x14ac:dyDescent="0.25">
      <c r="A646" s="75" t="s">
        <v>137</v>
      </c>
      <c r="B646" s="78" t="s">
        <v>3574</v>
      </c>
      <c r="C646" s="78" t="s">
        <v>140</v>
      </c>
      <c r="D646" s="81">
        <v>43098</v>
      </c>
      <c r="E646" s="81">
        <v>43128</v>
      </c>
      <c r="F646" s="136">
        <v>12044.7</v>
      </c>
      <c r="G646" s="136">
        <f t="shared" ca="1" si="20"/>
        <v>12</v>
      </c>
      <c r="H646" s="139" t="str">
        <f t="shared" ca="1" si="21"/>
        <v>Å</v>
      </c>
    </row>
    <row r="647" spans="1:8" x14ac:dyDescent="0.25">
      <c r="A647" s="75" t="s">
        <v>322</v>
      </c>
      <c r="B647" s="78" t="s">
        <v>3575</v>
      </c>
      <c r="C647" s="78" t="s">
        <v>323</v>
      </c>
      <c r="D647" s="81">
        <v>43100</v>
      </c>
      <c r="E647" s="81">
        <v>43120</v>
      </c>
      <c r="F647" s="136">
        <v>795.87</v>
      </c>
      <c r="G647" s="136">
        <f t="shared" ca="1" si="20"/>
        <v>20</v>
      </c>
      <c r="H647" s="139" t="str">
        <f t="shared" ca="1" si="21"/>
        <v>Ã</v>
      </c>
    </row>
    <row r="648" spans="1:8" x14ac:dyDescent="0.25">
      <c r="A648" s="75" t="s">
        <v>322</v>
      </c>
      <c r="B648" s="78" t="s">
        <v>3576</v>
      </c>
      <c r="C648" s="78" t="s">
        <v>681</v>
      </c>
      <c r="D648" s="81">
        <v>43100</v>
      </c>
      <c r="E648" s="81">
        <v>43145</v>
      </c>
      <c r="F648" s="136">
        <v>365.74</v>
      </c>
      <c r="G648" s="136">
        <f t="shared" ca="1" si="20"/>
        <v>0</v>
      </c>
      <c r="H648" s="139" t="str">
        <f t="shared" ca="1" si="21"/>
        <v>˜</v>
      </c>
    </row>
    <row r="649" spans="1:8" x14ac:dyDescent="0.25">
      <c r="A649" s="75" t="s">
        <v>415</v>
      </c>
      <c r="B649" s="78" t="s">
        <v>3577</v>
      </c>
      <c r="C649" s="78" t="s">
        <v>416</v>
      </c>
      <c r="D649" s="81">
        <v>43069</v>
      </c>
      <c r="E649" s="81">
        <v>43089</v>
      </c>
      <c r="F649" s="136">
        <v>96.6</v>
      </c>
      <c r="G649" s="136">
        <f t="shared" ca="1" si="20"/>
        <v>51</v>
      </c>
      <c r="H649" s="139" t="str">
        <f t="shared" ca="1" si="21"/>
        <v>˜</v>
      </c>
    </row>
    <row r="650" spans="1:8" x14ac:dyDescent="0.25">
      <c r="A650" s="75" t="s">
        <v>415</v>
      </c>
      <c r="B650" s="78" t="s">
        <v>3578</v>
      </c>
      <c r="C650" s="78" t="s">
        <v>561</v>
      </c>
      <c r="D650" s="81">
        <v>43098</v>
      </c>
      <c r="E650" s="81">
        <v>43118</v>
      </c>
      <c r="F650" s="136">
        <v>129.88</v>
      </c>
      <c r="G650" s="136">
        <f t="shared" ca="1" si="20"/>
        <v>22</v>
      </c>
      <c r="H650" s="139" t="str">
        <f t="shared" ca="1" si="21"/>
        <v>Ã</v>
      </c>
    </row>
    <row r="651" spans="1:8" x14ac:dyDescent="0.25">
      <c r="A651" s="75" t="s">
        <v>415</v>
      </c>
      <c r="B651" s="78" t="s">
        <v>3579</v>
      </c>
      <c r="C651" s="78" t="s">
        <v>799</v>
      </c>
      <c r="D651" s="81">
        <v>43069</v>
      </c>
      <c r="E651" s="81">
        <v>43114</v>
      </c>
      <c r="F651" s="136">
        <v>78.959999999999994</v>
      </c>
      <c r="G651" s="136">
        <f t="shared" ca="1" si="20"/>
        <v>26</v>
      </c>
      <c r="H651" s="139" t="str">
        <f t="shared" ca="1" si="21"/>
        <v>Ã</v>
      </c>
    </row>
    <row r="652" spans="1:8" x14ac:dyDescent="0.25">
      <c r="A652" s="75" t="s">
        <v>415</v>
      </c>
      <c r="B652" s="78" t="s">
        <v>3580</v>
      </c>
      <c r="C652" s="78" t="s">
        <v>1043</v>
      </c>
      <c r="D652" s="81">
        <v>43098</v>
      </c>
      <c r="E652" s="81">
        <v>43143</v>
      </c>
      <c r="F652" s="136">
        <v>187.8</v>
      </c>
      <c r="G652" s="136">
        <f t="shared" ca="1" si="20"/>
        <v>0</v>
      </c>
      <c r="H652" s="139" t="str">
        <f t="shared" ca="1" si="21"/>
        <v>˜</v>
      </c>
    </row>
    <row r="653" spans="1:8" x14ac:dyDescent="0.25">
      <c r="A653" s="75" t="s">
        <v>415</v>
      </c>
      <c r="B653" s="78" t="s">
        <v>3581</v>
      </c>
      <c r="C653" s="78" t="s">
        <v>1059</v>
      </c>
      <c r="D653" s="81">
        <v>43098</v>
      </c>
      <c r="E653" s="81">
        <v>43143</v>
      </c>
      <c r="F653" s="136">
        <v>814.42</v>
      </c>
      <c r="G653" s="136">
        <f t="shared" ca="1" si="20"/>
        <v>0</v>
      </c>
      <c r="H653" s="139" t="str">
        <f t="shared" ca="1" si="21"/>
        <v>˜</v>
      </c>
    </row>
    <row r="654" spans="1:8" x14ac:dyDescent="0.25">
      <c r="A654" s="75" t="s">
        <v>555</v>
      </c>
      <c r="B654" s="78" t="s">
        <v>3582</v>
      </c>
      <c r="C654" s="78" t="s">
        <v>556</v>
      </c>
      <c r="D654" s="81">
        <v>43100</v>
      </c>
      <c r="E654" s="81">
        <v>43120</v>
      </c>
      <c r="F654" s="136">
        <v>589.39</v>
      </c>
      <c r="G654" s="136">
        <f t="shared" ca="1" si="20"/>
        <v>20</v>
      </c>
      <c r="H654" s="139" t="str">
        <f t="shared" ca="1" si="21"/>
        <v>Ã</v>
      </c>
    </row>
    <row r="655" spans="1:8" x14ac:dyDescent="0.25">
      <c r="A655" s="75" t="s">
        <v>555</v>
      </c>
      <c r="B655" s="78" t="s">
        <v>3583</v>
      </c>
      <c r="C655" s="78" t="s">
        <v>1032</v>
      </c>
      <c r="D655" s="81">
        <v>43100</v>
      </c>
      <c r="E655" s="81">
        <v>43145</v>
      </c>
      <c r="F655" s="136">
        <v>190.76</v>
      </c>
      <c r="G655" s="136">
        <f t="shared" ca="1" si="20"/>
        <v>0</v>
      </c>
      <c r="H655" s="139" t="str">
        <f t="shared" ca="1" si="21"/>
        <v>˜</v>
      </c>
    </row>
    <row r="656" spans="1:8" x14ac:dyDescent="0.25">
      <c r="A656" s="75" t="s">
        <v>392</v>
      </c>
      <c r="B656" s="78" t="s">
        <v>3584</v>
      </c>
      <c r="C656" s="78" t="s">
        <v>393</v>
      </c>
      <c r="D656" s="81">
        <v>43039</v>
      </c>
      <c r="E656" s="81">
        <v>43059</v>
      </c>
      <c r="F656" s="136">
        <v>358.29</v>
      </c>
      <c r="G656" s="136">
        <f t="shared" ca="1" si="20"/>
        <v>81</v>
      </c>
      <c r="H656" s="139" t="str">
        <f t="shared" ca="1" si="21"/>
        <v>˜</v>
      </c>
    </row>
    <row r="657" spans="1:8" x14ac:dyDescent="0.25">
      <c r="A657" s="75" t="s">
        <v>392</v>
      </c>
      <c r="B657" s="78" t="s">
        <v>3585</v>
      </c>
      <c r="C657" s="78" t="s">
        <v>417</v>
      </c>
      <c r="D657" s="81">
        <v>43069</v>
      </c>
      <c r="E657" s="81">
        <v>43089</v>
      </c>
      <c r="F657" s="136">
        <v>302.22000000000003</v>
      </c>
      <c r="G657" s="136">
        <f t="shared" ca="1" si="20"/>
        <v>51</v>
      </c>
      <c r="H657" s="139" t="str">
        <f t="shared" ca="1" si="21"/>
        <v>˜</v>
      </c>
    </row>
    <row r="658" spans="1:8" x14ac:dyDescent="0.25">
      <c r="A658" s="75" t="s">
        <v>392</v>
      </c>
      <c r="B658" s="78" t="s">
        <v>3586</v>
      </c>
      <c r="C658" s="78" t="s">
        <v>581</v>
      </c>
      <c r="D658" s="81">
        <v>43098</v>
      </c>
      <c r="E658" s="81">
        <v>43118</v>
      </c>
      <c r="F658" s="136">
        <v>229.16</v>
      </c>
      <c r="G658" s="136">
        <f t="shared" ca="1" si="20"/>
        <v>22</v>
      </c>
      <c r="H658" s="139" t="str">
        <f t="shared" ca="1" si="21"/>
        <v>Ã</v>
      </c>
    </row>
    <row r="659" spans="1:8" x14ac:dyDescent="0.25">
      <c r="A659" s="75" t="s">
        <v>392</v>
      </c>
      <c r="B659" s="78" t="s">
        <v>3587</v>
      </c>
      <c r="C659" s="78" t="s">
        <v>745</v>
      </c>
      <c r="D659" s="81">
        <v>43039</v>
      </c>
      <c r="E659" s="81">
        <v>43084</v>
      </c>
      <c r="F659" s="136">
        <v>492.1</v>
      </c>
      <c r="G659" s="136">
        <f t="shared" ca="1" si="20"/>
        <v>56</v>
      </c>
      <c r="H659" s="139" t="str">
        <f t="shared" ca="1" si="21"/>
        <v>˜</v>
      </c>
    </row>
    <row r="660" spans="1:8" x14ac:dyDescent="0.25">
      <c r="A660" s="75" t="s">
        <v>392</v>
      </c>
      <c r="B660" s="78" t="s">
        <v>3588</v>
      </c>
      <c r="C660" s="78" t="s">
        <v>805</v>
      </c>
      <c r="D660" s="81">
        <v>43069</v>
      </c>
      <c r="E660" s="81">
        <v>43114</v>
      </c>
      <c r="F660" s="136">
        <v>495.55</v>
      </c>
      <c r="G660" s="136">
        <f t="shared" ca="1" si="20"/>
        <v>26</v>
      </c>
      <c r="H660" s="139" t="str">
        <f t="shared" ca="1" si="21"/>
        <v>Ã</v>
      </c>
    </row>
    <row r="661" spans="1:8" x14ac:dyDescent="0.25">
      <c r="A661" s="75" t="s">
        <v>392</v>
      </c>
      <c r="B661" s="78" t="s">
        <v>3589</v>
      </c>
      <c r="C661" s="78" t="s">
        <v>1092</v>
      </c>
      <c r="D661" s="81">
        <v>43098</v>
      </c>
      <c r="E661" s="81">
        <v>43143</v>
      </c>
      <c r="F661" s="136">
        <v>392.16</v>
      </c>
      <c r="G661" s="136">
        <f t="shared" ca="1" si="20"/>
        <v>0</v>
      </c>
      <c r="H661" s="139" t="str">
        <f t="shared" ca="1" si="21"/>
        <v>˜</v>
      </c>
    </row>
    <row r="662" spans="1:8" x14ac:dyDescent="0.25">
      <c r="A662" s="75" t="s">
        <v>1008</v>
      </c>
      <c r="B662" s="78" t="s">
        <v>3590</v>
      </c>
      <c r="C662" s="78" t="s">
        <v>1009</v>
      </c>
      <c r="D662" s="81">
        <v>43098</v>
      </c>
      <c r="E662" s="81">
        <v>43143</v>
      </c>
      <c r="F662" s="136">
        <v>752.68</v>
      </c>
      <c r="G662" s="136">
        <f t="shared" ca="1" si="20"/>
        <v>0</v>
      </c>
      <c r="H662" s="139" t="str">
        <f t="shared" ca="1" si="21"/>
        <v>˜</v>
      </c>
    </row>
    <row r="663" spans="1:8" x14ac:dyDescent="0.25">
      <c r="A663" s="75" t="s">
        <v>1010</v>
      </c>
      <c r="B663" s="78" t="s">
        <v>3591</v>
      </c>
      <c r="C663" s="78" t="s">
        <v>1011</v>
      </c>
      <c r="D663" s="81">
        <v>43098</v>
      </c>
      <c r="E663" s="81">
        <v>43143</v>
      </c>
      <c r="F663" s="136">
        <v>307.75</v>
      </c>
      <c r="G663" s="136">
        <f t="shared" ca="1" si="20"/>
        <v>0</v>
      </c>
      <c r="H663" s="139" t="str">
        <f t="shared" ca="1" si="21"/>
        <v>˜</v>
      </c>
    </row>
    <row r="664" spans="1:8" x14ac:dyDescent="0.25">
      <c r="A664" s="75" t="s">
        <v>462</v>
      </c>
      <c r="B664" s="78" t="s">
        <v>3592</v>
      </c>
      <c r="C664" s="78" t="s">
        <v>463</v>
      </c>
      <c r="D664" s="81">
        <v>43091</v>
      </c>
      <c r="E664" s="81">
        <v>43111</v>
      </c>
      <c r="F664" s="136">
        <v>9205.0499999999993</v>
      </c>
      <c r="G664" s="136">
        <f t="shared" ca="1" si="20"/>
        <v>29</v>
      </c>
      <c r="H664" s="139" t="str">
        <f t="shared" ca="1" si="21"/>
        <v>Ã</v>
      </c>
    </row>
    <row r="665" spans="1:8" x14ac:dyDescent="0.25">
      <c r="A665" s="75" t="s">
        <v>462</v>
      </c>
      <c r="B665" s="78" t="s">
        <v>3593</v>
      </c>
      <c r="C665" s="78" t="s">
        <v>473</v>
      </c>
      <c r="D665" s="81">
        <v>43091</v>
      </c>
      <c r="E665" s="81">
        <v>43111</v>
      </c>
      <c r="F665" s="136">
        <v>97.29</v>
      </c>
      <c r="G665" s="136">
        <f t="shared" ca="1" si="20"/>
        <v>29</v>
      </c>
      <c r="H665" s="139" t="str">
        <f t="shared" ca="1" si="21"/>
        <v>Ã</v>
      </c>
    </row>
    <row r="666" spans="1:8" x14ac:dyDescent="0.25">
      <c r="A666" s="75" t="s">
        <v>462</v>
      </c>
      <c r="B666" s="78" t="s">
        <v>3594</v>
      </c>
      <c r="C666" s="78" t="s">
        <v>535</v>
      </c>
      <c r="D666" s="81">
        <v>43098</v>
      </c>
      <c r="E666" s="81">
        <v>43118</v>
      </c>
      <c r="F666" s="136">
        <v>443.54</v>
      </c>
      <c r="G666" s="136">
        <f t="shared" ca="1" si="20"/>
        <v>22</v>
      </c>
      <c r="H666" s="139" t="str">
        <f t="shared" ca="1" si="21"/>
        <v>Ã</v>
      </c>
    </row>
    <row r="667" spans="1:8" x14ac:dyDescent="0.25">
      <c r="A667" s="75" t="s">
        <v>462</v>
      </c>
      <c r="B667" s="78" t="s">
        <v>3595</v>
      </c>
      <c r="C667" s="78" t="s">
        <v>536</v>
      </c>
      <c r="D667" s="81">
        <v>43098</v>
      </c>
      <c r="E667" s="81">
        <v>43118</v>
      </c>
      <c r="F667" s="136">
        <v>272.02</v>
      </c>
      <c r="G667" s="136">
        <f t="shared" ca="1" si="20"/>
        <v>22</v>
      </c>
      <c r="H667" s="139" t="str">
        <f t="shared" ca="1" si="21"/>
        <v>Ã</v>
      </c>
    </row>
    <row r="668" spans="1:8" x14ac:dyDescent="0.25">
      <c r="A668" s="75" t="s">
        <v>462</v>
      </c>
      <c r="B668" s="78" t="s">
        <v>3596</v>
      </c>
      <c r="C668" s="78" t="s">
        <v>539</v>
      </c>
      <c r="D668" s="81">
        <v>43098</v>
      </c>
      <c r="E668" s="81">
        <v>43118</v>
      </c>
      <c r="F668" s="136">
        <v>3269.6</v>
      </c>
      <c r="G668" s="136">
        <f t="shared" ca="1" si="20"/>
        <v>22</v>
      </c>
      <c r="H668" s="139" t="str">
        <f t="shared" ca="1" si="21"/>
        <v>Ã</v>
      </c>
    </row>
    <row r="669" spans="1:8" x14ac:dyDescent="0.25">
      <c r="A669" s="75" t="s">
        <v>462</v>
      </c>
      <c r="B669" s="78" t="s">
        <v>3597</v>
      </c>
      <c r="C669" s="78" t="s">
        <v>540</v>
      </c>
      <c r="D669" s="81">
        <v>43098</v>
      </c>
      <c r="E669" s="81">
        <v>43118</v>
      </c>
      <c r="F669" s="136">
        <v>9633.19</v>
      </c>
      <c r="G669" s="136">
        <f t="shared" ca="1" si="20"/>
        <v>22</v>
      </c>
      <c r="H669" s="139" t="str">
        <f t="shared" ca="1" si="21"/>
        <v>Ã</v>
      </c>
    </row>
    <row r="670" spans="1:8" x14ac:dyDescent="0.25">
      <c r="A670" s="75" t="s">
        <v>462</v>
      </c>
      <c r="B670" s="78" t="s">
        <v>3598</v>
      </c>
      <c r="C670" s="78" t="s">
        <v>897</v>
      </c>
      <c r="D670" s="81">
        <v>43091</v>
      </c>
      <c r="E670" s="81">
        <v>43136</v>
      </c>
      <c r="F670" s="136">
        <v>1077.08</v>
      </c>
      <c r="G670" s="136">
        <f t="shared" ca="1" si="20"/>
        <v>4</v>
      </c>
      <c r="H670" s="139" t="str">
        <f t="shared" ca="1" si="21"/>
        <v>Å</v>
      </c>
    </row>
    <row r="671" spans="1:8" x14ac:dyDescent="0.25">
      <c r="A671" s="75" t="s">
        <v>462</v>
      </c>
      <c r="B671" s="78" t="s">
        <v>3599</v>
      </c>
      <c r="C671" s="78" t="s">
        <v>902</v>
      </c>
      <c r="D671" s="81">
        <v>43091</v>
      </c>
      <c r="E671" s="81">
        <v>43136</v>
      </c>
      <c r="F671" s="136">
        <v>724.44</v>
      </c>
      <c r="G671" s="136">
        <f t="shared" ca="1" si="20"/>
        <v>4</v>
      </c>
      <c r="H671" s="139" t="str">
        <f t="shared" ca="1" si="21"/>
        <v>Å</v>
      </c>
    </row>
    <row r="672" spans="1:8" x14ac:dyDescent="0.25">
      <c r="A672" s="75" t="s">
        <v>462</v>
      </c>
      <c r="B672" s="78" t="s">
        <v>3600</v>
      </c>
      <c r="C672" s="78" t="s">
        <v>998</v>
      </c>
      <c r="D672" s="81">
        <v>43098</v>
      </c>
      <c r="E672" s="81">
        <v>43143</v>
      </c>
      <c r="F672" s="136">
        <v>577.07000000000005</v>
      </c>
      <c r="G672" s="136">
        <f t="shared" ca="1" si="20"/>
        <v>0</v>
      </c>
      <c r="H672" s="139" t="str">
        <f t="shared" ca="1" si="21"/>
        <v>˜</v>
      </c>
    </row>
    <row r="673" spans="1:8" x14ac:dyDescent="0.25">
      <c r="A673" s="75" t="s">
        <v>462</v>
      </c>
      <c r="B673" s="78" t="s">
        <v>3601</v>
      </c>
      <c r="C673" s="78" t="s">
        <v>1001</v>
      </c>
      <c r="D673" s="81">
        <v>43098</v>
      </c>
      <c r="E673" s="81">
        <v>43143</v>
      </c>
      <c r="F673" s="136">
        <v>510.65</v>
      </c>
      <c r="G673" s="136">
        <f t="shared" ca="1" si="20"/>
        <v>0</v>
      </c>
      <c r="H673" s="139" t="str">
        <f t="shared" ca="1" si="21"/>
        <v>˜</v>
      </c>
    </row>
    <row r="674" spans="1:8" x14ac:dyDescent="0.25">
      <c r="A674" s="75" t="s">
        <v>462</v>
      </c>
      <c r="B674" s="78" t="s">
        <v>3602</v>
      </c>
      <c r="C674" s="78" t="s">
        <v>1007</v>
      </c>
      <c r="D674" s="81">
        <v>43098</v>
      </c>
      <c r="E674" s="81">
        <v>43143</v>
      </c>
      <c r="F674" s="136">
        <v>4881.37</v>
      </c>
      <c r="G674" s="136">
        <f t="shared" ca="1" si="20"/>
        <v>0</v>
      </c>
      <c r="H674" s="139" t="str">
        <f t="shared" ca="1" si="21"/>
        <v>˜</v>
      </c>
    </row>
    <row r="675" spans="1:8" x14ac:dyDescent="0.25">
      <c r="A675" s="75" t="s">
        <v>462</v>
      </c>
      <c r="B675" s="78" t="s">
        <v>3603</v>
      </c>
      <c r="C675" s="78" t="s">
        <v>1015</v>
      </c>
      <c r="D675" s="81">
        <v>43098</v>
      </c>
      <c r="E675" s="81">
        <v>43143</v>
      </c>
      <c r="F675" s="136">
        <v>4324.67</v>
      </c>
      <c r="G675" s="136">
        <f t="shared" ca="1" si="20"/>
        <v>0</v>
      </c>
      <c r="H675" s="139" t="str">
        <f t="shared" ca="1" si="21"/>
        <v>˜</v>
      </c>
    </row>
    <row r="676" spans="1:8" x14ac:dyDescent="0.25">
      <c r="A676" s="75" t="s">
        <v>760</v>
      </c>
      <c r="B676" s="78" t="s">
        <v>3604</v>
      </c>
      <c r="C676" s="78" t="s">
        <v>909</v>
      </c>
      <c r="D676" s="81">
        <v>43091</v>
      </c>
      <c r="E676" s="81">
        <v>43136</v>
      </c>
      <c r="F676" s="136">
        <v>9601.2000000000007</v>
      </c>
      <c r="G676" s="136">
        <f t="shared" ca="1" si="20"/>
        <v>4</v>
      </c>
      <c r="H676" s="139" t="str">
        <f t="shared" ca="1" si="21"/>
        <v>Å</v>
      </c>
    </row>
    <row r="677" spans="1:8" x14ac:dyDescent="0.25">
      <c r="A677" s="75" t="s">
        <v>822</v>
      </c>
      <c r="B677" s="78" t="s">
        <v>3605</v>
      </c>
      <c r="C677" s="78" t="s">
        <v>823</v>
      </c>
      <c r="D677" s="81">
        <v>43069</v>
      </c>
      <c r="E677" s="81">
        <v>43114</v>
      </c>
      <c r="F677" s="136">
        <v>8149.1</v>
      </c>
      <c r="G677" s="136">
        <f t="shared" ca="1" si="20"/>
        <v>26</v>
      </c>
      <c r="H677" s="139" t="str">
        <f t="shared" ca="1" si="21"/>
        <v>Ã</v>
      </c>
    </row>
    <row r="678" spans="1:8" x14ac:dyDescent="0.25">
      <c r="A678" s="75" t="s">
        <v>822</v>
      </c>
      <c r="B678" s="78" t="s">
        <v>3606</v>
      </c>
      <c r="C678" s="78" t="s">
        <v>1017</v>
      </c>
      <c r="D678" s="81">
        <v>43098</v>
      </c>
      <c r="E678" s="81">
        <v>43143</v>
      </c>
      <c r="F678" s="136">
        <v>7289.81</v>
      </c>
      <c r="G678" s="136">
        <f t="shared" ca="1" si="20"/>
        <v>0</v>
      </c>
      <c r="H678" s="139" t="str">
        <f t="shared" ca="1" si="21"/>
        <v>˜</v>
      </c>
    </row>
    <row r="679" spans="1:8" x14ac:dyDescent="0.25">
      <c r="A679" s="75" t="s">
        <v>533</v>
      </c>
      <c r="B679" s="78" t="s">
        <v>3607</v>
      </c>
      <c r="C679" s="78" t="s">
        <v>534</v>
      </c>
      <c r="D679" s="81">
        <v>43098</v>
      </c>
      <c r="E679" s="81">
        <v>43118</v>
      </c>
      <c r="F679" s="136">
        <v>83.64</v>
      </c>
      <c r="G679" s="136">
        <f t="shared" ca="1" si="20"/>
        <v>22</v>
      </c>
      <c r="H679" s="139" t="str">
        <f t="shared" ca="1" si="21"/>
        <v>Ã</v>
      </c>
    </row>
    <row r="680" spans="1:8" x14ac:dyDescent="0.25">
      <c r="A680" s="75" t="s">
        <v>533</v>
      </c>
      <c r="B680" s="78" t="s">
        <v>3608</v>
      </c>
      <c r="C680" s="78" t="s">
        <v>548</v>
      </c>
      <c r="D680" s="81">
        <v>43098</v>
      </c>
      <c r="E680" s="81">
        <v>43118</v>
      </c>
      <c r="F680" s="136">
        <v>6868.85</v>
      </c>
      <c r="G680" s="136">
        <f t="shared" ca="1" si="20"/>
        <v>22</v>
      </c>
      <c r="H680" s="139" t="str">
        <f t="shared" ca="1" si="21"/>
        <v>Ã</v>
      </c>
    </row>
    <row r="681" spans="1:8" x14ac:dyDescent="0.25">
      <c r="A681" s="75" t="s">
        <v>533</v>
      </c>
      <c r="B681" s="78" t="s">
        <v>3609</v>
      </c>
      <c r="C681" s="78" t="s">
        <v>956</v>
      </c>
      <c r="D681" s="81">
        <v>43097</v>
      </c>
      <c r="E681" s="81">
        <v>43142</v>
      </c>
      <c r="F681" s="136">
        <v>14703.5</v>
      </c>
      <c r="G681" s="136">
        <f t="shared" ca="1" si="20"/>
        <v>0</v>
      </c>
      <c r="H681" s="139" t="str">
        <f t="shared" ca="1" si="21"/>
        <v>˜</v>
      </c>
    </row>
    <row r="682" spans="1:8" x14ac:dyDescent="0.25">
      <c r="A682" s="75" t="s">
        <v>533</v>
      </c>
      <c r="B682" s="78" t="s">
        <v>3610</v>
      </c>
      <c r="C682" s="78" t="s">
        <v>996</v>
      </c>
      <c r="D682" s="81">
        <v>43098</v>
      </c>
      <c r="E682" s="81">
        <v>43143</v>
      </c>
      <c r="F682" s="136">
        <v>79.22</v>
      </c>
      <c r="G682" s="136">
        <f t="shared" ca="1" si="20"/>
        <v>0</v>
      </c>
      <c r="H682" s="139" t="str">
        <f t="shared" ca="1" si="21"/>
        <v>˜</v>
      </c>
    </row>
    <row r="683" spans="1:8" x14ac:dyDescent="0.25">
      <c r="A683" s="75" t="s">
        <v>682</v>
      </c>
      <c r="B683" s="78" t="s">
        <v>3611</v>
      </c>
      <c r="C683" s="78" t="s">
        <v>683</v>
      </c>
      <c r="D683" s="81">
        <v>43100</v>
      </c>
      <c r="E683" s="81">
        <v>43145</v>
      </c>
      <c r="F683" s="136">
        <v>20.420000000000002</v>
      </c>
      <c r="G683" s="136">
        <f t="shared" ca="1" si="20"/>
        <v>0</v>
      </c>
      <c r="H683" s="139" t="str">
        <f t="shared" ca="1" si="21"/>
        <v>˜</v>
      </c>
    </row>
    <row r="684" spans="1:8" x14ac:dyDescent="0.25">
      <c r="A684" s="75" t="s">
        <v>546</v>
      </c>
      <c r="B684" s="78" t="s">
        <v>3612</v>
      </c>
      <c r="C684" s="78" t="s">
        <v>547</v>
      </c>
      <c r="D684" s="81">
        <v>43098</v>
      </c>
      <c r="E684" s="81">
        <v>43118</v>
      </c>
      <c r="F684" s="136">
        <v>33207.800000000003</v>
      </c>
      <c r="G684" s="136">
        <f t="shared" ca="1" si="20"/>
        <v>22</v>
      </c>
      <c r="H684" s="139" t="str">
        <f t="shared" ca="1" si="21"/>
        <v>Ã</v>
      </c>
    </row>
    <row r="685" spans="1:8" x14ac:dyDescent="0.25">
      <c r="A685" s="75" t="s">
        <v>546</v>
      </c>
      <c r="B685" s="78" t="s">
        <v>3613</v>
      </c>
      <c r="C685" s="78" t="s">
        <v>571</v>
      </c>
      <c r="D685" s="81">
        <v>43098</v>
      </c>
      <c r="E685" s="81">
        <v>43118</v>
      </c>
      <c r="F685" s="136">
        <v>152.32</v>
      </c>
      <c r="G685" s="136">
        <f t="shared" ca="1" si="20"/>
        <v>22</v>
      </c>
      <c r="H685" s="139" t="str">
        <f t="shared" ca="1" si="21"/>
        <v>Ã</v>
      </c>
    </row>
    <row r="686" spans="1:8" x14ac:dyDescent="0.25">
      <c r="A686" s="75" t="s">
        <v>546</v>
      </c>
      <c r="B686" s="78" t="s">
        <v>3614</v>
      </c>
      <c r="C686" s="78" t="s">
        <v>572</v>
      </c>
      <c r="D686" s="81">
        <v>43098</v>
      </c>
      <c r="E686" s="81">
        <v>43118</v>
      </c>
      <c r="F686" s="136">
        <v>3253.6</v>
      </c>
      <c r="G686" s="136">
        <f t="shared" ca="1" si="20"/>
        <v>22</v>
      </c>
      <c r="H686" s="139" t="str">
        <f t="shared" ca="1" si="21"/>
        <v>Ã</v>
      </c>
    </row>
    <row r="687" spans="1:8" x14ac:dyDescent="0.25">
      <c r="A687" s="75" t="s">
        <v>546</v>
      </c>
      <c r="B687" s="78" t="s">
        <v>3615</v>
      </c>
      <c r="C687" s="78" t="s">
        <v>809</v>
      </c>
      <c r="D687" s="81">
        <v>43069</v>
      </c>
      <c r="E687" s="81">
        <v>43114</v>
      </c>
      <c r="F687" s="136">
        <v>1364.02</v>
      </c>
      <c r="G687" s="136">
        <f t="shared" ca="1" si="20"/>
        <v>26</v>
      </c>
      <c r="H687" s="139" t="str">
        <f t="shared" ca="1" si="21"/>
        <v>Ã</v>
      </c>
    </row>
    <row r="688" spans="1:8" x14ac:dyDescent="0.25">
      <c r="A688" s="75" t="s">
        <v>546</v>
      </c>
      <c r="B688" s="78" t="s">
        <v>3616</v>
      </c>
      <c r="C688" s="78" t="s">
        <v>810</v>
      </c>
      <c r="D688" s="81">
        <v>43069</v>
      </c>
      <c r="E688" s="81">
        <v>43114</v>
      </c>
      <c r="F688" s="136">
        <v>10225.06</v>
      </c>
      <c r="G688" s="136">
        <f t="shared" ca="1" si="20"/>
        <v>26</v>
      </c>
      <c r="H688" s="139" t="str">
        <f t="shared" ca="1" si="21"/>
        <v>Ã</v>
      </c>
    </row>
    <row r="689" spans="1:8" x14ac:dyDescent="0.25">
      <c r="A689" s="75" t="s">
        <v>546</v>
      </c>
      <c r="B689" s="78" t="s">
        <v>3617</v>
      </c>
      <c r="C689" s="78" t="s">
        <v>862</v>
      </c>
      <c r="D689" s="81">
        <v>43069</v>
      </c>
      <c r="E689" s="81">
        <v>43114</v>
      </c>
      <c r="F689" s="136">
        <v>12.62</v>
      </c>
      <c r="G689" s="136">
        <f t="shared" ca="1" si="20"/>
        <v>26</v>
      </c>
      <c r="H689" s="139" t="str">
        <f t="shared" ca="1" si="21"/>
        <v>Ã</v>
      </c>
    </row>
    <row r="690" spans="1:8" x14ac:dyDescent="0.25">
      <c r="A690" s="75" t="s">
        <v>546</v>
      </c>
      <c r="B690" s="78" t="s">
        <v>3618</v>
      </c>
      <c r="C690" s="78" t="s">
        <v>863</v>
      </c>
      <c r="D690" s="81">
        <v>43069</v>
      </c>
      <c r="E690" s="81">
        <v>43114</v>
      </c>
      <c r="F690" s="136">
        <v>2363.96</v>
      </c>
      <c r="G690" s="136">
        <f t="shared" ca="1" si="20"/>
        <v>26</v>
      </c>
      <c r="H690" s="139" t="str">
        <f t="shared" ca="1" si="21"/>
        <v>Ã</v>
      </c>
    </row>
    <row r="691" spans="1:8" x14ac:dyDescent="0.25">
      <c r="A691" s="75" t="s">
        <v>546</v>
      </c>
      <c r="B691" s="78" t="s">
        <v>3619</v>
      </c>
      <c r="C691" s="78" t="s">
        <v>864</v>
      </c>
      <c r="D691" s="81">
        <v>43069</v>
      </c>
      <c r="E691" s="81">
        <v>43114</v>
      </c>
      <c r="F691" s="136">
        <v>182.15</v>
      </c>
      <c r="G691" s="136">
        <f t="shared" ca="1" si="20"/>
        <v>26</v>
      </c>
      <c r="H691" s="139" t="str">
        <f t="shared" ca="1" si="21"/>
        <v>Ã</v>
      </c>
    </row>
    <row r="692" spans="1:8" x14ac:dyDescent="0.25">
      <c r="A692" s="75" t="s">
        <v>546</v>
      </c>
      <c r="B692" s="78" t="s">
        <v>3620</v>
      </c>
      <c r="C692" s="78" t="s">
        <v>953</v>
      </c>
      <c r="D692" s="81">
        <v>43097</v>
      </c>
      <c r="E692" s="81">
        <v>43142</v>
      </c>
      <c r="F692" s="136">
        <v>64874.400000000001</v>
      </c>
      <c r="G692" s="136">
        <f t="shared" ca="1" si="20"/>
        <v>0</v>
      </c>
      <c r="H692" s="139" t="str">
        <f t="shared" ca="1" si="21"/>
        <v>˜</v>
      </c>
    </row>
    <row r="693" spans="1:8" x14ac:dyDescent="0.25">
      <c r="A693" s="75" t="s">
        <v>546</v>
      </c>
      <c r="B693" s="78" t="s">
        <v>3621</v>
      </c>
      <c r="C693" s="78" t="s">
        <v>1056</v>
      </c>
      <c r="D693" s="81">
        <v>43098</v>
      </c>
      <c r="E693" s="81">
        <v>43143</v>
      </c>
      <c r="F693" s="136">
        <v>12.44</v>
      </c>
      <c r="G693" s="136">
        <f t="shared" ca="1" si="20"/>
        <v>0</v>
      </c>
      <c r="H693" s="139" t="str">
        <f t="shared" ca="1" si="21"/>
        <v>˜</v>
      </c>
    </row>
    <row r="694" spans="1:8" x14ac:dyDescent="0.25">
      <c r="A694" s="75" t="s">
        <v>546</v>
      </c>
      <c r="B694" s="78" t="s">
        <v>3622</v>
      </c>
      <c r="C694" s="78" t="s">
        <v>1057</v>
      </c>
      <c r="D694" s="81">
        <v>43098</v>
      </c>
      <c r="E694" s="81">
        <v>43143</v>
      </c>
      <c r="F694" s="136">
        <v>275.77999999999997</v>
      </c>
      <c r="G694" s="136">
        <f t="shared" ca="1" si="20"/>
        <v>0</v>
      </c>
      <c r="H694" s="139" t="str">
        <f t="shared" ca="1" si="21"/>
        <v>˜</v>
      </c>
    </row>
    <row r="695" spans="1:8" x14ac:dyDescent="0.25">
      <c r="A695" s="75" t="s">
        <v>746</v>
      </c>
      <c r="B695" s="78" t="s">
        <v>3623</v>
      </c>
      <c r="C695" s="78" t="s">
        <v>747</v>
      </c>
      <c r="D695" s="81">
        <v>43039</v>
      </c>
      <c r="E695" s="81">
        <v>43084</v>
      </c>
      <c r="F695" s="136">
        <v>452.66</v>
      </c>
      <c r="G695" s="136">
        <f t="shared" ca="1" si="20"/>
        <v>56</v>
      </c>
      <c r="H695" s="139" t="str">
        <f t="shared" ca="1" si="21"/>
        <v>˜</v>
      </c>
    </row>
    <row r="696" spans="1:8" x14ac:dyDescent="0.25">
      <c r="A696" s="75" t="s">
        <v>746</v>
      </c>
      <c r="B696" s="78" t="s">
        <v>3624</v>
      </c>
      <c r="C696" s="78" t="s">
        <v>838</v>
      </c>
      <c r="D696" s="81">
        <v>43069</v>
      </c>
      <c r="E696" s="81">
        <v>43114</v>
      </c>
      <c r="F696" s="136">
        <v>461.99</v>
      </c>
      <c r="G696" s="136">
        <f t="shared" ca="1" si="20"/>
        <v>26</v>
      </c>
      <c r="H696" s="139" t="str">
        <f t="shared" ca="1" si="21"/>
        <v>Ã</v>
      </c>
    </row>
    <row r="697" spans="1:8" x14ac:dyDescent="0.25">
      <c r="A697" s="75" t="s">
        <v>746</v>
      </c>
      <c r="B697" s="78" t="s">
        <v>3625</v>
      </c>
      <c r="C697" s="78" t="s">
        <v>1073</v>
      </c>
      <c r="D697" s="81">
        <v>43098</v>
      </c>
      <c r="E697" s="81">
        <v>43143</v>
      </c>
      <c r="F697" s="136">
        <v>462.34</v>
      </c>
      <c r="G697" s="136">
        <f t="shared" ca="1" si="20"/>
        <v>0</v>
      </c>
      <c r="H697" s="139" t="str">
        <f t="shared" ca="1" si="21"/>
        <v>˜</v>
      </c>
    </row>
    <row r="698" spans="1:8" x14ac:dyDescent="0.25">
      <c r="A698" s="75" t="s">
        <v>141</v>
      </c>
      <c r="B698" s="78" t="s">
        <v>3626</v>
      </c>
      <c r="C698" s="78" t="s">
        <v>983</v>
      </c>
      <c r="D698" s="81">
        <v>43100</v>
      </c>
      <c r="E698" s="81">
        <v>43145</v>
      </c>
      <c r="F698" s="136">
        <v>4024.74</v>
      </c>
      <c r="G698" s="136">
        <f t="shared" ca="1" si="20"/>
        <v>0</v>
      </c>
      <c r="H698" s="139" t="str">
        <f t="shared" ca="1" si="21"/>
        <v>˜</v>
      </c>
    </row>
    <row r="699" spans="1:8" x14ac:dyDescent="0.25">
      <c r="A699" s="75" t="s">
        <v>549</v>
      </c>
      <c r="B699" s="78" t="s">
        <v>3627</v>
      </c>
      <c r="C699" s="78" t="s">
        <v>550</v>
      </c>
      <c r="D699" s="81">
        <v>43098</v>
      </c>
      <c r="E699" s="81">
        <v>43118</v>
      </c>
      <c r="F699" s="136">
        <v>14767.89</v>
      </c>
      <c r="G699" s="136">
        <f t="shared" ca="1" si="20"/>
        <v>22</v>
      </c>
      <c r="H699" s="139" t="str">
        <f t="shared" ca="1" si="21"/>
        <v>Ã</v>
      </c>
    </row>
    <row r="700" spans="1:8" x14ac:dyDescent="0.25">
      <c r="A700" s="75" t="s">
        <v>549</v>
      </c>
      <c r="B700" s="78" t="s">
        <v>3628</v>
      </c>
      <c r="C700" s="78" t="s">
        <v>1004</v>
      </c>
      <c r="D700" s="81">
        <v>43098</v>
      </c>
      <c r="E700" s="81">
        <v>43158</v>
      </c>
      <c r="F700" s="136">
        <v>5460</v>
      </c>
      <c r="G700" s="136">
        <f t="shared" ca="1" si="20"/>
        <v>0</v>
      </c>
      <c r="H700" s="139" t="str">
        <f t="shared" ca="1" si="21"/>
        <v>˜</v>
      </c>
    </row>
    <row r="701" spans="1:8" x14ac:dyDescent="0.25">
      <c r="A701" s="75" t="s">
        <v>549</v>
      </c>
      <c r="B701" s="78" t="s">
        <v>3629</v>
      </c>
      <c r="C701" s="78" t="s">
        <v>1025</v>
      </c>
      <c r="D701" s="81">
        <v>43098</v>
      </c>
      <c r="E701" s="81">
        <v>43158</v>
      </c>
      <c r="F701" s="136">
        <v>3999.66</v>
      </c>
      <c r="G701" s="136">
        <f t="shared" ca="1" si="20"/>
        <v>0</v>
      </c>
      <c r="H701" s="139" t="str">
        <f t="shared" ca="1" si="21"/>
        <v>˜</v>
      </c>
    </row>
    <row r="702" spans="1:8" x14ac:dyDescent="0.25">
      <c r="A702" s="75" t="s">
        <v>324</v>
      </c>
      <c r="B702" s="78" t="s">
        <v>3630</v>
      </c>
      <c r="C702" s="78" t="s">
        <v>325</v>
      </c>
      <c r="D702" s="81">
        <v>43100</v>
      </c>
      <c r="E702" s="81">
        <v>43120</v>
      </c>
      <c r="F702" s="136">
        <v>4942.83</v>
      </c>
      <c r="G702" s="136">
        <f t="shared" ca="1" si="20"/>
        <v>20</v>
      </c>
      <c r="H702" s="139" t="str">
        <f t="shared" ca="1" si="21"/>
        <v>Ã</v>
      </c>
    </row>
    <row r="703" spans="1:8" x14ac:dyDescent="0.25">
      <c r="A703" s="75" t="s">
        <v>324</v>
      </c>
      <c r="B703" s="78" t="s">
        <v>3631</v>
      </c>
      <c r="C703" s="78" t="s">
        <v>684</v>
      </c>
      <c r="D703" s="81">
        <v>43100</v>
      </c>
      <c r="E703" s="81">
        <v>43145</v>
      </c>
      <c r="F703" s="136">
        <v>3718.75</v>
      </c>
      <c r="G703" s="136">
        <f t="shared" ca="1" si="20"/>
        <v>0</v>
      </c>
      <c r="H703" s="139" t="str">
        <f t="shared" ca="1" si="21"/>
        <v>˜</v>
      </c>
    </row>
    <row r="704" spans="1:8" x14ac:dyDescent="0.25">
      <c r="A704" s="75" t="s">
        <v>685</v>
      </c>
      <c r="B704" s="78" t="s">
        <v>3632</v>
      </c>
      <c r="C704" s="78" t="s">
        <v>686</v>
      </c>
      <c r="D704" s="81">
        <v>43100</v>
      </c>
      <c r="E704" s="81">
        <v>43145</v>
      </c>
      <c r="F704" s="136">
        <v>119.34</v>
      </c>
      <c r="G704" s="136">
        <f t="shared" ca="1" si="20"/>
        <v>0</v>
      </c>
      <c r="H704" s="139" t="str">
        <f t="shared" ca="1" si="21"/>
        <v>˜</v>
      </c>
    </row>
    <row r="705" spans="1:8" x14ac:dyDescent="0.25">
      <c r="A705" s="75" t="s">
        <v>326</v>
      </c>
      <c r="B705" s="78" t="s">
        <v>3633</v>
      </c>
      <c r="C705" s="78" t="s">
        <v>327</v>
      </c>
      <c r="D705" s="81">
        <v>43100</v>
      </c>
      <c r="E705" s="81">
        <v>43120</v>
      </c>
      <c r="F705" s="136">
        <v>3475.28</v>
      </c>
      <c r="G705" s="136">
        <f t="shared" ca="1" si="20"/>
        <v>20</v>
      </c>
      <c r="H705" s="139" t="str">
        <f t="shared" ca="1" si="21"/>
        <v>Ã</v>
      </c>
    </row>
    <row r="706" spans="1:8" x14ac:dyDescent="0.25">
      <c r="A706" s="75" t="s">
        <v>326</v>
      </c>
      <c r="B706" s="78" t="s">
        <v>3634</v>
      </c>
      <c r="C706" s="78" t="s">
        <v>612</v>
      </c>
      <c r="D706" s="81">
        <v>43069</v>
      </c>
      <c r="E706" s="81">
        <v>43114</v>
      </c>
      <c r="F706" s="136">
        <v>259.02</v>
      </c>
      <c r="G706" s="136">
        <f t="shared" ref="G706:G769" ca="1" si="22">IF(E706&lt;TODAY(),_xlfn.DAYS(TODAY(),E706),0)</f>
        <v>26</v>
      </c>
      <c r="H706" s="139" t="str">
        <f t="shared" ref="H706:H769" ca="1" si="23">IF(AND(G706 &gt;= 1, G706 &lt;= 14),"Å",IF(NOT(AND(G706 &gt;= 15, G706 &lt;= 30)),"˜","Ã"))</f>
        <v>Ã</v>
      </c>
    </row>
    <row r="707" spans="1:8" x14ac:dyDescent="0.25">
      <c r="A707" s="75" t="s">
        <v>326</v>
      </c>
      <c r="B707" s="78" t="s">
        <v>3635</v>
      </c>
      <c r="C707" s="78" t="s">
        <v>687</v>
      </c>
      <c r="D707" s="81">
        <v>43100</v>
      </c>
      <c r="E707" s="81">
        <v>43145</v>
      </c>
      <c r="F707" s="136">
        <v>2304.1999999999998</v>
      </c>
      <c r="G707" s="136">
        <f t="shared" ca="1" si="22"/>
        <v>0</v>
      </c>
      <c r="H707" s="139" t="str">
        <f t="shared" ca="1" si="23"/>
        <v>˜</v>
      </c>
    </row>
    <row r="708" spans="1:8" x14ac:dyDescent="0.25">
      <c r="A708" s="75" t="s">
        <v>688</v>
      </c>
      <c r="B708" s="78" t="s">
        <v>3636</v>
      </c>
      <c r="C708" s="78" t="s">
        <v>689</v>
      </c>
      <c r="D708" s="81">
        <v>43100</v>
      </c>
      <c r="E708" s="81">
        <v>43145</v>
      </c>
      <c r="F708" s="136">
        <v>116.46</v>
      </c>
      <c r="G708" s="136">
        <f t="shared" ca="1" si="22"/>
        <v>0</v>
      </c>
      <c r="H708" s="139" t="str">
        <f t="shared" ca="1" si="23"/>
        <v>˜</v>
      </c>
    </row>
    <row r="709" spans="1:8" x14ac:dyDescent="0.25">
      <c r="A709" s="75" t="s">
        <v>267</v>
      </c>
      <c r="B709" s="78" t="s">
        <v>3637</v>
      </c>
      <c r="C709" s="78" t="s">
        <v>268</v>
      </c>
      <c r="D709" s="81">
        <v>43069</v>
      </c>
      <c r="E709" s="81">
        <v>43089</v>
      </c>
      <c r="F709" s="136">
        <v>2452.1</v>
      </c>
      <c r="G709" s="136">
        <f t="shared" ca="1" si="22"/>
        <v>51</v>
      </c>
      <c r="H709" s="139" t="str">
        <f t="shared" ca="1" si="23"/>
        <v>˜</v>
      </c>
    </row>
    <row r="710" spans="1:8" x14ac:dyDescent="0.25">
      <c r="A710" s="75" t="s">
        <v>267</v>
      </c>
      <c r="B710" s="78" t="s">
        <v>3638</v>
      </c>
      <c r="C710" s="78" t="s">
        <v>328</v>
      </c>
      <c r="D710" s="81">
        <v>43100</v>
      </c>
      <c r="E710" s="81">
        <v>43120</v>
      </c>
      <c r="F710" s="136">
        <v>2462.21</v>
      </c>
      <c r="G710" s="136">
        <f t="shared" ca="1" si="22"/>
        <v>20</v>
      </c>
      <c r="H710" s="139" t="str">
        <f t="shared" ca="1" si="23"/>
        <v>Ã</v>
      </c>
    </row>
    <row r="711" spans="1:8" x14ac:dyDescent="0.25">
      <c r="A711" s="75" t="s">
        <v>267</v>
      </c>
      <c r="B711" s="78" t="s">
        <v>3639</v>
      </c>
      <c r="C711" s="78" t="s">
        <v>613</v>
      </c>
      <c r="D711" s="81">
        <v>43069</v>
      </c>
      <c r="E711" s="81">
        <v>43129</v>
      </c>
      <c r="F711" s="136">
        <v>6561.4</v>
      </c>
      <c r="G711" s="136">
        <f t="shared" ca="1" si="22"/>
        <v>11</v>
      </c>
      <c r="H711" s="139" t="str">
        <f t="shared" ca="1" si="23"/>
        <v>Å</v>
      </c>
    </row>
    <row r="712" spans="1:8" x14ac:dyDescent="0.25">
      <c r="A712" s="75" t="s">
        <v>267</v>
      </c>
      <c r="B712" s="78" t="s">
        <v>3640</v>
      </c>
      <c r="C712" s="78" t="s">
        <v>690</v>
      </c>
      <c r="D712" s="81">
        <v>43100</v>
      </c>
      <c r="E712" s="81">
        <v>43160</v>
      </c>
      <c r="F712" s="136">
        <v>6711.82</v>
      </c>
      <c r="G712" s="136">
        <f t="shared" ca="1" si="22"/>
        <v>0</v>
      </c>
      <c r="H712" s="139" t="str">
        <f t="shared" ca="1" si="23"/>
        <v>˜</v>
      </c>
    </row>
    <row r="713" spans="1:8" x14ac:dyDescent="0.25">
      <c r="A713" s="75" t="s">
        <v>267</v>
      </c>
      <c r="B713" s="78" t="s">
        <v>3641</v>
      </c>
      <c r="C713" s="78" t="s">
        <v>856</v>
      </c>
      <c r="D713" s="81">
        <v>43069</v>
      </c>
      <c r="E713" s="81">
        <v>43129</v>
      </c>
      <c r="F713" s="136">
        <v>547.20000000000005</v>
      </c>
      <c r="G713" s="136">
        <f t="shared" ca="1" si="22"/>
        <v>11</v>
      </c>
      <c r="H713" s="139" t="str">
        <f t="shared" ca="1" si="23"/>
        <v>Å</v>
      </c>
    </row>
    <row r="714" spans="1:8" x14ac:dyDescent="0.25">
      <c r="A714" s="75" t="s">
        <v>267</v>
      </c>
      <c r="B714" s="78" t="s">
        <v>3642</v>
      </c>
      <c r="C714" s="78" t="s">
        <v>951</v>
      </c>
      <c r="D714" s="81">
        <v>43097</v>
      </c>
      <c r="E714" s="81">
        <v>43157</v>
      </c>
      <c r="F714" s="136">
        <v>547.20000000000005</v>
      </c>
      <c r="G714" s="136">
        <f t="shared" ca="1" si="22"/>
        <v>0</v>
      </c>
      <c r="H714" s="139" t="str">
        <f t="shared" ca="1" si="23"/>
        <v>˜</v>
      </c>
    </row>
    <row r="715" spans="1:8" x14ac:dyDescent="0.25">
      <c r="A715" s="75" t="s">
        <v>269</v>
      </c>
      <c r="B715" s="78" t="s">
        <v>3643</v>
      </c>
      <c r="C715" s="78" t="s">
        <v>270</v>
      </c>
      <c r="D715" s="81">
        <v>43069</v>
      </c>
      <c r="E715" s="81">
        <v>43089</v>
      </c>
      <c r="F715" s="136">
        <v>85.56</v>
      </c>
      <c r="G715" s="136">
        <f t="shared" ca="1" si="22"/>
        <v>51</v>
      </c>
      <c r="H715" s="139" t="str">
        <f t="shared" ca="1" si="23"/>
        <v>˜</v>
      </c>
    </row>
    <row r="716" spans="1:8" x14ac:dyDescent="0.25">
      <c r="A716" s="75" t="s">
        <v>269</v>
      </c>
      <c r="B716" s="78" t="s">
        <v>3644</v>
      </c>
      <c r="C716" s="78" t="s">
        <v>329</v>
      </c>
      <c r="D716" s="81">
        <v>43100</v>
      </c>
      <c r="E716" s="81">
        <v>43120</v>
      </c>
      <c r="F716" s="136">
        <v>104.46</v>
      </c>
      <c r="G716" s="136">
        <f t="shared" ca="1" si="22"/>
        <v>20</v>
      </c>
      <c r="H716" s="139" t="str">
        <f t="shared" ca="1" si="23"/>
        <v>Ã</v>
      </c>
    </row>
    <row r="717" spans="1:8" x14ac:dyDescent="0.25">
      <c r="A717" s="75" t="s">
        <v>269</v>
      </c>
      <c r="B717" s="78" t="s">
        <v>3645</v>
      </c>
      <c r="C717" s="78" t="s">
        <v>614</v>
      </c>
      <c r="D717" s="81">
        <v>43069</v>
      </c>
      <c r="E717" s="81">
        <v>43114</v>
      </c>
      <c r="F717" s="136">
        <v>46.88</v>
      </c>
      <c r="G717" s="136">
        <f t="shared" ca="1" si="22"/>
        <v>26</v>
      </c>
      <c r="H717" s="139" t="str">
        <f t="shared" ca="1" si="23"/>
        <v>Ã</v>
      </c>
    </row>
    <row r="718" spans="1:8" x14ac:dyDescent="0.25">
      <c r="A718" s="75" t="s">
        <v>269</v>
      </c>
      <c r="B718" s="78" t="s">
        <v>3646</v>
      </c>
      <c r="C718" s="78" t="s">
        <v>691</v>
      </c>
      <c r="D718" s="81">
        <v>43100</v>
      </c>
      <c r="E718" s="81">
        <v>43145</v>
      </c>
      <c r="F718" s="136">
        <v>28.85</v>
      </c>
      <c r="G718" s="136">
        <f t="shared" ca="1" si="22"/>
        <v>0</v>
      </c>
      <c r="H718" s="139" t="str">
        <f t="shared" ca="1" si="23"/>
        <v>˜</v>
      </c>
    </row>
    <row r="719" spans="1:8" x14ac:dyDescent="0.25">
      <c r="A719" s="75" t="s">
        <v>271</v>
      </c>
      <c r="B719" s="78" t="s">
        <v>3647</v>
      </c>
      <c r="C719" s="78" t="s">
        <v>272</v>
      </c>
      <c r="D719" s="81">
        <v>43069</v>
      </c>
      <c r="E719" s="81">
        <v>43089</v>
      </c>
      <c r="F719" s="136">
        <v>96.5</v>
      </c>
      <c r="G719" s="136">
        <f t="shared" ca="1" si="22"/>
        <v>51</v>
      </c>
      <c r="H719" s="139" t="str">
        <f t="shared" ca="1" si="23"/>
        <v>˜</v>
      </c>
    </row>
    <row r="720" spans="1:8" x14ac:dyDescent="0.25">
      <c r="A720" s="75" t="s">
        <v>271</v>
      </c>
      <c r="B720" s="78" t="s">
        <v>3648</v>
      </c>
      <c r="C720" s="78" t="s">
        <v>330</v>
      </c>
      <c r="D720" s="81">
        <v>43100</v>
      </c>
      <c r="E720" s="81">
        <v>43120</v>
      </c>
      <c r="F720" s="136">
        <v>93.96</v>
      </c>
      <c r="G720" s="136">
        <f t="shared" ca="1" si="22"/>
        <v>20</v>
      </c>
      <c r="H720" s="139" t="str">
        <f t="shared" ca="1" si="23"/>
        <v>Ã</v>
      </c>
    </row>
    <row r="721" spans="1:8" x14ac:dyDescent="0.25">
      <c r="A721" s="75" t="s">
        <v>271</v>
      </c>
      <c r="B721" s="78" t="s">
        <v>3649</v>
      </c>
      <c r="C721" s="78" t="s">
        <v>615</v>
      </c>
      <c r="D721" s="81">
        <v>43069</v>
      </c>
      <c r="E721" s="81">
        <v>43114</v>
      </c>
      <c r="F721" s="136">
        <v>50.95</v>
      </c>
      <c r="G721" s="136">
        <f t="shared" ca="1" si="22"/>
        <v>26</v>
      </c>
      <c r="H721" s="139" t="str">
        <f t="shared" ca="1" si="23"/>
        <v>Ã</v>
      </c>
    </row>
    <row r="722" spans="1:8" x14ac:dyDescent="0.25">
      <c r="A722" s="75" t="s">
        <v>271</v>
      </c>
      <c r="B722" s="78" t="s">
        <v>3650</v>
      </c>
      <c r="C722" s="78" t="s">
        <v>692</v>
      </c>
      <c r="D722" s="81">
        <v>43100</v>
      </c>
      <c r="E722" s="81">
        <v>43145</v>
      </c>
      <c r="F722" s="136">
        <v>49.63</v>
      </c>
      <c r="G722" s="136">
        <f t="shared" ca="1" si="22"/>
        <v>0</v>
      </c>
      <c r="H722" s="139" t="str">
        <f t="shared" ca="1" si="23"/>
        <v>˜</v>
      </c>
    </row>
    <row r="723" spans="1:8" x14ac:dyDescent="0.25">
      <c r="A723" s="75" t="s">
        <v>245</v>
      </c>
      <c r="B723" s="78" t="s">
        <v>3651</v>
      </c>
      <c r="C723" s="78" t="s">
        <v>273</v>
      </c>
      <c r="D723" s="81">
        <v>43069</v>
      </c>
      <c r="E723" s="81">
        <v>43089</v>
      </c>
      <c r="F723" s="136">
        <v>231.69</v>
      </c>
      <c r="G723" s="136">
        <f t="shared" ca="1" si="22"/>
        <v>51</v>
      </c>
      <c r="H723" s="139" t="str">
        <f t="shared" ca="1" si="23"/>
        <v>˜</v>
      </c>
    </row>
    <row r="724" spans="1:8" x14ac:dyDescent="0.25">
      <c r="A724" s="75" t="s">
        <v>245</v>
      </c>
      <c r="B724" s="78" t="s">
        <v>3652</v>
      </c>
      <c r="C724" s="78" t="s">
        <v>331</v>
      </c>
      <c r="D724" s="81">
        <v>43100</v>
      </c>
      <c r="E724" s="81">
        <v>43120</v>
      </c>
      <c r="F724" s="136">
        <v>131.41999999999999</v>
      </c>
      <c r="G724" s="136">
        <f t="shared" ca="1" si="22"/>
        <v>20</v>
      </c>
      <c r="H724" s="139" t="str">
        <f t="shared" ca="1" si="23"/>
        <v>Ã</v>
      </c>
    </row>
    <row r="725" spans="1:8" x14ac:dyDescent="0.25">
      <c r="A725" s="75" t="s">
        <v>245</v>
      </c>
      <c r="B725" s="78" t="s">
        <v>3653</v>
      </c>
      <c r="C725" s="78" t="s">
        <v>616</v>
      </c>
      <c r="D725" s="81">
        <v>43069</v>
      </c>
      <c r="E725" s="81">
        <v>43114</v>
      </c>
      <c r="F725" s="136">
        <v>105.59</v>
      </c>
      <c r="G725" s="136">
        <f t="shared" ca="1" si="22"/>
        <v>26</v>
      </c>
      <c r="H725" s="139" t="str">
        <f t="shared" ca="1" si="23"/>
        <v>Ã</v>
      </c>
    </row>
    <row r="726" spans="1:8" x14ac:dyDescent="0.25">
      <c r="A726" s="75" t="s">
        <v>245</v>
      </c>
      <c r="B726" s="78" t="s">
        <v>3654</v>
      </c>
      <c r="C726" s="78" t="s">
        <v>693</v>
      </c>
      <c r="D726" s="81">
        <v>43100</v>
      </c>
      <c r="E726" s="81">
        <v>43145</v>
      </c>
      <c r="F726" s="136">
        <v>62.06</v>
      </c>
      <c r="G726" s="136">
        <f t="shared" ca="1" si="22"/>
        <v>0</v>
      </c>
      <c r="H726" s="139" t="str">
        <f t="shared" ca="1" si="23"/>
        <v>˜</v>
      </c>
    </row>
    <row r="727" spans="1:8" x14ac:dyDescent="0.25">
      <c r="A727" s="75" t="s">
        <v>332</v>
      </c>
      <c r="B727" s="78" t="s">
        <v>3655</v>
      </c>
      <c r="C727" s="78" t="s">
        <v>333</v>
      </c>
      <c r="D727" s="81">
        <v>43100</v>
      </c>
      <c r="E727" s="81">
        <v>43120</v>
      </c>
      <c r="F727" s="136">
        <v>781.54</v>
      </c>
      <c r="G727" s="136">
        <f t="shared" ca="1" si="22"/>
        <v>20</v>
      </c>
      <c r="H727" s="139" t="str">
        <f t="shared" ca="1" si="23"/>
        <v>Ã</v>
      </c>
    </row>
    <row r="728" spans="1:8" x14ac:dyDescent="0.25">
      <c r="A728" s="75" t="s">
        <v>332</v>
      </c>
      <c r="B728" s="78" t="s">
        <v>3656</v>
      </c>
      <c r="C728" s="78" t="s">
        <v>694</v>
      </c>
      <c r="D728" s="81">
        <v>43100</v>
      </c>
      <c r="E728" s="81">
        <v>43145</v>
      </c>
      <c r="F728" s="136">
        <v>457.7</v>
      </c>
      <c r="G728" s="136">
        <f t="shared" ca="1" si="22"/>
        <v>0</v>
      </c>
      <c r="H728" s="139" t="str">
        <f t="shared" ca="1" si="23"/>
        <v>˜</v>
      </c>
    </row>
    <row r="729" spans="1:8" x14ac:dyDescent="0.25">
      <c r="A729" s="75" t="s">
        <v>274</v>
      </c>
      <c r="B729" s="78" t="s">
        <v>3657</v>
      </c>
      <c r="C729" s="78" t="s">
        <v>275</v>
      </c>
      <c r="D729" s="81">
        <v>43069</v>
      </c>
      <c r="E729" s="81">
        <v>43089</v>
      </c>
      <c r="F729" s="136">
        <v>252.96</v>
      </c>
      <c r="G729" s="136">
        <f t="shared" ca="1" si="22"/>
        <v>51</v>
      </c>
      <c r="H729" s="139" t="str">
        <f t="shared" ca="1" si="23"/>
        <v>˜</v>
      </c>
    </row>
    <row r="730" spans="1:8" x14ac:dyDescent="0.25">
      <c r="A730" s="75" t="s">
        <v>274</v>
      </c>
      <c r="B730" s="78" t="s">
        <v>3658</v>
      </c>
      <c r="C730" s="78" t="s">
        <v>334</v>
      </c>
      <c r="D730" s="81">
        <v>43100</v>
      </c>
      <c r="E730" s="81">
        <v>43120</v>
      </c>
      <c r="F730" s="136">
        <v>504.96</v>
      </c>
      <c r="G730" s="136">
        <f t="shared" ca="1" si="22"/>
        <v>20</v>
      </c>
      <c r="H730" s="139" t="str">
        <f t="shared" ca="1" si="23"/>
        <v>Ã</v>
      </c>
    </row>
    <row r="731" spans="1:8" x14ac:dyDescent="0.25">
      <c r="A731" s="75" t="s">
        <v>274</v>
      </c>
      <c r="B731" s="78" t="s">
        <v>3659</v>
      </c>
      <c r="C731" s="78" t="s">
        <v>597</v>
      </c>
      <c r="D731" s="81">
        <v>43039</v>
      </c>
      <c r="E731" s="81">
        <v>43084</v>
      </c>
      <c r="F731" s="136">
        <v>144.80000000000001</v>
      </c>
      <c r="G731" s="136">
        <f t="shared" ca="1" si="22"/>
        <v>56</v>
      </c>
      <c r="H731" s="139" t="str">
        <f t="shared" ca="1" si="23"/>
        <v>˜</v>
      </c>
    </row>
    <row r="732" spans="1:8" x14ac:dyDescent="0.25">
      <c r="A732" s="75" t="s">
        <v>274</v>
      </c>
      <c r="B732" s="78" t="s">
        <v>3660</v>
      </c>
      <c r="C732" s="78" t="s">
        <v>617</v>
      </c>
      <c r="D732" s="81">
        <v>43069</v>
      </c>
      <c r="E732" s="81">
        <v>43114</v>
      </c>
      <c r="F732" s="136">
        <v>108.42</v>
      </c>
      <c r="G732" s="136">
        <f t="shared" ca="1" si="22"/>
        <v>26</v>
      </c>
      <c r="H732" s="139" t="str">
        <f t="shared" ca="1" si="23"/>
        <v>Ã</v>
      </c>
    </row>
    <row r="733" spans="1:8" x14ac:dyDescent="0.25">
      <c r="A733" s="75" t="s">
        <v>274</v>
      </c>
      <c r="B733" s="78" t="s">
        <v>3661</v>
      </c>
      <c r="C733" s="78" t="s">
        <v>695</v>
      </c>
      <c r="D733" s="81">
        <v>43100</v>
      </c>
      <c r="E733" s="81">
        <v>43145</v>
      </c>
      <c r="F733" s="136">
        <v>340.08</v>
      </c>
      <c r="G733" s="136">
        <f t="shared" ca="1" si="22"/>
        <v>0</v>
      </c>
      <c r="H733" s="139" t="str">
        <f t="shared" ca="1" si="23"/>
        <v>˜</v>
      </c>
    </row>
    <row r="734" spans="1:8" x14ac:dyDescent="0.25">
      <c r="A734" s="75" t="s">
        <v>335</v>
      </c>
      <c r="B734" s="78" t="s">
        <v>3662</v>
      </c>
      <c r="C734" s="78" t="s">
        <v>336</v>
      </c>
      <c r="D734" s="81">
        <v>43100</v>
      </c>
      <c r="E734" s="81">
        <v>43120</v>
      </c>
      <c r="F734" s="136">
        <v>641.96</v>
      </c>
      <c r="G734" s="136">
        <f t="shared" ca="1" si="22"/>
        <v>20</v>
      </c>
      <c r="H734" s="139" t="str">
        <f t="shared" ca="1" si="23"/>
        <v>Ã</v>
      </c>
    </row>
    <row r="735" spans="1:8" x14ac:dyDescent="0.25">
      <c r="A735" s="75" t="s">
        <v>335</v>
      </c>
      <c r="B735" s="78" t="s">
        <v>3663</v>
      </c>
      <c r="C735" s="78" t="s">
        <v>696</v>
      </c>
      <c r="D735" s="81">
        <v>43100</v>
      </c>
      <c r="E735" s="81">
        <v>43145</v>
      </c>
      <c r="F735" s="136">
        <v>279.32</v>
      </c>
      <c r="G735" s="136">
        <f t="shared" ca="1" si="22"/>
        <v>0</v>
      </c>
      <c r="H735" s="139" t="str">
        <f t="shared" ca="1" si="23"/>
        <v>˜</v>
      </c>
    </row>
    <row r="736" spans="1:8" x14ac:dyDescent="0.25">
      <c r="A736" s="75" t="s">
        <v>177</v>
      </c>
      <c r="B736" s="78" t="s">
        <v>3664</v>
      </c>
      <c r="C736" s="78" t="s">
        <v>178</v>
      </c>
      <c r="D736" s="81">
        <v>43008</v>
      </c>
      <c r="E736" s="81">
        <v>43053</v>
      </c>
      <c r="F736" s="136">
        <v>60</v>
      </c>
      <c r="G736" s="136">
        <f t="shared" ca="1" si="22"/>
        <v>87</v>
      </c>
      <c r="H736" s="139" t="str">
        <f t="shared" ca="1" si="23"/>
        <v>˜</v>
      </c>
    </row>
    <row r="737" spans="1:8" x14ac:dyDescent="0.25">
      <c r="A737" s="75" t="s">
        <v>246</v>
      </c>
      <c r="B737" s="78" t="s">
        <v>3665</v>
      </c>
      <c r="C737" s="78" t="s">
        <v>337</v>
      </c>
      <c r="D737" s="81">
        <v>43100</v>
      </c>
      <c r="E737" s="81">
        <v>43120</v>
      </c>
      <c r="F737" s="136">
        <v>3870.42</v>
      </c>
      <c r="G737" s="136">
        <f t="shared" ca="1" si="22"/>
        <v>20</v>
      </c>
      <c r="H737" s="139" t="str">
        <f t="shared" ca="1" si="23"/>
        <v>Ã</v>
      </c>
    </row>
    <row r="738" spans="1:8" x14ac:dyDescent="0.25">
      <c r="A738" s="75" t="s">
        <v>246</v>
      </c>
      <c r="B738" s="78" t="s">
        <v>3666</v>
      </c>
      <c r="C738" s="78" t="s">
        <v>697</v>
      </c>
      <c r="D738" s="81">
        <v>43100</v>
      </c>
      <c r="E738" s="81">
        <v>43145</v>
      </c>
      <c r="F738" s="136">
        <v>2071.27</v>
      </c>
      <c r="G738" s="136">
        <f t="shared" ca="1" si="22"/>
        <v>0</v>
      </c>
      <c r="H738" s="139" t="str">
        <f t="shared" ca="1" si="23"/>
        <v>˜</v>
      </c>
    </row>
    <row r="739" spans="1:8" x14ac:dyDescent="0.25">
      <c r="A739" s="75" t="s">
        <v>338</v>
      </c>
      <c r="B739" s="78" t="s">
        <v>3667</v>
      </c>
      <c r="C739" s="78" t="s">
        <v>339</v>
      </c>
      <c r="D739" s="81">
        <v>43100</v>
      </c>
      <c r="E739" s="81">
        <v>43120</v>
      </c>
      <c r="F739" s="136">
        <v>3537.74</v>
      </c>
      <c r="G739" s="136">
        <f t="shared" ca="1" si="22"/>
        <v>20</v>
      </c>
      <c r="H739" s="139" t="str">
        <f t="shared" ca="1" si="23"/>
        <v>Ã</v>
      </c>
    </row>
    <row r="740" spans="1:8" x14ac:dyDescent="0.25">
      <c r="A740" s="75" t="s">
        <v>338</v>
      </c>
      <c r="B740" s="78" t="s">
        <v>3668</v>
      </c>
      <c r="C740" s="78" t="s">
        <v>598</v>
      </c>
      <c r="D740" s="81">
        <v>43039</v>
      </c>
      <c r="E740" s="81">
        <v>43084</v>
      </c>
      <c r="F740" s="136">
        <v>887.72</v>
      </c>
      <c r="G740" s="136">
        <f t="shared" ca="1" si="22"/>
        <v>56</v>
      </c>
      <c r="H740" s="139" t="str">
        <f t="shared" ca="1" si="23"/>
        <v>˜</v>
      </c>
    </row>
    <row r="741" spans="1:8" x14ac:dyDescent="0.25">
      <c r="A741" s="75" t="s">
        <v>338</v>
      </c>
      <c r="B741" s="78" t="s">
        <v>3669</v>
      </c>
      <c r="C741" s="78" t="s">
        <v>698</v>
      </c>
      <c r="D741" s="81">
        <v>43100</v>
      </c>
      <c r="E741" s="81">
        <v>43145</v>
      </c>
      <c r="F741" s="136">
        <v>1363.16</v>
      </c>
      <c r="G741" s="136">
        <f t="shared" ca="1" si="22"/>
        <v>0</v>
      </c>
      <c r="H741" s="139" t="str">
        <f t="shared" ca="1" si="23"/>
        <v>˜</v>
      </c>
    </row>
    <row r="742" spans="1:8" x14ac:dyDescent="0.25">
      <c r="A742" s="75" t="s">
        <v>340</v>
      </c>
      <c r="B742" s="78" t="s">
        <v>3670</v>
      </c>
      <c r="C742" s="78" t="s">
        <v>341</v>
      </c>
      <c r="D742" s="81">
        <v>43100</v>
      </c>
      <c r="E742" s="81">
        <v>43120</v>
      </c>
      <c r="F742" s="136">
        <v>81.180000000000007</v>
      </c>
      <c r="G742" s="136">
        <f t="shared" ca="1" si="22"/>
        <v>20</v>
      </c>
      <c r="H742" s="139" t="str">
        <f t="shared" ca="1" si="23"/>
        <v>Ã</v>
      </c>
    </row>
    <row r="743" spans="1:8" x14ac:dyDescent="0.25">
      <c r="A743" s="75" t="s">
        <v>340</v>
      </c>
      <c r="B743" s="78" t="s">
        <v>3671</v>
      </c>
      <c r="C743" s="78" t="s">
        <v>699</v>
      </c>
      <c r="D743" s="81">
        <v>43100</v>
      </c>
      <c r="E743" s="81">
        <v>43145</v>
      </c>
      <c r="F743" s="136">
        <v>38.03</v>
      </c>
      <c r="G743" s="136">
        <f t="shared" ca="1" si="22"/>
        <v>0</v>
      </c>
      <c r="H743" s="139" t="str">
        <f t="shared" ca="1" si="23"/>
        <v>˜</v>
      </c>
    </row>
    <row r="744" spans="1:8" x14ac:dyDescent="0.25">
      <c r="A744" s="75" t="s">
        <v>342</v>
      </c>
      <c r="B744" s="78" t="s">
        <v>3672</v>
      </c>
      <c r="C744" s="78" t="s">
        <v>343</v>
      </c>
      <c r="D744" s="81">
        <v>43100</v>
      </c>
      <c r="E744" s="81">
        <v>43120</v>
      </c>
      <c r="F744" s="136">
        <v>40.33</v>
      </c>
      <c r="G744" s="136">
        <f t="shared" ca="1" si="22"/>
        <v>20</v>
      </c>
      <c r="H744" s="139" t="str">
        <f t="shared" ca="1" si="23"/>
        <v>Ã</v>
      </c>
    </row>
    <row r="745" spans="1:8" x14ac:dyDescent="0.25">
      <c r="A745" s="75" t="s">
        <v>342</v>
      </c>
      <c r="B745" s="78" t="s">
        <v>3673</v>
      </c>
      <c r="C745" s="78" t="s">
        <v>700</v>
      </c>
      <c r="D745" s="81">
        <v>43100</v>
      </c>
      <c r="E745" s="81">
        <v>43145</v>
      </c>
      <c r="F745" s="136">
        <v>79.5</v>
      </c>
      <c r="G745" s="136">
        <f t="shared" ca="1" si="22"/>
        <v>0</v>
      </c>
      <c r="H745" s="139" t="str">
        <f t="shared" ca="1" si="23"/>
        <v>˜</v>
      </c>
    </row>
    <row r="746" spans="1:8" x14ac:dyDescent="0.25">
      <c r="A746" s="75" t="s">
        <v>276</v>
      </c>
      <c r="B746" s="78" t="s">
        <v>3674</v>
      </c>
      <c r="C746" s="78" t="s">
        <v>277</v>
      </c>
      <c r="D746" s="81">
        <v>43069</v>
      </c>
      <c r="E746" s="81">
        <v>43089</v>
      </c>
      <c r="F746" s="136">
        <v>35.53</v>
      </c>
      <c r="G746" s="136">
        <f t="shared" ca="1" si="22"/>
        <v>51</v>
      </c>
      <c r="H746" s="139" t="str">
        <f t="shared" ca="1" si="23"/>
        <v>˜</v>
      </c>
    </row>
    <row r="747" spans="1:8" x14ac:dyDescent="0.25">
      <c r="A747" s="75" t="s">
        <v>276</v>
      </c>
      <c r="B747" s="78" t="s">
        <v>3675</v>
      </c>
      <c r="C747" s="78" t="s">
        <v>344</v>
      </c>
      <c r="D747" s="81">
        <v>43100</v>
      </c>
      <c r="E747" s="81">
        <v>43120</v>
      </c>
      <c r="F747" s="136">
        <v>42.23</v>
      </c>
      <c r="G747" s="136">
        <f t="shared" ca="1" si="22"/>
        <v>20</v>
      </c>
      <c r="H747" s="139" t="str">
        <f t="shared" ca="1" si="23"/>
        <v>Ã</v>
      </c>
    </row>
    <row r="748" spans="1:8" x14ac:dyDescent="0.25">
      <c r="A748" s="75" t="s">
        <v>276</v>
      </c>
      <c r="B748" s="78" t="s">
        <v>3676</v>
      </c>
      <c r="C748" s="78" t="s">
        <v>618</v>
      </c>
      <c r="D748" s="81">
        <v>43069</v>
      </c>
      <c r="E748" s="81">
        <v>43114</v>
      </c>
      <c r="F748" s="136">
        <v>77.69</v>
      </c>
      <c r="G748" s="136">
        <f t="shared" ca="1" si="22"/>
        <v>26</v>
      </c>
      <c r="H748" s="139" t="str">
        <f t="shared" ca="1" si="23"/>
        <v>Ã</v>
      </c>
    </row>
    <row r="749" spans="1:8" x14ac:dyDescent="0.25">
      <c r="A749" s="75" t="s">
        <v>276</v>
      </c>
      <c r="B749" s="78" t="s">
        <v>3677</v>
      </c>
      <c r="C749" s="78" t="s">
        <v>701</v>
      </c>
      <c r="D749" s="81">
        <v>43100</v>
      </c>
      <c r="E749" s="81">
        <v>43145</v>
      </c>
      <c r="F749" s="136">
        <v>90.6</v>
      </c>
      <c r="G749" s="136">
        <f t="shared" ca="1" si="22"/>
        <v>0</v>
      </c>
      <c r="H749" s="139" t="str">
        <f t="shared" ca="1" si="23"/>
        <v>˜</v>
      </c>
    </row>
    <row r="750" spans="1:8" x14ac:dyDescent="0.25">
      <c r="A750" s="75" t="s">
        <v>179</v>
      </c>
      <c r="B750" s="78" t="s">
        <v>3678</v>
      </c>
      <c r="C750" s="78" t="s">
        <v>1133</v>
      </c>
      <c r="D750" s="81">
        <v>43039</v>
      </c>
      <c r="E750" s="81">
        <v>43059</v>
      </c>
      <c r="F750" s="136">
        <v>305.08999999999997</v>
      </c>
      <c r="G750" s="136">
        <f t="shared" ca="1" si="22"/>
        <v>81</v>
      </c>
      <c r="H750" s="139" t="str">
        <f t="shared" ca="1" si="23"/>
        <v>˜</v>
      </c>
    </row>
    <row r="751" spans="1:8" x14ac:dyDescent="0.25">
      <c r="A751" s="75" t="s">
        <v>179</v>
      </c>
      <c r="B751" s="78" t="s">
        <v>3679</v>
      </c>
      <c r="C751" s="78" t="s">
        <v>180</v>
      </c>
      <c r="D751" s="81">
        <v>43069</v>
      </c>
      <c r="E751" s="81">
        <v>43089</v>
      </c>
      <c r="F751" s="136">
        <v>667.58</v>
      </c>
      <c r="G751" s="136">
        <f t="shared" ca="1" si="22"/>
        <v>51</v>
      </c>
      <c r="H751" s="139" t="str">
        <f t="shared" ca="1" si="23"/>
        <v>˜</v>
      </c>
    </row>
    <row r="752" spans="1:8" x14ac:dyDescent="0.25">
      <c r="A752" s="75" t="s">
        <v>179</v>
      </c>
      <c r="B752" s="78" t="s">
        <v>3680</v>
      </c>
      <c r="C752" s="78" t="s">
        <v>181</v>
      </c>
      <c r="D752" s="81">
        <v>43100</v>
      </c>
      <c r="E752" s="81">
        <v>43120</v>
      </c>
      <c r="F752" s="136">
        <v>75.959999999999994</v>
      </c>
      <c r="G752" s="136">
        <f t="shared" ca="1" si="22"/>
        <v>20</v>
      </c>
      <c r="H752" s="139" t="str">
        <f t="shared" ca="1" si="23"/>
        <v>Ã</v>
      </c>
    </row>
    <row r="753" spans="1:8" x14ac:dyDescent="0.25">
      <c r="A753" s="75" t="s">
        <v>179</v>
      </c>
      <c r="B753" s="78" t="s">
        <v>3681</v>
      </c>
      <c r="C753" s="78" t="s">
        <v>182</v>
      </c>
      <c r="D753" s="81">
        <v>43008</v>
      </c>
      <c r="E753" s="81">
        <v>43053</v>
      </c>
      <c r="F753" s="136">
        <v>228.05</v>
      </c>
      <c r="G753" s="136">
        <f t="shared" ca="1" si="22"/>
        <v>87</v>
      </c>
      <c r="H753" s="139" t="str">
        <f t="shared" ca="1" si="23"/>
        <v>˜</v>
      </c>
    </row>
    <row r="754" spans="1:8" x14ac:dyDescent="0.25">
      <c r="A754" s="75" t="s">
        <v>179</v>
      </c>
      <c r="B754" s="78" t="s">
        <v>3682</v>
      </c>
      <c r="C754" s="78" t="s">
        <v>183</v>
      </c>
      <c r="D754" s="81">
        <v>43039</v>
      </c>
      <c r="E754" s="81">
        <v>43084</v>
      </c>
      <c r="F754" s="136">
        <v>166.63</v>
      </c>
      <c r="G754" s="136">
        <f t="shared" ca="1" si="22"/>
        <v>56</v>
      </c>
      <c r="H754" s="139" t="str">
        <f t="shared" ca="1" si="23"/>
        <v>˜</v>
      </c>
    </row>
    <row r="755" spans="1:8" x14ac:dyDescent="0.25">
      <c r="A755" s="75" t="s">
        <v>179</v>
      </c>
      <c r="B755" s="78" t="s">
        <v>3683</v>
      </c>
      <c r="C755" s="78" t="s">
        <v>184</v>
      </c>
      <c r="D755" s="81">
        <v>43069</v>
      </c>
      <c r="E755" s="81">
        <v>43114</v>
      </c>
      <c r="F755" s="136">
        <v>417.55</v>
      </c>
      <c r="G755" s="136">
        <f t="shared" ca="1" si="22"/>
        <v>26</v>
      </c>
      <c r="H755" s="139" t="str">
        <f t="shared" ca="1" si="23"/>
        <v>Ã</v>
      </c>
    </row>
    <row r="756" spans="1:8" x14ac:dyDescent="0.25">
      <c r="A756" s="75" t="s">
        <v>179</v>
      </c>
      <c r="B756" s="78" t="s">
        <v>3684</v>
      </c>
      <c r="C756" s="78" t="s">
        <v>185</v>
      </c>
      <c r="D756" s="81">
        <v>43100</v>
      </c>
      <c r="E756" s="81">
        <v>43145</v>
      </c>
      <c r="F756" s="136">
        <v>53.58</v>
      </c>
      <c r="G756" s="136">
        <f t="shared" ca="1" si="22"/>
        <v>0</v>
      </c>
      <c r="H756" s="139" t="str">
        <f t="shared" ca="1" si="23"/>
        <v>˜</v>
      </c>
    </row>
    <row r="757" spans="1:8" x14ac:dyDescent="0.25">
      <c r="A757" s="75" t="s">
        <v>186</v>
      </c>
      <c r="B757" s="78" t="s">
        <v>3685</v>
      </c>
      <c r="C757" s="78" t="s">
        <v>187</v>
      </c>
      <c r="D757" s="81">
        <v>43100</v>
      </c>
      <c r="E757" s="81">
        <v>43120</v>
      </c>
      <c r="F757" s="136">
        <v>1287.8900000000001</v>
      </c>
      <c r="G757" s="136">
        <f t="shared" ca="1" si="22"/>
        <v>20</v>
      </c>
      <c r="H757" s="139" t="str">
        <f t="shared" ca="1" si="23"/>
        <v>Ã</v>
      </c>
    </row>
    <row r="758" spans="1:8" x14ac:dyDescent="0.25">
      <c r="A758" s="75" t="s">
        <v>186</v>
      </c>
      <c r="B758" s="78" t="s">
        <v>3686</v>
      </c>
      <c r="C758" s="78" t="s">
        <v>188</v>
      </c>
      <c r="D758" s="81">
        <v>43100</v>
      </c>
      <c r="E758" s="81">
        <v>43145</v>
      </c>
      <c r="F758" s="136">
        <v>146.29</v>
      </c>
      <c r="G758" s="136">
        <f t="shared" ca="1" si="22"/>
        <v>0</v>
      </c>
      <c r="H758" s="139" t="str">
        <f t="shared" ca="1" si="23"/>
        <v>˜</v>
      </c>
    </row>
    <row r="759" spans="1:8" x14ac:dyDescent="0.25">
      <c r="A759" s="75" t="s">
        <v>345</v>
      </c>
      <c r="B759" s="78" t="s">
        <v>3687</v>
      </c>
      <c r="C759" s="78" t="s">
        <v>702</v>
      </c>
      <c r="D759" s="81">
        <v>43100</v>
      </c>
      <c r="E759" s="81">
        <v>43145</v>
      </c>
      <c r="F759" s="136">
        <v>94.06</v>
      </c>
      <c r="G759" s="136">
        <f t="shared" ca="1" si="22"/>
        <v>0</v>
      </c>
      <c r="H759" s="139" t="str">
        <f t="shared" ca="1" si="23"/>
        <v>˜</v>
      </c>
    </row>
    <row r="760" spans="1:8" x14ac:dyDescent="0.25">
      <c r="A760" s="75" t="s">
        <v>278</v>
      </c>
      <c r="B760" s="78" t="s">
        <v>3688</v>
      </c>
      <c r="C760" s="78" t="s">
        <v>279</v>
      </c>
      <c r="D760" s="81">
        <v>43069</v>
      </c>
      <c r="E760" s="81">
        <v>43089</v>
      </c>
      <c r="F760" s="136">
        <v>539.58000000000004</v>
      </c>
      <c r="G760" s="136">
        <f t="shared" ca="1" si="22"/>
        <v>51</v>
      </c>
      <c r="H760" s="139" t="str">
        <f t="shared" ca="1" si="23"/>
        <v>˜</v>
      </c>
    </row>
    <row r="761" spans="1:8" x14ac:dyDescent="0.25">
      <c r="A761" s="75" t="s">
        <v>278</v>
      </c>
      <c r="B761" s="78" t="s">
        <v>3689</v>
      </c>
      <c r="C761" s="78" t="s">
        <v>346</v>
      </c>
      <c r="D761" s="81">
        <v>43100</v>
      </c>
      <c r="E761" s="81">
        <v>43120</v>
      </c>
      <c r="F761" s="136">
        <v>372.58</v>
      </c>
      <c r="G761" s="136">
        <f t="shared" ca="1" si="22"/>
        <v>20</v>
      </c>
      <c r="H761" s="139" t="str">
        <f t="shared" ca="1" si="23"/>
        <v>Ã</v>
      </c>
    </row>
    <row r="762" spans="1:8" x14ac:dyDescent="0.25">
      <c r="A762" s="75" t="s">
        <v>278</v>
      </c>
      <c r="B762" s="78" t="s">
        <v>3690</v>
      </c>
      <c r="C762" s="78" t="s">
        <v>619</v>
      </c>
      <c r="D762" s="81">
        <v>43069</v>
      </c>
      <c r="E762" s="81">
        <v>43114</v>
      </c>
      <c r="F762" s="136">
        <v>195.05</v>
      </c>
      <c r="G762" s="136">
        <f t="shared" ca="1" si="22"/>
        <v>26</v>
      </c>
      <c r="H762" s="139" t="str">
        <f t="shared" ca="1" si="23"/>
        <v>Ã</v>
      </c>
    </row>
    <row r="763" spans="1:8" x14ac:dyDescent="0.25">
      <c r="A763" s="75" t="s">
        <v>278</v>
      </c>
      <c r="B763" s="78" t="s">
        <v>3691</v>
      </c>
      <c r="C763" s="78" t="s">
        <v>703</v>
      </c>
      <c r="D763" s="81">
        <v>43100</v>
      </c>
      <c r="E763" s="81">
        <v>43145</v>
      </c>
      <c r="F763" s="136">
        <v>130.1</v>
      </c>
      <c r="G763" s="136">
        <f t="shared" ca="1" si="22"/>
        <v>0</v>
      </c>
      <c r="H763" s="139" t="str">
        <f t="shared" ca="1" si="23"/>
        <v>˜</v>
      </c>
    </row>
    <row r="764" spans="1:8" x14ac:dyDescent="0.25">
      <c r="A764" s="75" t="s">
        <v>347</v>
      </c>
      <c r="B764" s="78" t="s">
        <v>3692</v>
      </c>
      <c r="C764" s="78" t="s">
        <v>348</v>
      </c>
      <c r="D764" s="81">
        <v>43100</v>
      </c>
      <c r="E764" s="81">
        <v>43120</v>
      </c>
      <c r="F764" s="136">
        <v>122.83</v>
      </c>
      <c r="G764" s="136">
        <f t="shared" ca="1" si="22"/>
        <v>20</v>
      </c>
      <c r="H764" s="139" t="str">
        <f t="shared" ca="1" si="23"/>
        <v>Ã</v>
      </c>
    </row>
    <row r="765" spans="1:8" x14ac:dyDescent="0.25">
      <c r="A765" s="75" t="s">
        <v>347</v>
      </c>
      <c r="B765" s="78" t="s">
        <v>3693</v>
      </c>
      <c r="C765" s="78" t="s">
        <v>704</v>
      </c>
      <c r="D765" s="81">
        <v>43100</v>
      </c>
      <c r="E765" s="81">
        <v>43145</v>
      </c>
      <c r="F765" s="136">
        <v>131.38</v>
      </c>
      <c r="G765" s="136">
        <f t="shared" ca="1" si="22"/>
        <v>0</v>
      </c>
      <c r="H765" s="139" t="str">
        <f t="shared" ca="1" si="23"/>
        <v>˜</v>
      </c>
    </row>
    <row r="766" spans="1:8" x14ac:dyDescent="0.25">
      <c r="A766" s="75" t="s">
        <v>247</v>
      </c>
      <c r="B766" s="78" t="s">
        <v>3694</v>
      </c>
      <c r="C766" s="78" t="s">
        <v>1134</v>
      </c>
      <c r="D766" s="81">
        <v>43039</v>
      </c>
      <c r="E766" s="81">
        <v>43059</v>
      </c>
      <c r="F766" s="136">
        <v>25.5</v>
      </c>
      <c r="G766" s="136">
        <f t="shared" ca="1" si="22"/>
        <v>81</v>
      </c>
      <c r="H766" s="139" t="str">
        <f t="shared" ca="1" si="23"/>
        <v>˜</v>
      </c>
    </row>
    <row r="767" spans="1:8" x14ac:dyDescent="0.25">
      <c r="A767" s="75" t="s">
        <v>247</v>
      </c>
      <c r="B767" s="78" t="s">
        <v>3695</v>
      </c>
      <c r="C767" s="78" t="s">
        <v>280</v>
      </c>
      <c r="D767" s="81">
        <v>43069</v>
      </c>
      <c r="E767" s="81">
        <v>43089</v>
      </c>
      <c r="F767" s="136">
        <v>29</v>
      </c>
      <c r="G767" s="136">
        <f t="shared" ca="1" si="22"/>
        <v>51</v>
      </c>
      <c r="H767" s="139" t="str">
        <f t="shared" ca="1" si="23"/>
        <v>˜</v>
      </c>
    </row>
    <row r="768" spans="1:8" x14ac:dyDescent="0.25">
      <c r="A768" s="75" t="s">
        <v>247</v>
      </c>
      <c r="B768" s="78" t="s">
        <v>3696</v>
      </c>
      <c r="C768" s="78" t="s">
        <v>350</v>
      </c>
      <c r="D768" s="81">
        <v>43100</v>
      </c>
      <c r="E768" s="81">
        <v>43120</v>
      </c>
      <c r="F768" s="136">
        <v>1455.45</v>
      </c>
      <c r="G768" s="136">
        <f t="shared" ca="1" si="22"/>
        <v>20</v>
      </c>
      <c r="H768" s="139" t="str">
        <f t="shared" ca="1" si="23"/>
        <v>Ã</v>
      </c>
    </row>
    <row r="769" spans="1:8" x14ac:dyDescent="0.25">
      <c r="A769" s="75" t="s">
        <v>247</v>
      </c>
      <c r="B769" s="78" t="s">
        <v>3697</v>
      </c>
      <c r="C769" s="78" t="s">
        <v>705</v>
      </c>
      <c r="D769" s="81">
        <v>43100</v>
      </c>
      <c r="E769" s="81">
        <v>43145</v>
      </c>
      <c r="F769" s="136">
        <v>638.83000000000004</v>
      </c>
      <c r="G769" s="136">
        <f t="shared" ca="1" si="22"/>
        <v>0</v>
      </c>
      <c r="H769" s="139" t="str">
        <f t="shared" ca="1" si="23"/>
        <v>˜</v>
      </c>
    </row>
    <row r="770" spans="1:8" x14ac:dyDescent="0.25">
      <c r="A770" s="75" t="s">
        <v>189</v>
      </c>
      <c r="B770" s="78" t="s">
        <v>3698</v>
      </c>
      <c r="C770" s="78" t="s">
        <v>190</v>
      </c>
      <c r="D770" s="81">
        <v>43100</v>
      </c>
      <c r="E770" s="81">
        <v>43120</v>
      </c>
      <c r="F770" s="136">
        <v>973.48</v>
      </c>
      <c r="G770" s="136">
        <f t="shared" ref="G770:G833" ca="1" si="24">IF(E770&lt;TODAY(),_xlfn.DAYS(TODAY(),E770),0)</f>
        <v>20</v>
      </c>
      <c r="H770" s="139" t="str">
        <f t="shared" ref="H770:H828" ca="1" si="25">IF(AND(G770 &gt;= 1, G770 &lt;= 14),"Å",IF(NOT(AND(G770 &gt;= 15, G770 &lt;= 30)),"˜","Ã"))</f>
        <v>Ã</v>
      </c>
    </row>
    <row r="771" spans="1:8" x14ac:dyDescent="0.25">
      <c r="A771" s="75" t="s">
        <v>189</v>
      </c>
      <c r="B771" s="78" t="s">
        <v>3699</v>
      </c>
      <c r="C771" s="78" t="s">
        <v>191</v>
      </c>
      <c r="D771" s="81">
        <v>43069</v>
      </c>
      <c r="E771" s="81">
        <v>43114</v>
      </c>
      <c r="F771" s="136">
        <v>1988.82</v>
      </c>
      <c r="G771" s="136">
        <f t="shared" ca="1" si="24"/>
        <v>26</v>
      </c>
      <c r="H771" s="139" t="str">
        <f t="shared" ca="1" si="25"/>
        <v>Ã</v>
      </c>
    </row>
    <row r="772" spans="1:8" x14ac:dyDescent="0.25">
      <c r="A772" s="75" t="s">
        <v>189</v>
      </c>
      <c r="B772" s="78" t="s">
        <v>3700</v>
      </c>
      <c r="C772" s="78" t="s">
        <v>192</v>
      </c>
      <c r="D772" s="81">
        <v>43100</v>
      </c>
      <c r="E772" s="81">
        <v>43145</v>
      </c>
      <c r="F772" s="136">
        <v>871.97</v>
      </c>
      <c r="G772" s="136">
        <f t="shared" ca="1" si="24"/>
        <v>0</v>
      </c>
      <c r="H772" s="139" t="str">
        <f t="shared" ca="1" si="25"/>
        <v>˜</v>
      </c>
    </row>
    <row r="773" spans="1:8" x14ac:dyDescent="0.25">
      <c r="A773" s="75" t="s">
        <v>281</v>
      </c>
      <c r="B773" s="78" t="s">
        <v>3701</v>
      </c>
      <c r="C773" s="78" t="s">
        <v>282</v>
      </c>
      <c r="D773" s="81">
        <v>43069</v>
      </c>
      <c r="E773" s="81">
        <v>43089</v>
      </c>
      <c r="F773" s="136">
        <v>2400.77</v>
      </c>
      <c r="G773" s="136">
        <f t="shared" ca="1" si="24"/>
        <v>51</v>
      </c>
      <c r="H773" s="139" t="str">
        <f t="shared" ca="1" si="25"/>
        <v>˜</v>
      </c>
    </row>
    <row r="774" spans="1:8" x14ac:dyDescent="0.25">
      <c r="A774" s="75" t="s">
        <v>281</v>
      </c>
      <c r="B774" s="78" t="s">
        <v>3702</v>
      </c>
      <c r="C774" s="78" t="s">
        <v>351</v>
      </c>
      <c r="D774" s="81">
        <v>43100</v>
      </c>
      <c r="E774" s="81">
        <v>43120</v>
      </c>
      <c r="F774" s="136">
        <v>2601.83</v>
      </c>
      <c r="G774" s="136">
        <f t="shared" ca="1" si="24"/>
        <v>20</v>
      </c>
      <c r="H774" s="139" t="str">
        <f t="shared" ca="1" si="25"/>
        <v>Ã</v>
      </c>
    </row>
    <row r="775" spans="1:8" x14ac:dyDescent="0.25">
      <c r="A775" s="75" t="s">
        <v>281</v>
      </c>
      <c r="B775" s="78" t="s">
        <v>3703</v>
      </c>
      <c r="C775" s="78" t="s">
        <v>706</v>
      </c>
      <c r="D775" s="81">
        <v>43100</v>
      </c>
      <c r="E775" s="81">
        <v>43145</v>
      </c>
      <c r="F775" s="136">
        <v>1262.46</v>
      </c>
      <c r="G775" s="136">
        <f t="shared" ca="1" si="24"/>
        <v>0</v>
      </c>
      <c r="H775" s="139" t="str">
        <f t="shared" ca="1" si="25"/>
        <v>˜</v>
      </c>
    </row>
    <row r="776" spans="1:8" x14ac:dyDescent="0.25">
      <c r="A776" s="75" t="s">
        <v>352</v>
      </c>
      <c r="B776" s="78" t="s">
        <v>3704</v>
      </c>
      <c r="C776" s="78" t="s">
        <v>353</v>
      </c>
      <c r="D776" s="81">
        <v>43100</v>
      </c>
      <c r="E776" s="81">
        <v>43120</v>
      </c>
      <c r="F776" s="136">
        <v>310.98</v>
      </c>
      <c r="G776" s="136">
        <f t="shared" ca="1" si="24"/>
        <v>20</v>
      </c>
      <c r="H776" s="139" t="str">
        <f t="shared" ca="1" si="25"/>
        <v>Ã</v>
      </c>
    </row>
    <row r="777" spans="1:8" x14ac:dyDescent="0.25">
      <c r="A777" s="75" t="s">
        <v>352</v>
      </c>
      <c r="B777" s="78" t="s">
        <v>3705</v>
      </c>
      <c r="C777" s="78" t="s">
        <v>707</v>
      </c>
      <c r="D777" s="81">
        <v>43100</v>
      </c>
      <c r="E777" s="81">
        <v>43145</v>
      </c>
      <c r="F777" s="136">
        <v>270.72000000000003</v>
      </c>
      <c r="G777" s="136">
        <f t="shared" ca="1" si="24"/>
        <v>0</v>
      </c>
      <c r="H777" s="139" t="str">
        <f t="shared" ca="1" si="25"/>
        <v>˜</v>
      </c>
    </row>
    <row r="778" spans="1:8" x14ac:dyDescent="0.25">
      <c r="A778" s="75" t="s">
        <v>354</v>
      </c>
      <c r="B778" s="78" t="s">
        <v>3706</v>
      </c>
      <c r="C778" s="78" t="s">
        <v>708</v>
      </c>
      <c r="D778" s="81">
        <v>43100</v>
      </c>
      <c r="E778" s="81">
        <v>43145</v>
      </c>
      <c r="F778" s="136">
        <v>163.18</v>
      </c>
      <c r="G778" s="136">
        <f t="shared" ca="1" si="24"/>
        <v>0</v>
      </c>
      <c r="H778" s="139" t="str">
        <f t="shared" ca="1" si="25"/>
        <v>˜</v>
      </c>
    </row>
    <row r="779" spans="1:8" x14ac:dyDescent="0.25">
      <c r="A779" s="75" t="s">
        <v>355</v>
      </c>
      <c r="B779" s="78" t="s">
        <v>3707</v>
      </c>
      <c r="C779" s="78" t="s">
        <v>709</v>
      </c>
      <c r="D779" s="81">
        <v>43100</v>
      </c>
      <c r="E779" s="81">
        <v>43145</v>
      </c>
      <c r="F779" s="136">
        <v>221.26</v>
      </c>
      <c r="G779" s="136">
        <f t="shared" ca="1" si="24"/>
        <v>0</v>
      </c>
      <c r="H779" s="139" t="str">
        <f t="shared" ca="1" si="25"/>
        <v>˜</v>
      </c>
    </row>
    <row r="780" spans="1:8" x14ac:dyDescent="0.25">
      <c r="A780" s="75" t="s">
        <v>283</v>
      </c>
      <c r="B780" s="78" t="s">
        <v>3708</v>
      </c>
      <c r="C780" s="78" t="s">
        <v>284</v>
      </c>
      <c r="D780" s="81">
        <v>43069</v>
      </c>
      <c r="E780" s="81">
        <v>43089</v>
      </c>
      <c r="F780" s="136">
        <v>817.15</v>
      </c>
      <c r="G780" s="136">
        <f t="shared" ca="1" si="24"/>
        <v>51</v>
      </c>
      <c r="H780" s="139" t="str">
        <f t="shared" ca="1" si="25"/>
        <v>˜</v>
      </c>
    </row>
    <row r="781" spans="1:8" x14ac:dyDescent="0.25">
      <c r="A781" s="75" t="s">
        <v>283</v>
      </c>
      <c r="B781" s="78" t="s">
        <v>3709</v>
      </c>
      <c r="C781" s="78" t="s">
        <v>356</v>
      </c>
      <c r="D781" s="81">
        <v>43100</v>
      </c>
      <c r="E781" s="81">
        <v>43120</v>
      </c>
      <c r="F781" s="136">
        <v>2346.67</v>
      </c>
      <c r="G781" s="136">
        <f t="shared" ca="1" si="24"/>
        <v>20</v>
      </c>
      <c r="H781" s="139" t="str">
        <f t="shared" ca="1" si="25"/>
        <v>Ã</v>
      </c>
    </row>
    <row r="782" spans="1:8" x14ac:dyDescent="0.25">
      <c r="A782" s="75" t="s">
        <v>283</v>
      </c>
      <c r="B782" s="78" t="s">
        <v>3710</v>
      </c>
      <c r="C782" s="78" t="s">
        <v>620</v>
      </c>
      <c r="D782" s="81">
        <v>43069</v>
      </c>
      <c r="E782" s="81">
        <v>43114</v>
      </c>
      <c r="F782" s="136">
        <v>210.98</v>
      </c>
      <c r="G782" s="136">
        <f t="shared" ca="1" si="24"/>
        <v>26</v>
      </c>
      <c r="H782" s="139" t="str">
        <f t="shared" ca="1" si="25"/>
        <v>Ã</v>
      </c>
    </row>
    <row r="783" spans="1:8" x14ac:dyDescent="0.25">
      <c r="A783" s="75" t="s">
        <v>283</v>
      </c>
      <c r="B783" s="78" t="s">
        <v>3711</v>
      </c>
      <c r="C783" s="78" t="s">
        <v>710</v>
      </c>
      <c r="D783" s="81">
        <v>43100</v>
      </c>
      <c r="E783" s="81">
        <v>43145</v>
      </c>
      <c r="F783" s="136">
        <v>1087.97</v>
      </c>
      <c r="G783" s="136">
        <f t="shared" ca="1" si="24"/>
        <v>0</v>
      </c>
      <c r="H783" s="139" t="str">
        <f t="shared" ca="1" si="25"/>
        <v>˜</v>
      </c>
    </row>
    <row r="784" spans="1:8" x14ac:dyDescent="0.25">
      <c r="A784" s="75" t="s">
        <v>357</v>
      </c>
      <c r="B784" s="78" t="s">
        <v>3712</v>
      </c>
      <c r="C784" s="78" t="s">
        <v>358</v>
      </c>
      <c r="D784" s="81">
        <v>43100</v>
      </c>
      <c r="E784" s="81">
        <v>43120</v>
      </c>
      <c r="F784" s="136">
        <v>894.74</v>
      </c>
      <c r="G784" s="136">
        <f t="shared" ca="1" si="24"/>
        <v>20</v>
      </c>
      <c r="H784" s="139" t="str">
        <f t="shared" ca="1" si="25"/>
        <v>Ã</v>
      </c>
    </row>
    <row r="785" spans="1:8" x14ac:dyDescent="0.25">
      <c r="A785" s="75" t="s">
        <v>357</v>
      </c>
      <c r="B785" s="78" t="s">
        <v>3713</v>
      </c>
      <c r="C785" s="78" t="s">
        <v>711</v>
      </c>
      <c r="D785" s="81">
        <v>43100</v>
      </c>
      <c r="E785" s="81">
        <v>43145</v>
      </c>
      <c r="F785" s="136">
        <v>221.59</v>
      </c>
      <c r="G785" s="136">
        <f t="shared" ca="1" si="24"/>
        <v>0</v>
      </c>
      <c r="H785" s="139" t="str">
        <f t="shared" ca="1" si="25"/>
        <v>˜</v>
      </c>
    </row>
    <row r="786" spans="1:8" x14ac:dyDescent="0.25">
      <c r="A786" s="75" t="s">
        <v>621</v>
      </c>
      <c r="B786" s="78" t="s">
        <v>3714</v>
      </c>
      <c r="C786" s="78" t="s">
        <v>622</v>
      </c>
      <c r="D786" s="81">
        <v>43100</v>
      </c>
      <c r="E786" s="81">
        <v>43145</v>
      </c>
      <c r="F786" s="136">
        <v>307.16000000000003</v>
      </c>
      <c r="G786" s="136">
        <f t="shared" ca="1" si="24"/>
        <v>0</v>
      </c>
      <c r="H786" s="139" t="str">
        <f t="shared" ca="1" si="25"/>
        <v>˜</v>
      </c>
    </row>
    <row r="787" spans="1:8" x14ac:dyDescent="0.25">
      <c r="A787" s="75" t="s">
        <v>359</v>
      </c>
      <c r="B787" s="78" t="s">
        <v>3715</v>
      </c>
      <c r="C787" s="78" t="s">
        <v>360</v>
      </c>
      <c r="D787" s="81">
        <v>43100</v>
      </c>
      <c r="E787" s="81">
        <v>43120</v>
      </c>
      <c r="F787" s="136">
        <v>27.73</v>
      </c>
      <c r="G787" s="136">
        <f t="shared" ca="1" si="24"/>
        <v>20</v>
      </c>
      <c r="H787" s="139" t="str">
        <f t="shared" ca="1" si="25"/>
        <v>Ã</v>
      </c>
    </row>
    <row r="788" spans="1:8" x14ac:dyDescent="0.25">
      <c r="A788" s="75" t="s">
        <v>359</v>
      </c>
      <c r="B788" s="78" t="s">
        <v>3716</v>
      </c>
      <c r="C788" s="78" t="s">
        <v>712</v>
      </c>
      <c r="D788" s="81">
        <v>43100</v>
      </c>
      <c r="E788" s="81">
        <v>43145</v>
      </c>
      <c r="F788" s="136">
        <v>17.38</v>
      </c>
      <c r="G788" s="136">
        <f t="shared" ca="1" si="24"/>
        <v>0</v>
      </c>
      <c r="H788" s="139" t="str">
        <f t="shared" ca="1" si="25"/>
        <v>˜</v>
      </c>
    </row>
    <row r="789" spans="1:8" x14ac:dyDescent="0.25">
      <c r="A789" s="75" t="s">
        <v>361</v>
      </c>
      <c r="B789" s="78" t="s">
        <v>3717</v>
      </c>
      <c r="C789" s="78" t="s">
        <v>362</v>
      </c>
      <c r="D789" s="81">
        <v>43100</v>
      </c>
      <c r="E789" s="81">
        <v>43120</v>
      </c>
      <c r="F789" s="136">
        <v>149.06</v>
      </c>
      <c r="G789" s="136">
        <f t="shared" ca="1" si="24"/>
        <v>20</v>
      </c>
      <c r="H789" s="139" t="str">
        <f t="shared" ca="1" si="25"/>
        <v>Ã</v>
      </c>
    </row>
    <row r="790" spans="1:8" x14ac:dyDescent="0.25">
      <c r="A790" s="75" t="s">
        <v>361</v>
      </c>
      <c r="B790" s="78" t="s">
        <v>3718</v>
      </c>
      <c r="C790" s="78" t="s">
        <v>713</v>
      </c>
      <c r="D790" s="81">
        <v>43100</v>
      </c>
      <c r="E790" s="81">
        <v>43145</v>
      </c>
      <c r="F790" s="136">
        <v>236.93</v>
      </c>
      <c r="G790" s="136">
        <f t="shared" ca="1" si="24"/>
        <v>0</v>
      </c>
      <c r="H790" s="139" t="str">
        <f t="shared" ca="1" si="25"/>
        <v>˜</v>
      </c>
    </row>
    <row r="791" spans="1:8" x14ac:dyDescent="0.25">
      <c r="A791" s="75" t="s">
        <v>285</v>
      </c>
      <c r="B791" s="78" t="s">
        <v>3719</v>
      </c>
      <c r="C791" s="78" t="s">
        <v>286</v>
      </c>
      <c r="D791" s="81">
        <v>43069</v>
      </c>
      <c r="E791" s="81">
        <v>43089</v>
      </c>
      <c r="F791" s="136">
        <v>782.74</v>
      </c>
      <c r="G791" s="136">
        <f t="shared" ca="1" si="24"/>
        <v>51</v>
      </c>
      <c r="H791" s="139" t="str">
        <f t="shared" ca="1" si="25"/>
        <v>˜</v>
      </c>
    </row>
    <row r="792" spans="1:8" x14ac:dyDescent="0.25">
      <c r="A792" s="75" t="s">
        <v>285</v>
      </c>
      <c r="B792" s="78" t="s">
        <v>3720</v>
      </c>
      <c r="C792" s="78" t="s">
        <v>363</v>
      </c>
      <c r="D792" s="81">
        <v>43100</v>
      </c>
      <c r="E792" s="81">
        <v>43120</v>
      </c>
      <c r="F792" s="136">
        <v>267.41000000000003</v>
      </c>
      <c r="G792" s="136">
        <f t="shared" ca="1" si="24"/>
        <v>20</v>
      </c>
      <c r="H792" s="139" t="str">
        <f t="shared" ca="1" si="25"/>
        <v>Ã</v>
      </c>
    </row>
    <row r="793" spans="1:8" x14ac:dyDescent="0.25">
      <c r="A793" s="75" t="s">
        <v>285</v>
      </c>
      <c r="B793" s="78" t="s">
        <v>3721</v>
      </c>
      <c r="C793" s="78" t="s">
        <v>623</v>
      </c>
      <c r="D793" s="81">
        <v>43069</v>
      </c>
      <c r="E793" s="81">
        <v>43114</v>
      </c>
      <c r="F793" s="136">
        <v>493.68</v>
      </c>
      <c r="G793" s="136">
        <f t="shared" ca="1" si="24"/>
        <v>26</v>
      </c>
      <c r="H793" s="139" t="str">
        <f t="shared" ca="1" si="25"/>
        <v>Ã</v>
      </c>
    </row>
    <row r="794" spans="1:8" x14ac:dyDescent="0.25">
      <c r="A794" s="75" t="s">
        <v>285</v>
      </c>
      <c r="B794" s="78" t="s">
        <v>3722</v>
      </c>
      <c r="C794" s="78" t="s">
        <v>714</v>
      </c>
      <c r="D794" s="81">
        <v>43100</v>
      </c>
      <c r="E794" s="81">
        <v>43145</v>
      </c>
      <c r="F794" s="136">
        <v>133.75</v>
      </c>
      <c r="G794" s="136">
        <f t="shared" ca="1" si="24"/>
        <v>0</v>
      </c>
      <c r="H794" s="139" t="str">
        <f t="shared" ca="1" si="25"/>
        <v>˜</v>
      </c>
    </row>
    <row r="795" spans="1:8" x14ac:dyDescent="0.25">
      <c r="A795" s="75" t="s">
        <v>865</v>
      </c>
      <c r="B795" s="78" t="s">
        <v>3723</v>
      </c>
      <c r="C795" s="78" t="s">
        <v>866</v>
      </c>
      <c r="D795" s="81">
        <v>43069</v>
      </c>
      <c r="E795" s="81">
        <v>43114</v>
      </c>
      <c r="F795" s="136">
        <v>172.02</v>
      </c>
      <c r="G795" s="136">
        <f t="shared" ca="1" si="24"/>
        <v>26</v>
      </c>
      <c r="H795" s="139" t="str">
        <f t="shared" ca="1" si="25"/>
        <v>Ã</v>
      </c>
    </row>
    <row r="796" spans="1:8" x14ac:dyDescent="0.25">
      <c r="A796" s="75" t="s">
        <v>865</v>
      </c>
      <c r="B796" s="78" t="s">
        <v>3724</v>
      </c>
      <c r="C796" s="78" t="s">
        <v>867</v>
      </c>
      <c r="D796" s="81">
        <v>43069</v>
      </c>
      <c r="E796" s="81">
        <v>43114</v>
      </c>
      <c r="F796" s="136">
        <v>114.67</v>
      </c>
      <c r="G796" s="136">
        <f t="shared" ca="1" si="24"/>
        <v>26</v>
      </c>
      <c r="H796" s="139" t="str">
        <f t="shared" ca="1" si="25"/>
        <v>Ã</v>
      </c>
    </row>
    <row r="797" spans="1:8" x14ac:dyDescent="0.25">
      <c r="A797" s="75" t="s">
        <v>865</v>
      </c>
      <c r="B797" s="78" t="s">
        <v>3725</v>
      </c>
      <c r="C797" s="78" t="s">
        <v>937</v>
      </c>
      <c r="D797" s="81">
        <v>43100</v>
      </c>
      <c r="E797" s="81">
        <v>43145</v>
      </c>
      <c r="F797" s="136">
        <v>172.02</v>
      </c>
      <c r="G797" s="136">
        <f t="shared" ca="1" si="24"/>
        <v>0</v>
      </c>
      <c r="H797" s="139" t="str">
        <f t="shared" ca="1" si="25"/>
        <v>˜</v>
      </c>
    </row>
    <row r="798" spans="1:8" x14ac:dyDescent="0.25">
      <c r="A798" s="75" t="s">
        <v>865</v>
      </c>
      <c r="B798" s="78" t="s">
        <v>3726</v>
      </c>
      <c r="C798" s="78" t="s">
        <v>938</v>
      </c>
      <c r="D798" s="81">
        <v>43100</v>
      </c>
      <c r="E798" s="81">
        <v>43145</v>
      </c>
      <c r="F798" s="136">
        <v>114.67</v>
      </c>
      <c r="G798" s="136">
        <f t="shared" ca="1" si="24"/>
        <v>0</v>
      </c>
      <c r="H798" s="139" t="str">
        <f t="shared" ca="1" si="25"/>
        <v>˜</v>
      </c>
    </row>
    <row r="799" spans="1:8" x14ac:dyDescent="0.25">
      <c r="A799" s="75" t="s">
        <v>248</v>
      </c>
      <c r="B799" s="78" t="s">
        <v>3727</v>
      </c>
      <c r="C799" s="78" t="s">
        <v>1135</v>
      </c>
      <c r="D799" s="81">
        <v>43039</v>
      </c>
      <c r="E799" s="81">
        <v>43059</v>
      </c>
      <c r="F799" s="136">
        <v>931.81</v>
      </c>
      <c r="G799" s="136">
        <f t="shared" ca="1" si="24"/>
        <v>81</v>
      </c>
      <c r="H799" s="139" t="str">
        <f t="shared" ca="1" si="25"/>
        <v>˜</v>
      </c>
    </row>
    <row r="800" spans="1:8" x14ac:dyDescent="0.25">
      <c r="A800" s="75" t="s">
        <v>248</v>
      </c>
      <c r="B800" s="78" t="s">
        <v>3728</v>
      </c>
      <c r="C800" s="78" t="s">
        <v>287</v>
      </c>
      <c r="D800" s="81">
        <v>43069</v>
      </c>
      <c r="E800" s="81">
        <v>43089</v>
      </c>
      <c r="F800" s="136">
        <v>509.28</v>
      </c>
      <c r="G800" s="136">
        <f t="shared" ca="1" si="24"/>
        <v>51</v>
      </c>
      <c r="H800" s="139" t="str">
        <f t="shared" ca="1" si="25"/>
        <v>˜</v>
      </c>
    </row>
    <row r="801" spans="1:8" x14ac:dyDescent="0.25">
      <c r="A801" s="75" t="s">
        <v>248</v>
      </c>
      <c r="B801" s="78" t="s">
        <v>3729</v>
      </c>
      <c r="C801" s="78" t="s">
        <v>364</v>
      </c>
      <c r="D801" s="81">
        <v>43100</v>
      </c>
      <c r="E801" s="81">
        <v>43120</v>
      </c>
      <c r="F801" s="136">
        <v>523.34</v>
      </c>
      <c r="G801" s="136">
        <f t="shared" ca="1" si="24"/>
        <v>20</v>
      </c>
      <c r="H801" s="139" t="str">
        <f t="shared" ca="1" si="25"/>
        <v>Ã</v>
      </c>
    </row>
    <row r="802" spans="1:8" x14ac:dyDescent="0.25">
      <c r="A802" s="75" t="s">
        <v>248</v>
      </c>
      <c r="B802" s="78" t="s">
        <v>3730</v>
      </c>
      <c r="C802" s="78" t="s">
        <v>599</v>
      </c>
      <c r="D802" s="81">
        <v>43039</v>
      </c>
      <c r="E802" s="81">
        <v>43084</v>
      </c>
      <c r="F802" s="136">
        <v>952.88</v>
      </c>
      <c r="G802" s="136">
        <f t="shared" ca="1" si="24"/>
        <v>56</v>
      </c>
      <c r="H802" s="139" t="str">
        <f t="shared" ca="1" si="25"/>
        <v>˜</v>
      </c>
    </row>
    <row r="803" spans="1:8" x14ac:dyDescent="0.25">
      <c r="A803" s="75" t="s">
        <v>248</v>
      </c>
      <c r="B803" s="78" t="s">
        <v>3731</v>
      </c>
      <c r="C803" s="78" t="s">
        <v>624</v>
      </c>
      <c r="D803" s="81">
        <v>43069</v>
      </c>
      <c r="E803" s="81">
        <v>43114</v>
      </c>
      <c r="F803" s="136">
        <v>178.25</v>
      </c>
      <c r="G803" s="136">
        <f t="shared" ca="1" si="24"/>
        <v>26</v>
      </c>
      <c r="H803" s="139" t="str">
        <f t="shared" ca="1" si="25"/>
        <v>Ã</v>
      </c>
    </row>
    <row r="804" spans="1:8" x14ac:dyDescent="0.25">
      <c r="A804" s="75" t="s">
        <v>248</v>
      </c>
      <c r="B804" s="78" t="s">
        <v>3732</v>
      </c>
      <c r="C804" s="78" t="s">
        <v>715</v>
      </c>
      <c r="D804" s="81">
        <v>43100</v>
      </c>
      <c r="E804" s="81">
        <v>43145</v>
      </c>
      <c r="F804" s="136">
        <v>182.7</v>
      </c>
      <c r="G804" s="136">
        <f t="shared" ca="1" si="24"/>
        <v>0</v>
      </c>
      <c r="H804" s="139" t="str">
        <f t="shared" ca="1" si="25"/>
        <v>˜</v>
      </c>
    </row>
    <row r="805" spans="1:8" x14ac:dyDescent="0.25">
      <c r="A805" s="75" t="s">
        <v>365</v>
      </c>
      <c r="B805" s="78" t="s">
        <v>3733</v>
      </c>
      <c r="C805" s="78" t="s">
        <v>366</v>
      </c>
      <c r="D805" s="81">
        <v>43100</v>
      </c>
      <c r="E805" s="81">
        <v>43120</v>
      </c>
      <c r="F805" s="136">
        <v>1645.2</v>
      </c>
      <c r="G805" s="136">
        <f t="shared" ca="1" si="24"/>
        <v>20</v>
      </c>
      <c r="H805" s="139" t="str">
        <f t="shared" ca="1" si="25"/>
        <v>Ã</v>
      </c>
    </row>
    <row r="806" spans="1:8" x14ac:dyDescent="0.25">
      <c r="A806" s="75" t="s">
        <v>365</v>
      </c>
      <c r="B806" s="78" t="s">
        <v>3734</v>
      </c>
      <c r="C806" s="78" t="s">
        <v>716</v>
      </c>
      <c r="D806" s="81">
        <v>43100</v>
      </c>
      <c r="E806" s="81">
        <v>43145</v>
      </c>
      <c r="F806" s="136">
        <v>815.11</v>
      </c>
      <c r="G806" s="136">
        <f t="shared" ca="1" si="24"/>
        <v>0</v>
      </c>
      <c r="H806" s="139" t="str">
        <f t="shared" ca="1" si="25"/>
        <v>˜</v>
      </c>
    </row>
    <row r="807" spans="1:8" x14ac:dyDescent="0.25">
      <c r="A807" s="75" t="s">
        <v>367</v>
      </c>
      <c r="B807" s="78" t="s">
        <v>3735</v>
      </c>
      <c r="C807" s="78" t="s">
        <v>368</v>
      </c>
      <c r="D807" s="81">
        <v>43100</v>
      </c>
      <c r="E807" s="81">
        <v>43120</v>
      </c>
      <c r="F807" s="136">
        <v>309.73</v>
      </c>
      <c r="G807" s="136">
        <f t="shared" ca="1" si="24"/>
        <v>20</v>
      </c>
      <c r="H807" s="139" t="str">
        <f t="shared" ca="1" si="25"/>
        <v>Ã</v>
      </c>
    </row>
    <row r="808" spans="1:8" x14ac:dyDescent="0.25">
      <c r="A808" s="75" t="s">
        <v>367</v>
      </c>
      <c r="B808" s="78" t="s">
        <v>3736</v>
      </c>
      <c r="C808" s="78" t="s">
        <v>625</v>
      </c>
      <c r="D808" s="81">
        <v>43069</v>
      </c>
      <c r="E808" s="81">
        <v>43114</v>
      </c>
      <c r="F808" s="136">
        <v>129.02000000000001</v>
      </c>
      <c r="G808" s="136">
        <f t="shared" ca="1" si="24"/>
        <v>26</v>
      </c>
      <c r="H808" s="139" t="str">
        <f t="shared" ca="1" si="25"/>
        <v>Ã</v>
      </c>
    </row>
    <row r="809" spans="1:8" x14ac:dyDescent="0.25">
      <c r="A809" s="75" t="s">
        <v>367</v>
      </c>
      <c r="B809" s="78" t="s">
        <v>3737</v>
      </c>
      <c r="C809" s="78" t="s">
        <v>717</v>
      </c>
      <c r="D809" s="81">
        <v>43100</v>
      </c>
      <c r="E809" s="81">
        <v>43145</v>
      </c>
      <c r="F809" s="136">
        <v>103.86</v>
      </c>
      <c r="G809" s="136">
        <f t="shared" ca="1" si="24"/>
        <v>0</v>
      </c>
      <c r="H809" s="139" t="str">
        <f t="shared" ca="1" si="25"/>
        <v>˜</v>
      </c>
    </row>
    <row r="810" spans="1:8" x14ac:dyDescent="0.25">
      <c r="A810" s="75" t="s">
        <v>249</v>
      </c>
      <c r="B810" s="78" t="s">
        <v>3738</v>
      </c>
      <c r="C810" s="78" t="s">
        <v>250</v>
      </c>
      <c r="D810" s="81">
        <v>43039</v>
      </c>
      <c r="E810" s="81">
        <v>43059</v>
      </c>
      <c r="F810" s="136">
        <v>685.93</v>
      </c>
      <c r="G810" s="136">
        <f t="shared" ca="1" si="24"/>
        <v>81</v>
      </c>
      <c r="H810" s="139" t="str">
        <f t="shared" ca="1" si="25"/>
        <v>˜</v>
      </c>
    </row>
    <row r="811" spans="1:8" x14ac:dyDescent="0.25">
      <c r="A811" s="75" t="s">
        <v>249</v>
      </c>
      <c r="B811" s="78" t="s">
        <v>3739</v>
      </c>
      <c r="C811" s="78" t="s">
        <v>369</v>
      </c>
      <c r="D811" s="81">
        <v>43100</v>
      </c>
      <c r="E811" s="81">
        <v>43120</v>
      </c>
      <c r="F811" s="136">
        <v>545.16999999999996</v>
      </c>
      <c r="G811" s="136">
        <f t="shared" ca="1" si="24"/>
        <v>20</v>
      </c>
      <c r="H811" s="139" t="str">
        <f t="shared" ca="1" si="25"/>
        <v>Ã</v>
      </c>
    </row>
    <row r="812" spans="1:8" x14ac:dyDescent="0.25">
      <c r="A812" s="75" t="s">
        <v>249</v>
      </c>
      <c r="B812" s="78" t="s">
        <v>3740</v>
      </c>
      <c r="C812" s="78" t="s">
        <v>600</v>
      </c>
      <c r="D812" s="81">
        <v>43039</v>
      </c>
      <c r="E812" s="81">
        <v>43084</v>
      </c>
      <c r="F812" s="136">
        <v>212.64</v>
      </c>
      <c r="G812" s="136">
        <f t="shared" ca="1" si="24"/>
        <v>56</v>
      </c>
      <c r="H812" s="139" t="str">
        <f t="shared" ca="1" si="25"/>
        <v>˜</v>
      </c>
    </row>
    <row r="813" spans="1:8" x14ac:dyDescent="0.25">
      <c r="A813" s="75" t="s">
        <v>249</v>
      </c>
      <c r="B813" s="78" t="s">
        <v>3741</v>
      </c>
      <c r="C813" s="78" t="s">
        <v>718</v>
      </c>
      <c r="D813" s="81">
        <v>43100</v>
      </c>
      <c r="E813" s="81">
        <v>43145</v>
      </c>
      <c r="F813" s="136">
        <v>174.04</v>
      </c>
      <c r="G813" s="136">
        <f t="shared" ca="1" si="24"/>
        <v>0</v>
      </c>
      <c r="H813" s="139" t="str">
        <f t="shared" ca="1" si="25"/>
        <v>˜</v>
      </c>
    </row>
    <row r="814" spans="1:8" x14ac:dyDescent="0.25">
      <c r="A814" s="75" t="s">
        <v>370</v>
      </c>
      <c r="B814" s="78" t="s">
        <v>3742</v>
      </c>
      <c r="C814" s="78" t="s">
        <v>371</v>
      </c>
      <c r="D814" s="81">
        <v>43100</v>
      </c>
      <c r="E814" s="81">
        <v>43120</v>
      </c>
      <c r="F814" s="136">
        <v>311.83999999999997</v>
      </c>
      <c r="G814" s="136">
        <f t="shared" ca="1" si="24"/>
        <v>20</v>
      </c>
      <c r="H814" s="139" t="str">
        <f t="shared" ca="1" si="25"/>
        <v>Ã</v>
      </c>
    </row>
    <row r="815" spans="1:8" x14ac:dyDescent="0.25">
      <c r="A815" s="75" t="s">
        <v>370</v>
      </c>
      <c r="B815" s="78" t="s">
        <v>3743</v>
      </c>
      <c r="C815" s="78" t="s">
        <v>626</v>
      </c>
      <c r="D815" s="81">
        <v>43069</v>
      </c>
      <c r="E815" s="81">
        <v>43114</v>
      </c>
      <c r="F815" s="136">
        <v>132.46</v>
      </c>
      <c r="G815" s="136">
        <f t="shared" ca="1" si="24"/>
        <v>26</v>
      </c>
      <c r="H815" s="139" t="str">
        <f t="shared" ca="1" si="25"/>
        <v>Ã</v>
      </c>
    </row>
    <row r="816" spans="1:8" x14ac:dyDescent="0.25">
      <c r="A816" s="75" t="s">
        <v>370</v>
      </c>
      <c r="B816" s="78" t="s">
        <v>3744</v>
      </c>
      <c r="C816" s="78" t="s">
        <v>719</v>
      </c>
      <c r="D816" s="81">
        <v>43100</v>
      </c>
      <c r="E816" s="81">
        <v>43145</v>
      </c>
      <c r="F816" s="136">
        <v>95.11</v>
      </c>
      <c r="G816" s="136">
        <f t="shared" ca="1" si="24"/>
        <v>0</v>
      </c>
      <c r="H816" s="139" t="str">
        <f t="shared" ca="1" si="25"/>
        <v>˜</v>
      </c>
    </row>
    <row r="817" spans="1:8" x14ac:dyDescent="0.25">
      <c r="A817" s="75" t="s">
        <v>372</v>
      </c>
      <c r="B817" s="78" t="s">
        <v>3745</v>
      </c>
      <c r="C817" s="78" t="s">
        <v>373</v>
      </c>
      <c r="D817" s="81">
        <v>43100</v>
      </c>
      <c r="E817" s="81">
        <v>43120</v>
      </c>
      <c r="F817" s="136">
        <v>260.94</v>
      </c>
      <c r="G817" s="136">
        <f t="shared" ca="1" si="24"/>
        <v>20</v>
      </c>
      <c r="H817" s="139" t="str">
        <f t="shared" ca="1" si="25"/>
        <v>Ã</v>
      </c>
    </row>
    <row r="818" spans="1:8" x14ac:dyDescent="0.25">
      <c r="A818" s="75" t="s">
        <v>372</v>
      </c>
      <c r="B818" s="78" t="s">
        <v>3746</v>
      </c>
      <c r="C818" s="78" t="s">
        <v>720</v>
      </c>
      <c r="D818" s="81">
        <v>43100</v>
      </c>
      <c r="E818" s="81">
        <v>43145</v>
      </c>
      <c r="F818" s="136">
        <v>81.900000000000006</v>
      </c>
      <c r="G818" s="136">
        <f t="shared" ca="1" si="24"/>
        <v>0</v>
      </c>
      <c r="H818" s="139" t="str">
        <f t="shared" ca="1" si="25"/>
        <v>˜</v>
      </c>
    </row>
    <row r="819" spans="1:8" x14ac:dyDescent="0.25">
      <c r="A819" s="75" t="s">
        <v>374</v>
      </c>
      <c r="B819" s="78" t="s">
        <v>3747</v>
      </c>
      <c r="C819" s="78" t="s">
        <v>375</v>
      </c>
      <c r="D819" s="81">
        <v>43100</v>
      </c>
      <c r="E819" s="81">
        <v>43120</v>
      </c>
      <c r="F819" s="136">
        <v>437.18</v>
      </c>
      <c r="G819" s="136">
        <f t="shared" ca="1" si="24"/>
        <v>20</v>
      </c>
      <c r="H819" s="139" t="str">
        <f t="shared" ca="1" si="25"/>
        <v>Ã</v>
      </c>
    </row>
    <row r="820" spans="1:8" x14ac:dyDescent="0.25">
      <c r="A820" s="75" t="s">
        <v>374</v>
      </c>
      <c r="B820" s="78" t="s">
        <v>3748</v>
      </c>
      <c r="C820" s="78" t="s">
        <v>627</v>
      </c>
      <c r="D820" s="81">
        <v>43069</v>
      </c>
      <c r="E820" s="81">
        <v>43114</v>
      </c>
      <c r="F820" s="136">
        <v>258.8</v>
      </c>
      <c r="G820" s="136">
        <f t="shared" ca="1" si="24"/>
        <v>26</v>
      </c>
      <c r="H820" s="139" t="str">
        <f t="shared" ca="1" si="25"/>
        <v>Ã</v>
      </c>
    </row>
    <row r="821" spans="1:8" x14ac:dyDescent="0.25">
      <c r="A821" s="75" t="s">
        <v>374</v>
      </c>
      <c r="B821" s="78" t="s">
        <v>3749</v>
      </c>
      <c r="C821" s="78" t="s">
        <v>721</v>
      </c>
      <c r="D821" s="81">
        <v>43100</v>
      </c>
      <c r="E821" s="81">
        <v>43145</v>
      </c>
      <c r="F821" s="136">
        <v>262.83999999999997</v>
      </c>
      <c r="G821" s="136">
        <f t="shared" ca="1" si="24"/>
        <v>0</v>
      </c>
      <c r="H821" s="139" t="str">
        <f t="shared" ca="1" si="25"/>
        <v>˜</v>
      </c>
    </row>
    <row r="822" spans="1:8" x14ac:dyDescent="0.25">
      <c r="A822" s="75" t="s">
        <v>376</v>
      </c>
      <c r="B822" s="78" t="s">
        <v>3750</v>
      </c>
      <c r="C822" s="78" t="s">
        <v>377</v>
      </c>
      <c r="D822" s="81">
        <v>43100</v>
      </c>
      <c r="E822" s="81">
        <v>43120</v>
      </c>
      <c r="F822" s="136">
        <v>98.77</v>
      </c>
      <c r="G822" s="136">
        <f t="shared" ca="1" si="24"/>
        <v>20</v>
      </c>
      <c r="H822" s="139" t="str">
        <f t="shared" ca="1" si="25"/>
        <v>Ã</v>
      </c>
    </row>
    <row r="823" spans="1:8" x14ac:dyDescent="0.25">
      <c r="A823" s="75" t="s">
        <v>376</v>
      </c>
      <c r="B823" s="78" t="s">
        <v>3751</v>
      </c>
      <c r="C823" s="78" t="s">
        <v>722</v>
      </c>
      <c r="D823" s="81">
        <v>43100</v>
      </c>
      <c r="E823" s="81">
        <v>43145</v>
      </c>
      <c r="F823" s="136">
        <v>55.15</v>
      </c>
      <c r="G823" s="136">
        <f t="shared" ca="1" si="24"/>
        <v>0</v>
      </c>
      <c r="H823" s="139" t="str">
        <f t="shared" ca="1" si="25"/>
        <v>˜</v>
      </c>
    </row>
    <row r="824" spans="1:8" x14ac:dyDescent="0.25">
      <c r="A824" s="75" t="s">
        <v>1096</v>
      </c>
      <c r="B824" s="78" t="s">
        <v>3752</v>
      </c>
      <c r="C824" s="78" t="s">
        <v>1097</v>
      </c>
      <c r="D824" s="81">
        <v>43098</v>
      </c>
      <c r="E824" s="81">
        <v>43143</v>
      </c>
      <c r="F824" s="136">
        <v>1440</v>
      </c>
      <c r="G824" s="136">
        <f t="shared" ca="1" si="24"/>
        <v>0</v>
      </c>
      <c r="H824" s="139" t="str">
        <f t="shared" ca="1" si="25"/>
        <v>˜</v>
      </c>
    </row>
    <row r="825" spans="1:8" x14ac:dyDescent="0.25">
      <c r="A825" s="75" t="s">
        <v>378</v>
      </c>
      <c r="B825" s="78" t="s">
        <v>3753</v>
      </c>
      <c r="C825" s="78" t="s">
        <v>379</v>
      </c>
      <c r="D825" s="81">
        <v>43100</v>
      </c>
      <c r="E825" s="81">
        <v>43120</v>
      </c>
      <c r="F825" s="136">
        <v>1333.75</v>
      </c>
      <c r="G825" s="136">
        <f t="shared" ca="1" si="24"/>
        <v>20</v>
      </c>
      <c r="H825" s="139" t="str">
        <f t="shared" ca="1" si="25"/>
        <v>Ã</v>
      </c>
    </row>
    <row r="826" spans="1:8" x14ac:dyDescent="0.25">
      <c r="A826" s="75" t="s">
        <v>378</v>
      </c>
      <c r="B826" s="78" t="s">
        <v>3754</v>
      </c>
      <c r="C826" s="78" t="s">
        <v>723</v>
      </c>
      <c r="D826" s="81">
        <v>43100</v>
      </c>
      <c r="E826" s="81">
        <v>43145</v>
      </c>
      <c r="F826" s="136">
        <v>320.56</v>
      </c>
      <c r="G826" s="136">
        <f t="shared" ca="1" si="24"/>
        <v>0</v>
      </c>
      <c r="H826" s="139" t="str">
        <f t="shared" ca="1" si="25"/>
        <v>˜</v>
      </c>
    </row>
    <row r="827" spans="1:8" x14ac:dyDescent="0.25">
      <c r="A827" s="75" t="s">
        <v>590</v>
      </c>
      <c r="B827" s="78" t="s">
        <v>3755</v>
      </c>
      <c r="C827" s="78" t="s">
        <v>591</v>
      </c>
      <c r="D827" s="81">
        <v>43100</v>
      </c>
      <c r="E827" s="81">
        <v>43120</v>
      </c>
      <c r="F827" s="136">
        <v>537.80999999999995</v>
      </c>
      <c r="G827" s="136">
        <f t="shared" ca="1" si="24"/>
        <v>20</v>
      </c>
      <c r="H827" s="139" t="str">
        <f t="shared" ca="1" si="25"/>
        <v>Ã</v>
      </c>
    </row>
    <row r="828" spans="1:8" ht="15.75" thickBot="1" x14ac:dyDescent="0.3">
      <c r="A828" s="76" t="s">
        <v>590</v>
      </c>
      <c r="B828" s="78" t="s">
        <v>3756</v>
      </c>
      <c r="C828" s="79" t="s">
        <v>1101</v>
      </c>
      <c r="D828" s="82">
        <v>43100</v>
      </c>
      <c r="E828" s="82">
        <v>43145</v>
      </c>
      <c r="F828" s="137">
        <v>836.11</v>
      </c>
      <c r="G828" s="137">
        <f t="shared" ca="1" si="24"/>
        <v>0</v>
      </c>
      <c r="H828" s="140" t="str">
        <f t="shared" ca="1" si="25"/>
        <v>˜</v>
      </c>
    </row>
    <row r="829" spans="1:8" x14ac:dyDescent="0.25">
      <c r="A829" s="129" t="s">
        <v>243</v>
      </c>
      <c r="B829" s="70" t="s">
        <v>2930</v>
      </c>
      <c r="C829" s="62" t="s">
        <v>1129</v>
      </c>
      <c r="D829" s="130">
        <v>43039</v>
      </c>
      <c r="E829" s="131">
        <v>43059</v>
      </c>
      <c r="F829" s="132">
        <v>542.21</v>
      </c>
      <c r="G829" s="133">
        <f t="shared" ca="1" si="24"/>
        <v>81</v>
      </c>
      <c r="H829" s="134" t="str">
        <f t="shared" ref="H829:H892" ca="1" si="26">IF(AND(G829 &gt;= 1, G829 &lt;= 14),"Å",IF(AND(G829 &gt;= 15, G829 &lt;= 30),"˜","Ã"))</f>
        <v>Ã</v>
      </c>
    </row>
    <row r="830" spans="1:8" x14ac:dyDescent="0.25">
      <c r="A830" s="69" t="s">
        <v>166</v>
      </c>
      <c r="B830" s="70" t="s">
        <v>2931</v>
      </c>
      <c r="C830" s="70" t="s">
        <v>1130</v>
      </c>
      <c r="D830" s="71">
        <v>43039</v>
      </c>
      <c r="E830" s="125">
        <v>43059</v>
      </c>
      <c r="F830" s="127">
        <v>2858.72</v>
      </c>
      <c r="G830" s="72">
        <f t="shared" ca="1" si="24"/>
        <v>81</v>
      </c>
      <c r="H830" s="73" t="str">
        <f t="shared" ca="1" si="26"/>
        <v>Ã</v>
      </c>
    </row>
    <row r="831" spans="1:8" x14ac:dyDescent="0.25">
      <c r="A831" s="69" t="s">
        <v>244</v>
      </c>
      <c r="B831" s="70" t="s">
        <v>2932</v>
      </c>
      <c r="C831" s="70" t="s">
        <v>1131</v>
      </c>
      <c r="D831" s="71">
        <v>43039</v>
      </c>
      <c r="E831" s="125">
        <v>43059</v>
      </c>
      <c r="F831" s="127">
        <v>737.09</v>
      </c>
      <c r="G831" s="72">
        <f t="shared" ca="1" si="24"/>
        <v>81</v>
      </c>
      <c r="H831" s="73" t="str">
        <f t="shared" ca="1" si="26"/>
        <v>Ã</v>
      </c>
    </row>
    <row r="832" spans="1:8" x14ac:dyDescent="0.25">
      <c r="A832" s="69" t="s">
        <v>172</v>
      </c>
      <c r="B832" s="70" t="s">
        <v>2933</v>
      </c>
      <c r="C832" s="70" t="s">
        <v>1132</v>
      </c>
      <c r="D832" s="71">
        <v>43039</v>
      </c>
      <c r="E832" s="125">
        <v>43059</v>
      </c>
      <c r="F832" s="127">
        <v>799.03</v>
      </c>
      <c r="G832" s="72">
        <f t="shared" ca="1" si="24"/>
        <v>81</v>
      </c>
      <c r="H832" s="73" t="str">
        <f t="shared" ca="1" si="26"/>
        <v>Ã</v>
      </c>
    </row>
    <row r="833" spans="1:8" x14ac:dyDescent="0.25">
      <c r="A833" s="69" t="s">
        <v>179</v>
      </c>
      <c r="B833" s="70" t="s">
        <v>2934</v>
      </c>
      <c r="C833" s="70" t="s">
        <v>1133</v>
      </c>
      <c r="D833" s="71">
        <v>43039</v>
      </c>
      <c r="E833" s="125">
        <v>43059</v>
      </c>
      <c r="F833" s="127">
        <v>305.08999999999997</v>
      </c>
      <c r="G833" s="72">
        <f t="shared" ca="1" si="24"/>
        <v>81</v>
      </c>
      <c r="H833" s="73" t="str">
        <f t="shared" ca="1" si="26"/>
        <v>Ã</v>
      </c>
    </row>
    <row r="834" spans="1:8" x14ac:dyDescent="0.25">
      <c r="A834" s="69" t="s">
        <v>247</v>
      </c>
      <c r="B834" s="70" t="s">
        <v>2935</v>
      </c>
      <c r="C834" s="70" t="s">
        <v>1134</v>
      </c>
      <c r="D834" s="71">
        <v>43039</v>
      </c>
      <c r="E834" s="125">
        <v>43059</v>
      </c>
      <c r="F834" s="127">
        <v>25.5</v>
      </c>
      <c r="G834" s="72">
        <f t="shared" ref="G834:G897" ca="1" si="27">IF(E834&lt;TODAY(),_xlfn.DAYS(TODAY(),E834),0)</f>
        <v>81</v>
      </c>
      <c r="H834" s="73" t="str">
        <f t="shared" ca="1" si="26"/>
        <v>Ã</v>
      </c>
    </row>
    <row r="835" spans="1:8" x14ac:dyDescent="0.25">
      <c r="A835" s="69" t="s">
        <v>248</v>
      </c>
      <c r="B835" s="70" t="s">
        <v>2936</v>
      </c>
      <c r="C835" s="70" t="s">
        <v>1135</v>
      </c>
      <c r="D835" s="71">
        <v>43039</v>
      </c>
      <c r="E835" s="125">
        <v>43059</v>
      </c>
      <c r="F835" s="127">
        <v>931.81</v>
      </c>
      <c r="G835" s="72">
        <f t="shared" ca="1" si="27"/>
        <v>81</v>
      </c>
      <c r="H835" s="73" t="str">
        <f t="shared" ca="1" si="26"/>
        <v>Ã</v>
      </c>
    </row>
    <row r="836" spans="1:8" x14ac:dyDescent="0.25">
      <c r="A836" s="69" t="s">
        <v>249</v>
      </c>
      <c r="B836" s="70" t="s">
        <v>2937</v>
      </c>
      <c r="C836" s="70" t="s">
        <v>250</v>
      </c>
      <c r="D836" s="71">
        <v>43039</v>
      </c>
      <c r="E836" s="125">
        <v>43059</v>
      </c>
      <c r="F836" s="127">
        <v>685.93</v>
      </c>
      <c r="G836" s="72">
        <f t="shared" ca="1" si="27"/>
        <v>81</v>
      </c>
      <c r="H836" s="73" t="str">
        <f t="shared" ca="1" si="26"/>
        <v>Ã</v>
      </c>
    </row>
    <row r="837" spans="1:8" x14ac:dyDescent="0.25">
      <c r="A837" s="69" t="s">
        <v>251</v>
      </c>
      <c r="B837" s="70" t="s">
        <v>2938</v>
      </c>
      <c r="C837" s="70" t="s">
        <v>252</v>
      </c>
      <c r="D837" s="71">
        <v>43069</v>
      </c>
      <c r="E837" s="125">
        <v>43089</v>
      </c>
      <c r="F837" s="127">
        <v>63.4</v>
      </c>
      <c r="G837" s="72">
        <f t="shared" ca="1" si="27"/>
        <v>51</v>
      </c>
      <c r="H837" s="73" t="str">
        <f t="shared" ca="1" si="26"/>
        <v>Ã</v>
      </c>
    </row>
    <row r="838" spans="1:8" x14ac:dyDescent="0.25">
      <c r="A838" s="69" t="s">
        <v>253</v>
      </c>
      <c r="B838" s="70" t="s">
        <v>2939</v>
      </c>
      <c r="C838" s="70" t="s">
        <v>254</v>
      </c>
      <c r="D838" s="71">
        <v>43069</v>
      </c>
      <c r="E838" s="125">
        <v>43129</v>
      </c>
      <c r="F838" s="127">
        <v>297</v>
      </c>
      <c r="G838" s="72">
        <f t="shared" ca="1" si="27"/>
        <v>11</v>
      </c>
      <c r="H838" s="73" t="str">
        <f t="shared" ca="1" si="26"/>
        <v>Å</v>
      </c>
    </row>
    <row r="839" spans="1:8" x14ac:dyDescent="0.25">
      <c r="A839" s="69" t="s">
        <v>256</v>
      </c>
      <c r="B839" s="70" t="s">
        <v>2940</v>
      </c>
      <c r="C839" s="70" t="s">
        <v>257</v>
      </c>
      <c r="D839" s="71">
        <v>43069</v>
      </c>
      <c r="E839" s="125">
        <v>43089</v>
      </c>
      <c r="F839" s="127">
        <v>289</v>
      </c>
      <c r="G839" s="72">
        <f t="shared" ca="1" si="27"/>
        <v>51</v>
      </c>
      <c r="H839" s="73" t="str">
        <f t="shared" ca="1" si="26"/>
        <v>Ã</v>
      </c>
    </row>
    <row r="840" spans="1:8" x14ac:dyDescent="0.25">
      <c r="A840" s="69" t="s">
        <v>243</v>
      </c>
      <c r="B840" s="70" t="s">
        <v>2941</v>
      </c>
      <c r="C840" s="70" t="s">
        <v>258</v>
      </c>
      <c r="D840" s="71">
        <v>43069</v>
      </c>
      <c r="E840" s="125">
        <v>43089</v>
      </c>
      <c r="F840" s="127">
        <v>543.6</v>
      </c>
      <c r="G840" s="72">
        <f t="shared" ca="1" si="27"/>
        <v>51</v>
      </c>
      <c r="H840" s="73" t="str">
        <f t="shared" ca="1" si="26"/>
        <v>Ã</v>
      </c>
    </row>
    <row r="841" spans="1:8" x14ac:dyDescent="0.25">
      <c r="A841" s="69" t="s">
        <v>259</v>
      </c>
      <c r="B841" s="70" t="s">
        <v>2942</v>
      </c>
      <c r="C841" s="70" t="s">
        <v>260</v>
      </c>
      <c r="D841" s="71">
        <v>43069</v>
      </c>
      <c r="E841" s="125">
        <v>43100</v>
      </c>
      <c r="F841" s="127">
        <v>5743.54</v>
      </c>
      <c r="G841" s="72">
        <f t="shared" ca="1" si="27"/>
        <v>40</v>
      </c>
      <c r="H841" s="73" t="str">
        <f t="shared" ca="1" si="26"/>
        <v>Ã</v>
      </c>
    </row>
    <row r="842" spans="1:8" x14ac:dyDescent="0.25">
      <c r="A842" s="69" t="s">
        <v>262</v>
      </c>
      <c r="B842" s="70" t="s">
        <v>2943</v>
      </c>
      <c r="C842" s="70" t="s">
        <v>263</v>
      </c>
      <c r="D842" s="71">
        <v>43069</v>
      </c>
      <c r="E842" s="125">
        <v>43089</v>
      </c>
      <c r="F842" s="127">
        <v>7181.28</v>
      </c>
      <c r="G842" s="72">
        <f t="shared" ca="1" si="27"/>
        <v>51</v>
      </c>
      <c r="H842" s="73" t="str">
        <f t="shared" ca="1" si="26"/>
        <v>Ã</v>
      </c>
    </row>
    <row r="843" spans="1:8" x14ac:dyDescent="0.25">
      <c r="A843" s="69" t="s">
        <v>264</v>
      </c>
      <c r="B843" s="70" t="s">
        <v>2944</v>
      </c>
      <c r="C843" s="70" t="s">
        <v>265</v>
      </c>
      <c r="D843" s="71">
        <v>43069</v>
      </c>
      <c r="E843" s="125">
        <v>43089</v>
      </c>
      <c r="F843" s="127">
        <v>113.72</v>
      </c>
      <c r="G843" s="72">
        <f t="shared" ca="1" si="27"/>
        <v>51</v>
      </c>
      <c r="H843" s="73" t="str">
        <f t="shared" ca="1" si="26"/>
        <v>Ã</v>
      </c>
    </row>
    <row r="844" spans="1:8" x14ac:dyDescent="0.25">
      <c r="A844" s="69" t="s">
        <v>166</v>
      </c>
      <c r="B844" s="70" t="s">
        <v>2945</v>
      </c>
      <c r="C844" s="70" t="s">
        <v>167</v>
      </c>
      <c r="D844" s="71">
        <v>43069</v>
      </c>
      <c r="E844" s="125">
        <v>43089</v>
      </c>
      <c r="F844" s="127">
        <v>1851.43</v>
      </c>
      <c r="G844" s="72">
        <f t="shared" ca="1" si="27"/>
        <v>51</v>
      </c>
      <c r="H844" s="73" t="str">
        <f t="shared" ca="1" si="26"/>
        <v>Ã</v>
      </c>
    </row>
    <row r="845" spans="1:8" x14ac:dyDescent="0.25">
      <c r="A845" s="69" t="s">
        <v>244</v>
      </c>
      <c r="B845" s="70" t="s">
        <v>2946</v>
      </c>
      <c r="C845" s="70" t="s">
        <v>266</v>
      </c>
      <c r="D845" s="71">
        <v>43069</v>
      </c>
      <c r="E845" s="125">
        <v>43089</v>
      </c>
      <c r="F845" s="127">
        <v>1395.3</v>
      </c>
      <c r="G845" s="72">
        <f t="shared" ca="1" si="27"/>
        <v>51</v>
      </c>
      <c r="H845" s="73" t="str">
        <f t="shared" ca="1" si="26"/>
        <v>Ã</v>
      </c>
    </row>
    <row r="846" spans="1:8" x14ac:dyDescent="0.25">
      <c r="A846" s="69" t="s">
        <v>267</v>
      </c>
      <c r="B846" s="70" t="s">
        <v>2947</v>
      </c>
      <c r="C846" s="70" t="s">
        <v>268</v>
      </c>
      <c r="D846" s="71">
        <v>43069</v>
      </c>
      <c r="E846" s="125">
        <v>43089</v>
      </c>
      <c r="F846" s="127">
        <v>2452.1</v>
      </c>
      <c r="G846" s="72">
        <f t="shared" ca="1" si="27"/>
        <v>51</v>
      </c>
      <c r="H846" s="73" t="str">
        <f t="shared" ca="1" si="26"/>
        <v>Ã</v>
      </c>
    </row>
    <row r="847" spans="1:8" x14ac:dyDescent="0.25">
      <c r="A847" s="69" t="s">
        <v>269</v>
      </c>
      <c r="B847" s="70" t="s">
        <v>2948</v>
      </c>
      <c r="C847" s="70" t="s">
        <v>270</v>
      </c>
      <c r="D847" s="71">
        <v>43069</v>
      </c>
      <c r="E847" s="125">
        <v>43089</v>
      </c>
      <c r="F847" s="127">
        <v>85.56</v>
      </c>
      <c r="G847" s="72">
        <f t="shared" ca="1" si="27"/>
        <v>51</v>
      </c>
      <c r="H847" s="73" t="str">
        <f t="shared" ca="1" si="26"/>
        <v>Ã</v>
      </c>
    </row>
    <row r="848" spans="1:8" x14ac:dyDescent="0.25">
      <c r="A848" s="69" t="s">
        <v>271</v>
      </c>
      <c r="B848" s="70" t="s">
        <v>2949</v>
      </c>
      <c r="C848" s="70" t="s">
        <v>272</v>
      </c>
      <c r="D848" s="71">
        <v>43069</v>
      </c>
      <c r="E848" s="125">
        <v>43089</v>
      </c>
      <c r="F848" s="127">
        <v>96.5</v>
      </c>
      <c r="G848" s="72">
        <f t="shared" ca="1" si="27"/>
        <v>51</v>
      </c>
      <c r="H848" s="73" t="str">
        <f t="shared" ca="1" si="26"/>
        <v>Ã</v>
      </c>
    </row>
    <row r="849" spans="1:8" x14ac:dyDescent="0.25">
      <c r="A849" s="69" t="s">
        <v>245</v>
      </c>
      <c r="B849" s="70" t="s">
        <v>2950</v>
      </c>
      <c r="C849" s="70" t="s">
        <v>273</v>
      </c>
      <c r="D849" s="71">
        <v>43069</v>
      </c>
      <c r="E849" s="125">
        <v>43089</v>
      </c>
      <c r="F849" s="127">
        <v>231.69</v>
      </c>
      <c r="G849" s="72">
        <f t="shared" ca="1" si="27"/>
        <v>51</v>
      </c>
      <c r="H849" s="73" t="str">
        <f t="shared" ca="1" si="26"/>
        <v>Ã</v>
      </c>
    </row>
    <row r="850" spans="1:8" x14ac:dyDescent="0.25">
      <c r="A850" s="69" t="s">
        <v>274</v>
      </c>
      <c r="B850" s="70" t="s">
        <v>2951</v>
      </c>
      <c r="C850" s="70" t="s">
        <v>275</v>
      </c>
      <c r="D850" s="71">
        <v>43069</v>
      </c>
      <c r="E850" s="125">
        <v>43089</v>
      </c>
      <c r="F850" s="127">
        <v>252.96</v>
      </c>
      <c r="G850" s="72">
        <f t="shared" ca="1" si="27"/>
        <v>51</v>
      </c>
      <c r="H850" s="73" t="str">
        <f t="shared" ca="1" si="26"/>
        <v>Ã</v>
      </c>
    </row>
    <row r="851" spans="1:8" x14ac:dyDescent="0.25">
      <c r="A851" s="69" t="s">
        <v>276</v>
      </c>
      <c r="B851" s="70" t="s">
        <v>2952</v>
      </c>
      <c r="C851" s="70" t="s">
        <v>277</v>
      </c>
      <c r="D851" s="71">
        <v>43069</v>
      </c>
      <c r="E851" s="125">
        <v>43089</v>
      </c>
      <c r="F851" s="127">
        <v>35.53</v>
      </c>
      <c r="G851" s="72">
        <f t="shared" ca="1" si="27"/>
        <v>51</v>
      </c>
      <c r="H851" s="73" t="str">
        <f t="shared" ca="1" si="26"/>
        <v>Ã</v>
      </c>
    </row>
    <row r="852" spans="1:8" x14ac:dyDescent="0.25">
      <c r="A852" s="69" t="s">
        <v>179</v>
      </c>
      <c r="B852" s="70" t="s">
        <v>2953</v>
      </c>
      <c r="C852" s="70" t="s">
        <v>180</v>
      </c>
      <c r="D852" s="71">
        <v>43069</v>
      </c>
      <c r="E852" s="125">
        <v>43089</v>
      </c>
      <c r="F852" s="127">
        <v>667.58</v>
      </c>
      <c r="G852" s="72">
        <f t="shared" ca="1" si="27"/>
        <v>51</v>
      </c>
      <c r="H852" s="73" t="str">
        <f t="shared" ca="1" si="26"/>
        <v>Ã</v>
      </c>
    </row>
    <row r="853" spans="1:8" x14ac:dyDescent="0.25">
      <c r="A853" s="69" t="s">
        <v>278</v>
      </c>
      <c r="B853" s="70" t="s">
        <v>2954</v>
      </c>
      <c r="C853" s="70" t="s">
        <v>279</v>
      </c>
      <c r="D853" s="71">
        <v>43069</v>
      </c>
      <c r="E853" s="125">
        <v>43089</v>
      </c>
      <c r="F853" s="127">
        <v>539.58000000000004</v>
      </c>
      <c r="G853" s="72">
        <f t="shared" ca="1" si="27"/>
        <v>51</v>
      </c>
      <c r="H853" s="73" t="str">
        <f t="shared" ca="1" si="26"/>
        <v>Ã</v>
      </c>
    </row>
    <row r="854" spans="1:8" x14ac:dyDescent="0.25">
      <c r="A854" s="69" t="s">
        <v>247</v>
      </c>
      <c r="B854" s="70" t="s">
        <v>2955</v>
      </c>
      <c r="C854" s="70" t="s">
        <v>280</v>
      </c>
      <c r="D854" s="71">
        <v>43069</v>
      </c>
      <c r="E854" s="125">
        <v>43089</v>
      </c>
      <c r="F854" s="127">
        <v>29</v>
      </c>
      <c r="G854" s="72">
        <f t="shared" ca="1" si="27"/>
        <v>51</v>
      </c>
      <c r="H854" s="73" t="str">
        <f t="shared" ca="1" si="26"/>
        <v>Ã</v>
      </c>
    </row>
    <row r="855" spans="1:8" x14ac:dyDescent="0.25">
      <c r="A855" s="69" t="s">
        <v>281</v>
      </c>
      <c r="B855" s="70" t="s">
        <v>2956</v>
      </c>
      <c r="C855" s="70" t="s">
        <v>282</v>
      </c>
      <c r="D855" s="71">
        <v>43069</v>
      </c>
      <c r="E855" s="125">
        <v>43089</v>
      </c>
      <c r="F855" s="127">
        <v>2400.77</v>
      </c>
      <c r="G855" s="72">
        <f t="shared" ca="1" si="27"/>
        <v>51</v>
      </c>
      <c r="H855" s="73" t="str">
        <f t="shared" ca="1" si="26"/>
        <v>Ã</v>
      </c>
    </row>
    <row r="856" spans="1:8" x14ac:dyDescent="0.25">
      <c r="A856" s="69" t="s">
        <v>283</v>
      </c>
      <c r="B856" s="70" t="s">
        <v>2957</v>
      </c>
      <c r="C856" s="70" t="s">
        <v>284</v>
      </c>
      <c r="D856" s="71">
        <v>43069</v>
      </c>
      <c r="E856" s="125">
        <v>43089</v>
      </c>
      <c r="F856" s="127">
        <v>817.15</v>
      </c>
      <c r="G856" s="72">
        <f t="shared" ca="1" si="27"/>
        <v>51</v>
      </c>
      <c r="H856" s="73" t="str">
        <f t="shared" ca="1" si="26"/>
        <v>Ã</v>
      </c>
    </row>
    <row r="857" spans="1:8" x14ac:dyDescent="0.25">
      <c r="A857" s="69" t="s">
        <v>285</v>
      </c>
      <c r="B857" s="70" t="s">
        <v>2958</v>
      </c>
      <c r="C857" s="70" t="s">
        <v>286</v>
      </c>
      <c r="D857" s="71">
        <v>43069</v>
      </c>
      <c r="E857" s="125">
        <v>43089</v>
      </c>
      <c r="F857" s="127">
        <v>782.74</v>
      </c>
      <c r="G857" s="72">
        <f t="shared" ca="1" si="27"/>
        <v>51</v>
      </c>
      <c r="H857" s="73" t="str">
        <f t="shared" ca="1" si="26"/>
        <v>Ã</v>
      </c>
    </row>
    <row r="858" spans="1:8" x14ac:dyDescent="0.25">
      <c r="A858" s="69" t="s">
        <v>248</v>
      </c>
      <c r="B858" s="70" t="s">
        <v>2959</v>
      </c>
      <c r="C858" s="70" t="s">
        <v>287</v>
      </c>
      <c r="D858" s="71">
        <v>43069</v>
      </c>
      <c r="E858" s="125">
        <v>43089</v>
      </c>
      <c r="F858" s="127">
        <v>509.28</v>
      </c>
      <c r="G858" s="72">
        <f t="shared" ca="1" si="27"/>
        <v>51</v>
      </c>
      <c r="H858" s="73" t="str">
        <f t="shared" ca="1" si="26"/>
        <v>Ã</v>
      </c>
    </row>
    <row r="859" spans="1:8" x14ac:dyDescent="0.25">
      <c r="A859" s="69" t="s">
        <v>288</v>
      </c>
      <c r="B859" s="70" t="s">
        <v>2960</v>
      </c>
      <c r="C859" s="70" t="s">
        <v>289</v>
      </c>
      <c r="D859" s="71">
        <v>43100</v>
      </c>
      <c r="E859" s="125">
        <v>43120</v>
      </c>
      <c r="F859" s="127">
        <v>910.1</v>
      </c>
      <c r="G859" s="72">
        <f t="shared" ca="1" si="27"/>
        <v>20</v>
      </c>
      <c r="H859" s="73" t="str">
        <f t="shared" ca="1" si="26"/>
        <v>˜</v>
      </c>
    </row>
    <row r="860" spans="1:8" x14ac:dyDescent="0.25">
      <c r="A860" s="69" t="s">
        <v>253</v>
      </c>
      <c r="B860" s="70" t="s">
        <v>2961</v>
      </c>
      <c r="C860" s="70" t="s">
        <v>290</v>
      </c>
      <c r="D860" s="71">
        <v>43100</v>
      </c>
      <c r="E860" s="125">
        <v>43160</v>
      </c>
      <c r="F860" s="127">
        <v>36</v>
      </c>
      <c r="G860" s="72">
        <f t="shared" ca="1" si="27"/>
        <v>0</v>
      </c>
      <c r="H860" s="73" t="str">
        <f t="shared" ca="1" si="26"/>
        <v>Ã</v>
      </c>
    </row>
    <row r="861" spans="1:8" x14ac:dyDescent="0.25">
      <c r="A861" s="69" t="s">
        <v>291</v>
      </c>
      <c r="B861" s="70" t="s">
        <v>2962</v>
      </c>
      <c r="C861" s="70" t="s">
        <v>292</v>
      </c>
      <c r="D861" s="71">
        <v>43100</v>
      </c>
      <c r="E861" s="125">
        <v>43160</v>
      </c>
      <c r="F861" s="127">
        <v>1472.51</v>
      </c>
      <c r="G861" s="72">
        <f t="shared" ca="1" si="27"/>
        <v>0</v>
      </c>
      <c r="H861" s="73" t="str">
        <f t="shared" ca="1" si="26"/>
        <v>Ã</v>
      </c>
    </row>
    <row r="862" spans="1:8" x14ac:dyDescent="0.25">
      <c r="A862" s="69" t="s">
        <v>255</v>
      </c>
      <c r="B862" s="70" t="s">
        <v>2963</v>
      </c>
      <c r="C862" s="70" t="s">
        <v>293</v>
      </c>
      <c r="D862" s="71">
        <v>43100</v>
      </c>
      <c r="E862" s="125">
        <v>43160</v>
      </c>
      <c r="F862" s="127">
        <v>1017.9</v>
      </c>
      <c r="G862" s="72">
        <f t="shared" ca="1" si="27"/>
        <v>0</v>
      </c>
      <c r="H862" s="73" t="str">
        <f t="shared" ca="1" si="26"/>
        <v>Ã</v>
      </c>
    </row>
    <row r="863" spans="1:8" x14ac:dyDescent="0.25">
      <c r="A863" s="69" t="s">
        <v>144</v>
      </c>
      <c r="B863" s="70" t="s">
        <v>2964</v>
      </c>
      <c r="C863" s="70" t="s">
        <v>145</v>
      </c>
      <c r="D863" s="71">
        <v>43100</v>
      </c>
      <c r="E863" s="125">
        <v>43120</v>
      </c>
      <c r="F863" s="127">
        <v>919.6</v>
      </c>
      <c r="G863" s="72">
        <f t="shared" ca="1" si="27"/>
        <v>20</v>
      </c>
      <c r="H863" s="73" t="str">
        <f t="shared" ca="1" si="26"/>
        <v>˜</v>
      </c>
    </row>
    <row r="864" spans="1:8" x14ac:dyDescent="0.25">
      <c r="A864" s="69" t="s">
        <v>256</v>
      </c>
      <c r="B864" s="70" t="s">
        <v>2965</v>
      </c>
      <c r="C864" s="70" t="s">
        <v>294</v>
      </c>
      <c r="D864" s="71">
        <v>43100</v>
      </c>
      <c r="E864" s="125">
        <v>43120</v>
      </c>
      <c r="F864" s="127">
        <v>293</v>
      </c>
      <c r="G864" s="72">
        <f t="shared" ca="1" si="27"/>
        <v>20</v>
      </c>
      <c r="H864" s="73" t="str">
        <f t="shared" ca="1" si="26"/>
        <v>˜</v>
      </c>
    </row>
    <row r="865" spans="1:8" x14ac:dyDescent="0.25">
      <c r="A865" s="69" t="s">
        <v>295</v>
      </c>
      <c r="B865" s="70" t="s">
        <v>2966</v>
      </c>
      <c r="C865" s="70" t="s">
        <v>296</v>
      </c>
      <c r="D865" s="71">
        <v>43100</v>
      </c>
      <c r="E865" s="125">
        <v>43120</v>
      </c>
      <c r="F865" s="127">
        <v>2890.42</v>
      </c>
      <c r="G865" s="72">
        <f t="shared" ca="1" si="27"/>
        <v>20</v>
      </c>
      <c r="H865" s="73" t="str">
        <f t="shared" ca="1" si="26"/>
        <v>˜</v>
      </c>
    </row>
    <row r="866" spans="1:8" x14ac:dyDescent="0.25">
      <c r="A866" s="69" t="s">
        <v>243</v>
      </c>
      <c r="B866" s="70" t="s">
        <v>2967</v>
      </c>
      <c r="C866" s="70" t="s">
        <v>297</v>
      </c>
      <c r="D866" s="71">
        <v>43100</v>
      </c>
      <c r="E866" s="125">
        <v>43120</v>
      </c>
      <c r="F866" s="127">
        <v>451.22</v>
      </c>
      <c r="G866" s="72">
        <f t="shared" ca="1" si="27"/>
        <v>20</v>
      </c>
      <c r="H866" s="73" t="str">
        <f t="shared" ca="1" si="26"/>
        <v>˜</v>
      </c>
    </row>
    <row r="867" spans="1:8" x14ac:dyDescent="0.25">
      <c r="A867" s="69" t="s">
        <v>259</v>
      </c>
      <c r="B867" s="70" t="s">
        <v>2968</v>
      </c>
      <c r="C867" s="70" t="s">
        <v>298</v>
      </c>
      <c r="D867" s="71">
        <v>43100</v>
      </c>
      <c r="E867" s="125">
        <v>43131</v>
      </c>
      <c r="F867" s="127">
        <v>4567.7299999999996</v>
      </c>
      <c r="G867" s="72">
        <f t="shared" ca="1" si="27"/>
        <v>9</v>
      </c>
      <c r="H867" s="73" t="str">
        <f t="shared" ca="1" si="26"/>
        <v>Å</v>
      </c>
    </row>
    <row r="868" spans="1:8" x14ac:dyDescent="0.25">
      <c r="A868" s="69" t="s">
        <v>299</v>
      </c>
      <c r="B868" s="70" t="s">
        <v>2969</v>
      </c>
      <c r="C868" s="70" t="s">
        <v>300</v>
      </c>
      <c r="D868" s="71">
        <v>43100</v>
      </c>
      <c r="E868" s="125">
        <v>43120</v>
      </c>
      <c r="F868" s="127">
        <v>579.79999999999995</v>
      </c>
      <c r="G868" s="72">
        <f t="shared" ca="1" si="27"/>
        <v>20</v>
      </c>
      <c r="H868" s="73" t="str">
        <f t="shared" ca="1" si="26"/>
        <v>˜</v>
      </c>
    </row>
    <row r="869" spans="1:8" x14ac:dyDescent="0.25">
      <c r="A869" s="69" t="s">
        <v>261</v>
      </c>
      <c r="B869" s="70" t="s">
        <v>2970</v>
      </c>
      <c r="C869" s="70" t="s">
        <v>301</v>
      </c>
      <c r="D869" s="71">
        <v>43100</v>
      </c>
      <c r="E869" s="125">
        <v>43120</v>
      </c>
      <c r="F869" s="127">
        <v>27889.48</v>
      </c>
      <c r="G869" s="72">
        <f t="shared" ca="1" si="27"/>
        <v>20</v>
      </c>
      <c r="H869" s="73" t="str">
        <f t="shared" ca="1" si="26"/>
        <v>˜</v>
      </c>
    </row>
    <row r="870" spans="1:8" x14ac:dyDescent="0.25">
      <c r="A870" s="69" t="s">
        <v>302</v>
      </c>
      <c r="B870" s="70" t="s">
        <v>2971</v>
      </c>
      <c r="C870" s="70" t="s">
        <v>303</v>
      </c>
      <c r="D870" s="71">
        <v>43100</v>
      </c>
      <c r="E870" s="125">
        <v>43120</v>
      </c>
      <c r="F870" s="127">
        <v>14069.75</v>
      </c>
      <c r="G870" s="72">
        <f t="shared" ca="1" si="27"/>
        <v>20</v>
      </c>
      <c r="H870" s="73" t="str">
        <f t="shared" ca="1" si="26"/>
        <v>˜</v>
      </c>
    </row>
    <row r="871" spans="1:8" x14ac:dyDescent="0.25">
      <c r="A871" s="69" t="s">
        <v>304</v>
      </c>
      <c r="B871" s="70" t="s">
        <v>2972</v>
      </c>
      <c r="C871" s="70" t="s">
        <v>305</v>
      </c>
      <c r="D871" s="71">
        <v>43100</v>
      </c>
      <c r="E871" s="125">
        <v>43120</v>
      </c>
      <c r="F871" s="127">
        <v>1692.43</v>
      </c>
      <c r="G871" s="72">
        <f t="shared" ca="1" si="27"/>
        <v>20</v>
      </c>
      <c r="H871" s="73" t="str">
        <f t="shared" ca="1" si="26"/>
        <v>˜</v>
      </c>
    </row>
    <row r="872" spans="1:8" x14ac:dyDescent="0.25">
      <c r="A872" s="69" t="s">
        <v>306</v>
      </c>
      <c r="B872" s="70" t="s">
        <v>2973</v>
      </c>
      <c r="C872" s="70" t="s">
        <v>307</v>
      </c>
      <c r="D872" s="71">
        <v>43100</v>
      </c>
      <c r="E872" s="125">
        <v>43120</v>
      </c>
      <c r="F872" s="127">
        <v>528.35</v>
      </c>
      <c r="G872" s="72">
        <f t="shared" ca="1" si="27"/>
        <v>20</v>
      </c>
      <c r="H872" s="73" t="str">
        <f t="shared" ca="1" si="26"/>
        <v>˜</v>
      </c>
    </row>
    <row r="873" spans="1:8" x14ac:dyDescent="0.25">
      <c r="A873" s="69" t="s">
        <v>262</v>
      </c>
      <c r="B873" s="70" t="s">
        <v>2974</v>
      </c>
      <c r="C873" s="70" t="s">
        <v>308</v>
      </c>
      <c r="D873" s="71">
        <v>43100</v>
      </c>
      <c r="E873" s="125">
        <v>43120</v>
      </c>
      <c r="F873" s="127">
        <v>10739.94</v>
      </c>
      <c r="G873" s="72">
        <f t="shared" ca="1" si="27"/>
        <v>20</v>
      </c>
      <c r="H873" s="73" t="str">
        <f t="shared" ca="1" si="26"/>
        <v>˜</v>
      </c>
    </row>
    <row r="874" spans="1:8" x14ac:dyDescent="0.25">
      <c r="A874" s="69" t="s">
        <v>309</v>
      </c>
      <c r="B874" s="70" t="s">
        <v>2975</v>
      </c>
      <c r="C874" s="70" t="s">
        <v>310</v>
      </c>
      <c r="D874" s="71">
        <v>43100</v>
      </c>
      <c r="E874" s="125">
        <v>43120</v>
      </c>
      <c r="F874" s="127">
        <v>1738.66</v>
      </c>
      <c r="G874" s="72">
        <f t="shared" ca="1" si="27"/>
        <v>20</v>
      </c>
      <c r="H874" s="73" t="str">
        <f t="shared" ca="1" si="26"/>
        <v>˜</v>
      </c>
    </row>
    <row r="875" spans="1:8" x14ac:dyDescent="0.25">
      <c r="A875" s="69" t="s">
        <v>264</v>
      </c>
      <c r="B875" s="70" t="s">
        <v>2976</v>
      </c>
      <c r="C875" s="70" t="s">
        <v>312</v>
      </c>
      <c r="D875" s="71">
        <v>43100</v>
      </c>
      <c r="E875" s="125">
        <v>43120</v>
      </c>
      <c r="F875" s="127">
        <v>84.5</v>
      </c>
      <c r="G875" s="72">
        <f t="shared" ca="1" si="27"/>
        <v>20</v>
      </c>
      <c r="H875" s="73" t="str">
        <f t="shared" ca="1" si="26"/>
        <v>˜</v>
      </c>
    </row>
    <row r="876" spans="1:8" x14ac:dyDescent="0.25">
      <c r="A876" s="69" t="s">
        <v>166</v>
      </c>
      <c r="B876" s="70" t="s">
        <v>2977</v>
      </c>
      <c r="C876" s="70" t="s">
        <v>168</v>
      </c>
      <c r="D876" s="71">
        <v>43100</v>
      </c>
      <c r="E876" s="125">
        <v>43120</v>
      </c>
      <c r="F876" s="127">
        <v>3707.44</v>
      </c>
      <c r="G876" s="72">
        <f t="shared" ca="1" si="27"/>
        <v>20</v>
      </c>
      <c r="H876" s="73" t="str">
        <f t="shared" ca="1" si="26"/>
        <v>˜</v>
      </c>
    </row>
    <row r="877" spans="1:8" x14ac:dyDescent="0.25">
      <c r="A877" s="69" t="s">
        <v>244</v>
      </c>
      <c r="B877" s="70" t="s">
        <v>2978</v>
      </c>
      <c r="C877" s="70" t="s">
        <v>313</v>
      </c>
      <c r="D877" s="71">
        <v>43100</v>
      </c>
      <c r="E877" s="125">
        <v>43120</v>
      </c>
      <c r="F877" s="127">
        <v>867.15</v>
      </c>
      <c r="G877" s="72">
        <f t="shared" ca="1" si="27"/>
        <v>20</v>
      </c>
      <c r="H877" s="73" t="str">
        <f t="shared" ca="1" si="26"/>
        <v>˜</v>
      </c>
    </row>
    <row r="878" spans="1:8" x14ac:dyDescent="0.25">
      <c r="A878" s="69" t="s">
        <v>172</v>
      </c>
      <c r="B878" s="70" t="s">
        <v>2979</v>
      </c>
      <c r="C878" s="70" t="s">
        <v>173</v>
      </c>
      <c r="D878" s="71">
        <v>43100</v>
      </c>
      <c r="E878" s="125">
        <v>43120</v>
      </c>
      <c r="F878" s="127">
        <v>380.29</v>
      </c>
      <c r="G878" s="72">
        <f t="shared" ca="1" si="27"/>
        <v>20</v>
      </c>
      <c r="H878" s="73" t="str">
        <f t="shared" ca="1" si="26"/>
        <v>˜</v>
      </c>
    </row>
    <row r="879" spans="1:8" x14ac:dyDescent="0.25">
      <c r="A879" s="69" t="s">
        <v>314</v>
      </c>
      <c r="B879" s="70" t="s">
        <v>2980</v>
      </c>
      <c r="C879" s="70" t="s">
        <v>315</v>
      </c>
      <c r="D879" s="71">
        <v>43100</v>
      </c>
      <c r="E879" s="125">
        <v>43120</v>
      </c>
      <c r="F879" s="127">
        <v>213.13</v>
      </c>
      <c r="G879" s="72">
        <f t="shared" ca="1" si="27"/>
        <v>20</v>
      </c>
      <c r="H879" s="73" t="str">
        <f t="shared" ca="1" si="26"/>
        <v>˜</v>
      </c>
    </row>
    <row r="880" spans="1:8" x14ac:dyDescent="0.25">
      <c r="A880" s="69" t="s">
        <v>316</v>
      </c>
      <c r="B880" s="70" t="s">
        <v>2981</v>
      </c>
      <c r="C880" s="70" t="s">
        <v>317</v>
      </c>
      <c r="D880" s="71">
        <v>43100</v>
      </c>
      <c r="E880" s="125">
        <v>43120</v>
      </c>
      <c r="F880" s="127">
        <v>908.38</v>
      </c>
      <c r="G880" s="72">
        <f t="shared" ca="1" si="27"/>
        <v>20</v>
      </c>
      <c r="H880" s="73" t="str">
        <f t="shared" ca="1" si="26"/>
        <v>˜</v>
      </c>
    </row>
    <row r="881" spans="1:8" x14ac:dyDescent="0.25">
      <c r="A881" s="69" t="s">
        <v>318</v>
      </c>
      <c r="B881" s="70" t="s">
        <v>2982</v>
      </c>
      <c r="C881" s="70" t="s">
        <v>319</v>
      </c>
      <c r="D881" s="71">
        <v>43100</v>
      </c>
      <c r="E881" s="125">
        <v>43120</v>
      </c>
      <c r="F881" s="127">
        <v>435.46</v>
      </c>
      <c r="G881" s="72">
        <f t="shared" ca="1" si="27"/>
        <v>20</v>
      </c>
      <c r="H881" s="73" t="str">
        <f t="shared" ca="1" si="26"/>
        <v>˜</v>
      </c>
    </row>
    <row r="882" spans="1:8" x14ac:dyDescent="0.25">
      <c r="A882" s="69" t="s">
        <v>320</v>
      </c>
      <c r="B882" s="70" t="s">
        <v>2983</v>
      </c>
      <c r="C882" s="70" t="s">
        <v>321</v>
      </c>
      <c r="D882" s="71">
        <v>43100</v>
      </c>
      <c r="E882" s="125">
        <v>43120</v>
      </c>
      <c r="F882" s="127">
        <v>1678.4</v>
      </c>
      <c r="G882" s="72">
        <f t="shared" ca="1" si="27"/>
        <v>20</v>
      </c>
      <c r="H882" s="73" t="str">
        <f t="shared" ca="1" si="26"/>
        <v>˜</v>
      </c>
    </row>
    <row r="883" spans="1:8" x14ac:dyDescent="0.25">
      <c r="A883" s="69" t="s">
        <v>322</v>
      </c>
      <c r="B883" s="70" t="s">
        <v>2984</v>
      </c>
      <c r="C883" s="70" t="s">
        <v>323</v>
      </c>
      <c r="D883" s="71">
        <v>43100</v>
      </c>
      <c r="E883" s="125">
        <v>43120</v>
      </c>
      <c r="F883" s="127">
        <v>795.87</v>
      </c>
      <c r="G883" s="72">
        <f t="shared" ca="1" si="27"/>
        <v>20</v>
      </c>
      <c r="H883" s="73" t="str">
        <f t="shared" ca="1" si="26"/>
        <v>˜</v>
      </c>
    </row>
    <row r="884" spans="1:8" x14ac:dyDescent="0.25">
      <c r="A884" s="69" t="s">
        <v>324</v>
      </c>
      <c r="B884" s="70" t="s">
        <v>2985</v>
      </c>
      <c r="C884" s="70" t="s">
        <v>325</v>
      </c>
      <c r="D884" s="71">
        <v>43100</v>
      </c>
      <c r="E884" s="125">
        <v>43120</v>
      </c>
      <c r="F884" s="127">
        <v>4942.83</v>
      </c>
      <c r="G884" s="72">
        <f t="shared" ca="1" si="27"/>
        <v>20</v>
      </c>
      <c r="H884" s="73" t="str">
        <f t="shared" ca="1" si="26"/>
        <v>˜</v>
      </c>
    </row>
    <row r="885" spans="1:8" x14ac:dyDescent="0.25">
      <c r="A885" s="69" t="s">
        <v>326</v>
      </c>
      <c r="B885" s="70" t="s">
        <v>2986</v>
      </c>
      <c r="C885" s="70" t="s">
        <v>327</v>
      </c>
      <c r="D885" s="71">
        <v>43100</v>
      </c>
      <c r="E885" s="125">
        <v>43120</v>
      </c>
      <c r="F885" s="127">
        <v>3475.28</v>
      </c>
      <c r="G885" s="72">
        <f t="shared" ca="1" si="27"/>
        <v>20</v>
      </c>
      <c r="H885" s="73" t="str">
        <f t="shared" ca="1" si="26"/>
        <v>˜</v>
      </c>
    </row>
    <row r="886" spans="1:8" x14ac:dyDescent="0.25">
      <c r="A886" s="69" t="s">
        <v>267</v>
      </c>
      <c r="B886" s="70" t="s">
        <v>2987</v>
      </c>
      <c r="C886" s="70" t="s">
        <v>328</v>
      </c>
      <c r="D886" s="71">
        <v>43100</v>
      </c>
      <c r="E886" s="125">
        <v>43120</v>
      </c>
      <c r="F886" s="127">
        <v>2462.21</v>
      </c>
      <c r="G886" s="72">
        <f t="shared" ca="1" si="27"/>
        <v>20</v>
      </c>
      <c r="H886" s="73" t="str">
        <f t="shared" ca="1" si="26"/>
        <v>˜</v>
      </c>
    </row>
    <row r="887" spans="1:8" x14ac:dyDescent="0.25">
      <c r="A887" s="69" t="s">
        <v>269</v>
      </c>
      <c r="B887" s="70" t="s">
        <v>2988</v>
      </c>
      <c r="C887" s="70" t="s">
        <v>329</v>
      </c>
      <c r="D887" s="71">
        <v>43100</v>
      </c>
      <c r="E887" s="125">
        <v>43120</v>
      </c>
      <c r="F887" s="127">
        <v>104.46</v>
      </c>
      <c r="G887" s="72">
        <f t="shared" ca="1" si="27"/>
        <v>20</v>
      </c>
      <c r="H887" s="73" t="str">
        <f t="shared" ca="1" si="26"/>
        <v>˜</v>
      </c>
    </row>
    <row r="888" spans="1:8" x14ac:dyDescent="0.25">
      <c r="A888" s="69" t="s">
        <v>271</v>
      </c>
      <c r="B888" s="70" t="s">
        <v>2989</v>
      </c>
      <c r="C888" s="70" t="s">
        <v>330</v>
      </c>
      <c r="D888" s="71">
        <v>43100</v>
      </c>
      <c r="E888" s="125">
        <v>43120</v>
      </c>
      <c r="F888" s="127">
        <v>93.96</v>
      </c>
      <c r="G888" s="72">
        <f t="shared" ca="1" si="27"/>
        <v>20</v>
      </c>
      <c r="H888" s="73" t="str">
        <f t="shared" ca="1" si="26"/>
        <v>˜</v>
      </c>
    </row>
    <row r="889" spans="1:8" x14ac:dyDescent="0.25">
      <c r="A889" s="69" t="s">
        <v>245</v>
      </c>
      <c r="B889" s="70" t="s">
        <v>2990</v>
      </c>
      <c r="C889" s="70" t="s">
        <v>331</v>
      </c>
      <c r="D889" s="71">
        <v>43100</v>
      </c>
      <c r="E889" s="125">
        <v>43120</v>
      </c>
      <c r="F889" s="127">
        <v>131.41999999999999</v>
      </c>
      <c r="G889" s="72">
        <f t="shared" ca="1" si="27"/>
        <v>20</v>
      </c>
      <c r="H889" s="73" t="str">
        <f t="shared" ca="1" si="26"/>
        <v>˜</v>
      </c>
    </row>
    <row r="890" spans="1:8" x14ac:dyDescent="0.25">
      <c r="A890" s="69" t="s">
        <v>332</v>
      </c>
      <c r="B890" s="70" t="s">
        <v>2991</v>
      </c>
      <c r="C890" s="70" t="s">
        <v>333</v>
      </c>
      <c r="D890" s="71">
        <v>43100</v>
      </c>
      <c r="E890" s="125">
        <v>43120</v>
      </c>
      <c r="F890" s="127">
        <v>781.54</v>
      </c>
      <c r="G890" s="72">
        <f t="shared" ca="1" si="27"/>
        <v>20</v>
      </c>
      <c r="H890" s="73" t="str">
        <f t="shared" ca="1" si="26"/>
        <v>˜</v>
      </c>
    </row>
    <row r="891" spans="1:8" x14ac:dyDescent="0.25">
      <c r="A891" s="69" t="s">
        <v>274</v>
      </c>
      <c r="B891" s="70" t="s">
        <v>2992</v>
      </c>
      <c r="C891" s="70" t="s">
        <v>334</v>
      </c>
      <c r="D891" s="71">
        <v>43100</v>
      </c>
      <c r="E891" s="125">
        <v>43120</v>
      </c>
      <c r="F891" s="127">
        <v>504.96</v>
      </c>
      <c r="G891" s="72">
        <f t="shared" ca="1" si="27"/>
        <v>20</v>
      </c>
      <c r="H891" s="73" t="str">
        <f t="shared" ca="1" si="26"/>
        <v>˜</v>
      </c>
    </row>
    <row r="892" spans="1:8" x14ac:dyDescent="0.25">
      <c r="A892" s="69" t="s">
        <v>335</v>
      </c>
      <c r="B892" s="70" t="s">
        <v>2993</v>
      </c>
      <c r="C892" s="70" t="s">
        <v>336</v>
      </c>
      <c r="D892" s="71">
        <v>43100</v>
      </c>
      <c r="E892" s="125">
        <v>43120</v>
      </c>
      <c r="F892" s="127">
        <v>641.96</v>
      </c>
      <c r="G892" s="72">
        <f t="shared" ca="1" si="27"/>
        <v>20</v>
      </c>
      <c r="H892" s="73" t="str">
        <f t="shared" ca="1" si="26"/>
        <v>˜</v>
      </c>
    </row>
    <row r="893" spans="1:8" x14ac:dyDescent="0.25">
      <c r="A893" s="69" t="s">
        <v>246</v>
      </c>
      <c r="B893" s="70" t="s">
        <v>2994</v>
      </c>
      <c r="C893" s="70" t="s">
        <v>337</v>
      </c>
      <c r="D893" s="71">
        <v>43100</v>
      </c>
      <c r="E893" s="125">
        <v>43120</v>
      </c>
      <c r="F893" s="127">
        <v>3870.42</v>
      </c>
      <c r="G893" s="72">
        <f t="shared" ca="1" si="27"/>
        <v>20</v>
      </c>
      <c r="H893" s="73" t="str">
        <f t="shared" ref="H893:H956" ca="1" si="28">IF(AND(G893 &gt;= 1, G893 &lt;= 14),"Å",IF(AND(G893 &gt;= 15, G893 &lt;= 30),"˜","Ã"))</f>
        <v>˜</v>
      </c>
    </row>
    <row r="894" spans="1:8" x14ac:dyDescent="0.25">
      <c r="A894" s="69" t="s">
        <v>338</v>
      </c>
      <c r="B894" s="70" t="s">
        <v>2995</v>
      </c>
      <c r="C894" s="70" t="s">
        <v>339</v>
      </c>
      <c r="D894" s="71">
        <v>43100</v>
      </c>
      <c r="E894" s="125">
        <v>43120</v>
      </c>
      <c r="F894" s="127">
        <v>3537.74</v>
      </c>
      <c r="G894" s="72">
        <f t="shared" ca="1" si="27"/>
        <v>20</v>
      </c>
      <c r="H894" s="73" t="str">
        <f t="shared" ca="1" si="28"/>
        <v>˜</v>
      </c>
    </row>
    <row r="895" spans="1:8" x14ac:dyDescent="0.25">
      <c r="A895" s="69" t="s">
        <v>340</v>
      </c>
      <c r="B895" s="70" t="s">
        <v>2996</v>
      </c>
      <c r="C895" s="70" t="s">
        <v>341</v>
      </c>
      <c r="D895" s="71">
        <v>43100</v>
      </c>
      <c r="E895" s="125">
        <v>43120</v>
      </c>
      <c r="F895" s="127">
        <v>81.180000000000007</v>
      </c>
      <c r="G895" s="72">
        <f t="shared" ca="1" si="27"/>
        <v>20</v>
      </c>
      <c r="H895" s="73" t="str">
        <f t="shared" ca="1" si="28"/>
        <v>˜</v>
      </c>
    </row>
    <row r="896" spans="1:8" x14ac:dyDescent="0.25">
      <c r="A896" s="69" t="s">
        <v>342</v>
      </c>
      <c r="B896" s="70" t="s">
        <v>2997</v>
      </c>
      <c r="C896" s="70" t="s">
        <v>343</v>
      </c>
      <c r="D896" s="71">
        <v>43100</v>
      </c>
      <c r="E896" s="125">
        <v>43120</v>
      </c>
      <c r="F896" s="127">
        <v>40.33</v>
      </c>
      <c r="G896" s="72">
        <f t="shared" ca="1" si="27"/>
        <v>20</v>
      </c>
      <c r="H896" s="73" t="str">
        <f t="shared" ca="1" si="28"/>
        <v>˜</v>
      </c>
    </row>
    <row r="897" spans="1:8" x14ac:dyDescent="0.25">
      <c r="A897" s="69" t="s">
        <v>276</v>
      </c>
      <c r="B897" s="70" t="s">
        <v>2998</v>
      </c>
      <c r="C897" s="70" t="s">
        <v>344</v>
      </c>
      <c r="D897" s="71">
        <v>43100</v>
      </c>
      <c r="E897" s="125">
        <v>43120</v>
      </c>
      <c r="F897" s="127">
        <v>42.23</v>
      </c>
      <c r="G897" s="72">
        <f t="shared" ca="1" si="27"/>
        <v>20</v>
      </c>
      <c r="H897" s="73" t="str">
        <f t="shared" ca="1" si="28"/>
        <v>˜</v>
      </c>
    </row>
    <row r="898" spans="1:8" x14ac:dyDescent="0.25">
      <c r="A898" s="69" t="s">
        <v>179</v>
      </c>
      <c r="B898" s="70" t="s">
        <v>2999</v>
      </c>
      <c r="C898" s="70" t="s">
        <v>181</v>
      </c>
      <c r="D898" s="71">
        <v>43100</v>
      </c>
      <c r="E898" s="125">
        <v>43120</v>
      </c>
      <c r="F898" s="127">
        <v>75.959999999999994</v>
      </c>
      <c r="G898" s="72">
        <f t="shared" ref="G898:G961" ca="1" si="29">IF(E898&lt;TODAY(),_xlfn.DAYS(TODAY(),E898),0)</f>
        <v>20</v>
      </c>
      <c r="H898" s="73" t="str">
        <f t="shared" ca="1" si="28"/>
        <v>˜</v>
      </c>
    </row>
    <row r="899" spans="1:8" x14ac:dyDescent="0.25">
      <c r="A899" s="69" t="s">
        <v>186</v>
      </c>
      <c r="B899" s="70" t="s">
        <v>3000</v>
      </c>
      <c r="C899" s="70" t="s">
        <v>187</v>
      </c>
      <c r="D899" s="71">
        <v>43100</v>
      </c>
      <c r="E899" s="125">
        <v>43120</v>
      </c>
      <c r="F899" s="127">
        <v>1287.8900000000001</v>
      </c>
      <c r="G899" s="72">
        <f t="shared" ca="1" si="29"/>
        <v>20</v>
      </c>
      <c r="H899" s="73" t="str">
        <f t="shared" ca="1" si="28"/>
        <v>˜</v>
      </c>
    </row>
    <row r="900" spans="1:8" x14ac:dyDescent="0.25">
      <c r="A900" s="69" t="s">
        <v>278</v>
      </c>
      <c r="B900" s="70" t="s">
        <v>3001</v>
      </c>
      <c r="C900" s="70" t="s">
        <v>346</v>
      </c>
      <c r="D900" s="71">
        <v>43100</v>
      </c>
      <c r="E900" s="125">
        <v>43120</v>
      </c>
      <c r="F900" s="127">
        <v>372.58</v>
      </c>
      <c r="G900" s="72">
        <f t="shared" ca="1" si="29"/>
        <v>20</v>
      </c>
      <c r="H900" s="73" t="str">
        <f t="shared" ca="1" si="28"/>
        <v>˜</v>
      </c>
    </row>
    <row r="901" spans="1:8" x14ac:dyDescent="0.25">
      <c r="A901" s="69" t="s">
        <v>347</v>
      </c>
      <c r="B901" s="70" t="s">
        <v>3002</v>
      </c>
      <c r="C901" s="70" t="s">
        <v>348</v>
      </c>
      <c r="D901" s="71">
        <v>43100</v>
      </c>
      <c r="E901" s="125">
        <v>43120</v>
      </c>
      <c r="F901" s="127">
        <v>122.83</v>
      </c>
      <c r="G901" s="72">
        <f t="shared" ca="1" si="29"/>
        <v>20</v>
      </c>
      <c r="H901" s="73" t="str">
        <f t="shared" ca="1" si="28"/>
        <v>˜</v>
      </c>
    </row>
    <row r="902" spans="1:8" x14ac:dyDescent="0.25">
      <c r="A902" s="69" t="s">
        <v>247</v>
      </c>
      <c r="B902" s="70" t="s">
        <v>3003</v>
      </c>
      <c r="C902" s="70" t="s">
        <v>350</v>
      </c>
      <c r="D902" s="71">
        <v>43100</v>
      </c>
      <c r="E902" s="125">
        <v>43120</v>
      </c>
      <c r="F902" s="127">
        <v>1455.45</v>
      </c>
      <c r="G902" s="72">
        <f t="shared" ca="1" si="29"/>
        <v>20</v>
      </c>
      <c r="H902" s="73" t="str">
        <f t="shared" ca="1" si="28"/>
        <v>˜</v>
      </c>
    </row>
    <row r="903" spans="1:8" x14ac:dyDescent="0.25">
      <c r="A903" s="69" t="s">
        <v>189</v>
      </c>
      <c r="B903" s="70" t="s">
        <v>3004</v>
      </c>
      <c r="C903" s="70" t="s">
        <v>190</v>
      </c>
      <c r="D903" s="71">
        <v>43100</v>
      </c>
      <c r="E903" s="125">
        <v>43120</v>
      </c>
      <c r="F903" s="127">
        <v>973.48</v>
      </c>
      <c r="G903" s="72">
        <f t="shared" ca="1" si="29"/>
        <v>20</v>
      </c>
      <c r="H903" s="73" t="str">
        <f t="shared" ca="1" si="28"/>
        <v>˜</v>
      </c>
    </row>
    <row r="904" spans="1:8" x14ac:dyDescent="0.25">
      <c r="A904" s="69" t="s">
        <v>281</v>
      </c>
      <c r="B904" s="70" t="s">
        <v>3005</v>
      </c>
      <c r="C904" s="70" t="s">
        <v>351</v>
      </c>
      <c r="D904" s="71">
        <v>43100</v>
      </c>
      <c r="E904" s="125">
        <v>43120</v>
      </c>
      <c r="F904" s="127">
        <v>2601.83</v>
      </c>
      <c r="G904" s="72">
        <f t="shared" ca="1" si="29"/>
        <v>20</v>
      </c>
      <c r="H904" s="73" t="str">
        <f t="shared" ca="1" si="28"/>
        <v>˜</v>
      </c>
    </row>
    <row r="905" spans="1:8" x14ac:dyDescent="0.25">
      <c r="A905" s="69" t="s">
        <v>352</v>
      </c>
      <c r="B905" s="70" t="s">
        <v>3006</v>
      </c>
      <c r="C905" s="70" t="s">
        <v>353</v>
      </c>
      <c r="D905" s="71">
        <v>43100</v>
      </c>
      <c r="E905" s="125">
        <v>43120</v>
      </c>
      <c r="F905" s="127">
        <v>310.98</v>
      </c>
      <c r="G905" s="72">
        <f t="shared" ca="1" si="29"/>
        <v>20</v>
      </c>
      <c r="H905" s="73" t="str">
        <f t="shared" ca="1" si="28"/>
        <v>˜</v>
      </c>
    </row>
    <row r="906" spans="1:8" x14ac:dyDescent="0.25">
      <c r="A906" s="69" t="s">
        <v>283</v>
      </c>
      <c r="B906" s="70" t="s">
        <v>3007</v>
      </c>
      <c r="C906" s="70" t="s">
        <v>356</v>
      </c>
      <c r="D906" s="71">
        <v>43100</v>
      </c>
      <c r="E906" s="125">
        <v>43120</v>
      </c>
      <c r="F906" s="127">
        <v>2346.67</v>
      </c>
      <c r="G906" s="72">
        <f t="shared" ca="1" si="29"/>
        <v>20</v>
      </c>
      <c r="H906" s="73" t="str">
        <f t="shared" ca="1" si="28"/>
        <v>˜</v>
      </c>
    </row>
    <row r="907" spans="1:8" x14ac:dyDescent="0.25">
      <c r="A907" s="69" t="s">
        <v>357</v>
      </c>
      <c r="B907" s="70" t="s">
        <v>3008</v>
      </c>
      <c r="C907" s="70" t="s">
        <v>358</v>
      </c>
      <c r="D907" s="71">
        <v>43100</v>
      </c>
      <c r="E907" s="125">
        <v>43120</v>
      </c>
      <c r="F907" s="127">
        <v>894.74</v>
      </c>
      <c r="G907" s="72">
        <f t="shared" ca="1" si="29"/>
        <v>20</v>
      </c>
      <c r="H907" s="73" t="str">
        <f t="shared" ca="1" si="28"/>
        <v>˜</v>
      </c>
    </row>
    <row r="908" spans="1:8" x14ac:dyDescent="0.25">
      <c r="A908" s="69" t="s">
        <v>359</v>
      </c>
      <c r="B908" s="70" t="s">
        <v>3009</v>
      </c>
      <c r="C908" s="70" t="s">
        <v>360</v>
      </c>
      <c r="D908" s="71">
        <v>43100</v>
      </c>
      <c r="E908" s="125">
        <v>43120</v>
      </c>
      <c r="F908" s="127">
        <v>27.73</v>
      </c>
      <c r="G908" s="72">
        <f t="shared" ca="1" si="29"/>
        <v>20</v>
      </c>
      <c r="H908" s="73" t="str">
        <f t="shared" ca="1" si="28"/>
        <v>˜</v>
      </c>
    </row>
    <row r="909" spans="1:8" x14ac:dyDescent="0.25">
      <c r="A909" s="69" t="s">
        <v>361</v>
      </c>
      <c r="B909" s="70" t="s">
        <v>3010</v>
      </c>
      <c r="C909" s="70" t="s">
        <v>362</v>
      </c>
      <c r="D909" s="71">
        <v>43100</v>
      </c>
      <c r="E909" s="125">
        <v>43120</v>
      </c>
      <c r="F909" s="127">
        <v>149.06</v>
      </c>
      <c r="G909" s="72">
        <f t="shared" ca="1" si="29"/>
        <v>20</v>
      </c>
      <c r="H909" s="73" t="str">
        <f t="shared" ca="1" si="28"/>
        <v>˜</v>
      </c>
    </row>
    <row r="910" spans="1:8" x14ac:dyDescent="0.25">
      <c r="A910" s="69" t="s">
        <v>285</v>
      </c>
      <c r="B910" s="70" t="s">
        <v>3011</v>
      </c>
      <c r="C910" s="70" t="s">
        <v>363</v>
      </c>
      <c r="D910" s="71">
        <v>43100</v>
      </c>
      <c r="E910" s="125">
        <v>43120</v>
      </c>
      <c r="F910" s="127">
        <v>267.41000000000003</v>
      </c>
      <c r="G910" s="72">
        <f t="shared" ca="1" si="29"/>
        <v>20</v>
      </c>
      <c r="H910" s="73" t="str">
        <f t="shared" ca="1" si="28"/>
        <v>˜</v>
      </c>
    </row>
    <row r="911" spans="1:8" x14ac:dyDescent="0.25">
      <c r="A911" s="69" t="s">
        <v>248</v>
      </c>
      <c r="B911" s="70" t="s">
        <v>3012</v>
      </c>
      <c r="C911" s="70" t="s">
        <v>364</v>
      </c>
      <c r="D911" s="71">
        <v>43100</v>
      </c>
      <c r="E911" s="125">
        <v>43120</v>
      </c>
      <c r="F911" s="127">
        <v>523.34</v>
      </c>
      <c r="G911" s="72">
        <f t="shared" ca="1" si="29"/>
        <v>20</v>
      </c>
      <c r="H911" s="73" t="str">
        <f t="shared" ca="1" si="28"/>
        <v>˜</v>
      </c>
    </row>
    <row r="912" spans="1:8" x14ac:dyDescent="0.25">
      <c r="A912" s="69" t="s">
        <v>365</v>
      </c>
      <c r="B912" s="70" t="s">
        <v>3013</v>
      </c>
      <c r="C912" s="70" t="s">
        <v>366</v>
      </c>
      <c r="D912" s="71">
        <v>43100</v>
      </c>
      <c r="E912" s="125">
        <v>43120</v>
      </c>
      <c r="F912" s="127">
        <v>1645.2</v>
      </c>
      <c r="G912" s="72">
        <f t="shared" ca="1" si="29"/>
        <v>20</v>
      </c>
      <c r="H912" s="73" t="str">
        <f t="shared" ca="1" si="28"/>
        <v>˜</v>
      </c>
    </row>
    <row r="913" spans="1:8" x14ac:dyDescent="0.25">
      <c r="A913" s="69" t="s">
        <v>367</v>
      </c>
      <c r="B913" s="70" t="s">
        <v>3014</v>
      </c>
      <c r="C913" s="70" t="s">
        <v>368</v>
      </c>
      <c r="D913" s="71">
        <v>43100</v>
      </c>
      <c r="E913" s="125">
        <v>43120</v>
      </c>
      <c r="F913" s="127">
        <v>309.73</v>
      </c>
      <c r="G913" s="72">
        <f t="shared" ca="1" si="29"/>
        <v>20</v>
      </c>
      <c r="H913" s="73" t="str">
        <f t="shared" ca="1" si="28"/>
        <v>˜</v>
      </c>
    </row>
    <row r="914" spans="1:8" x14ac:dyDescent="0.25">
      <c r="A914" s="69" t="s">
        <v>249</v>
      </c>
      <c r="B914" s="70" t="s">
        <v>3015</v>
      </c>
      <c r="C914" s="70" t="s">
        <v>369</v>
      </c>
      <c r="D914" s="71">
        <v>43100</v>
      </c>
      <c r="E914" s="125">
        <v>43120</v>
      </c>
      <c r="F914" s="127">
        <v>545.16999999999996</v>
      </c>
      <c r="G914" s="72">
        <f t="shared" ca="1" si="29"/>
        <v>20</v>
      </c>
      <c r="H914" s="73" t="str">
        <f t="shared" ca="1" si="28"/>
        <v>˜</v>
      </c>
    </row>
    <row r="915" spans="1:8" x14ac:dyDescent="0.25">
      <c r="A915" s="69" t="s">
        <v>370</v>
      </c>
      <c r="B915" s="70" t="s">
        <v>3016</v>
      </c>
      <c r="C915" s="70" t="s">
        <v>371</v>
      </c>
      <c r="D915" s="71">
        <v>43100</v>
      </c>
      <c r="E915" s="125">
        <v>43120</v>
      </c>
      <c r="F915" s="127">
        <v>311.83999999999997</v>
      </c>
      <c r="G915" s="72">
        <f t="shared" ca="1" si="29"/>
        <v>20</v>
      </c>
      <c r="H915" s="73" t="str">
        <f t="shared" ca="1" si="28"/>
        <v>˜</v>
      </c>
    </row>
    <row r="916" spans="1:8" x14ac:dyDescent="0.25">
      <c r="A916" s="69" t="s">
        <v>372</v>
      </c>
      <c r="B916" s="70" t="s">
        <v>3017</v>
      </c>
      <c r="C916" s="70" t="s">
        <v>373</v>
      </c>
      <c r="D916" s="71">
        <v>43100</v>
      </c>
      <c r="E916" s="125">
        <v>43120</v>
      </c>
      <c r="F916" s="127">
        <v>260.94</v>
      </c>
      <c r="G916" s="72">
        <f t="shared" ca="1" si="29"/>
        <v>20</v>
      </c>
      <c r="H916" s="73" t="str">
        <f t="shared" ca="1" si="28"/>
        <v>˜</v>
      </c>
    </row>
    <row r="917" spans="1:8" x14ac:dyDescent="0.25">
      <c r="A917" s="69" t="s">
        <v>374</v>
      </c>
      <c r="B917" s="70" t="s">
        <v>3018</v>
      </c>
      <c r="C917" s="70" t="s">
        <v>375</v>
      </c>
      <c r="D917" s="71">
        <v>43100</v>
      </c>
      <c r="E917" s="125">
        <v>43120</v>
      </c>
      <c r="F917" s="127">
        <v>437.18</v>
      </c>
      <c r="G917" s="72">
        <f t="shared" ca="1" si="29"/>
        <v>20</v>
      </c>
      <c r="H917" s="73" t="str">
        <f t="shared" ca="1" si="28"/>
        <v>˜</v>
      </c>
    </row>
    <row r="918" spans="1:8" x14ac:dyDescent="0.25">
      <c r="A918" s="69" t="s">
        <v>376</v>
      </c>
      <c r="B918" s="70" t="s">
        <v>3019</v>
      </c>
      <c r="C918" s="70" t="s">
        <v>377</v>
      </c>
      <c r="D918" s="71">
        <v>43100</v>
      </c>
      <c r="E918" s="125">
        <v>43120</v>
      </c>
      <c r="F918" s="127">
        <v>98.77</v>
      </c>
      <c r="G918" s="72">
        <f t="shared" ca="1" si="29"/>
        <v>20</v>
      </c>
      <c r="H918" s="73" t="str">
        <f t="shared" ca="1" si="28"/>
        <v>˜</v>
      </c>
    </row>
    <row r="919" spans="1:8" x14ac:dyDescent="0.25">
      <c r="A919" s="69" t="s">
        <v>378</v>
      </c>
      <c r="B919" s="70" t="s">
        <v>3020</v>
      </c>
      <c r="C919" s="70" t="s">
        <v>379</v>
      </c>
      <c r="D919" s="71">
        <v>43100</v>
      </c>
      <c r="E919" s="125">
        <v>43120</v>
      </c>
      <c r="F919" s="127">
        <v>1333.75</v>
      </c>
      <c r="G919" s="72">
        <f t="shared" ca="1" si="29"/>
        <v>20</v>
      </c>
      <c r="H919" s="73" t="str">
        <f t="shared" ca="1" si="28"/>
        <v>˜</v>
      </c>
    </row>
    <row r="920" spans="1:8" x14ac:dyDescent="0.25">
      <c r="A920" s="69" t="s">
        <v>291</v>
      </c>
      <c r="B920" s="70" t="s">
        <v>3021</v>
      </c>
      <c r="C920" s="70" t="s">
        <v>380</v>
      </c>
      <c r="D920" s="71">
        <v>43007</v>
      </c>
      <c r="E920" s="125">
        <v>43067</v>
      </c>
      <c r="F920" s="127">
        <v>7958.06</v>
      </c>
      <c r="G920" s="72">
        <f t="shared" ca="1" si="29"/>
        <v>73</v>
      </c>
      <c r="H920" s="73" t="str">
        <f t="shared" ca="1" si="28"/>
        <v>Ã</v>
      </c>
    </row>
    <row r="921" spans="1:8" x14ac:dyDescent="0.25">
      <c r="A921" s="69" t="s">
        <v>381</v>
      </c>
      <c r="B921" s="70" t="s">
        <v>3022</v>
      </c>
      <c r="C921" s="70" t="s">
        <v>382</v>
      </c>
      <c r="D921" s="71">
        <v>43039</v>
      </c>
      <c r="E921" s="125">
        <v>43099</v>
      </c>
      <c r="F921" s="127">
        <v>1230.68</v>
      </c>
      <c r="G921" s="72">
        <f t="shared" ca="1" si="29"/>
        <v>41</v>
      </c>
      <c r="H921" s="73" t="str">
        <f t="shared" ca="1" si="28"/>
        <v>Ã</v>
      </c>
    </row>
    <row r="922" spans="1:8" x14ac:dyDescent="0.25">
      <c r="A922" s="69" t="s">
        <v>383</v>
      </c>
      <c r="B922" s="70" t="s">
        <v>3023</v>
      </c>
      <c r="C922" s="70" t="s">
        <v>384</v>
      </c>
      <c r="D922" s="71">
        <v>43039</v>
      </c>
      <c r="E922" s="125">
        <v>43069</v>
      </c>
      <c r="F922" s="127">
        <v>696.8</v>
      </c>
      <c r="G922" s="72">
        <f t="shared" ca="1" si="29"/>
        <v>71</v>
      </c>
      <c r="H922" s="73" t="str">
        <f t="shared" ca="1" si="28"/>
        <v>Ã</v>
      </c>
    </row>
    <row r="923" spans="1:8" x14ac:dyDescent="0.25">
      <c r="A923" s="69" t="s">
        <v>383</v>
      </c>
      <c r="B923" s="70" t="s">
        <v>3024</v>
      </c>
      <c r="C923" s="70" t="s">
        <v>385</v>
      </c>
      <c r="D923" s="71">
        <v>43039</v>
      </c>
      <c r="E923" s="125">
        <v>43069</v>
      </c>
      <c r="F923" s="127">
        <v>113.36</v>
      </c>
      <c r="G923" s="72">
        <f t="shared" ca="1" si="29"/>
        <v>71</v>
      </c>
      <c r="H923" s="73" t="str">
        <f t="shared" ca="1" si="28"/>
        <v>Ã</v>
      </c>
    </row>
    <row r="924" spans="1:8" x14ac:dyDescent="0.25">
      <c r="A924" s="69" t="s">
        <v>251</v>
      </c>
      <c r="B924" s="70" t="s">
        <v>3025</v>
      </c>
      <c r="C924" s="70" t="s">
        <v>386</v>
      </c>
      <c r="D924" s="71">
        <v>43039</v>
      </c>
      <c r="E924" s="125">
        <v>43059</v>
      </c>
      <c r="F924" s="127">
        <v>67.53</v>
      </c>
      <c r="G924" s="72">
        <f t="shared" ca="1" si="29"/>
        <v>81</v>
      </c>
      <c r="H924" s="73" t="str">
        <f t="shared" ca="1" si="28"/>
        <v>Ã</v>
      </c>
    </row>
    <row r="925" spans="1:8" x14ac:dyDescent="0.25">
      <c r="A925" s="69" t="s">
        <v>387</v>
      </c>
      <c r="B925" s="70" t="s">
        <v>3026</v>
      </c>
      <c r="C925" s="70" t="s">
        <v>388</v>
      </c>
      <c r="D925" s="71">
        <v>43039</v>
      </c>
      <c r="E925" s="125">
        <v>43059</v>
      </c>
      <c r="F925" s="127">
        <v>1104.3399999999999</v>
      </c>
      <c r="G925" s="72">
        <f t="shared" ca="1" si="29"/>
        <v>81</v>
      </c>
      <c r="H925" s="73" t="str">
        <f t="shared" ca="1" si="28"/>
        <v>Ã</v>
      </c>
    </row>
    <row r="926" spans="1:8" x14ac:dyDescent="0.25">
      <c r="A926" s="69" t="s">
        <v>389</v>
      </c>
      <c r="B926" s="70" t="s">
        <v>3027</v>
      </c>
      <c r="C926" s="70" t="s">
        <v>390</v>
      </c>
      <c r="D926" s="71">
        <v>43039</v>
      </c>
      <c r="E926" s="125">
        <v>43059</v>
      </c>
      <c r="F926" s="127">
        <v>365.15</v>
      </c>
      <c r="G926" s="72">
        <f t="shared" ca="1" si="29"/>
        <v>81</v>
      </c>
      <c r="H926" s="73" t="str">
        <f t="shared" ca="1" si="28"/>
        <v>Ã</v>
      </c>
    </row>
    <row r="927" spans="1:8" x14ac:dyDescent="0.25">
      <c r="A927" s="69" t="s">
        <v>383</v>
      </c>
      <c r="B927" s="70" t="s">
        <v>3028</v>
      </c>
      <c r="C927" s="70" t="s">
        <v>391</v>
      </c>
      <c r="D927" s="71">
        <v>43039</v>
      </c>
      <c r="E927" s="125">
        <v>43069</v>
      </c>
      <c r="F927" s="127">
        <v>15934.43</v>
      </c>
      <c r="G927" s="72">
        <f t="shared" ca="1" si="29"/>
        <v>71</v>
      </c>
      <c r="H927" s="73" t="str">
        <f t="shared" ca="1" si="28"/>
        <v>Ã</v>
      </c>
    </row>
    <row r="928" spans="1:8" x14ac:dyDescent="0.25">
      <c r="A928" s="69" t="s">
        <v>392</v>
      </c>
      <c r="B928" s="70" t="s">
        <v>3029</v>
      </c>
      <c r="C928" s="70" t="s">
        <v>393</v>
      </c>
      <c r="D928" s="71">
        <v>43039</v>
      </c>
      <c r="E928" s="125">
        <v>43059</v>
      </c>
      <c r="F928" s="127">
        <v>358.29</v>
      </c>
      <c r="G928" s="72">
        <f t="shared" ca="1" si="29"/>
        <v>81</v>
      </c>
      <c r="H928" s="73" t="str">
        <f t="shared" ca="1" si="28"/>
        <v>Ã</v>
      </c>
    </row>
    <row r="929" spans="1:8" x14ac:dyDescent="0.25">
      <c r="A929" s="69" t="s">
        <v>394</v>
      </c>
      <c r="B929" s="70" t="s">
        <v>3030</v>
      </c>
      <c r="C929" s="70" t="s">
        <v>395</v>
      </c>
      <c r="D929" s="71">
        <v>43039</v>
      </c>
      <c r="E929" s="125">
        <v>43099</v>
      </c>
      <c r="F929" s="127">
        <v>5043.13</v>
      </c>
      <c r="G929" s="72">
        <f t="shared" ca="1" si="29"/>
        <v>41</v>
      </c>
      <c r="H929" s="73" t="str">
        <f t="shared" ca="1" si="28"/>
        <v>Ã</v>
      </c>
    </row>
    <row r="930" spans="1:8" x14ac:dyDescent="0.25">
      <c r="A930" s="69" t="s">
        <v>396</v>
      </c>
      <c r="B930" s="70" t="s">
        <v>3031</v>
      </c>
      <c r="C930" s="70" t="s">
        <v>397</v>
      </c>
      <c r="D930" s="71">
        <v>43039</v>
      </c>
      <c r="E930" s="125">
        <v>43059</v>
      </c>
      <c r="F930" s="127">
        <v>1978.72</v>
      </c>
      <c r="G930" s="72">
        <f t="shared" ca="1" si="29"/>
        <v>81</v>
      </c>
      <c r="H930" s="73" t="str">
        <f t="shared" ca="1" si="28"/>
        <v>Ã</v>
      </c>
    </row>
    <row r="931" spans="1:8" x14ac:dyDescent="0.25">
      <c r="A931" s="69" t="s">
        <v>396</v>
      </c>
      <c r="B931" s="70" t="s">
        <v>3032</v>
      </c>
      <c r="C931" s="70" t="s">
        <v>398</v>
      </c>
      <c r="D931" s="71">
        <v>43039</v>
      </c>
      <c r="E931" s="125">
        <v>43059</v>
      </c>
      <c r="F931" s="127">
        <v>177.66</v>
      </c>
      <c r="G931" s="72">
        <f t="shared" ca="1" si="29"/>
        <v>81</v>
      </c>
      <c r="H931" s="73" t="str">
        <f t="shared" ca="1" si="28"/>
        <v>Ã</v>
      </c>
    </row>
    <row r="932" spans="1:8" x14ac:dyDescent="0.25">
      <c r="A932" s="69" t="s">
        <v>244</v>
      </c>
      <c r="B932" s="70" t="s">
        <v>3033</v>
      </c>
      <c r="C932" s="70" t="s">
        <v>399</v>
      </c>
      <c r="D932" s="71">
        <v>43039</v>
      </c>
      <c r="E932" s="125">
        <v>43059</v>
      </c>
      <c r="F932" s="127">
        <v>2229.7600000000002</v>
      </c>
      <c r="G932" s="72">
        <f t="shared" ca="1" si="29"/>
        <v>81</v>
      </c>
      <c r="H932" s="73" t="str">
        <f t="shared" ca="1" si="28"/>
        <v>Ã</v>
      </c>
    </row>
    <row r="933" spans="1:8" x14ac:dyDescent="0.25">
      <c r="A933" s="69" t="s">
        <v>387</v>
      </c>
      <c r="B933" s="70" t="s">
        <v>3034</v>
      </c>
      <c r="C933" s="70" t="s">
        <v>401</v>
      </c>
      <c r="D933" s="71">
        <v>43063</v>
      </c>
      <c r="E933" s="125">
        <v>43083</v>
      </c>
      <c r="F933" s="127">
        <v>137.02000000000001</v>
      </c>
      <c r="G933" s="72">
        <f t="shared" ca="1" si="29"/>
        <v>57</v>
      </c>
      <c r="H933" s="73" t="str">
        <f t="shared" ca="1" si="28"/>
        <v>Ã</v>
      </c>
    </row>
    <row r="934" spans="1:8" x14ac:dyDescent="0.25">
      <c r="A934" s="69" t="s">
        <v>402</v>
      </c>
      <c r="B934" s="70" t="s">
        <v>3035</v>
      </c>
      <c r="C934" s="70" t="s">
        <v>403</v>
      </c>
      <c r="D934" s="71">
        <v>43069</v>
      </c>
      <c r="E934" s="125">
        <v>43129</v>
      </c>
      <c r="F934" s="127">
        <v>3993.99</v>
      </c>
      <c r="G934" s="72">
        <f t="shared" ca="1" si="29"/>
        <v>11</v>
      </c>
      <c r="H934" s="73" t="str">
        <f t="shared" ca="1" si="28"/>
        <v>Å</v>
      </c>
    </row>
    <row r="935" spans="1:8" x14ac:dyDescent="0.25">
      <c r="A935" s="69" t="s">
        <v>383</v>
      </c>
      <c r="B935" s="70" t="s">
        <v>3036</v>
      </c>
      <c r="C935" s="70" t="s">
        <v>404</v>
      </c>
      <c r="D935" s="71">
        <v>43069</v>
      </c>
      <c r="E935" s="125">
        <v>43100</v>
      </c>
      <c r="F935" s="127">
        <v>4146.75</v>
      </c>
      <c r="G935" s="72">
        <f t="shared" ca="1" si="29"/>
        <v>40</v>
      </c>
      <c r="H935" s="73" t="str">
        <f t="shared" ca="1" si="28"/>
        <v>Ã</v>
      </c>
    </row>
    <row r="936" spans="1:8" x14ac:dyDescent="0.25">
      <c r="A936" s="69" t="s">
        <v>405</v>
      </c>
      <c r="B936" s="70" t="s">
        <v>3037</v>
      </c>
      <c r="C936" s="70" t="s">
        <v>406</v>
      </c>
      <c r="D936" s="71">
        <v>43091</v>
      </c>
      <c r="E936" s="125">
        <v>43111</v>
      </c>
      <c r="F936" s="127">
        <v>79.900000000000006</v>
      </c>
      <c r="G936" s="72">
        <f t="shared" ca="1" si="29"/>
        <v>29</v>
      </c>
      <c r="H936" s="73" t="str">
        <f t="shared" ca="1" si="28"/>
        <v>˜</v>
      </c>
    </row>
    <row r="937" spans="1:8" x14ac:dyDescent="0.25">
      <c r="A937" s="69" t="s">
        <v>129</v>
      </c>
      <c r="B937" s="70" t="s">
        <v>3038</v>
      </c>
      <c r="C937" s="70" t="s">
        <v>407</v>
      </c>
      <c r="D937" s="71">
        <v>43091</v>
      </c>
      <c r="E937" s="125">
        <v>43151</v>
      </c>
      <c r="F937" s="127">
        <v>1791.81</v>
      </c>
      <c r="G937" s="72">
        <f t="shared" ca="1" si="29"/>
        <v>0</v>
      </c>
      <c r="H937" s="73" t="str">
        <f t="shared" ca="1" si="28"/>
        <v>Ã</v>
      </c>
    </row>
    <row r="938" spans="1:8" x14ac:dyDescent="0.25">
      <c r="A938" s="69" t="s">
        <v>381</v>
      </c>
      <c r="B938" s="70" t="s">
        <v>3039</v>
      </c>
      <c r="C938" s="70" t="s">
        <v>410</v>
      </c>
      <c r="D938" s="71">
        <v>43069</v>
      </c>
      <c r="E938" s="125">
        <v>43129</v>
      </c>
      <c r="F938" s="127">
        <v>2500.96</v>
      </c>
      <c r="G938" s="72">
        <f t="shared" ca="1" si="29"/>
        <v>11</v>
      </c>
      <c r="H938" s="73" t="str">
        <f t="shared" ca="1" si="28"/>
        <v>Å</v>
      </c>
    </row>
    <row r="939" spans="1:8" x14ac:dyDescent="0.25">
      <c r="A939" s="69" t="s">
        <v>253</v>
      </c>
      <c r="B939" s="70" t="s">
        <v>3040</v>
      </c>
      <c r="C939" s="70" t="s">
        <v>411</v>
      </c>
      <c r="D939" s="71">
        <v>43069</v>
      </c>
      <c r="E939" s="125">
        <v>43129</v>
      </c>
      <c r="F939" s="127">
        <v>760.92</v>
      </c>
      <c r="G939" s="72">
        <f t="shared" ca="1" si="29"/>
        <v>11</v>
      </c>
      <c r="H939" s="73" t="str">
        <f t="shared" ca="1" si="28"/>
        <v>Å</v>
      </c>
    </row>
    <row r="940" spans="1:8" x14ac:dyDescent="0.25">
      <c r="A940" s="69" t="s">
        <v>412</v>
      </c>
      <c r="B940" s="70" t="s">
        <v>3041</v>
      </c>
      <c r="C940" s="70" t="s">
        <v>413</v>
      </c>
      <c r="D940" s="71">
        <v>43069</v>
      </c>
      <c r="E940" s="125">
        <v>43129</v>
      </c>
      <c r="F940" s="127">
        <v>54.78</v>
      </c>
      <c r="G940" s="72">
        <f t="shared" ca="1" si="29"/>
        <v>11</v>
      </c>
      <c r="H940" s="73" t="str">
        <f t="shared" ca="1" si="28"/>
        <v>Å</v>
      </c>
    </row>
    <row r="941" spans="1:8" x14ac:dyDescent="0.25">
      <c r="A941" s="69" t="s">
        <v>52</v>
      </c>
      <c r="B941" s="70" t="s">
        <v>3042</v>
      </c>
      <c r="C941" s="70" t="s">
        <v>53</v>
      </c>
      <c r="D941" s="71">
        <v>43069</v>
      </c>
      <c r="E941" s="125">
        <v>43089</v>
      </c>
      <c r="F941" s="127">
        <v>154.51</v>
      </c>
      <c r="G941" s="72">
        <f t="shared" ca="1" si="29"/>
        <v>51</v>
      </c>
      <c r="H941" s="73" t="str">
        <f t="shared" ca="1" si="28"/>
        <v>Ã</v>
      </c>
    </row>
    <row r="942" spans="1:8" x14ac:dyDescent="0.25">
      <c r="A942" s="69" t="s">
        <v>52</v>
      </c>
      <c r="B942" s="70" t="s">
        <v>3043</v>
      </c>
      <c r="C942" s="70" t="s">
        <v>54</v>
      </c>
      <c r="D942" s="71">
        <v>43069</v>
      </c>
      <c r="E942" s="125">
        <v>43089</v>
      </c>
      <c r="F942" s="127">
        <v>958.3</v>
      </c>
      <c r="G942" s="72">
        <f t="shared" ca="1" si="29"/>
        <v>51</v>
      </c>
      <c r="H942" s="73" t="str">
        <f t="shared" ca="1" si="28"/>
        <v>Ã</v>
      </c>
    </row>
    <row r="943" spans="1:8" x14ac:dyDescent="0.25">
      <c r="A943" s="69" t="s">
        <v>52</v>
      </c>
      <c r="B943" s="70" t="s">
        <v>3044</v>
      </c>
      <c r="C943" s="70" t="s">
        <v>55</v>
      </c>
      <c r="D943" s="71">
        <v>43069</v>
      </c>
      <c r="E943" s="125">
        <v>43089</v>
      </c>
      <c r="F943" s="127">
        <v>92.48</v>
      </c>
      <c r="G943" s="72">
        <f t="shared" ca="1" si="29"/>
        <v>51</v>
      </c>
      <c r="H943" s="73" t="str">
        <f t="shared" ca="1" si="28"/>
        <v>Ã</v>
      </c>
    </row>
    <row r="944" spans="1:8" x14ac:dyDescent="0.25">
      <c r="A944" s="69" t="s">
        <v>52</v>
      </c>
      <c r="B944" s="70" t="s">
        <v>3045</v>
      </c>
      <c r="C944" s="70" t="s">
        <v>56</v>
      </c>
      <c r="D944" s="71">
        <v>43069</v>
      </c>
      <c r="E944" s="125">
        <v>43089</v>
      </c>
      <c r="F944" s="127">
        <v>5642.5</v>
      </c>
      <c r="G944" s="72">
        <f t="shared" ca="1" si="29"/>
        <v>51</v>
      </c>
      <c r="H944" s="73" t="str">
        <f t="shared" ca="1" si="28"/>
        <v>Ã</v>
      </c>
    </row>
    <row r="945" spans="1:8" x14ac:dyDescent="0.25">
      <c r="A945" s="69" t="s">
        <v>251</v>
      </c>
      <c r="B945" s="70" t="s">
        <v>3046</v>
      </c>
      <c r="C945" s="70" t="s">
        <v>414</v>
      </c>
      <c r="D945" s="71">
        <v>43069</v>
      </c>
      <c r="E945" s="125">
        <v>43089</v>
      </c>
      <c r="F945" s="127">
        <v>59.01</v>
      </c>
      <c r="G945" s="72">
        <f t="shared" ca="1" si="29"/>
        <v>51</v>
      </c>
      <c r="H945" s="73" t="str">
        <f t="shared" ca="1" si="28"/>
        <v>Ã</v>
      </c>
    </row>
    <row r="946" spans="1:8" x14ac:dyDescent="0.25">
      <c r="A946" s="69" t="s">
        <v>52</v>
      </c>
      <c r="B946" s="70" t="s">
        <v>3047</v>
      </c>
      <c r="C946" s="70" t="s">
        <v>57</v>
      </c>
      <c r="D946" s="71">
        <v>43069</v>
      </c>
      <c r="E946" s="125">
        <v>43089</v>
      </c>
      <c r="F946" s="127">
        <v>6863.06</v>
      </c>
      <c r="G946" s="72">
        <f t="shared" ca="1" si="29"/>
        <v>51</v>
      </c>
      <c r="H946" s="73" t="str">
        <f t="shared" ca="1" si="28"/>
        <v>Ã</v>
      </c>
    </row>
    <row r="947" spans="1:8" x14ac:dyDescent="0.25">
      <c r="A947" s="69" t="s">
        <v>52</v>
      </c>
      <c r="B947" s="70" t="s">
        <v>3048</v>
      </c>
      <c r="C947" s="70" t="s">
        <v>58</v>
      </c>
      <c r="D947" s="71">
        <v>43069</v>
      </c>
      <c r="E947" s="125">
        <v>43089</v>
      </c>
      <c r="F947" s="127">
        <v>149.6</v>
      </c>
      <c r="G947" s="72">
        <f t="shared" ca="1" si="29"/>
        <v>51</v>
      </c>
      <c r="H947" s="73" t="str">
        <f t="shared" ca="1" si="28"/>
        <v>Ã</v>
      </c>
    </row>
    <row r="948" spans="1:8" x14ac:dyDescent="0.25">
      <c r="A948" s="69" t="s">
        <v>415</v>
      </c>
      <c r="B948" s="70" t="s">
        <v>3049</v>
      </c>
      <c r="C948" s="70" t="s">
        <v>416</v>
      </c>
      <c r="D948" s="71">
        <v>43069</v>
      </c>
      <c r="E948" s="125">
        <v>43089</v>
      </c>
      <c r="F948" s="127">
        <v>96.6</v>
      </c>
      <c r="G948" s="72">
        <f t="shared" ca="1" si="29"/>
        <v>51</v>
      </c>
      <c r="H948" s="73" t="str">
        <f t="shared" ca="1" si="28"/>
        <v>Ã</v>
      </c>
    </row>
    <row r="949" spans="1:8" x14ac:dyDescent="0.25">
      <c r="A949" s="69" t="s">
        <v>52</v>
      </c>
      <c r="B949" s="70" t="s">
        <v>3050</v>
      </c>
      <c r="C949" s="70" t="s">
        <v>59</v>
      </c>
      <c r="D949" s="71">
        <v>43069</v>
      </c>
      <c r="E949" s="125">
        <v>43089</v>
      </c>
      <c r="F949" s="127">
        <v>12621.95</v>
      </c>
      <c r="G949" s="72">
        <f t="shared" ca="1" si="29"/>
        <v>51</v>
      </c>
      <c r="H949" s="73" t="str">
        <f t="shared" ca="1" si="28"/>
        <v>Ã</v>
      </c>
    </row>
    <row r="950" spans="1:8" x14ac:dyDescent="0.25">
      <c r="A950" s="69" t="s">
        <v>392</v>
      </c>
      <c r="B950" s="70" t="s">
        <v>3051</v>
      </c>
      <c r="C950" s="70" t="s">
        <v>417</v>
      </c>
      <c r="D950" s="71">
        <v>43069</v>
      </c>
      <c r="E950" s="125">
        <v>43089</v>
      </c>
      <c r="F950" s="127">
        <v>302.22000000000003</v>
      </c>
      <c r="G950" s="72">
        <f t="shared" ca="1" si="29"/>
        <v>51</v>
      </c>
      <c r="H950" s="73" t="str">
        <f t="shared" ca="1" si="28"/>
        <v>Ã</v>
      </c>
    </row>
    <row r="951" spans="1:8" x14ac:dyDescent="0.25">
      <c r="A951" s="69" t="s">
        <v>412</v>
      </c>
      <c r="B951" s="70" t="s">
        <v>3052</v>
      </c>
      <c r="C951" s="70" t="s">
        <v>418</v>
      </c>
      <c r="D951" s="71">
        <v>43069</v>
      </c>
      <c r="E951" s="125">
        <v>43129</v>
      </c>
      <c r="F951" s="127">
        <v>68.89</v>
      </c>
      <c r="G951" s="72">
        <f t="shared" ca="1" si="29"/>
        <v>11</v>
      </c>
      <c r="H951" s="73" t="str">
        <f t="shared" ca="1" si="28"/>
        <v>Å</v>
      </c>
    </row>
    <row r="952" spans="1:8" x14ac:dyDescent="0.25">
      <c r="A952" s="69" t="s">
        <v>419</v>
      </c>
      <c r="B952" s="70" t="s">
        <v>3053</v>
      </c>
      <c r="C952" s="70" t="s">
        <v>420</v>
      </c>
      <c r="D952" s="71">
        <v>43069</v>
      </c>
      <c r="E952" s="125">
        <v>43129</v>
      </c>
      <c r="F952" s="127">
        <v>2974.01</v>
      </c>
      <c r="G952" s="72">
        <f t="shared" ca="1" si="29"/>
        <v>11</v>
      </c>
      <c r="H952" s="73" t="str">
        <f t="shared" ca="1" si="28"/>
        <v>Å</v>
      </c>
    </row>
    <row r="953" spans="1:8" x14ac:dyDescent="0.25">
      <c r="A953" s="69" t="s">
        <v>422</v>
      </c>
      <c r="B953" s="70" t="s">
        <v>3054</v>
      </c>
      <c r="C953" s="70" t="s">
        <v>423</v>
      </c>
      <c r="D953" s="71">
        <v>43069</v>
      </c>
      <c r="E953" s="125">
        <v>43089</v>
      </c>
      <c r="F953" s="127">
        <v>3065.34</v>
      </c>
      <c r="G953" s="72">
        <f t="shared" ca="1" si="29"/>
        <v>51</v>
      </c>
      <c r="H953" s="73" t="str">
        <f t="shared" ca="1" si="28"/>
        <v>Ã</v>
      </c>
    </row>
    <row r="954" spans="1:8" x14ac:dyDescent="0.25">
      <c r="A954" s="69" t="s">
        <v>424</v>
      </c>
      <c r="B954" s="70" t="s">
        <v>3055</v>
      </c>
      <c r="C954" s="70" t="s">
        <v>425</v>
      </c>
      <c r="D954" s="71">
        <v>43069</v>
      </c>
      <c r="E954" s="125">
        <v>43129</v>
      </c>
      <c r="F954" s="127">
        <v>5876.77</v>
      </c>
      <c r="G954" s="72">
        <f t="shared" ca="1" si="29"/>
        <v>11</v>
      </c>
      <c r="H954" s="73" t="str">
        <f t="shared" ca="1" si="28"/>
        <v>Å</v>
      </c>
    </row>
    <row r="955" spans="1:8" x14ac:dyDescent="0.25">
      <c r="A955" s="69" t="s">
        <v>427</v>
      </c>
      <c r="B955" s="70" t="s">
        <v>3056</v>
      </c>
      <c r="C955" s="70" t="s">
        <v>428</v>
      </c>
      <c r="D955" s="71">
        <v>43069</v>
      </c>
      <c r="E955" s="125">
        <v>43089</v>
      </c>
      <c r="F955" s="127">
        <v>7931.02</v>
      </c>
      <c r="G955" s="72">
        <f t="shared" ca="1" si="29"/>
        <v>51</v>
      </c>
      <c r="H955" s="73" t="str">
        <f t="shared" ca="1" si="28"/>
        <v>Ã</v>
      </c>
    </row>
    <row r="956" spans="1:8" x14ac:dyDescent="0.25">
      <c r="A956" s="69" t="s">
        <v>402</v>
      </c>
      <c r="B956" s="70" t="s">
        <v>3057</v>
      </c>
      <c r="C956" s="70" t="s">
        <v>429</v>
      </c>
      <c r="D956" s="71">
        <v>43069</v>
      </c>
      <c r="E956" s="125">
        <v>43129</v>
      </c>
      <c r="F956" s="127">
        <v>497.64</v>
      </c>
      <c r="G956" s="72">
        <f t="shared" ca="1" si="29"/>
        <v>11</v>
      </c>
      <c r="H956" s="73" t="str">
        <f t="shared" ca="1" si="28"/>
        <v>Å</v>
      </c>
    </row>
    <row r="957" spans="1:8" x14ac:dyDescent="0.25">
      <c r="A957" s="69" t="s">
        <v>412</v>
      </c>
      <c r="B957" s="70" t="s">
        <v>3058</v>
      </c>
      <c r="C957" s="70" t="s">
        <v>430</v>
      </c>
      <c r="D957" s="71">
        <v>43069</v>
      </c>
      <c r="E957" s="125">
        <v>43129</v>
      </c>
      <c r="F957" s="127">
        <v>4092.55</v>
      </c>
      <c r="G957" s="72">
        <f t="shared" ca="1" si="29"/>
        <v>11</v>
      </c>
      <c r="H957" s="73" t="str">
        <f t="shared" ref="H957:H1020" ca="1" si="30">IF(AND(G957 &gt;= 1, G957 &lt;= 14),"Å",IF(AND(G957 &gt;= 15, G957 &lt;= 30),"˜","Ã"))</f>
        <v>Å</v>
      </c>
    </row>
    <row r="958" spans="1:8" x14ac:dyDescent="0.25">
      <c r="A958" s="69" t="s">
        <v>431</v>
      </c>
      <c r="B958" s="70" t="s">
        <v>3059</v>
      </c>
      <c r="C958" s="70" t="s">
        <v>432</v>
      </c>
      <c r="D958" s="71">
        <v>43069</v>
      </c>
      <c r="E958" s="125">
        <v>43089</v>
      </c>
      <c r="F958" s="127">
        <v>737.04</v>
      </c>
      <c r="G958" s="72">
        <f t="shared" ca="1" si="29"/>
        <v>51</v>
      </c>
      <c r="H958" s="73" t="str">
        <f t="shared" ca="1" si="30"/>
        <v>Ã</v>
      </c>
    </row>
    <row r="959" spans="1:8" x14ac:dyDescent="0.25">
      <c r="A959" s="69" t="s">
        <v>387</v>
      </c>
      <c r="B959" s="70" t="s">
        <v>3060</v>
      </c>
      <c r="C959" s="70" t="s">
        <v>433</v>
      </c>
      <c r="D959" s="71">
        <v>43069</v>
      </c>
      <c r="E959" s="125">
        <v>43089</v>
      </c>
      <c r="F959" s="127">
        <v>1045.8</v>
      </c>
      <c r="G959" s="72">
        <f t="shared" ca="1" si="29"/>
        <v>51</v>
      </c>
      <c r="H959" s="73" t="str">
        <f t="shared" ca="1" si="30"/>
        <v>Ã</v>
      </c>
    </row>
    <row r="960" spans="1:8" x14ac:dyDescent="0.25">
      <c r="A960" s="69" t="s">
        <v>389</v>
      </c>
      <c r="B960" s="70" t="s">
        <v>3061</v>
      </c>
      <c r="C960" s="70" t="s">
        <v>434</v>
      </c>
      <c r="D960" s="71">
        <v>43069</v>
      </c>
      <c r="E960" s="125">
        <v>43089</v>
      </c>
      <c r="F960" s="127">
        <v>176.08</v>
      </c>
      <c r="G960" s="72">
        <f t="shared" ca="1" si="29"/>
        <v>51</v>
      </c>
      <c r="H960" s="73" t="str">
        <f t="shared" ca="1" si="30"/>
        <v>Ã</v>
      </c>
    </row>
    <row r="961" spans="1:8" x14ac:dyDescent="0.25">
      <c r="A961" s="69" t="s">
        <v>402</v>
      </c>
      <c r="B961" s="70" t="s">
        <v>3062</v>
      </c>
      <c r="C961" s="70" t="s">
        <v>435</v>
      </c>
      <c r="D961" s="71">
        <v>43069</v>
      </c>
      <c r="E961" s="125">
        <v>43129</v>
      </c>
      <c r="F961" s="127">
        <v>3864.66</v>
      </c>
      <c r="G961" s="72">
        <f t="shared" ca="1" si="29"/>
        <v>11</v>
      </c>
      <c r="H961" s="73" t="str">
        <f t="shared" ca="1" si="30"/>
        <v>Å</v>
      </c>
    </row>
    <row r="962" spans="1:8" x14ac:dyDescent="0.25">
      <c r="A962" s="69" t="s">
        <v>251</v>
      </c>
      <c r="B962" s="70" t="s">
        <v>3063</v>
      </c>
      <c r="C962" s="70" t="s">
        <v>436</v>
      </c>
      <c r="D962" s="71">
        <v>43069</v>
      </c>
      <c r="E962" s="125">
        <v>43089</v>
      </c>
      <c r="F962" s="127">
        <v>231.88</v>
      </c>
      <c r="G962" s="72">
        <f t="shared" ref="G962:G1025" ca="1" si="31">IF(E962&lt;TODAY(),_xlfn.DAYS(TODAY(),E962),0)</f>
        <v>51</v>
      </c>
      <c r="H962" s="73" t="str">
        <f t="shared" ca="1" si="30"/>
        <v>Ã</v>
      </c>
    </row>
    <row r="963" spans="1:8" x14ac:dyDescent="0.25">
      <c r="A963" s="69" t="s">
        <v>409</v>
      </c>
      <c r="B963" s="70" t="s">
        <v>3064</v>
      </c>
      <c r="C963" s="70" t="s">
        <v>438</v>
      </c>
      <c r="D963" s="71">
        <v>43069</v>
      </c>
      <c r="E963" s="125">
        <v>43129</v>
      </c>
      <c r="F963" s="127">
        <v>590.91999999999996</v>
      </c>
      <c r="G963" s="72">
        <f t="shared" ca="1" si="31"/>
        <v>11</v>
      </c>
      <c r="H963" s="73" t="str">
        <f t="shared" ca="1" si="30"/>
        <v>Å</v>
      </c>
    </row>
    <row r="964" spans="1:8" x14ac:dyDescent="0.25">
      <c r="A964" s="69" t="s">
        <v>439</v>
      </c>
      <c r="B964" s="70" t="s">
        <v>3065</v>
      </c>
      <c r="C964" s="70" t="s">
        <v>440</v>
      </c>
      <c r="D964" s="71">
        <v>43069</v>
      </c>
      <c r="E964" s="125">
        <v>43129</v>
      </c>
      <c r="F964" s="127">
        <v>5851.77</v>
      </c>
      <c r="G964" s="72">
        <f t="shared" ca="1" si="31"/>
        <v>11</v>
      </c>
      <c r="H964" s="73" t="str">
        <f t="shared" ca="1" si="30"/>
        <v>Å</v>
      </c>
    </row>
    <row r="965" spans="1:8" x14ac:dyDescent="0.25">
      <c r="A965" s="69" t="s">
        <v>396</v>
      </c>
      <c r="B965" s="70" t="s">
        <v>3066</v>
      </c>
      <c r="C965" s="70" t="s">
        <v>441</v>
      </c>
      <c r="D965" s="71">
        <v>43069</v>
      </c>
      <c r="E965" s="125">
        <v>43089</v>
      </c>
      <c r="F965" s="127">
        <v>267.64999999999998</v>
      </c>
      <c r="G965" s="72">
        <f t="shared" ca="1" si="31"/>
        <v>51</v>
      </c>
      <c r="H965" s="73" t="str">
        <f t="shared" ca="1" si="30"/>
        <v>Ã</v>
      </c>
    </row>
    <row r="966" spans="1:8" x14ac:dyDescent="0.25">
      <c r="A966" s="69" t="s">
        <v>396</v>
      </c>
      <c r="B966" s="70" t="s">
        <v>3067</v>
      </c>
      <c r="C966" s="70" t="s">
        <v>442</v>
      </c>
      <c r="D966" s="71">
        <v>43069</v>
      </c>
      <c r="E966" s="125">
        <v>43089</v>
      </c>
      <c r="F966" s="127">
        <v>15.15</v>
      </c>
      <c r="G966" s="72">
        <f t="shared" ca="1" si="31"/>
        <v>51</v>
      </c>
      <c r="H966" s="73" t="str">
        <f t="shared" ca="1" si="30"/>
        <v>Ã</v>
      </c>
    </row>
    <row r="967" spans="1:8" x14ac:dyDescent="0.25">
      <c r="A967" s="69" t="s">
        <v>253</v>
      </c>
      <c r="B967" s="70" t="s">
        <v>3068</v>
      </c>
      <c r="C967" s="70" t="s">
        <v>443</v>
      </c>
      <c r="D967" s="71">
        <v>43069</v>
      </c>
      <c r="E967" s="125">
        <v>43129</v>
      </c>
      <c r="F967" s="127">
        <v>2988.1</v>
      </c>
      <c r="G967" s="72">
        <f t="shared" ca="1" si="31"/>
        <v>11</v>
      </c>
      <c r="H967" s="73" t="str">
        <f t="shared" ca="1" si="30"/>
        <v>Å</v>
      </c>
    </row>
    <row r="968" spans="1:8" x14ac:dyDescent="0.25">
      <c r="A968" s="69" t="s">
        <v>396</v>
      </c>
      <c r="B968" s="70" t="s">
        <v>3069</v>
      </c>
      <c r="C968" s="70" t="s">
        <v>444</v>
      </c>
      <c r="D968" s="71">
        <v>43069</v>
      </c>
      <c r="E968" s="125">
        <v>43089</v>
      </c>
      <c r="F968" s="127">
        <v>146.44999999999999</v>
      </c>
      <c r="G968" s="72">
        <f t="shared" ca="1" si="31"/>
        <v>51</v>
      </c>
      <c r="H968" s="73" t="str">
        <f t="shared" ca="1" si="30"/>
        <v>Ã</v>
      </c>
    </row>
    <row r="969" spans="1:8" x14ac:dyDescent="0.25">
      <c r="A969" s="69" t="s">
        <v>396</v>
      </c>
      <c r="B969" s="70" t="s">
        <v>3070</v>
      </c>
      <c r="C969" s="70" t="s">
        <v>445</v>
      </c>
      <c r="D969" s="71">
        <v>43069</v>
      </c>
      <c r="E969" s="125">
        <v>43089</v>
      </c>
      <c r="F969" s="127">
        <v>368.65</v>
      </c>
      <c r="G969" s="72">
        <f t="shared" ca="1" si="31"/>
        <v>51</v>
      </c>
      <c r="H969" s="73" t="str">
        <f t="shared" ca="1" si="30"/>
        <v>Ã</v>
      </c>
    </row>
    <row r="970" spans="1:8" x14ac:dyDescent="0.25">
      <c r="A970" s="69" t="s">
        <v>396</v>
      </c>
      <c r="B970" s="70" t="s">
        <v>3071</v>
      </c>
      <c r="C970" s="70" t="s">
        <v>446</v>
      </c>
      <c r="D970" s="71">
        <v>43069</v>
      </c>
      <c r="E970" s="125">
        <v>43089</v>
      </c>
      <c r="F970" s="127">
        <v>324.22000000000003</v>
      </c>
      <c r="G970" s="72">
        <f t="shared" ca="1" si="31"/>
        <v>51</v>
      </c>
      <c r="H970" s="73" t="str">
        <f t="shared" ca="1" si="30"/>
        <v>Ã</v>
      </c>
    </row>
    <row r="971" spans="1:8" x14ac:dyDescent="0.25">
      <c r="A971" s="69" t="s">
        <v>396</v>
      </c>
      <c r="B971" s="70" t="s">
        <v>3072</v>
      </c>
      <c r="C971" s="70" t="s">
        <v>447</v>
      </c>
      <c r="D971" s="71">
        <v>43069</v>
      </c>
      <c r="E971" s="125">
        <v>43089</v>
      </c>
      <c r="F971" s="127">
        <v>444.4</v>
      </c>
      <c r="G971" s="72">
        <f t="shared" ca="1" si="31"/>
        <v>51</v>
      </c>
      <c r="H971" s="73" t="str">
        <f t="shared" ca="1" si="30"/>
        <v>Ã</v>
      </c>
    </row>
    <row r="972" spans="1:8" x14ac:dyDescent="0.25">
      <c r="A972" s="69" t="s">
        <v>405</v>
      </c>
      <c r="B972" s="70" t="s">
        <v>3073</v>
      </c>
      <c r="C972" s="70" t="s">
        <v>448</v>
      </c>
      <c r="D972" s="71">
        <v>43069</v>
      </c>
      <c r="E972" s="125">
        <v>43089</v>
      </c>
      <c r="F972" s="127">
        <v>62.16</v>
      </c>
      <c r="G972" s="72">
        <f t="shared" ca="1" si="31"/>
        <v>51</v>
      </c>
      <c r="H972" s="73" t="str">
        <f t="shared" ca="1" si="30"/>
        <v>Ã</v>
      </c>
    </row>
    <row r="973" spans="1:8" x14ac:dyDescent="0.25">
      <c r="A973" s="69" t="s">
        <v>405</v>
      </c>
      <c r="B973" s="70" t="s">
        <v>3074</v>
      </c>
      <c r="C973" s="70" t="s">
        <v>449</v>
      </c>
      <c r="D973" s="71">
        <v>43069</v>
      </c>
      <c r="E973" s="125">
        <v>43089</v>
      </c>
      <c r="F973" s="127">
        <v>821.52</v>
      </c>
      <c r="G973" s="72">
        <f t="shared" ca="1" si="31"/>
        <v>51</v>
      </c>
      <c r="H973" s="73" t="str">
        <f t="shared" ca="1" si="30"/>
        <v>Ã</v>
      </c>
    </row>
    <row r="974" spans="1:8" x14ac:dyDescent="0.25">
      <c r="A974" s="69" t="s">
        <v>52</v>
      </c>
      <c r="B974" s="70" t="s">
        <v>3075</v>
      </c>
      <c r="C974" s="70" t="s">
        <v>60</v>
      </c>
      <c r="D974" s="71">
        <v>43069</v>
      </c>
      <c r="E974" s="125">
        <v>43089</v>
      </c>
      <c r="F974" s="127">
        <v>60.12</v>
      </c>
      <c r="G974" s="72">
        <f t="shared" ca="1" si="31"/>
        <v>51</v>
      </c>
      <c r="H974" s="73" t="str">
        <f t="shared" ca="1" si="30"/>
        <v>Ã</v>
      </c>
    </row>
    <row r="975" spans="1:8" x14ac:dyDescent="0.25">
      <c r="A975" s="69" t="s">
        <v>450</v>
      </c>
      <c r="B975" s="70" t="s">
        <v>3076</v>
      </c>
      <c r="C975" s="70" t="s">
        <v>451</v>
      </c>
      <c r="D975" s="71">
        <v>43069</v>
      </c>
      <c r="E975" s="125">
        <v>43129</v>
      </c>
      <c r="F975" s="127">
        <v>1224.6199999999999</v>
      </c>
      <c r="G975" s="72">
        <f t="shared" ca="1" si="31"/>
        <v>11</v>
      </c>
      <c r="H975" s="73" t="str">
        <f t="shared" ca="1" si="30"/>
        <v>Å</v>
      </c>
    </row>
    <row r="976" spans="1:8" x14ac:dyDescent="0.25">
      <c r="A976" s="69" t="s">
        <v>450</v>
      </c>
      <c r="B976" s="70" t="s">
        <v>3077</v>
      </c>
      <c r="C976" s="70" t="s">
        <v>452</v>
      </c>
      <c r="D976" s="71">
        <v>43069</v>
      </c>
      <c r="E976" s="125">
        <v>43129</v>
      </c>
      <c r="F976" s="127">
        <v>1281.96</v>
      </c>
      <c r="G976" s="72">
        <f t="shared" ca="1" si="31"/>
        <v>11</v>
      </c>
      <c r="H976" s="73" t="str">
        <f t="shared" ca="1" si="30"/>
        <v>Å</v>
      </c>
    </row>
    <row r="977" spans="1:8" x14ac:dyDescent="0.25">
      <c r="A977" s="69" t="s">
        <v>244</v>
      </c>
      <c r="B977" s="70" t="s">
        <v>3078</v>
      </c>
      <c r="C977" s="70" t="s">
        <v>453</v>
      </c>
      <c r="D977" s="71">
        <v>43069</v>
      </c>
      <c r="E977" s="125">
        <v>43089</v>
      </c>
      <c r="F977" s="127">
        <v>2563.9499999999998</v>
      </c>
      <c r="G977" s="72">
        <f t="shared" ca="1" si="31"/>
        <v>51</v>
      </c>
      <c r="H977" s="73" t="str">
        <f t="shared" ca="1" si="30"/>
        <v>Ã</v>
      </c>
    </row>
    <row r="978" spans="1:8" x14ac:dyDescent="0.25">
      <c r="A978" s="69" t="s">
        <v>400</v>
      </c>
      <c r="B978" s="70" t="s">
        <v>3079</v>
      </c>
      <c r="C978" s="70" t="s">
        <v>454</v>
      </c>
      <c r="D978" s="71">
        <v>43069</v>
      </c>
      <c r="E978" s="125">
        <v>43089</v>
      </c>
      <c r="F978" s="127">
        <v>60285.37</v>
      </c>
      <c r="G978" s="72">
        <f t="shared" ca="1" si="31"/>
        <v>51</v>
      </c>
      <c r="H978" s="73" t="str">
        <f t="shared" ca="1" si="30"/>
        <v>Ã</v>
      </c>
    </row>
    <row r="979" spans="1:8" x14ac:dyDescent="0.25">
      <c r="A979" s="69" t="s">
        <v>455</v>
      </c>
      <c r="B979" s="70" t="s">
        <v>3080</v>
      </c>
      <c r="C979" s="70" t="s">
        <v>456</v>
      </c>
      <c r="D979" s="71">
        <v>43069</v>
      </c>
      <c r="E979" s="125">
        <v>43089</v>
      </c>
      <c r="F979" s="127">
        <v>10.8</v>
      </c>
      <c r="G979" s="72">
        <f t="shared" ca="1" si="31"/>
        <v>51</v>
      </c>
      <c r="H979" s="73" t="str">
        <f t="shared" ca="1" si="30"/>
        <v>Ã</v>
      </c>
    </row>
    <row r="980" spans="1:8" x14ac:dyDescent="0.25">
      <c r="A980" s="69" t="s">
        <v>244</v>
      </c>
      <c r="B980" s="70" t="s">
        <v>3081</v>
      </c>
      <c r="C980" s="70" t="s">
        <v>457</v>
      </c>
      <c r="D980" s="71">
        <v>43069</v>
      </c>
      <c r="E980" s="125">
        <v>43089</v>
      </c>
      <c r="F980" s="127">
        <v>3315.08</v>
      </c>
      <c r="G980" s="72">
        <f t="shared" ca="1" si="31"/>
        <v>51</v>
      </c>
      <c r="H980" s="73" t="str">
        <f t="shared" ca="1" si="30"/>
        <v>Ã</v>
      </c>
    </row>
    <row r="981" spans="1:8" x14ac:dyDescent="0.25">
      <c r="A981" s="69" t="s">
        <v>402</v>
      </c>
      <c r="B981" s="70" t="s">
        <v>3082</v>
      </c>
      <c r="C981" s="70" t="s">
        <v>458</v>
      </c>
      <c r="D981" s="71">
        <v>43091</v>
      </c>
      <c r="E981" s="125">
        <v>43151</v>
      </c>
      <c r="F981" s="127">
        <v>2336.7800000000002</v>
      </c>
      <c r="G981" s="72">
        <f t="shared" ca="1" si="31"/>
        <v>0</v>
      </c>
      <c r="H981" s="73" t="str">
        <f t="shared" ca="1" si="30"/>
        <v>Ã</v>
      </c>
    </row>
    <row r="982" spans="1:8" x14ac:dyDescent="0.25">
      <c r="A982" s="69" t="s">
        <v>383</v>
      </c>
      <c r="B982" s="70" t="s">
        <v>3083</v>
      </c>
      <c r="C982" s="70" t="s">
        <v>459</v>
      </c>
      <c r="D982" s="71">
        <v>43091</v>
      </c>
      <c r="E982" s="125">
        <v>43131</v>
      </c>
      <c r="F982" s="127">
        <v>404.6</v>
      </c>
      <c r="G982" s="72">
        <f t="shared" ca="1" si="31"/>
        <v>9</v>
      </c>
      <c r="H982" s="73" t="str">
        <f t="shared" ca="1" si="30"/>
        <v>Å</v>
      </c>
    </row>
    <row r="983" spans="1:8" x14ac:dyDescent="0.25">
      <c r="A983" s="69" t="s">
        <v>439</v>
      </c>
      <c r="B983" s="70" t="s">
        <v>3084</v>
      </c>
      <c r="C983" s="70" t="s">
        <v>460</v>
      </c>
      <c r="D983" s="71">
        <v>43091</v>
      </c>
      <c r="E983" s="125">
        <v>43151</v>
      </c>
      <c r="F983" s="127">
        <v>66.64</v>
      </c>
      <c r="G983" s="72">
        <f t="shared" ca="1" si="31"/>
        <v>0</v>
      </c>
      <c r="H983" s="73" t="str">
        <f t="shared" ca="1" si="30"/>
        <v>Ã</v>
      </c>
    </row>
    <row r="984" spans="1:8" x14ac:dyDescent="0.25">
      <c r="A984" s="69" t="s">
        <v>253</v>
      </c>
      <c r="B984" s="70" t="s">
        <v>3085</v>
      </c>
      <c r="C984" s="70" t="s">
        <v>461</v>
      </c>
      <c r="D984" s="71">
        <v>43091</v>
      </c>
      <c r="E984" s="125">
        <v>43151</v>
      </c>
      <c r="F984" s="127">
        <v>157.76</v>
      </c>
      <c r="G984" s="72">
        <f t="shared" ca="1" si="31"/>
        <v>0</v>
      </c>
      <c r="H984" s="73" t="str">
        <f t="shared" ca="1" si="30"/>
        <v>Ã</v>
      </c>
    </row>
    <row r="985" spans="1:8" x14ac:dyDescent="0.25">
      <c r="A985" s="69" t="s">
        <v>462</v>
      </c>
      <c r="B985" s="70" t="s">
        <v>3086</v>
      </c>
      <c r="C985" s="70" t="s">
        <v>463</v>
      </c>
      <c r="D985" s="71">
        <v>43091</v>
      </c>
      <c r="E985" s="125">
        <v>43111</v>
      </c>
      <c r="F985" s="127">
        <v>9205.0499999999993</v>
      </c>
      <c r="G985" s="72">
        <f t="shared" ca="1" si="31"/>
        <v>29</v>
      </c>
      <c r="H985" s="73" t="str">
        <f t="shared" ca="1" si="30"/>
        <v>˜</v>
      </c>
    </row>
    <row r="986" spans="1:8" x14ac:dyDescent="0.25">
      <c r="A986" s="69" t="s">
        <v>383</v>
      </c>
      <c r="B986" s="70" t="s">
        <v>3087</v>
      </c>
      <c r="C986" s="70" t="s">
        <v>464</v>
      </c>
      <c r="D986" s="71">
        <v>43091</v>
      </c>
      <c r="E986" s="125">
        <v>43131</v>
      </c>
      <c r="F986" s="127">
        <v>279.56</v>
      </c>
      <c r="G986" s="72">
        <f t="shared" ca="1" si="31"/>
        <v>9</v>
      </c>
      <c r="H986" s="73" t="str">
        <f t="shared" ca="1" si="30"/>
        <v>Å</v>
      </c>
    </row>
    <row r="987" spans="1:8" x14ac:dyDescent="0.25">
      <c r="A987" s="69" t="s">
        <v>394</v>
      </c>
      <c r="B987" s="70" t="s">
        <v>3088</v>
      </c>
      <c r="C987" s="70" t="s">
        <v>465</v>
      </c>
      <c r="D987" s="71">
        <v>43088</v>
      </c>
      <c r="E987" s="125">
        <v>43148</v>
      </c>
      <c r="F987" s="127">
        <v>4602.18</v>
      </c>
      <c r="G987" s="72">
        <f t="shared" ca="1" si="31"/>
        <v>0</v>
      </c>
      <c r="H987" s="73" t="str">
        <f t="shared" ca="1" si="30"/>
        <v>Ã</v>
      </c>
    </row>
    <row r="988" spans="1:8" x14ac:dyDescent="0.25">
      <c r="A988" s="69" t="s">
        <v>394</v>
      </c>
      <c r="B988" s="70" t="s">
        <v>3089</v>
      </c>
      <c r="C988" s="70" t="s">
        <v>466</v>
      </c>
      <c r="D988" s="71">
        <v>43088</v>
      </c>
      <c r="E988" s="125">
        <v>43148</v>
      </c>
      <c r="F988" s="127">
        <v>2219.04</v>
      </c>
      <c r="G988" s="72">
        <f t="shared" ca="1" si="31"/>
        <v>0</v>
      </c>
      <c r="H988" s="73" t="str">
        <f t="shared" ca="1" si="30"/>
        <v>Ã</v>
      </c>
    </row>
    <row r="989" spans="1:8" x14ac:dyDescent="0.25">
      <c r="A989" s="69" t="s">
        <v>467</v>
      </c>
      <c r="B989" s="70" t="s">
        <v>3090</v>
      </c>
      <c r="C989" s="70" t="s">
        <v>468</v>
      </c>
      <c r="D989" s="71">
        <v>43089</v>
      </c>
      <c r="E989" s="125">
        <v>43109</v>
      </c>
      <c r="F989" s="127">
        <v>485</v>
      </c>
      <c r="G989" s="72">
        <f t="shared" ca="1" si="31"/>
        <v>31</v>
      </c>
      <c r="H989" s="73" t="str">
        <f t="shared" ca="1" si="30"/>
        <v>Ã</v>
      </c>
    </row>
    <row r="990" spans="1:8" x14ac:dyDescent="0.25">
      <c r="A990" s="69" t="s">
        <v>52</v>
      </c>
      <c r="B990" s="70" t="s">
        <v>3091</v>
      </c>
      <c r="C990" s="70" t="s">
        <v>61</v>
      </c>
      <c r="D990" s="71">
        <v>43089</v>
      </c>
      <c r="E990" s="125">
        <v>43109</v>
      </c>
      <c r="F990" s="127">
        <v>69.66</v>
      </c>
      <c r="G990" s="72">
        <f t="shared" ca="1" si="31"/>
        <v>31</v>
      </c>
      <c r="H990" s="73" t="str">
        <f t="shared" ca="1" si="30"/>
        <v>Ã</v>
      </c>
    </row>
    <row r="991" spans="1:8" x14ac:dyDescent="0.25">
      <c r="A991" s="69" t="s">
        <v>135</v>
      </c>
      <c r="B991" s="70" t="s">
        <v>3092</v>
      </c>
      <c r="C991" s="70" t="s">
        <v>469</v>
      </c>
      <c r="D991" s="71">
        <v>43097</v>
      </c>
      <c r="E991" s="125">
        <v>43117</v>
      </c>
      <c r="F991" s="127">
        <v>3557.58</v>
      </c>
      <c r="G991" s="72">
        <f t="shared" ca="1" si="31"/>
        <v>23</v>
      </c>
      <c r="H991" s="73" t="str">
        <f t="shared" ca="1" si="30"/>
        <v>˜</v>
      </c>
    </row>
    <row r="992" spans="1:8" x14ac:dyDescent="0.25">
      <c r="A992" s="69" t="s">
        <v>439</v>
      </c>
      <c r="B992" s="70" t="s">
        <v>3093</v>
      </c>
      <c r="C992" s="70" t="s">
        <v>470</v>
      </c>
      <c r="D992" s="71">
        <v>43091</v>
      </c>
      <c r="E992" s="125">
        <v>43151</v>
      </c>
      <c r="F992" s="127">
        <v>533</v>
      </c>
      <c r="G992" s="72">
        <f t="shared" ca="1" si="31"/>
        <v>0</v>
      </c>
      <c r="H992" s="73" t="str">
        <f t="shared" ca="1" si="30"/>
        <v>Ã</v>
      </c>
    </row>
    <row r="993" spans="1:8" x14ac:dyDescent="0.25">
      <c r="A993" s="69" t="s">
        <v>52</v>
      </c>
      <c r="B993" s="70" t="s">
        <v>3094</v>
      </c>
      <c r="C993" s="70" t="s">
        <v>62</v>
      </c>
      <c r="D993" s="71">
        <v>43097</v>
      </c>
      <c r="E993" s="125">
        <v>43117</v>
      </c>
      <c r="F993" s="127">
        <v>883.63</v>
      </c>
      <c r="G993" s="72">
        <f t="shared" ca="1" si="31"/>
        <v>23</v>
      </c>
      <c r="H993" s="73" t="str">
        <f t="shared" ca="1" si="30"/>
        <v>˜</v>
      </c>
    </row>
    <row r="994" spans="1:8" x14ac:dyDescent="0.25">
      <c r="A994" s="69" t="s">
        <v>396</v>
      </c>
      <c r="B994" s="70" t="s">
        <v>3095</v>
      </c>
      <c r="C994" s="70" t="s">
        <v>471</v>
      </c>
      <c r="D994" s="71">
        <v>43097</v>
      </c>
      <c r="E994" s="125">
        <v>43117</v>
      </c>
      <c r="F994" s="127">
        <v>1782.2</v>
      </c>
      <c r="G994" s="72">
        <f t="shared" ca="1" si="31"/>
        <v>23</v>
      </c>
      <c r="H994" s="73" t="str">
        <f t="shared" ca="1" si="30"/>
        <v>˜</v>
      </c>
    </row>
    <row r="995" spans="1:8" x14ac:dyDescent="0.25">
      <c r="A995" s="69" t="s">
        <v>135</v>
      </c>
      <c r="B995" s="70" t="s">
        <v>3096</v>
      </c>
      <c r="C995" s="70" t="s">
        <v>472</v>
      </c>
      <c r="D995" s="71">
        <v>43091</v>
      </c>
      <c r="E995" s="125">
        <v>43111</v>
      </c>
      <c r="F995" s="127">
        <v>68.94</v>
      </c>
      <c r="G995" s="72">
        <f t="shared" ca="1" si="31"/>
        <v>29</v>
      </c>
      <c r="H995" s="73" t="str">
        <f t="shared" ca="1" si="30"/>
        <v>˜</v>
      </c>
    </row>
    <row r="996" spans="1:8" x14ac:dyDescent="0.25">
      <c r="A996" s="69" t="s">
        <v>462</v>
      </c>
      <c r="B996" s="70" t="s">
        <v>3097</v>
      </c>
      <c r="C996" s="70" t="s">
        <v>473</v>
      </c>
      <c r="D996" s="71">
        <v>43091</v>
      </c>
      <c r="E996" s="125">
        <v>43111</v>
      </c>
      <c r="F996" s="127">
        <v>97.29</v>
      </c>
      <c r="G996" s="72">
        <f t="shared" ca="1" si="31"/>
        <v>29</v>
      </c>
      <c r="H996" s="73" t="str">
        <f t="shared" ca="1" si="30"/>
        <v>˜</v>
      </c>
    </row>
    <row r="997" spans="1:8" x14ac:dyDescent="0.25">
      <c r="A997" s="69" t="s">
        <v>474</v>
      </c>
      <c r="B997" s="70" t="s">
        <v>3098</v>
      </c>
      <c r="C997" s="70" t="s">
        <v>475</v>
      </c>
      <c r="D997" s="71">
        <v>43098</v>
      </c>
      <c r="E997" s="125">
        <v>43118</v>
      </c>
      <c r="F997" s="127">
        <v>112.17</v>
      </c>
      <c r="G997" s="72">
        <f t="shared" ca="1" si="31"/>
        <v>22</v>
      </c>
      <c r="H997" s="73" t="str">
        <f t="shared" ca="1" si="30"/>
        <v>˜</v>
      </c>
    </row>
    <row r="998" spans="1:8" x14ac:dyDescent="0.25">
      <c r="A998" s="69" t="s">
        <v>474</v>
      </c>
      <c r="B998" s="70" t="s">
        <v>3099</v>
      </c>
      <c r="C998" s="70" t="s">
        <v>476</v>
      </c>
      <c r="D998" s="71">
        <v>43098</v>
      </c>
      <c r="E998" s="125">
        <v>43118</v>
      </c>
      <c r="F998" s="127">
        <v>10763.51</v>
      </c>
      <c r="G998" s="72">
        <f t="shared" ca="1" si="31"/>
        <v>22</v>
      </c>
      <c r="H998" s="73" t="str">
        <f t="shared" ca="1" si="30"/>
        <v>˜</v>
      </c>
    </row>
    <row r="999" spans="1:8" x14ac:dyDescent="0.25">
      <c r="A999" s="69" t="s">
        <v>255</v>
      </c>
      <c r="B999" s="70" t="s">
        <v>3100</v>
      </c>
      <c r="C999" s="70" t="s">
        <v>477</v>
      </c>
      <c r="D999" s="71">
        <v>43097</v>
      </c>
      <c r="E999" s="125">
        <v>43157</v>
      </c>
      <c r="F999" s="127">
        <v>2296.41</v>
      </c>
      <c r="G999" s="72">
        <f t="shared" ca="1" si="31"/>
        <v>0</v>
      </c>
      <c r="H999" s="73" t="str">
        <f t="shared" ca="1" si="30"/>
        <v>Ã</v>
      </c>
    </row>
    <row r="1000" spans="1:8" x14ac:dyDescent="0.25">
      <c r="A1000" s="69" t="s">
        <v>409</v>
      </c>
      <c r="B1000" s="70" t="s">
        <v>3101</v>
      </c>
      <c r="C1000" s="70" t="s">
        <v>478</v>
      </c>
      <c r="D1000" s="71">
        <v>43097</v>
      </c>
      <c r="E1000" s="125">
        <v>43157</v>
      </c>
      <c r="F1000" s="127">
        <v>4209.93</v>
      </c>
      <c r="G1000" s="72">
        <f t="shared" ca="1" si="31"/>
        <v>0</v>
      </c>
      <c r="H1000" s="73" t="str">
        <f t="shared" ca="1" si="30"/>
        <v>Ã</v>
      </c>
    </row>
    <row r="1001" spans="1:8" x14ac:dyDescent="0.25">
      <c r="A1001" s="69" t="s">
        <v>136</v>
      </c>
      <c r="B1001" s="70" t="s">
        <v>3102</v>
      </c>
      <c r="C1001" s="70" t="s">
        <v>479</v>
      </c>
      <c r="D1001" s="71">
        <v>43097</v>
      </c>
      <c r="E1001" s="125">
        <v>43117</v>
      </c>
      <c r="F1001" s="127">
        <v>491.52</v>
      </c>
      <c r="G1001" s="72">
        <f t="shared" ca="1" si="31"/>
        <v>23</v>
      </c>
      <c r="H1001" s="73" t="str">
        <f t="shared" ca="1" si="30"/>
        <v>˜</v>
      </c>
    </row>
    <row r="1002" spans="1:8" x14ac:dyDescent="0.25">
      <c r="A1002" s="69" t="s">
        <v>426</v>
      </c>
      <c r="B1002" s="70" t="s">
        <v>3103</v>
      </c>
      <c r="C1002" s="70" t="s">
        <v>480</v>
      </c>
      <c r="D1002" s="71">
        <v>43097</v>
      </c>
      <c r="E1002" s="125">
        <v>43117</v>
      </c>
      <c r="F1002" s="127">
        <v>1379.83</v>
      </c>
      <c r="G1002" s="72">
        <f t="shared" ca="1" si="31"/>
        <v>23</v>
      </c>
      <c r="H1002" s="73" t="str">
        <f t="shared" ca="1" si="30"/>
        <v>˜</v>
      </c>
    </row>
    <row r="1003" spans="1:8" x14ac:dyDescent="0.25">
      <c r="A1003" s="69" t="s">
        <v>481</v>
      </c>
      <c r="B1003" s="70" t="s">
        <v>3104</v>
      </c>
      <c r="C1003" s="70" t="s">
        <v>482</v>
      </c>
      <c r="D1003" s="71">
        <v>43097</v>
      </c>
      <c r="E1003" s="125">
        <v>43157</v>
      </c>
      <c r="F1003" s="127">
        <v>4893.96</v>
      </c>
      <c r="G1003" s="72">
        <f t="shared" ca="1" si="31"/>
        <v>0</v>
      </c>
      <c r="H1003" s="73" t="str">
        <f t="shared" ca="1" si="30"/>
        <v>Ã</v>
      </c>
    </row>
    <row r="1004" spans="1:8" x14ac:dyDescent="0.25">
      <c r="A1004" s="69" t="s">
        <v>408</v>
      </c>
      <c r="B1004" s="70" t="s">
        <v>3105</v>
      </c>
      <c r="C1004" s="70" t="s">
        <v>483</v>
      </c>
      <c r="D1004" s="71">
        <v>43097</v>
      </c>
      <c r="E1004" s="125">
        <v>43157</v>
      </c>
      <c r="F1004" s="127">
        <v>2836.02</v>
      </c>
      <c r="G1004" s="72">
        <f t="shared" ca="1" si="31"/>
        <v>0</v>
      </c>
      <c r="H1004" s="73" t="str">
        <f t="shared" ca="1" si="30"/>
        <v>Ã</v>
      </c>
    </row>
    <row r="1005" spans="1:8" x14ac:dyDescent="0.25">
      <c r="A1005" s="69" t="s">
        <v>437</v>
      </c>
      <c r="B1005" s="70" t="s">
        <v>3106</v>
      </c>
      <c r="C1005" s="70" t="s">
        <v>484</v>
      </c>
      <c r="D1005" s="71">
        <v>43097</v>
      </c>
      <c r="E1005" s="125">
        <v>43142</v>
      </c>
      <c r="F1005" s="127">
        <v>3311.19</v>
      </c>
      <c r="G1005" s="72">
        <f t="shared" ca="1" si="31"/>
        <v>0</v>
      </c>
      <c r="H1005" s="73" t="str">
        <f t="shared" ca="1" si="30"/>
        <v>Ã</v>
      </c>
    </row>
    <row r="1006" spans="1:8" x14ac:dyDescent="0.25">
      <c r="A1006" s="69" t="s">
        <v>424</v>
      </c>
      <c r="B1006" s="70" t="s">
        <v>3107</v>
      </c>
      <c r="C1006" s="70" t="s">
        <v>485</v>
      </c>
      <c r="D1006" s="71">
        <v>43097</v>
      </c>
      <c r="E1006" s="125">
        <v>43157</v>
      </c>
      <c r="F1006" s="127">
        <v>91.8</v>
      </c>
      <c r="G1006" s="72">
        <f t="shared" ca="1" si="31"/>
        <v>0</v>
      </c>
      <c r="H1006" s="73" t="str">
        <f t="shared" ca="1" si="30"/>
        <v>Ã</v>
      </c>
    </row>
    <row r="1007" spans="1:8" x14ac:dyDescent="0.25">
      <c r="A1007" s="69" t="s">
        <v>422</v>
      </c>
      <c r="B1007" s="70" t="s">
        <v>3108</v>
      </c>
      <c r="C1007" s="70" t="s">
        <v>486</v>
      </c>
      <c r="D1007" s="71">
        <v>43097</v>
      </c>
      <c r="E1007" s="125">
        <v>43117</v>
      </c>
      <c r="F1007" s="127">
        <v>3005.46</v>
      </c>
      <c r="G1007" s="72">
        <f t="shared" ca="1" si="31"/>
        <v>23</v>
      </c>
      <c r="H1007" s="73" t="str">
        <f t="shared" ca="1" si="30"/>
        <v>˜</v>
      </c>
    </row>
    <row r="1008" spans="1:8" x14ac:dyDescent="0.25">
      <c r="A1008" s="69" t="s">
        <v>383</v>
      </c>
      <c r="B1008" s="70" t="s">
        <v>3109</v>
      </c>
      <c r="C1008" s="70" t="s">
        <v>487</v>
      </c>
      <c r="D1008" s="71">
        <v>43096</v>
      </c>
      <c r="E1008" s="125">
        <v>43131</v>
      </c>
      <c r="F1008" s="127">
        <v>926.35</v>
      </c>
      <c r="G1008" s="72">
        <f t="shared" ca="1" si="31"/>
        <v>9</v>
      </c>
      <c r="H1008" s="73" t="str">
        <f t="shared" ca="1" si="30"/>
        <v>Å</v>
      </c>
    </row>
    <row r="1009" spans="1:8" x14ac:dyDescent="0.25">
      <c r="A1009" s="69" t="s">
        <v>424</v>
      </c>
      <c r="B1009" s="70" t="s">
        <v>3110</v>
      </c>
      <c r="C1009" s="70" t="s">
        <v>488</v>
      </c>
      <c r="D1009" s="71">
        <v>43097</v>
      </c>
      <c r="E1009" s="125">
        <v>43157</v>
      </c>
      <c r="F1009" s="127">
        <v>6614.78</v>
      </c>
      <c r="G1009" s="72">
        <f t="shared" ca="1" si="31"/>
        <v>0</v>
      </c>
      <c r="H1009" s="73" t="str">
        <f t="shared" ca="1" si="30"/>
        <v>Ã</v>
      </c>
    </row>
    <row r="1010" spans="1:8" x14ac:dyDescent="0.25">
      <c r="A1010" s="69" t="s">
        <v>489</v>
      </c>
      <c r="B1010" s="70" t="s">
        <v>3111</v>
      </c>
      <c r="C1010" s="70" t="s">
        <v>490</v>
      </c>
      <c r="D1010" s="71">
        <v>43097</v>
      </c>
      <c r="E1010" s="125">
        <v>43142</v>
      </c>
      <c r="F1010" s="127">
        <v>1366.18</v>
      </c>
      <c r="G1010" s="72">
        <f t="shared" ca="1" si="31"/>
        <v>0</v>
      </c>
      <c r="H1010" s="73" t="str">
        <f t="shared" ca="1" si="30"/>
        <v>Ã</v>
      </c>
    </row>
    <row r="1011" spans="1:8" x14ac:dyDescent="0.25">
      <c r="A1011" s="69" t="s">
        <v>426</v>
      </c>
      <c r="B1011" s="70" t="s">
        <v>3112</v>
      </c>
      <c r="C1011" s="70" t="s">
        <v>491</v>
      </c>
      <c r="D1011" s="71">
        <v>43097</v>
      </c>
      <c r="E1011" s="125">
        <v>43117</v>
      </c>
      <c r="F1011" s="127">
        <v>1253.8900000000001</v>
      </c>
      <c r="G1011" s="72">
        <f t="shared" ca="1" si="31"/>
        <v>23</v>
      </c>
      <c r="H1011" s="73" t="str">
        <f t="shared" ca="1" si="30"/>
        <v>˜</v>
      </c>
    </row>
    <row r="1012" spans="1:8" x14ac:dyDescent="0.25">
      <c r="A1012" s="69" t="s">
        <v>402</v>
      </c>
      <c r="B1012" s="70" t="s">
        <v>3113</v>
      </c>
      <c r="C1012" s="70" t="s">
        <v>492</v>
      </c>
      <c r="D1012" s="71">
        <v>43097</v>
      </c>
      <c r="E1012" s="125">
        <v>43157</v>
      </c>
      <c r="F1012" s="127">
        <v>3867.9</v>
      </c>
      <c r="G1012" s="72">
        <f t="shared" ca="1" si="31"/>
        <v>0</v>
      </c>
      <c r="H1012" s="73" t="str">
        <f t="shared" ca="1" si="30"/>
        <v>Ã</v>
      </c>
    </row>
    <row r="1013" spans="1:8" x14ac:dyDescent="0.25">
      <c r="A1013" s="69" t="s">
        <v>493</v>
      </c>
      <c r="B1013" s="70" t="s">
        <v>3114</v>
      </c>
      <c r="C1013" s="70" t="s">
        <v>494</v>
      </c>
      <c r="D1013" s="71">
        <v>43097</v>
      </c>
      <c r="E1013" s="125">
        <v>43157</v>
      </c>
      <c r="F1013" s="127">
        <v>4768.0600000000004</v>
      </c>
      <c r="G1013" s="72">
        <f t="shared" ca="1" si="31"/>
        <v>0</v>
      </c>
      <c r="H1013" s="73" t="str">
        <f t="shared" ca="1" si="30"/>
        <v>Ã</v>
      </c>
    </row>
    <row r="1014" spans="1:8" x14ac:dyDescent="0.25">
      <c r="A1014" s="69" t="s">
        <v>495</v>
      </c>
      <c r="B1014" s="70" t="s">
        <v>3115</v>
      </c>
      <c r="C1014" s="70" t="s">
        <v>496</v>
      </c>
      <c r="D1014" s="71">
        <v>43097</v>
      </c>
      <c r="E1014" s="125">
        <v>43157</v>
      </c>
      <c r="F1014" s="127">
        <v>1962.43</v>
      </c>
      <c r="G1014" s="72">
        <f t="shared" ca="1" si="31"/>
        <v>0</v>
      </c>
      <c r="H1014" s="73" t="str">
        <f t="shared" ca="1" si="30"/>
        <v>Ã</v>
      </c>
    </row>
    <row r="1015" spans="1:8" x14ac:dyDescent="0.25">
      <c r="A1015" s="69" t="s">
        <v>497</v>
      </c>
      <c r="B1015" s="70" t="s">
        <v>3116</v>
      </c>
      <c r="C1015" s="70" t="s">
        <v>498</v>
      </c>
      <c r="D1015" s="71">
        <v>43097</v>
      </c>
      <c r="E1015" s="125">
        <v>43157</v>
      </c>
      <c r="F1015" s="127">
        <v>119.29</v>
      </c>
      <c r="G1015" s="72">
        <f t="shared" ca="1" si="31"/>
        <v>0</v>
      </c>
      <c r="H1015" s="73" t="str">
        <f t="shared" ca="1" si="30"/>
        <v>Ã</v>
      </c>
    </row>
    <row r="1016" spans="1:8" x14ac:dyDescent="0.25">
      <c r="A1016" s="69" t="s">
        <v>499</v>
      </c>
      <c r="B1016" s="70" t="s">
        <v>3117</v>
      </c>
      <c r="C1016" s="70" t="s">
        <v>500</v>
      </c>
      <c r="D1016" s="71">
        <v>43097</v>
      </c>
      <c r="E1016" s="125">
        <v>43117</v>
      </c>
      <c r="F1016" s="127">
        <v>115.24</v>
      </c>
      <c r="G1016" s="72">
        <f t="shared" ca="1" si="31"/>
        <v>23</v>
      </c>
      <c r="H1016" s="73" t="str">
        <f t="shared" ca="1" si="30"/>
        <v>˜</v>
      </c>
    </row>
    <row r="1017" spans="1:8" x14ac:dyDescent="0.25">
      <c r="A1017" s="69" t="s">
        <v>501</v>
      </c>
      <c r="B1017" s="70" t="s">
        <v>3118</v>
      </c>
      <c r="C1017" s="70" t="s">
        <v>502</v>
      </c>
      <c r="D1017" s="71">
        <v>43097</v>
      </c>
      <c r="E1017" s="125">
        <v>43142</v>
      </c>
      <c r="F1017" s="127">
        <v>3922.45</v>
      </c>
      <c r="G1017" s="72">
        <f t="shared" ca="1" si="31"/>
        <v>0</v>
      </c>
      <c r="H1017" s="73" t="str">
        <f t="shared" ca="1" si="30"/>
        <v>Ã</v>
      </c>
    </row>
    <row r="1018" spans="1:8" x14ac:dyDescent="0.25">
      <c r="A1018" s="69" t="s">
        <v>501</v>
      </c>
      <c r="B1018" s="70" t="s">
        <v>3119</v>
      </c>
      <c r="C1018" s="70" t="s">
        <v>503</v>
      </c>
      <c r="D1018" s="71">
        <v>43097</v>
      </c>
      <c r="E1018" s="125">
        <v>43142</v>
      </c>
      <c r="F1018" s="127">
        <v>4279.08</v>
      </c>
      <c r="G1018" s="72">
        <f t="shared" ca="1" si="31"/>
        <v>0</v>
      </c>
      <c r="H1018" s="73" t="str">
        <f t="shared" ca="1" si="30"/>
        <v>Ã</v>
      </c>
    </row>
    <row r="1019" spans="1:8" x14ac:dyDescent="0.25">
      <c r="A1019" s="69" t="s">
        <v>504</v>
      </c>
      <c r="B1019" s="70" t="s">
        <v>3120</v>
      </c>
      <c r="C1019" s="70" t="s">
        <v>505</v>
      </c>
      <c r="D1019" s="71">
        <v>43098</v>
      </c>
      <c r="E1019" s="125">
        <v>43118</v>
      </c>
      <c r="F1019" s="127">
        <v>2641.23</v>
      </c>
      <c r="G1019" s="72">
        <f t="shared" ca="1" si="31"/>
        <v>22</v>
      </c>
      <c r="H1019" s="73" t="str">
        <f t="shared" ca="1" si="30"/>
        <v>˜</v>
      </c>
    </row>
    <row r="1020" spans="1:8" x14ac:dyDescent="0.25">
      <c r="A1020" s="69" t="s">
        <v>506</v>
      </c>
      <c r="B1020" s="70" t="s">
        <v>3121</v>
      </c>
      <c r="C1020" s="70" t="s">
        <v>507</v>
      </c>
      <c r="D1020" s="71">
        <v>43098</v>
      </c>
      <c r="E1020" s="125">
        <v>43158</v>
      </c>
      <c r="F1020" s="127">
        <v>4901.97</v>
      </c>
      <c r="G1020" s="72">
        <f t="shared" ca="1" si="31"/>
        <v>0</v>
      </c>
      <c r="H1020" s="73" t="str">
        <f t="shared" ca="1" si="30"/>
        <v>Ã</v>
      </c>
    </row>
    <row r="1021" spans="1:8" x14ac:dyDescent="0.25">
      <c r="A1021" s="69" t="s">
        <v>383</v>
      </c>
      <c r="B1021" s="70" t="s">
        <v>3122</v>
      </c>
      <c r="C1021" s="70" t="s">
        <v>508</v>
      </c>
      <c r="D1021" s="71">
        <v>43098</v>
      </c>
      <c r="E1021" s="125">
        <v>43131</v>
      </c>
      <c r="F1021" s="127">
        <v>3516.99</v>
      </c>
      <c r="G1021" s="72">
        <f t="shared" ca="1" si="31"/>
        <v>9</v>
      </c>
      <c r="H1021" s="73" t="str">
        <f t="shared" ref="H1021:H1084" ca="1" si="32">IF(AND(G1021 &gt;= 1, G1021 &lt;= 14),"Å",IF(AND(G1021 &gt;= 15, G1021 &lt;= 30),"˜","Ã"))</f>
        <v>Å</v>
      </c>
    </row>
    <row r="1022" spans="1:8" x14ac:dyDescent="0.25">
      <c r="A1022" s="69" t="s">
        <v>419</v>
      </c>
      <c r="B1022" s="70" t="s">
        <v>3123</v>
      </c>
      <c r="C1022" s="70" t="s">
        <v>509</v>
      </c>
      <c r="D1022" s="71">
        <v>43098</v>
      </c>
      <c r="E1022" s="125">
        <v>43158</v>
      </c>
      <c r="F1022" s="127">
        <v>3492.41</v>
      </c>
      <c r="G1022" s="72">
        <f t="shared" ca="1" si="31"/>
        <v>0</v>
      </c>
      <c r="H1022" s="73" t="str">
        <f t="shared" ca="1" si="32"/>
        <v>Ã</v>
      </c>
    </row>
    <row r="1023" spans="1:8" x14ac:dyDescent="0.25">
      <c r="A1023" s="69" t="s">
        <v>396</v>
      </c>
      <c r="B1023" s="70" t="s">
        <v>3124</v>
      </c>
      <c r="C1023" s="70" t="s">
        <v>510</v>
      </c>
      <c r="D1023" s="71">
        <v>43097</v>
      </c>
      <c r="E1023" s="125">
        <v>43117</v>
      </c>
      <c r="F1023" s="127">
        <v>15212.37</v>
      </c>
      <c r="G1023" s="72">
        <f t="shared" ca="1" si="31"/>
        <v>23</v>
      </c>
      <c r="H1023" s="73" t="str">
        <f t="shared" ca="1" si="32"/>
        <v>˜</v>
      </c>
    </row>
    <row r="1024" spans="1:8" x14ac:dyDescent="0.25">
      <c r="A1024" s="69" t="s">
        <v>396</v>
      </c>
      <c r="B1024" s="70" t="s">
        <v>3125</v>
      </c>
      <c r="C1024" s="70" t="s">
        <v>511</v>
      </c>
      <c r="D1024" s="71">
        <v>43097</v>
      </c>
      <c r="E1024" s="125">
        <v>43117</v>
      </c>
      <c r="F1024" s="127">
        <v>591.23</v>
      </c>
      <c r="G1024" s="72">
        <f t="shared" ca="1" si="31"/>
        <v>23</v>
      </c>
      <c r="H1024" s="73" t="str">
        <f t="shared" ca="1" si="32"/>
        <v>˜</v>
      </c>
    </row>
    <row r="1025" spans="1:8" x14ac:dyDescent="0.25">
      <c r="A1025" s="69" t="s">
        <v>129</v>
      </c>
      <c r="B1025" s="70" t="s">
        <v>3126</v>
      </c>
      <c r="C1025" s="70" t="s">
        <v>512</v>
      </c>
      <c r="D1025" s="71">
        <v>43097</v>
      </c>
      <c r="E1025" s="125">
        <v>43157</v>
      </c>
      <c r="F1025" s="127">
        <v>3778.62</v>
      </c>
      <c r="G1025" s="72">
        <f t="shared" ca="1" si="31"/>
        <v>0</v>
      </c>
      <c r="H1025" s="73" t="str">
        <f t="shared" ca="1" si="32"/>
        <v>Ã</v>
      </c>
    </row>
    <row r="1026" spans="1:8" x14ac:dyDescent="0.25">
      <c r="A1026" s="69" t="s">
        <v>412</v>
      </c>
      <c r="B1026" s="70" t="s">
        <v>3127</v>
      </c>
      <c r="C1026" s="70" t="s">
        <v>513</v>
      </c>
      <c r="D1026" s="71">
        <v>43098</v>
      </c>
      <c r="E1026" s="125">
        <v>43158</v>
      </c>
      <c r="F1026" s="127">
        <v>4121.72</v>
      </c>
      <c r="G1026" s="72">
        <f t="shared" ref="G1026:G1089" ca="1" si="33">IF(E1026&lt;TODAY(),_xlfn.DAYS(TODAY(),E1026),0)</f>
        <v>0</v>
      </c>
      <c r="H1026" s="73" t="str">
        <f t="shared" ca="1" si="32"/>
        <v>Ã</v>
      </c>
    </row>
    <row r="1027" spans="1:8" x14ac:dyDescent="0.25">
      <c r="A1027" s="69" t="s">
        <v>514</v>
      </c>
      <c r="B1027" s="70" t="s">
        <v>3128</v>
      </c>
      <c r="C1027" s="70" t="s">
        <v>515</v>
      </c>
      <c r="D1027" s="71">
        <v>43098</v>
      </c>
      <c r="E1027" s="125">
        <v>43118</v>
      </c>
      <c r="F1027" s="127">
        <v>110.39</v>
      </c>
      <c r="G1027" s="72">
        <f t="shared" ca="1" si="33"/>
        <v>22</v>
      </c>
      <c r="H1027" s="73" t="str">
        <f t="shared" ca="1" si="32"/>
        <v>˜</v>
      </c>
    </row>
    <row r="1028" spans="1:8" x14ac:dyDescent="0.25">
      <c r="A1028" s="69" t="s">
        <v>136</v>
      </c>
      <c r="B1028" s="70" t="s">
        <v>3129</v>
      </c>
      <c r="C1028" s="70" t="s">
        <v>516</v>
      </c>
      <c r="D1028" s="71">
        <v>43098</v>
      </c>
      <c r="E1028" s="125">
        <v>43118</v>
      </c>
      <c r="F1028" s="127">
        <v>1215.45</v>
      </c>
      <c r="G1028" s="72">
        <f t="shared" ca="1" si="33"/>
        <v>22</v>
      </c>
      <c r="H1028" s="73" t="str">
        <f t="shared" ca="1" si="32"/>
        <v>˜</v>
      </c>
    </row>
    <row r="1029" spans="1:8" x14ac:dyDescent="0.25">
      <c r="A1029" s="69" t="s">
        <v>291</v>
      </c>
      <c r="B1029" s="70" t="s">
        <v>3130</v>
      </c>
      <c r="C1029" s="70" t="s">
        <v>517</v>
      </c>
      <c r="D1029" s="71">
        <v>43098</v>
      </c>
      <c r="E1029" s="125">
        <v>43158</v>
      </c>
      <c r="F1029" s="127">
        <v>7999.15</v>
      </c>
      <c r="G1029" s="72">
        <f t="shared" ca="1" si="33"/>
        <v>0</v>
      </c>
      <c r="H1029" s="73" t="str">
        <f t="shared" ca="1" si="32"/>
        <v>Ã</v>
      </c>
    </row>
    <row r="1030" spans="1:8" x14ac:dyDescent="0.25">
      <c r="A1030" s="69" t="s">
        <v>421</v>
      </c>
      <c r="B1030" s="70" t="s">
        <v>3131</v>
      </c>
      <c r="C1030" s="70" t="s">
        <v>518</v>
      </c>
      <c r="D1030" s="71">
        <v>43098</v>
      </c>
      <c r="E1030" s="125">
        <v>43158</v>
      </c>
      <c r="F1030" s="127">
        <v>10368.41</v>
      </c>
      <c r="G1030" s="72">
        <f t="shared" ca="1" si="33"/>
        <v>0</v>
      </c>
      <c r="H1030" s="73" t="str">
        <f t="shared" ca="1" si="32"/>
        <v>Ã</v>
      </c>
    </row>
    <row r="1031" spans="1:8" x14ac:dyDescent="0.25">
      <c r="A1031" s="69" t="s">
        <v>426</v>
      </c>
      <c r="B1031" s="70" t="s">
        <v>3132</v>
      </c>
      <c r="C1031" s="70" t="s">
        <v>519</v>
      </c>
      <c r="D1031" s="71">
        <v>43098</v>
      </c>
      <c r="E1031" s="125">
        <v>43118</v>
      </c>
      <c r="F1031" s="127">
        <v>132.80000000000001</v>
      </c>
      <c r="G1031" s="72">
        <f t="shared" ca="1" si="33"/>
        <v>22</v>
      </c>
      <c r="H1031" s="73" t="str">
        <f t="shared" ca="1" si="32"/>
        <v>˜</v>
      </c>
    </row>
    <row r="1032" spans="1:8" x14ac:dyDescent="0.25">
      <c r="A1032" s="69" t="s">
        <v>520</v>
      </c>
      <c r="B1032" s="70" t="s">
        <v>3133</v>
      </c>
      <c r="C1032" s="70" t="s">
        <v>521</v>
      </c>
      <c r="D1032" s="71">
        <v>43098</v>
      </c>
      <c r="E1032" s="125">
        <v>43118</v>
      </c>
      <c r="F1032" s="127">
        <v>1855.03</v>
      </c>
      <c r="G1032" s="72">
        <f t="shared" ca="1" si="33"/>
        <v>22</v>
      </c>
      <c r="H1032" s="73" t="str">
        <f t="shared" ca="1" si="32"/>
        <v>˜</v>
      </c>
    </row>
    <row r="1033" spans="1:8" x14ac:dyDescent="0.25">
      <c r="A1033" s="69" t="s">
        <v>381</v>
      </c>
      <c r="B1033" s="70" t="s">
        <v>3134</v>
      </c>
      <c r="C1033" s="70" t="s">
        <v>522</v>
      </c>
      <c r="D1033" s="71">
        <v>43098</v>
      </c>
      <c r="E1033" s="125">
        <v>43158</v>
      </c>
      <c r="F1033" s="127">
        <v>2610.9</v>
      </c>
      <c r="G1033" s="72">
        <f t="shared" ca="1" si="33"/>
        <v>0</v>
      </c>
      <c r="H1033" s="73" t="str">
        <f t="shared" ca="1" si="32"/>
        <v>Ã</v>
      </c>
    </row>
    <row r="1034" spans="1:8" x14ac:dyDescent="0.25">
      <c r="A1034" s="69" t="s">
        <v>136</v>
      </c>
      <c r="B1034" s="70" t="s">
        <v>3135</v>
      </c>
      <c r="C1034" s="70" t="s">
        <v>523</v>
      </c>
      <c r="D1034" s="71">
        <v>43098</v>
      </c>
      <c r="E1034" s="125">
        <v>43118</v>
      </c>
      <c r="F1034" s="127">
        <v>2698.45</v>
      </c>
      <c r="G1034" s="72">
        <f t="shared" ca="1" si="33"/>
        <v>22</v>
      </c>
      <c r="H1034" s="73" t="str">
        <f t="shared" ca="1" si="32"/>
        <v>˜</v>
      </c>
    </row>
    <row r="1035" spans="1:8" x14ac:dyDescent="0.25">
      <c r="A1035" s="69" t="s">
        <v>253</v>
      </c>
      <c r="B1035" s="70" t="s">
        <v>3136</v>
      </c>
      <c r="C1035" s="70" t="s">
        <v>524</v>
      </c>
      <c r="D1035" s="71">
        <v>43098</v>
      </c>
      <c r="E1035" s="125">
        <v>43158</v>
      </c>
      <c r="F1035" s="127">
        <v>693.84</v>
      </c>
      <c r="G1035" s="72">
        <f t="shared" ca="1" si="33"/>
        <v>0</v>
      </c>
      <c r="H1035" s="73" t="str">
        <f t="shared" ca="1" si="32"/>
        <v>Ã</v>
      </c>
    </row>
    <row r="1036" spans="1:8" x14ac:dyDescent="0.25">
      <c r="A1036" s="69" t="s">
        <v>144</v>
      </c>
      <c r="B1036" s="70" t="s">
        <v>3137</v>
      </c>
      <c r="C1036" s="70" t="s">
        <v>146</v>
      </c>
      <c r="D1036" s="71">
        <v>43098</v>
      </c>
      <c r="E1036" s="125">
        <v>43118</v>
      </c>
      <c r="F1036" s="127">
        <v>593.64</v>
      </c>
      <c r="G1036" s="72">
        <f t="shared" ca="1" si="33"/>
        <v>22</v>
      </c>
      <c r="H1036" s="73" t="str">
        <f t="shared" ca="1" si="32"/>
        <v>˜</v>
      </c>
    </row>
    <row r="1037" spans="1:8" x14ac:dyDescent="0.25">
      <c r="A1037" s="69" t="s">
        <v>474</v>
      </c>
      <c r="B1037" s="70" t="s">
        <v>3138</v>
      </c>
      <c r="C1037" s="70" t="s">
        <v>525</v>
      </c>
      <c r="D1037" s="71">
        <v>43098</v>
      </c>
      <c r="E1037" s="125">
        <v>43118</v>
      </c>
      <c r="F1037" s="127">
        <v>10676.17</v>
      </c>
      <c r="G1037" s="72">
        <f t="shared" ca="1" si="33"/>
        <v>22</v>
      </c>
      <c r="H1037" s="73" t="str">
        <f t="shared" ca="1" si="32"/>
        <v>˜</v>
      </c>
    </row>
    <row r="1038" spans="1:8" x14ac:dyDescent="0.25">
      <c r="A1038" s="69" t="s">
        <v>474</v>
      </c>
      <c r="B1038" s="70" t="s">
        <v>3139</v>
      </c>
      <c r="C1038" s="70" t="s">
        <v>526</v>
      </c>
      <c r="D1038" s="71">
        <v>43098</v>
      </c>
      <c r="E1038" s="125">
        <v>43118</v>
      </c>
      <c r="F1038" s="127">
        <v>314.83999999999997</v>
      </c>
      <c r="G1038" s="72">
        <f t="shared" ca="1" si="33"/>
        <v>22</v>
      </c>
      <c r="H1038" s="73" t="str">
        <f t="shared" ca="1" si="32"/>
        <v>˜</v>
      </c>
    </row>
    <row r="1039" spans="1:8" x14ac:dyDescent="0.25">
      <c r="A1039" s="69" t="s">
        <v>474</v>
      </c>
      <c r="B1039" s="70" t="s">
        <v>3140</v>
      </c>
      <c r="C1039" s="70" t="s">
        <v>527</v>
      </c>
      <c r="D1039" s="71">
        <v>43098</v>
      </c>
      <c r="E1039" s="125">
        <v>43118</v>
      </c>
      <c r="F1039" s="127">
        <v>7444.05</v>
      </c>
      <c r="G1039" s="72">
        <f t="shared" ca="1" si="33"/>
        <v>22</v>
      </c>
      <c r="H1039" s="73" t="str">
        <f t="shared" ca="1" si="32"/>
        <v>˜</v>
      </c>
    </row>
    <row r="1040" spans="1:8" x14ac:dyDescent="0.25">
      <c r="A1040" s="69" t="s">
        <v>439</v>
      </c>
      <c r="B1040" s="70" t="s">
        <v>3141</v>
      </c>
      <c r="C1040" s="70" t="s">
        <v>528</v>
      </c>
      <c r="D1040" s="71">
        <v>43098</v>
      </c>
      <c r="E1040" s="125">
        <v>43158</v>
      </c>
      <c r="F1040" s="127">
        <v>3931.48</v>
      </c>
      <c r="G1040" s="72">
        <f t="shared" ca="1" si="33"/>
        <v>0</v>
      </c>
      <c r="H1040" s="73" t="str">
        <f t="shared" ca="1" si="32"/>
        <v>Ã</v>
      </c>
    </row>
    <row r="1041" spans="1:8" x14ac:dyDescent="0.25">
      <c r="A1041" s="69" t="s">
        <v>409</v>
      </c>
      <c r="B1041" s="70" t="s">
        <v>3142</v>
      </c>
      <c r="C1041" s="70" t="s">
        <v>529</v>
      </c>
      <c r="D1041" s="71">
        <v>43098</v>
      </c>
      <c r="E1041" s="125">
        <v>43158</v>
      </c>
      <c r="F1041" s="127">
        <v>402.56</v>
      </c>
      <c r="G1041" s="72">
        <f t="shared" ca="1" si="33"/>
        <v>0</v>
      </c>
      <c r="H1041" s="73" t="str">
        <f t="shared" ca="1" si="32"/>
        <v>Ã</v>
      </c>
    </row>
    <row r="1042" spans="1:8" x14ac:dyDescent="0.25">
      <c r="A1042" s="69" t="s">
        <v>144</v>
      </c>
      <c r="B1042" s="70" t="s">
        <v>3143</v>
      </c>
      <c r="C1042" s="70" t="s">
        <v>147</v>
      </c>
      <c r="D1042" s="71">
        <v>43098</v>
      </c>
      <c r="E1042" s="125">
        <v>43118</v>
      </c>
      <c r="F1042" s="127">
        <v>3192.35</v>
      </c>
      <c r="G1042" s="72">
        <f t="shared" ca="1" si="33"/>
        <v>22</v>
      </c>
      <c r="H1042" s="73" t="str">
        <f t="shared" ca="1" si="32"/>
        <v>˜</v>
      </c>
    </row>
    <row r="1043" spans="1:8" x14ac:dyDescent="0.25">
      <c r="A1043" s="69" t="s">
        <v>402</v>
      </c>
      <c r="B1043" s="70" t="s">
        <v>3144</v>
      </c>
      <c r="C1043" s="70" t="s">
        <v>530</v>
      </c>
      <c r="D1043" s="71">
        <v>43098</v>
      </c>
      <c r="E1043" s="125">
        <v>43158</v>
      </c>
      <c r="F1043" s="127">
        <v>510.36</v>
      </c>
      <c r="G1043" s="72">
        <f t="shared" ca="1" si="33"/>
        <v>0</v>
      </c>
      <c r="H1043" s="73" t="str">
        <f t="shared" ca="1" si="32"/>
        <v>Ã</v>
      </c>
    </row>
    <row r="1044" spans="1:8" x14ac:dyDescent="0.25">
      <c r="A1044" s="69" t="s">
        <v>531</v>
      </c>
      <c r="B1044" s="70" t="s">
        <v>3145</v>
      </c>
      <c r="C1044" s="70" t="s">
        <v>532</v>
      </c>
      <c r="D1044" s="71">
        <v>43098</v>
      </c>
      <c r="E1044" s="125">
        <v>43158</v>
      </c>
      <c r="F1044" s="127">
        <v>13144.23</v>
      </c>
      <c r="G1044" s="72">
        <f t="shared" ca="1" si="33"/>
        <v>0</v>
      </c>
      <c r="H1044" s="73" t="str">
        <f t="shared" ca="1" si="32"/>
        <v>Ã</v>
      </c>
    </row>
    <row r="1045" spans="1:8" x14ac:dyDescent="0.25">
      <c r="A1045" s="69" t="s">
        <v>533</v>
      </c>
      <c r="B1045" s="70" t="s">
        <v>3146</v>
      </c>
      <c r="C1045" s="70" t="s">
        <v>534</v>
      </c>
      <c r="D1045" s="71">
        <v>43098</v>
      </c>
      <c r="E1045" s="125">
        <v>43118</v>
      </c>
      <c r="F1045" s="127">
        <v>83.64</v>
      </c>
      <c r="G1045" s="72">
        <f t="shared" ca="1" si="33"/>
        <v>22</v>
      </c>
      <c r="H1045" s="73" t="str">
        <f t="shared" ca="1" si="32"/>
        <v>˜</v>
      </c>
    </row>
    <row r="1046" spans="1:8" x14ac:dyDescent="0.25">
      <c r="A1046" s="69" t="s">
        <v>462</v>
      </c>
      <c r="B1046" s="70" t="s">
        <v>3147</v>
      </c>
      <c r="C1046" s="70" t="s">
        <v>535</v>
      </c>
      <c r="D1046" s="71">
        <v>43098</v>
      </c>
      <c r="E1046" s="125">
        <v>43118</v>
      </c>
      <c r="F1046" s="127">
        <v>443.54</v>
      </c>
      <c r="G1046" s="72">
        <f t="shared" ca="1" si="33"/>
        <v>22</v>
      </c>
      <c r="H1046" s="73" t="str">
        <f t="shared" ca="1" si="32"/>
        <v>˜</v>
      </c>
    </row>
    <row r="1047" spans="1:8" x14ac:dyDescent="0.25">
      <c r="A1047" s="69" t="s">
        <v>462</v>
      </c>
      <c r="B1047" s="70" t="s">
        <v>3148</v>
      </c>
      <c r="C1047" s="70" t="s">
        <v>536</v>
      </c>
      <c r="D1047" s="71">
        <v>43098</v>
      </c>
      <c r="E1047" s="125">
        <v>43118</v>
      </c>
      <c r="F1047" s="127">
        <v>272.02</v>
      </c>
      <c r="G1047" s="72">
        <f t="shared" ca="1" si="33"/>
        <v>22</v>
      </c>
      <c r="H1047" s="73" t="str">
        <f t="shared" ca="1" si="32"/>
        <v>˜</v>
      </c>
    </row>
    <row r="1048" spans="1:8" x14ac:dyDescent="0.25">
      <c r="A1048" s="69" t="s">
        <v>537</v>
      </c>
      <c r="B1048" s="70" t="s">
        <v>3149</v>
      </c>
      <c r="C1048" s="70" t="s">
        <v>538</v>
      </c>
      <c r="D1048" s="71">
        <v>43098</v>
      </c>
      <c r="E1048" s="125">
        <v>43118</v>
      </c>
      <c r="F1048" s="127">
        <v>2109.84</v>
      </c>
      <c r="G1048" s="72">
        <f t="shared" ca="1" si="33"/>
        <v>22</v>
      </c>
      <c r="H1048" s="73" t="str">
        <f t="shared" ca="1" si="32"/>
        <v>˜</v>
      </c>
    </row>
    <row r="1049" spans="1:8" x14ac:dyDescent="0.25">
      <c r="A1049" s="69" t="s">
        <v>462</v>
      </c>
      <c r="B1049" s="70" t="s">
        <v>3150</v>
      </c>
      <c r="C1049" s="70" t="s">
        <v>539</v>
      </c>
      <c r="D1049" s="71">
        <v>43098</v>
      </c>
      <c r="E1049" s="125">
        <v>43118</v>
      </c>
      <c r="F1049" s="127">
        <v>3269.6</v>
      </c>
      <c r="G1049" s="72">
        <f t="shared" ca="1" si="33"/>
        <v>22</v>
      </c>
      <c r="H1049" s="73" t="str">
        <f t="shared" ca="1" si="32"/>
        <v>˜</v>
      </c>
    </row>
    <row r="1050" spans="1:8" x14ac:dyDescent="0.25">
      <c r="A1050" s="69" t="s">
        <v>462</v>
      </c>
      <c r="B1050" s="70" t="s">
        <v>3151</v>
      </c>
      <c r="C1050" s="70" t="s">
        <v>540</v>
      </c>
      <c r="D1050" s="71">
        <v>43098</v>
      </c>
      <c r="E1050" s="125">
        <v>43118</v>
      </c>
      <c r="F1050" s="127">
        <v>9633.19</v>
      </c>
      <c r="G1050" s="72">
        <f t="shared" ca="1" si="33"/>
        <v>22</v>
      </c>
      <c r="H1050" s="73" t="str">
        <f t="shared" ca="1" si="32"/>
        <v>˜</v>
      </c>
    </row>
    <row r="1051" spans="1:8" x14ac:dyDescent="0.25">
      <c r="A1051" s="69" t="s">
        <v>427</v>
      </c>
      <c r="B1051" s="70" t="s">
        <v>3152</v>
      </c>
      <c r="C1051" s="70" t="s">
        <v>541</v>
      </c>
      <c r="D1051" s="71">
        <v>43098</v>
      </c>
      <c r="E1051" s="125">
        <v>43118</v>
      </c>
      <c r="F1051" s="127">
        <v>6938.53</v>
      </c>
      <c r="G1051" s="72">
        <f t="shared" ca="1" si="33"/>
        <v>22</v>
      </c>
      <c r="H1051" s="73" t="str">
        <f t="shared" ca="1" si="32"/>
        <v>˜</v>
      </c>
    </row>
    <row r="1052" spans="1:8" x14ac:dyDescent="0.25">
      <c r="A1052" s="69" t="s">
        <v>426</v>
      </c>
      <c r="B1052" s="70" t="s">
        <v>3153</v>
      </c>
      <c r="C1052" s="70" t="s">
        <v>542</v>
      </c>
      <c r="D1052" s="71">
        <v>43098</v>
      </c>
      <c r="E1052" s="125">
        <v>43118</v>
      </c>
      <c r="F1052" s="127">
        <v>630.63</v>
      </c>
      <c r="G1052" s="72">
        <f t="shared" ca="1" si="33"/>
        <v>22</v>
      </c>
      <c r="H1052" s="73" t="str">
        <f t="shared" ca="1" si="32"/>
        <v>˜</v>
      </c>
    </row>
    <row r="1053" spans="1:8" x14ac:dyDescent="0.25">
      <c r="A1053" s="69" t="s">
        <v>426</v>
      </c>
      <c r="B1053" s="70" t="s">
        <v>3154</v>
      </c>
      <c r="C1053" s="70" t="s">
        <v>543</v>
      </c>
      <c r="D1053" s="71">
        <v>43098</v>
      </c>
      <c r="E1053" s="125">
        <v>43118</v>
      </c>
      <c r="F1053" s="127">
        <v>559.51</v>
      </c>
      <c r="G1053" s="72">
        <f t="shared" ca="1" si="33"/>
        <v>22</v>
      </c>
      <c r="H1053" s="73" t="str">
        <f t="shared" ca="1" si="32"/>
        <v>˜</v>
      </c>
    </row>
    <row r="1054" spans="1:8" x14ac:dyDescent="0.25">
      <c r="A1054" s="69" t="s">
        <v>402</v>
      </c>
      <c r="B1054" s="70" t="s">
        <v>3155</v>
      </c>
      <c r="C1054" s="70" t="s">
        <v>544</v>
      </c>
      <c r="D1054" s="71">
        <v>43098</v>
      </c>
      <c r="E1054" s="125">
        <v>43158</v>
      </c>
      <c r="F1054" s="127">
        <v>685.44</v>
      </c>
      <c r="G1054" s="72">
        <f t="shared" ca="1" si="33"/>
        <v>0</v>
      </c>
      <c r="H1054" s="73" t="str">
        <f t="shared" ca="1" si="32"/>
        <v>Ã</v>
      </c>
    </row>
    <row r="1055" spans="1:8" x14ac:dyDescent="0.25">
      <c r="A1055" s="69" t="s">
        <v>402</v>
      </c>
      <c r="B1055" s="70" t="s">
        <v>3156</v>
      </c>
      <c r="C1055" s="70" t="s">
        <v>545</v>
      </c>
      <c r="D1055" s="71">
        <v>43098</v>
      </c>
      <c r="E1055" s="125">
        <v>43158</v>
      </c>
      <c r="F1055" s="127">
        <v>4989.5</v>
      </c>
      <c r="G1055" s="72">
        <f t="shared" ca="1" si="33"/>
        <v>0</v>
      </c>
      <c r="H1055" s="73" t="str">
        <f t="shared" ca="1" si="32"/>
        <v>Ã</v>
      </c>
    </row>
    <row r="1056" spans="1:8" x14ac:dyDescent="0.25">
      <c r="A1056" s="69" t="s">
        <v>546</v>
      </c>
      <c r="B1056" s="70" t="s">
        <v>3157</v>
      </c>
      <c r="C1056" s="70" t="s">
        <v>547</v>
      </c>
      <c r="D1056" s="71">
        <v>43098</v>
      </c>
      <c r="E1056" s="125">
        <v>43118</v>
      </c>
      <c r="F1056" s="127">
        <v>33207.800000000003</v>
      </c>
      <c r="G1056" s="72">
        <f t="shared" ca="1" si="33"/>
        <v>22</v>
      </c>
      <c r="H1056" s="73" t="str">
        <f t="shared" ca="1" si="32"/>
        <v>˜</v>
      </c>
    </row>
    <row r="1057" spans="1:8" x14ac:dyDescent="0.25">
      <c r="A1057" s="69" t="s">
        <v>533</v>
      </c>
      <c r="B1057" s="70" t="s">
        <v>3158</v>
      </c>
      <c r="C1057" s="70" t="s">
        <v>548</v>
      </c>
      <c r="D1057" s="71">
        <v>43098</v>
      </c>
      <c r="E1057" s="125">
        <v>43118</v>
      </c>
      <c r="F1057" s="127">
        <v>6868.85</v>
      </c>
      <c r="G1057" s="72">
        <f t="shared" ca="1" si="33"/>
        <v>22</v>
      </c>
      <c r="H1057" s="73" t="str">
        <f t="shared" ca="1" si="32"/>
        <v>˜</v>
      </c>
    </row>
    <row r="1058" spans="1:8" x14ac:dyDescent="0.25">
      <c r="A1058" s="69" t="s">
        <v>549</v>
      </c>
      <c r="B1058" s="70" t="s">
        <v>3159</v>
      </c>
      <c r="C1058" s="70" t="s">
        <v>550</v>
      </c>
      <c r="D1058" s="71">
        <v>43098</v>
      </c>
      <c r="E1058" s="125">
        <v>43118</v>
      </c>
      <c r="F1058" s="127">
        <v>14767.89</v>
      </c>
      <c r="G1058" s="72">
        <f t="shared" ca="1" si="33"/>
        <v>22</v>
      </c>
      <c r="H1058" s="73" t="str">
        <f t="shared" ca="1" si="32"/>
        <v>˜</v>
      </c>
    </row>
    <row r="1059" spans="1:8" x14ac:dyDescent="0.25">
      <c r="A1059" s="69" t="s">
        <v>135</v>
      </c>
      <c r="B1059" s="70" t="s">
        <v>3160</v>
      </c>
      <c r="C1059" s="70" t="s">
        <v>551</v>
      </c>
      <c r="D1059" s="71">
        <v>43098</v>
      </c>
      <c r="E1059" s="125">
        <v>43118</v>
      </c>
      <c r="F1059" s="127">
        <v>57.43</v>
      </c>
      <c r="G1059" s="72">
        <f t="shared" ca="1" si="33"/>
        <v>22</v>
      </c>
      <c r="H1059" s="73" t="str">
        <f t="shared" ca="1" si="32"/>
        <v>˜</v>
      </c>
    </row>
    <row r="1060" spans="1:8" x14ac:dyDescent="0.25">
      <c r="A1060" s="69" t="s">
        <v>389</v>
      </c>
      <c r="B1060" s="70" t="s">
        <v>3161</v>
      </c>
      <c r="C1060" s="70" t="s">
        <v>552</v>
      </c>
      <c r="D1060" s="71">
        <v>43098</v>
      </c>
      <c r="E1060" s="125">
        <v>43118</v>
      </c>
      <c r="F1060" s="127">
        <v>62.95</v>
      </c>
      <c r="G1060" s="72">
        <f t="shared" ca="1" si="33"/>
        <v>22</v>
      </c>
      <c r="H1060" s="73" t="str">
        <f t="shared" ca="1" si="32"/>
        <v>˜</v>
      </c>
    </row>
    <row r="1061" spans="1:8" x14ac:dyDescent="0.25">
      <c r="A1061" s="69" t="s">
        <v>405</v>
      </c>
      <c r="B1061" s="70" t="s">
        <v>3162</v>
      </c>
      <c r="C1061" s="70" t="s">
        <v>553</v>
      </c>
      <c r="D1061" s="71">
        <v>43098</v>
      </c>
      <c r="E1061" s="125">
        <v>43118</v>
      </c>
      <c r="F1061" s="127">
        <v>707.76</v>
      </c>
      <c r="G1061" s="72">
        <f t="shared" ca="1" si="33"/>
        <v>22</v>
      </c>
      <c r="H1061" s="73" t="str">
        <f t="shared" ca="1" si="32"/>
        <v>˜</v>
      </c>
    </row>
    <row r="1062" spans="1:8" x14ac:dyDescent="0.25">
      <c r="A1062" s="69" t="s">
        <v>251</v>
      </c>
      <c r="B1062" s="70" t="s">
        <v>3163</v>
      </c>
      <c r="C1062" s="70" t="s">
        <v>554</v>
      </c>
      <c r="D1062" s="71">
        <v>43100</v>
      </c>
      <c r="E1062" s="125">
        <v>43120</v>
      </c>
      <c r="F1062" s="127">
        <v>52.23</v>
      </c>
      <c r="G1062" s="72">
        <f t="shared" ca="1" si="33"/>
        <v>20</v>
      </c>
      <c r="H1062" s="73" t="str">
        <f t="shared" ca="1" si="32"/>
        <v>˜</v>
      </c>
    </row>
    <row r="1063" spans="1:8" x14ac:dyDescent="0.25">
      <c r="A1063" s="69" t="s">
        <v>555</v>
      </c>
      <c r="B1063" s="70" t="s">
        <v>3164</v>
      </c>
      <c r="C1063" s="70" t="s">
        <v>556</v>
      </c>
      <c r="D1063" s="71">
        <v>43100</v>
      </c>
      <c r="E1063" s="125">
        <v>43120</v>
      </c>
      <c r="F1063" s="127">
        <v>589.39</v>
      </c>
      <c r="G1063" s="72">
        <f t="shared" ca="1" si="33"/>
        <v>20</v>
      </c>
      <c r="H1063" s="73" t="str">
        <f t="shared" ca="1" si="32"/>
        <v>˜</v>
      </c>
    </row>
    <row r="1064" spans="1:8" x14ac:dyDescent="0.25">
      <c r="A1064" s="69" t="s">
        <v>387</v>
      </c>
      <c r="B1064" s="70" t="s">
        <v>3165</v>
      </c>
      <c r="C1064" s="70" t="s">
        <v>557</v>
      </c>
      <c r="D1064" s="71">
        <v>43098</v>
      </c>
      <c r="E1064" s="125">
        <v>43118</v>
      </c>
      <c r="F1064" s="127">
        <v>4126.29</v>
      </c>
      <c r="G1064" s="72">
        <f t="shared" ca="1" si="33"/>
        <v>22</v>
      </c>
      <c r="H1064" s="73" t="str">
        <f t="shared" ca="1" si="32"/>
        <v>˜</v>
      </c>
    </row>
    <row r="1065" spans="1:8" x14ac:dyDescent="0.25">
      <c r="A1065" s="69" t="s">
        <v>52</v>
      </c>
      <c r="B1065" s="70" t="s">
        <v>3166</v>
      </c>
      <c r="C1065" s="70" t="s">
        <v>63</v>
      </c>
      <c r="D1065" s="71">
        <v>43098</v>
      </c>
      <c r="E1065" s="125">
        <v>43118</v>
      </c>
      <c r="F1065" s="127">
        <v>395.9</v>
      </c>
      <c r="G1065" s="72">
        <f t="shared" ca="1" si="33"/>
        <v>22</v>
      </c>
      <c r="H1065" s="73" t="str">
        <f t="shared" ca="1" si="32"/>
        <v>˜</v>
      </c>
    </row>
    <row r="1066" spans="1:8" x14ac:dyDescent="0.25">
      <c r="A1066" s="69" t="s">
        <v>251</v>
      </c>
      <c r="B1066" s="70" t="s">
        <v>3167</v>
      </c>
      <c r="C1066" s="70" t="s">
        <v>558</v>
      </c>
      <c r="D1066" s="71">
        <v>43098</v>
      </c>
      <c r="E1066" s="125">
        <v>43118</v>
      </c>
      <c r="F1066" s="127">
        <v>48.8</v>
      </c>
      <c r="G1066" s="72">
        <f t="shared" ca="1" si="33"/>
        <v>22</v>
      </c>
      <c r="H1066" s="73" t="str">
        <f t="shared" ca="1" si="32"/>
        <v>˜</v>
      </c>
    </row>
    <row r="1067" spans="1:8" x14ac:dyDescent="0.25">
      <c r="A1067" s="69" t="s">
        <v>559</v>
      </c>
      <c r="B1067" s="70" t="s">
        <v>3168</v>
      </c>
      <c r="C1067" s="70" t="s">
        <v>560</v>
      </c>
      <c r="D1067" s="71">
        <v>43098</v>
      </c>
      <c r="E1067" s="125">
        <v>43118</v>
      </c>
      <c r="F1067" s="127">
        <v>534.45000000000005</v>
      </c>
      <c r="G1067" s="72">
        <f t="shared" ca="1" si="33"/>
        <v>22</v>
      </c>
      <c r="H1067" s="73" t="str">
        <f t="shared" ca="1" si="32"/>
        <v>˜</v>
      </c>
    </row>
    <row r="1068" spans="1:8" x14ac:dyDescent="0.25">
      <c r="A1068" s="69" t="s">
        <v>415</v>
      </c>
      <c r="B1068" s="70" t="s">
        <v>3169</v>
      </c>
      <c r="C1068" s="70" t="s">
        <v>561</v>
      </c>
      <c r="D1068" s="71">
        <v>43098</v>
      </c>
      <c r="E1068" s="125">
        <v>43118</v>
      </c>
      <c r="F1068" s="127">
        <v>129.88</v>
      </c>
      <c r="G1068" s="72">
        <f t="shared" ca="1" si="33"/>
        <v>22</v>
      </c>
      <c r="H1068" s="73" t="str">
        <f t="shared" ca="1" si="32"/>
        <v>˜</v>
      </c>
    </row>
    <row r="1069" spans="1:8" x14ac:dyDescent="0.25">
      <c r="A1069" s="69" t="s">
        <v>52</v>
      </c>
      <c r="B1069" s="70" t="s">
        <v>3170</v>
      </c>
      <c r="C1069" s="70" t="s">
        <v>64</v>
      </c>
      <c r="D1069" s="71">
        <v>43098</v>
      </c>
      <c r="E1069" s="125">
        <v>43118</v>
      </c>
      <c r="F1069" s="127">
        <v>1387.71</v>
      </c>
      <c r="G1069" s="72">
        <f t="shared" ca="1" si="33"/>
        <v>22</v>
      </c>
      <c r="H1069" s="73" t="str">
        <f t="shared" ca="1" si="32"/>
        <v>˜</v>
      </c>
    </row>
    <row r="1070" spans="1:8" x14ac:dyDescent="0.25">
      <c r="A1070" s="69" t="s">
        <v>52</v>
      </c>
      <c r="B1070" s="70" t="s">
        <v>3171</v>
      </c>
      <c r="C1070" s="70" t="s">
        <v>65</v>
      </c>
      <c r="D1070" s="71">
        <v>43098</v>
      </c>
      <c r="E1070" s="125">
        <v>43118</v>
      </c>
      <c r="F1070" s="127">
        <v>5990.3</v>
      </c>
      <c r="G1070" s="72">
        <f t="shared" ca="1" si="33"/>
        <v>22</v>
      </c>
      <c r="H1070" s="73" t="str">
        <f t="shared" ca="1" si="32"/>
        <v>˜</v>
      </c>
    </row>
    <row r="1071" spans="1:8" x14ac:dyDescent="0.25">
      <c r="A1071" s="69" t="s">
        <v>251</v>
      </c>
      <c r="B1071" s="70" t="s">
        <v>3172</v>
      </c>
      <c r="C1071" s="70" t="s">
        <v>562</v>
      </c>
      <c r="D1071" s="71">
        <v>43098</v>
      </c>
      <c r="E1071" s="125">
        <v>43118</v>
      </c>
      <c r="F1071" s="127">
        <v>152.83000000000001</v>
      </c>
      <c r="G1071" s="72">
        <f t="shared" ca="1" si="33"/>
        <v>22</v>
      </c>
      <c r="H1071" s="73" t="str">
        <f t="shared" ca="1" si="32"/>
        <v>˜</v>
      </c>
    </row>
    <row r="1072" spans="1:8" x14ac:dyDescent="0.25">
      <c r="A1072" s="69" t="s">
        <v>400</v>
      </c>
      <c r="B1072" s="70" t="s">
        <v>3173</v>
      </c>
      <c r="C1072" s="70" t="s">
        <v>563</v>
      </c>
      <c r="D1072" s="71">
        <v>43098</v>
      </c>
      <c r="E1072" s="125">
        <v>43118</v>
      </c>
      <c r="F1072" s="127">
        <v>67373.14</v>
      </c>
      <c r="G1072" s="72">
        <f t="shared" ca="1" si="33"/>
        <v>22</v>
      </c>
      <c r="H1072" s="73" t="str">
        <f t="shared" ca="1" si="32"/>
        <v>˜</v>
      </c>
    </row>
    <row r="1073" spans="1:8" x14ac:dyDescent="0.25">
      <c r="A1073" s="69" t="s">
        <v>52</v>
      </c>
      <c r="B1073" s="70" t="s">
        <v>3174</v>
      </c>
      <c r="C1073" s="70" t="s">
        <v>66</v>
      </c>
      <c r="D1073" s="71">
        <v>43098</v>
      </c>
      <c r="E1073" s="125">
        <v>43118</v>
      </c>
      <c r="F1073" s="127">
        <v>425</v>
      </c>
      <c r="G1073" s="72">
        <f t="shared" ca="1" si="33"/>
        <v>22</v>
      </c>
      <c r="H1073" s="73" t="str">
        <f t="shared" ca="1" si="32"/>
        <v>˜</v>
      </c>
    </row>
    <row r="1074" spans="1:8" x14ac:dyDescent="0.25">
      <c r="A1074" s="69" t="s">
        <v>564</v>
      </c>
      <c r="B1074" s="70" t="s">
        <v>3175</v>
      </c>
      <c r="C1074" s="70" t="s">
        <v>565</v>
      </c>
      <c r="D1074" s="71">
        <v>43098</v>
      </c>
      <c r="E1074" s="125">
        <v>43118</v>
      </c>
      <c r="F1074" s="127">
        <v>4493.62</v>
      </c>
      <c r="G1074" s="72">
        <f t="shared" ca="1" si="33"/>
        <v>22</v>
      </c>
      <c r="H1074" s="73" t="str">
        <f t="shared" ca="1" si="32"/>
        <v>˜</v>
      </c>
    </row>
    <row r="1075" spans="1:8" x14ac:dyDescent="0.25">
      <c r="A1075" s="69" t="s">
        <v>52</v>
      </c>
      <c r="B1075" s="70" t="s">
        <v>3176</v>
      </c>
      <c r="C1075" s="70" t="s">
        <v>67</v>
      </c>
      <c r="D1075" s="71">
        <v>43098</v>
      </c>
      <c r="E1075" s="125">
        <v>43118</v>
      </c>
      <c r="F1075" s="127">
        <v>104.04</v>
      </c>
      <c r="G1075" s="72">
        <f t="shared" ca="1" si="33"/>
        <v>22</v>
      </c>
      <c r="H1075" s="73" t="str">
        <f t="shared" ca="1" si="32"/>
        <v>˜</v>
      </c>
    </row>
    <row r="1076" spans="1:8" x14ac:dyDescent="0.25">
      <c r="A1076" s="69" t="s">
        <v>566</v>
      </c>
      <c r="B1076" s="70" t="s">
        <v>3177</v>
      </c>
      <c r="C1076" s="70" t="s">
        <v>567</v>
      </c>
      <c r="D1076" s="71">
        <v>43098</v>
      </c>
      <c r="E1076" s="125">
        <v>43118</v>
      </c>
      <c r="F1076" s="127">
        <v>722.14</v>
      </c>
      <c r="G1076" s="72">
        <f t="shared" ca="1" si="33"/>
        <v>22</v>
      </c>
      <c r="H1076" s="73" t="str">
        <f t="shared" ca="1" si="32"/>
        <v>˜</v>
      </c>
    </row>
    <row r="1077" spans="1:8" x14ac:dyDescent="0.25">
      <c r="A1077" s="69" t="s">
        <v>568</v>
      </c>
      <c r="B1077" s="70" t="s">
        <v>3178</v>
      </c>
      <c r="C1077" s="70" t="s">
        <v>569</v>
      </c>
      <c r="D1077" s="71">
        <v>43098</v>
      </c>
      <c r="E1077" s="125">
        <v>43118</v>
      </c>
      <c r="F1077" s="127">
        <v>152.63999999999999</v>
      </c>
      <c r="G1077" s="72">
        <f t="shared" ca="1" si="33"/>
        <v>22</v>
      </c>
      <c r="H1077" s="73" t="str">
        <f t="shared" ca="1" si="32"/>
        <v>˜</v>
      </c>
    </row>
    <row r="1078" spans="1:8" x14ac:dyDescent="0.25">
      <c r="A1078" s="69" t="s">
        <v>405</v>
      </c>
      <c r="B1078" s="70" t="s">
        <v>3179</v>
      </c>
      <c r="C1078" s="70" t="s">
        <v>570</v>
      </c>
      <c r="D1078" s="71">
        <v>43098</v>
      </c>
      <c r="E1078" s="125">
        <v>43118</v>
      </c>
      <c r="F1078" s="127">
        <v>154.47999999999999</v>
      </c>
      <c r="G1078" s="72">
        <f t="shared" ca="1" si="33"/>
        <v>22</v>
      </c>
      <c r="H1078" s="73" t="str">
        <f t="shared" ca="1" si="32"/>
        <v>˜</v>
      </c>
    </row>
    <row r="1079" spans="1:8" x14ac:dyDescent="0.25">
      <c r="A1079" s="69" t="s">
        <v>546</v>
      </c>
      <c r="B1079" s="70" t="s">
        <v>3180</v>
      </c>
      <c r="C1079" s="70" t="s">
        <v>571</v>
      </c>
      <c r="D1079" s="71">
        <v>43098</v>
      </c>
      <c r="E1079" s="125">
        <v>43118</v>
      </c>
      <c r="F1079" s="127">
        <v>152.32</v>
      </c>
      <c r="G1079" s="72">
        <f t="shared" ca="1" si="33"/>
        <v>22</v>
      </c>
      <c r="H1079" s="73" t="str">
        <f t="shared" ca="1" si="32"/>
        <v>˜</v>
      </c>
    </row>
    <row r="1080" spans="1:8" x14ac:dyDescent="0.25">
      <c r="A1080" s="69" t="s">
        <v>546</v>
      </c>
      <c r="B1080" s="70" t="s">
        <v>3181</v>
      </c>
      <c r="C1080" s="70" t="s">
        <v>572</v>
      </c>
      <c r="D1080" s="71">
        <v>43098</v>
      </c>
      <c r="E1080" s="125">
        <v>43118</v>
      </c>
      <c r="F1080" s="127">
        <v>3253.6</v>
      </c>
      <c r="G1080" s="72">
        <f t="shared" ca="1" si="33"/>
        <v>22</v>
      </c>
      <c r="H1080" s="73" t="str">
        <f t="shared" ca="1" si="32"/>
        <v>˜</v>
      </c>
    </row>
    <row r="1081" spans="1:8" x14ac:dyDescent="0.25">
      <c r="A1081" s="69" t="s">
        <v>52</v>
      </c>
      <c r="B1081" s="70" t="s">
        <v>3182</v>
      </c>
      <c r="C1081" s="70" t="s">
        <v>68</v>
      </c>
      <c r="D1081" s="71">
        <v>43098</v>
      </c>
      <c r="E1081" s="125">
        <v>43118</v>
      </c>
      <c r="F1081" s="127">
        <v>6159.45</v>
      </c>
      <c r="G1081" s="72">
        <f t="shared" ca="1" si="33"/>
        <v>22</v>
      </c>
      <c r="H1081" s="73" t="str">
        <f t="shared" ca="1" si="32"/>
        <v>˜</v>
      </c>
    </row>
    <row r="1082" spans="1:8" x14ac:dyDescent="0.25">
      <c r="A1082" s="69" t="s">
        <v>52</v>
      </c>
      <c r="B1082" s="70" t="s">
        <v>3183</v>
      </c>
      <c r="C1082" s="70" t="s">
        <v>69</v>
      </c>
      <c r="D1082" s="71">
        <v>43098</v>
      </c>
      <c r="E1082" s="125">
        <v>43118</v>
      </c>
      <c r="F1082" s="127">
        <v>91.12</v>
      </c>
      <c r="G1082" s="72">
        <f t="shared" ca="1" si="33"/>
        <v>22</v>
      </c>
      <c r="H1082" s="73" t="str">
        <f t="shared" ca="1" si="32"/>
        <v>˜</v>
      </c>
    </row>
    <row r="1083" spans="1:8" x14ac:dyDescent="0.25">
      <c r="A1083" s="69" t="s">
        <v>52</v>
      </c>
      <c r="B1083" s="70" t="s">
        <v>3184</v>
      </c>
      <c r="C1083" s="70" t="s">
        <v>70</v>
      </c>
      <c r="D1083" s="71">
        <v>43098</v>
      </c>
      <c r="E1083" s="125">
        <v>43118</v>
      </c>
      <c r="F1083" s="127">
        <v>23410.97</v>
      </c>
      <c r="G1083" s="72">
        <f t="shared" ca="1" si="33"/>
        <v>22</v>
      </c>
      <c r="H1083" s="73" t="str">
        <f t="shared" ca="1" si="32"/>
        <v>˜</v>
      </c>
    </row>
    <row r="1084" spans="1:8" x14ac:dyDescent="0.25">
      <c r="A1084" s="69" t="s">
        <v>52</v>
      </c>
      <c r="B1084" s="70" t="s">
        <v>3185</v>
      </c>
      <c r="C1084" s="70" t="s">
        <v>71</v>
      </c>
      <c r="D1084" s="71">
        <v>43098</v>
      </c>
      <c r="E1084" s="125">
        <v>43118</v>
      </c>
      <c r="F1084" s="127">
        <v>768</v>
      </c>
      <c r="G1084" s="72">
        <f t="shared" ca="1" si="33"/>
        <v>22</v>
      </c>
      <c r="H1084" s="73" t="str">
        <f t="shared" ca="1" si="32"/>
        <v>˜</v>
      </c>
    </row>
    <row r="1085" spans="1:8" x14ac:dyDescent="0.25">
      <c r="A1085" s="69" t="s">
        <v>52</v>
      </c>
      <c r="B1085" s="70" t="s">
        <v>3186</v>
      </c>
      <c r="C1085" s="70" t="s">
        <v>72</v>
      </c>
      <c r="D1085" s="71">
        <v>43098</v>
      </c>
      <c r="E1085" s="125">
        <v>43118</v>
      </c>
      <c r="F1085" s="127">
        <v>1305.73</v>
      </c>
      <c r="G1085" s="72">
        <f t="shared" ca="1" si="33"/>
        <v>22</v>
      </c>
      <c r="H1085" s="73" t="str">
        <f t="shared" ref="H1085:H1148" ca="1" si="34">IF(AND(G1085 &gt;= 1, G1085 &lt;= 14),"Å",IF(AND(G1085 &gt;= 15, G1085 &lt;= 30),"˜","Ã"))</f>
        <v>˜</v>
      </c>
    </row>
    <row r="1086" spans="1:8" x14ac:dyDescent="0.25">
      <c r="A1086" s="69" t="s">
        <v>396</v>
      </c>
      <c r="B1086" s="70" t="s">
        <v>3187</v>
      </c>
      <c r="C1086" s="70" t="s">
        <v>573</v>
      </c>
      <c r="D1086" s="71">
        <v>43098</v>
      </c>
      <c r="E1086" s="125">
        <v>43118</v>
      </c>
      <c r="F1086" s="127">
        <v>171.65</v>
      </c>
      <c r="G1086" s="72">
        <f t="shared" ca="1" si="33"/>
        <v>22</v>
      </c>
      <c r="H1086" s="73" t="str">
        <f t="shared" ca="1" si="34"/>
        <v>˜</v>
      </c>
    </row>
    <row r="1087" spans="1:8" x14ac:dyDescent="0.25">
      <c r="A1087" s="69" t="s">
        <v>52</v>
      </c>
      <c r="B1087" s="70" t="s">
        <v>3188</v>
      </c>
      <c r="C1087" s="70" t="s">
        <v>73</v>
      </c>
      <c r="D1087" s="71">
        <v>43098</v>
      </c>
      <c r="E1087" s="125">
        <v>43118</v>
      </c>
      <c r="F1087" s="127">
        <v>344.08</v>
      </c>
      <c r="G1087" s="72">
        <f t="shared" ca="1" si="33"/>
        <v>22</v>
      </c>
      <c r="H1087" s="73" t="str">
        <f t="shared" ca="1" si="34"/>
        <v>˜</v>
      </c>
    </row>
    <row r="1088" spans="1:8" x14ac:dyDescent="0.25">
      <c r="A1088" s="69" t="s">
        <v>396</v>
      </c>
      <c r="B1088" s="70" t="s">
        <v>3189</v>
      </c>
      <c r="C1088" s="70" t="s">
        <v>574</v>
      </c>
      <c r="D1088" s="71">
        <v>43098</v>
      </c>
      <c r="E1088" s="125">
        <v>43118</v>
      </c>
      <c r="F1088" s="127">
        <v>121.2</v>
      </c>
      <c r="G1088" s="72">
        <f t="shared" ca="1" si="33"/>
        <v>22</v>
      </c>
      <c r="H1088" s="73" t="str">
        <f t="shared" ca="1" si="34"/>
        <v>˜</v>
      </c>
    </row>
    <row r="1089" spans="1:8" x14ac:dyDescent="0.25">
      <c r="A1089" s="69" t="s">
        <v>575</v>
      </c>
      <c r="B1089" s="70" t="s">
        <v>3190</v>
      </c>
      <c r="C1089" s="70" t="s">
        <v>576</v>
      </c>
      <c r="D1089" s="71">
        <v>43098</v>
      </c>
      <c r="E1089" s="125">
        <v>43118</v>
      </c>
      <c r="F1089" s="127">
        <v>729.79</v>
      </c>
      <c r="G1089" s="72">
        <f t="shared" ca="1" si="33"/>
        <v>22</v>
      </c>
      <c r="H1089" s="73" t="str">
        <f t="shared" ca="1" si="34"/>
        <v>˜</v>
      </c>
    </row>
    <row r="1090" spans="1:8" x14ac:dyDescent="0.25">
      <c r="A1090" s="69" t="s">
        <v>244</v>
      </c>
      <c r="B1090" s="70" t="s">
        <v>3191</v>
      </c>
      <c r="C1090" s="70" t="s">
        <v>577</v>
      </c>
      <c r="D1090" s="71">
        <v>43098</v>
      </c>
      <c r="E1090" s="125">
        <v>43118</v>
      </c>
      <c r="F1090" s="127">
        <v>1723.12</v>
      </c>
      <c r="G1090" s="72">
        <f t="shared" ref="G1090:G1153" ca="1" si="35">IF(E1090&lt;TODAY(),_xlfn.DAYS(TODAY(),E1090),0)</f>
        <v>22</v>
      </c>
      <c r="H1090" s="73" t="str">
        <f t="shared" ca="1" si="34"/>
        <v>˜</v>
      </c>
    </row>
    <row r="1091" spans="1:8" x14ac:dyDescent="0.25">
      <c r="A1091" s="69" t="s">
        <v>396</v>
      </c>
      <c r="B1091" s="70" t="s">
        <v>3192</v>
      </c>
      <c r="C1091" s="70" t="s">
        <v>578</v>
      </c>
      <c r="D1091" s="71">
        <v>43098</v>
      </c>
      <c r="E1091" s="125">
        <v>43118</v>
      </c>
      <c r="F1091" s="127">
        <v>46.8</v>
      </c>
      <c r="G1091" s="72">
        <f t="shared" ca="1" si="35"/>
        <v>22</v>
      </c>
      <c r="H1091" s="73" t="str">
        <f t="shared" ca="1" si="34"/>
        <v>˜</v>
      </c>
    </row>
    <row r="1092" spans="1:8" x14ac:dyDescent="0.25">
      <c r="A1092" s="69" t="s">
        <v>244</v>
      </c>
      <c r="B1092" s="70" t="s">
        <v>3193</v>
      </c>
      <c r="C1092" s="70" t="s">
        <v>579</v>
      </c>
      <c r="D1092" s="71">
        <v>43098</v>
      </c>
      <c r="E1092" s="125">
        <v>43118</v>
      </c>
      <c r="F1092" s="127">
        <v>1812.88</v>
      </c>
      <c r="G1092" s="72">
        <f t="shared" ca="1" si="35"/>
        <v>22</v>
      </c>
      <c r="H1092" s="73" t="str">
        <f t="shared" ca="1" si="34"/>
        <v>˜</v>
      </c>
    </row>
    <row r="1093" spans="1:8" x14ac:dyDescent="0.25">
      <c r="A1093" s="69" t="s">
        <v>450</v>
      </c>
      <c r="B1093" s="70" t="s">
        <v>3194</v>
      </c>
      <c r="C1093" s="70" t="s">
        <v>580</v>
      </c>
      <c r="D1093" s="71">
        <v>43098</v>
      </c>
      <c r="E1093" s="125">
        <v>43158</v>
      </c>
      <c r="F1093" s="127">
        <v>474.26</v>
      </c>
      <c r="G1093" s="72">
        <f t="shared" ca="1" si="35"/>
        <v>0</v>
      </c>
      <c r="H1093" s="73" t="str">
        <f t="shared" ca="1" si="34"/>
        <v>Ã</v>
      </c>
    </row>
    <row r="1094" spans="1:8" x14ac:dyDescent="0.25">
      <c r="A1094" s="69" t="s">
        <v>392</v>
      </c>
      <c r="B1094" s="70" t="s">
        <v>3195</v>
      </c>
      <c r="C1094" s="70" t="s">
        <v>581</v>
      </c>
      <c r="D1094" s="71">
        <v>43098</v>
      </c>
      <c r="E1094" s="125">
        <v>43118</v>
      </c>
      <c r="F1094" s="127">
        <v>229.16</v>
      </c>
      <c r="G1094" s="72">
        <f t="shared" ca="1" si="35"/>
        <v>22</v>
      </c>
      <c r="H1094" s="73" t="str">
        <f t="shared" ca="1" si="34"/>
        <v>˜</v>
      </c>
    </row>
    <row r="1095" spans="1:8" x14ac:dyDescent="0.25">
      <c r="A1095" s="69" t="s">
        <v>450</v>
      </c>
      <c r="B1095" s="70" t="s">
        <v>3196</v>
      </c>
      <c r="C1095" s="70" t="s">
        <v>582</v>
      </c>
      <c r="D1095" s="71">
        <v>43098</v>
      </c>
      <c r="E1095" s="125">
        <v>43158</v>
      </c>
      <c r="F1095" s="127">
        <v>1212.67</v>
      </c>
      <c r="G1095" s="72">
        <f t="shared" ca="1" si="35"/>
        <v>0</v>
      </c>
      <c r="H1095" s="73" t="str">
        <f t="shared" ca="1" si="34"/>
        <v>Ã</v>
      </c>
    </row>
    <row r="1096" spans="1:8" x14ac:dyDescent="0.25">
      <c r="A1096" s="69" t="s">
        <v>144</v>
      </c>
      <c r="B1096" s="70" t="s">
        <v>3197</v>
      </c>
      <c r="C1096" s="70" t="s">
        <v>148</v>
      </c>
      <c r="D1096" s="71">
        <v>43098</v>
      </c>
      <c r="E1096" s="125">
        <v>43118</v>
      </c>
      <c r="F1096" s="127">
        <v>278.08999999999997</v>
      </c>
      <c r="G1096" s="72">
        <f t="shared" ca="1" si="35"/>
        <v>22</v>
      </c>
      <c r="H1096" s="73" t="str">
        <f t="shared" ca="1" si="34"/>
        <v>˜</v>
      </c>
    </row>
    <row r="1097" spans="1:8" x14ac:dyDescent="0.25">
      <c r="A1097" s="69" t="s">
        <v>389</v>
      </c>
      <c r="B1097" s="70" t="s">
        <v>3198</v>
      </c>
      <c r="C1097" s="70" t="s">
        <v>583</v>
      </c>
      <c r="D1097" s="71">
        <v>43098</v>
      </c>
      <c r="E1097" s="125">
        <v>43118</v>
      </c>
      <c r="F1097" s="127">
        <v>33709.21</v>
      </c>
      <c r="G1097" s="72">
        <f t="shared" ca="1" si="35"/>
        <v>22</v>
      </c>
      <c r="H1097" s="73" t="str">
        <f t="shared" ca="1" si="34"/>
        <v>˜</v>
      </c>
    </row>
    <row r="1098" spans="1:8" x14ac:dyDescent="0.25">
      <c r="A1098" s="69" t="s">
        <v>396</v>
      </c>
      <c r="B1098" s="70" t="s">
        <v>3199</v>
      </c>
      <c r="C1098" s="70" t="s">
        <v>584</v>
      </c>
      <c r="D1098" s="71">
        <v>43098</v>
      </c>
      <c r="E1098" s="125">
        <v>43118</v>
      </c>
      <c r="F1098" s="127">
        <v>167.7</v>
      </c>
      <c r="G1098" s="72">
        <f t="shared" ca="1" si="35"/>
        <v>22</v>
      </c>
      <c r="H1098" s="73" t="str">
        <f t="shared" ca="1" si="34"/>
        <v>˜</v>
      </c>
    </row>
    <row r="1099" spans="1:8" x14ac:dyDescent="0.25">
      <c r="A1099" s="69" t="s">
        <v>400</v>
      </c>
      <c r="B1099" s="70" t="s">
        <v>3200</v>
      </c>
      <c r="C1099" s="70" t="s">
        <v>585</v>
      </c>
      <c r="D1099" s="71">
        <v>43098</v>
      </c>
      <c r="E1099" s="125">
        <v>43118</v>
      </c>
      <c r="F1099" s="127">
        <v>529.9</v>
      </c>
      <c r="G1099" s="72">
        <f t="shared" ca="1" si="35"/>
        <v>22</v>
      </c>
      <c r="H1099" s="73" t="str">
        <f t="shared" ca="1" si="34"/>
        <v>˜</v>
      </c>
    </row>
    <row r="1100" spans="1:8" x14ac:dyDescent="0.25">
      <c r="A1100" s="69" t="s">
        <v>586</v>
      </c>
      <c r="B1100" s="70" t="s">
        <v>3201</v>
      </c>
      <c r="C1100" s="70" t="s">
        <v>587</v>
      </c>
      <c r="D1100" s="71">
        <v>43110</v>
      </c>
      <c r="E1100" s="125">
        <v>43130</v>
      </c>
      <c r="F1100" s="127">
        <v>1152.25</v>
      </c>
      <c r="G1100" s="72">
        <f t="shared" ca="1" si="35"/>
        <v>10</v>
      </c>
      <c r="H1100" s="73" t="str">
        <f t="shared" ca="1" si="34"/>
        <v>Å</v>
      </c>
    </row>
    <row r="1101" spans="1:8" x14ac:dyDescent="0.25">
      <c r="A1101" s="69" t="s">
        <v>588</v>
      </c>
      <c r="B1101" s="70" t="s">
        <v>3202</v>
      </c>
      <c r="C1101" s="70" t="s">
        <v>589</v>
      </c>
      <c r="D1101" s="71">
        <v>43098</v>
      </c>
      <c r="E1101" s="125">
        <v>43118</v>
      </c>
      <c r="F1101" s="127">
        <v>362.32</v>
      </c>
      <c r="G1101" s="72">
        <f t="shared" ca="1" si="35"/>
        <v>22</v>
      </c>
      <c r="H1101" s="73" t="str">
        <f t="shared" ca="1" si="34"/>
        <v>˜</v>
      </c>
    </row>
    <row r="1102" spans="1:8" x14ac:dyDescent="0.25">
      <c r="A1102" s="69" t="s">
        <v>590</v>
      </c>
      <c r="B1102" s="70" t="s">
        <v>3203</v>
      </c>
      <c r="C1102" s="70" t="s">
        <v>591</v>
      </c>
      <c r="D1102" s="71">
        <v>43100</v>
      </c>
      <c r="E1102" s="125">
        <v>43120</v>
      </c>
      <c r="F1102" s="127">
        <v>537.80999999999995</v>
      </c>
      <c r="G1102" s="72">
        <f t="shared" ca="1" si="35"/>
        <v>20</v>
      </c>
      <c r="H1102" s="73" t="str">
        <f t="shared" ca="1" si="34"/>
        <v>˜</v>
      </c>
    </row>
    <row r="1103" spans="1:8" x14ac:dyDescent="0.25">
      <c r="A1103" s="69" t="s">
        <v>243</v>
      </c>
      <c r="B1103" s="70" t="s">
        <v>3204</v>
      </c>
      <c r="C1103" s="70" t="s">
        <v>592</v>
      </c>
      <c r="D1103" s="71">
        <v>43008</v>
      </c>
      <c r="E1103" s="125">
        <v>43049</v>
      </c>
      <c r="F1103" s="127">
        <v>375.77</v>
      </c>
      <c r="G1103" s="72">
        <f t="shared" ca="1" si="35"/>
        <v>91</v>
      </c>
      <c r="H1103" s="73" t="str">
        <f t="shared" ca="1" si="34"/>
        <v>Ã</v>
      </c>
    </row>
    <row r="1104" spans="1:8" x14ac:dyDescent="0.25">
      <c r="A1104" s="69" t="s">
        <v>177</v>
      </c>
      <c r="B1104" s="70" t="s">
        <v>3205</v>
      </c>
      <c r="C1104" s="70" t="s">
        <v>178</v>
      </c>
      <c r="D1104" s="71">
        <v>43008</v>
      </c>
      <c r="E1104" s="125">
        <v>43053</v>
      </c>
      <c r="F1104" s="127">
        <v>60</v>
      </c>
      <c r="G1104" s="72">
        <f t="shared" ca="1" si="35"/>
        <v>87</v>
      </c>
      <c r="H1104" s="73" t="str">
        <f t="shared" ca="1" si="34"/>
        <v>Ã</v>
      </c>
    </row>
    <row r="1105" spans="1:8" x14ac:dyDescent="0.25">
      <c r="A1105" s="69" t="s">
        <v>179</v>
      </c>
      <c r="B1105" s="70" t="s">
        <v>3206</v>
      </c>
      <c r="C1105" s="70" t="s">
        <v>182</v>
      </c>
      <c r="D1105" s="71">
        <v>43008</v>
      </c>
      <c r="E1105" s="125">
        <v>43053</v>
      </c>
      <c r="F1105" s="127">
        <v>228.05</v>
      </c>
      <c r="G1105" s="72">
        <f t="shared" ca="1" si="35"/>
        <v>87</v>
      </c>
      <c r="H1105" s="73" t="str">
        <f t="shared" ca="1" si="34"/>
        <v>Ã</v>
      </c>
    </row>
    <row r="1106" spans="1:8" x14ac:dyDescent="0.25">
      <c r="A1106" s="69" t="s">
        <v>291</v>
      </c>
      <c r="B1106" s="70" t="s">
        <v>3207</v>
      </c>
      <c r="C1106" s="70" t="s">
        <v>593</v>
      </c>
      <c r="D1106" s="71">
        <v>43039</v>
      </c>
      <c r="E1106" s="125">
        <v>43099</v>
      </c>
      <c r="F1106" s="127">
        <v>969.3</v>
      </c>
      <c r="G1106" s="72">
        <f t="shared" ca="1" si="35"/>
        <v>41</v>
      </c>
      <c r="H1106" s="73" t="str">
        <f t="shared" ca="1" si="34"/>
        <v>Ã</v>
      </c>
    </row>
    <row r="1107" spans="1:8" x14ac:dyDescent="0.25">
      <c r="A1107" s="69" t="s">
        <v>243</v>
      </c>
      <c r="B1107" s="70" t="s">
        <v>3208</v>
      </c>
      <c r="C1107" s="70" t="s">
        <v>594</v>
      </c>
      <c r="D1107" s="71">
        <v>43039</v>
      </c>
      <c r="E1107" s="125">
        <v>43079</v>
      </c>
      <c r="F1107" s="127">
        <v>315.11</v>
      </c>
      <c r="G1107" s="72">
        <f t="shared" ca="1" si="35"/>
        <v>61</v>
      </c>
      <c r="H1107" s="73" t="str">
        <f t="shared" ca="1" si="34"/>
        <v>Ã</v>
      </c>
    </row>
    <row r="1108" spans="1:8" x14ac:dyDescent="0.25">
      <c r="A1108" s="69" t="s">
        <v>595</v>
      </c>
      <c r="B1108" s="70" t="s">
        <v>3209</v>
      </c>
      <c r="C1108" s="70" t="s">
        <v>596</v>
      </c>
      <c r="D1108" s="71">
        <v>43039</v>
      </c>
      <c r="E1108" s="125">
        <v>43079</v>
      </c>
      <c r="F1108" s="127">
        <v>101.95</v>
      </c>
      <c r="G1108" s="72">
        <f t="shared" ca="1" si="35"/>
        <v>61</v>
      </c>
      <c r="H1108" s="73" t="str">
        <f t="shared" ca="1" si="34"/>
        <v>Ã</v>
      </c>
    </row>
    <row r="1109" spans="1:8" x14ac:dyDescent="0.25">
      <c r="A1109" s="69" t="s">
        <v>166</v>
      </c>
      <c r="B1109" s="70" t="s">
        <v>3210</v>
      </c>
      <c r="C1109" s="70" t="s">
        <v>169</v>
      </c>
      <c r="D1109" s="71">
        <v>43039</v>
      </c>
      <c r="E1109" s="125">
        <v>43084</v>
      </c>
      <c r="F1109" s="127">
        <v>2014.93</v>
      </c>
      <c r="G1109" s="72">
        <f t="shared" ca="1" si="35"/>
        <v>56</v>
      </c>
      <c r="H1109" s="73" t="str">
        <f t="shared" ca="1" si="34"/>
        <v>Ã</v>
      </c>
    </row>
    <row r="1110" spans="1:8" x14ac:dyDescent="0.25">
      <c r="A1110" s="69" t="s">
        <v>172</v>
      </c>
      <c r="B1110" s="70" t="s">
        <v>3211</v>
      </c>
      <c r="C1110" s="70" t="s">
        <v>174</v>
      </c>
      <c r="D1110" s="71">
        <v>43039</v>
      </c>
      <c r="E1110" s="125">
        <v>43084</v>
      </c>
      <c r="F1110" s="127">
        <v>256.45999999999998</v>
      </c>
      <c r="G1110" s="72">
        <f t="shared" ca="1" si="35"/>
        <v>56</v>
      </c>
      <c r="H1110" s="73" t="str">
        <f t="shared" ca="1" si="34"/>
        <v>Ã</v>
      </c>
    </row>
    <row r="1111" spans="1:8" x14ac:dyDescent="0.25">
      <c r="A1111" s="69" t="s">
        <v>274</v>
      </c>
      <c r="B1111" s="70" t="s">
        <v>3212</v>
      </c>
      <c r="C1111" s="70" t="s">
        <v>597</v>
      </c>
      <c r="D1111" s="71">
        <v>43039</v>
      </c>
      <c r="E1111" s="125">
        <v>43084</v>
      </c>
      <c r="F1111" s="127">
        <v>144.80000000000001</v>
      </c>
      <c r="G1111" s="72">
        <f t="shared" ca="1" si="35"/>
        <v>56</v>
      </c>
      <c r="H1111" s="73" t="str">
        <f t="shared" ca="1" si="34"/>
        <v>Ã</v>
      </c>
    </row>
    <row r="1112" spans="1:8" x14ac:dyDescent="0.25">
      <c r="A1112" s="69" t="s">
        <v>338</v>
      </c>
      <c r="B1112" s="70" t="s">
        <v>3213</v>
      </c>
      <c r="C1112" s="70" t="s">
        <v>598</v>
      </c>
      <c r="D1112" s="71">
        <v>43039</v>
      </c>
      <c r="E1112" s="125">
        <v>43084</v>
      </c>
      <c r="F1112" s="127">
        <v>887.72</v>
      </c>
      <c r="G1112" s="72">
        <f t="shared" ca="1" si="35"/>
        <v>56</v>
      </c>
      <c r="H1112" s="73" t="str">
        <f t="shared" ca="1" si="34"/>
        <v>Ã</v>
      </c>
    </row>
    <row r="1113" spans="1:8" x14ac:dyDescent="0.25">
      <c r="A1113" s="69" t="s">
        <v>179</v>
      </c>
      <c r="B1113" s="70" t="s">
        <v>3214</v>
      </c>
      <c r="C1113" s="70" t="s">
        <v>183</v>
      </c>
      <c r="D1113" s="71">
        <v>43039</v>
      </c>
      <c r="E1113" s="125">
        <v>43084</v>
      </c>
      <c r="F1113" s="127">
        <v>166.63</v>
      </c>
      <c r="G1113" s="72">
        <f t="shared" ca="1" si="35"/>
        <v>56</v>
      </c>
      <c r="H1113" s="73" t="str">
        <f t="shared" ca="1" si="34"/>
        <v>Ã</v>
      </c>
    </row>
    <row r="1114" spans="1:8" x14ac:dyDescent="0.25">
      <c r="A1114" s="69" t="s">
        <v>248</v>
      </c>
      <c r="B1114" s="70" t="s">
        <v>3215</v>
      </c>
      <c r="C1114" s="70" t="s">
        <v>599</v>
      </c>
      <c r="D1114" s="71">
        <v>43039</v>
      </c>
      <c r="E1114" s="125">
        <v>43084</v>
      </c>
      <c r="F1114" s="127">
        <v>952.88</v>
      </c>
      <c r="G1114" s="72">
        <f t="shared" ca="1" si="35"/>
        <v>56</v>
      </c>
      <c r="H1114" s="73" t="str">
        <f t="shared" ca="1" si="34"/>
        <v>Ã</v>
      </c>
    </row>
    <row r="1115" spans="1:8" x14ac:dyDescent="0.25">
      <c r="A1115" s="69" t="s">
        <v>249</v>
      </c>
      <c r="B1115" s="70" t="s">
        <v>3216</v>
      </c>
      <c r="C1115" s="70" t="s">
        <v>600</v>
      </c>
      <c r="D1115" s="71">
        <v>43039</v>
      </c>
      <c r="E1115" s="125">
        <v>43084</v>
      </c>
      <c r="F1115" s="127">
        <v>212.64</v>
      </c>
      <c r="G1115" s="72">
        <f t="shared" ca="1" si="35"/>
        <v>56</v>
      </c>
      <c r="H1115" s="73" t="str">
        <f t="shared" ca="1" si="34"/>
        <v>Ã</v>
      </c>
    </row>
    <row r="1116" spans="1:8" x14ac:dyDescent="0.25">
      <c r="A1116" s="69" t="s">
        <v>251</v>
      </c>
      <c r="B1116" s="70" t="s">
        <v>3217</v>
      </c>
      <c r="C1116" s="70" t="s">
        <v>601</v>
      </c>
      <c r="D1116" s="71">
        <v>43069</v>
      </c>
      <c r="E1116" s="125">
        <v>43129</v>
      </c>
      <c r="F1116" s="127">
        <v>133.49</v>
      </c>
      <c r="G1116" s="72">
        <f t="shared" ca="1" si="35"/>
        <v>11</v>
      </c>
      <c r="H1116" s="73" t="str">
        <f t="shared" ca="1" si="34"/>
        <v>Å</v>
      </c>
    </row>
    <row r="1117" spans="1:8" x14ac:dyDescent="0.25">
      <c r="A1117" s="69" t="s">
        <v>253</v>
      </c>
      <c r="B1117" s="70" t="s">
        <v>3218</v>
      </c>
      <c r="C1117" s="70" t="s">
        <v>602</v>
      </c>
      <c r="D1117" s="71">
        <v>43069</v>
      </c>
      <c r="E1117" s="125">
        <v>43129</v>
      </c>
      <c r="F1117" s="127">
        <v>360.59</v>
      </c>
      <c r="G1117" s="72">
        <f t="shared" ca="1" si="35"/>
        <v>11</v>
      </c>
      <c r="H1117" s="73" t="str">
        <f t="shared" ca="1" si="34"/>
        <v>Å</v>
      </c>
    </row>
    <row r="1118" spans="1:8" x14ac:dyDescent="0.25">
      <c r="A1118" s="69" t="s">
        <v>291</v>
      </c>
      <c r="B1118" s="70" t="s">
        <v>3219</v>
      </c>
      <c r="C1118" s="70" t="s">
        <v>603</v>
      </c>
      <c r="D1118" s="71">
        <v>43069</v>
      </c>
      <c r="E1118" s="125">
        <v>43129</v>
      </c>
      <c r="F1118" s="127">
        <v>1271.7</v>
      </c>
      <c r="G1118" s="72">
        <f t="shared" ca="1" si="35"/>
        <v>11</v>
      </c>
      <c r="H1118" s="73" t="str">
        <f t="shared" ca="1" si="34"/>
        <v>Å</v>
      </c>
    </row>
    <row r="1119" spans="1:8" x14ac:dyDescent="0.25">
      <c r="A1119" s="69" t="s">
        <v>256</v>
      </c>
      <c r="B1119" s="70" t="s">
        <v>3220</v>
      </c>
      <c r="C1119" s="70" t="s">
        <v>604</v>
      </c>
      <c r="D1119" s="71">
        <v>43069</v>
      </c>
      <c r="E1119" s="125">
        <v>43129</v>
      </c>
      <c r="F1119" s="127">
        <v>465.3</v>
      </c>
      <c r="G1119" s="72">
        <f t="shared" ca="1" si="35"/>
        <v>11</v>
      </c>
      <c r="H1119" s="73" t="str">
        <f t="shared" ca="1" si="34"/>
        <v>Å</v>
      </c>
    </row>
    <row r="1120" spans="1:8" x14ac:dyDescent="0.25">
      <c r="A1120" s="69" t="s">
        <v>243</v>
      </c>
      <c r="B1120" s="70" t="s">
        <v>3221</v>
      </c>
      <c r="C1120" s="70" t="s">
        <v>605</v>
      </c>
      <c r="D1120" s="71">
        <v>43069</v>
      </c>
      <c r="E1120" s="125">
        <v>43110</v>
      </c>
      <c r="F1120" s="127">
        <v>343.84</v>
      </c>
      <c r="G1120" s="72">
        <f t="shared" ca="1" si="35"/>
        <v>30</v>
      </c>
      <c r="H1120" s="73" t="str">
        <f t="shared" ca="1" si="34"/>
        <v>˜</v>
      </c>
    </row>
    <row r="1121" spans="1:8" x14ac:dyDescent="0.25">
      <c r="A1121" s="69" t="s">
        <v>259</v>
      </c>
      <c r="B1121" s="70" t="s">
        <v>3222</v>
      </c>
      <c r="C1121" s="70" t="s">
        <v>606</v>
      </c>
      <c r="D1121" s="71">
        <v>43069</v>
      </c>
      <c r="E1121" s="125">
        <v>43100</v>
      </c>
      <c r="F1121" s="127">
        <v>4524.67</v>
      </c>
      <c r="G1121" s="72">
        <f t="shared" ca="1" si="35"/>
        <v>40</v>
      </c>
      <c r="H1121" s="73" t="str">
        <f t="shared" ca="1" si="34"/>
        <v>Ã</v>
      </c>
    </row>
    <row r="1122" spans="1:8" x14ac:dyDescent="0.25">
      <c r="A1122" s="69" t="s">
        <v>607</v>
      </c>
      <c r="B1122" s="70" t="s">
        <v>3223</v>
      </c>
      <c r="C1122" s="70" t="s">
        <v>608</v>
      </c>
      <c r="D1122" s="71">
        <v>43069</v>
      </c>
      <c r="E1122" s="125">
        <v>43110</v>
      </c>
      <c r="F1122" s="127">
        <v>139.34</v>
      </c>
      <c r="G1122" s="72">
        <f t="shared" ca="1" si="35"/>
        <v>30</v>
      </c>
      <c r="H1122" s="73" t="str">
        <f t="shared" ca="1" si="34"/>
        <v>˜</v>
      </c>
    </row>
    <row r="1123" spans="1:8" x14ac:dyDescent="0.25">
      <c r="A1123" s="69" t="s">
        <v>595</v>
      </c>
      <c r="B1123" s="70" t="s">
        <v>3224</v>
      </c>
      <c r="C1123" s="70" t="s">
        <v>609</v>
      </c>
      <c r="D1123" s="71">
        <v>43069</v>
      </c>
      <c r="E1123" s="125">
        <v>43110</v>
      </c>
      <c r="F1123" s="127">
        <v>131.78</v>
      </c>
      <c r="G1123" s="72">
        <f t="shared" ca="1" si="35"/>
        <v>30</v>
      </c>
      <c r="H1123" s="73" t="str">
        <f t="shared" ca="1" si="34"/>
        <v>˜</v>
      </c>
    </row>
    <row r="1124" spans="1:8" x14ac:dyDescent="0.25">
      <c r="A1124" s="69" t="s">
        <v>264</v>
      </c>
      <c r="B1124" s="70" t="s">
        <v>3225</v>
      </c>
      <c r="C1124" s="70" t="s">
        <v>610</v>
      </c>
      <c r="D1124" s="71">
        <v>43069</v>
      </c>
      <c r="E1124" s="125">
        <v>43110</v>
      </c>
      <c r="F1124" s="127">
        <v>126.1</v>
      </c>
      <c r="G1124" s="72">
        <f t="shared" ca="1" si="35"/>
        <v>30</v>
      </c>
      <c r="H1124" s="73" t="str">
        <f t="shared" ca="1" si="34"/>
        <v>˜</v>
      </c>
    </row>
    <row r="1125" spans="1:8" x14ac:dyDescent="0.25">
      <c r="A1125" s="69" t="s">
        <v>244</v>
      </c>
      <c r="B1125" s="70" t="s">
        <v>3226</v>
      </c>
      <c r="C1125" s="70" t="s">
        <v>611</v>
      </c>
      <c r="D1125" s="71">
        <v>43069</v>
      </c>
      <c r="E1125" s="125">
        <v>43114</v>
      </c>
      <c r="F1125" s="127">
        <v>670.8</v>
      </c>
      <c r="G1125" s="72">
        <f t="shared" ca="1" si="35"/>
        <v>26</v>
      </c>
      <c r="H1125" s="73" t="str">
        <f t="shared" ca="1" si="34"/>
        <v>˜</v>
      </c>
    </row>
    <row r="1126" spans="1:8" x14ac:dyDescent="0.25">
      <c r="A1126" s="69" t="s">
        <v>172</v>
      </c>
      <c r="B1126" s="70" t="s">
        <v>3227</v>
      </c>
      <c r="C1126" s="70" t="s">
        <v>175</v>
      </c>
      <c r="D1126" s="71">
        <v>43069</v>
      </c>
      <c r="E1126" s="125">
        <v>43114</v>
      </c>
      <c r="F1126" s="127">
        <v>19.2</v>
      </c>
      <c r="G1126" s="72">
        <f t="shared" ca="1" si="35"/>
        <v>26</v>
      </c>
      <c r="H1126" s="73" t="str">
        <f t="shared" ca="1" si="34"/>
        <v>˜</v>
      </c>
    </row>
    <row r="1127" spans="1:8" x14ac:dyDescent="0.25">
      <c r="A1127" s="69" t="s">
        <v>326</v>
      </c>
      <c r="B1127" s="70" t="s">
        <v>3228</v>
      </c>
      <c r="C1127" s="70" t="s">
        <v>612</v>
      </c>
      <c r="D1127" s="71">
        <v>43069</v>
      </c>
      <c r="E1127" s="125">
        <v>43114</v>
      </c>
      <c r="F1127" s="127">
        <v>259.02</v>
      </c>
      <c r="G1127" s="72">
        <f t="shared" ca="1" si="35"/>
        <v>26</v>
      </c>
      <c r="H1127" s="73" t="str">
        <f t="shared" ca="1" si="34"/>
        <v>˜</v>
      </c>
    </row>
    <row r="1128" spans="1:8" x14ac:dyDescent="0.25">
      <c r="A1128" s="69" t="s">
        <v>267</v>
      </c>
      <c r="B1128" s="70" t="s">
        <v>3229</v>
      </c>
      <c r="C1128" s="70" t="s">
        <v>613</v>
      </c>
      <c r="D1128" s="71">
        <v>43069</v>
      </c>
      <c r="E1128" s="125">
        <v>43129</v>
      </c>
      <c r="F1128" s="127">
        <v>6561.4</v>
      </c>
      <c r="G1128" s="72">
        <f t="shared" ca="1" si="35"/>
        <v>11</v>
      </c>
      <c r="H1128" s="73" t="str">
        <f t="shared" ca="1" si="34"/>
        <v>Å</v>
      </c>
    </row>
    <row r="1129" spans="1:8" x14ac:dyDescent="0.25">
      <c r="A1129" s="69" t="s">
        <v>269</v>
      </c>
      <c r="B1129" s="70" t="s">
        <v>3230</v>
      </c>
      <c r="C1129" s="70" t="s">
        <v>614</v>
      </c>
      <c r="D1129" s="71">
        <v>43069</v>
      </c>
      <c r="E1129" s="125">
        <v>43114</v>
      </c>
      <c r="F1129" s="127">
        <v>46.88</v>
      </c>
      <c r="G1129" s="72">
        <f t="shared" ca="1" si="35"/>
        <v>26</v>
      </c>
      <c r="H1129" s="73" t="str">
        <f t="shared" ca="1" si="34"/>
        <v>˜</v>
      </c>
    </row>
    <row r="1130" spans="1:8" x14ac:dyDescent="0.25">
      <c r="A1130" s="69" t="s">
        <v>271</v>
      </c>
      <c r="B1130" s="70" t="s">
        <v>3231</v>
      </c>
      <c r="C1130" s="70" t="s">
        <v>615</v>
      </c>
      <c r="D1130" s="71">
        <v>43069</v>
      </c>
      <c r="E1130" s="125">
        <v>43114</v>
      </c>
      <c r="F1130" s="127">
        <v>50.95</v>
      </c>
      <c r="G1130" s="72">
        <f t="shared" ca="1" si="35"/>
        <v>26</v>
      </c>
      <c r="H1130" s="73" t="str">
        <f t="shared" ca="1" si="34"/>
        <v>˜</v>
      </c>
    </row>
    <row r="1131" spans="1:8" x14ac:dyDescent="0.25">
      <c r="A1131" s="69" t="s">
        <v>245</v>
      </c>
      <c r="B1131" s="70" t="s">
        <v>3232</v>
      </c>
      <c r="C1131" s="70" t="s">
        <v>616</v>
      </c>
      <c r="D1131" s="71">
        <v>43069</v>
      </c>
      <c r="E1131" s="125">
        <v>43114</v>
      </c>
      <c r="F1131" s="127">
        <v>105.59</v>
      </c>
      <c r="G1131" s="72">
        <f t="shared" ca="1" si="35"/>
        <v>26</v>
      </c>
      <c r="H1131" s="73" t="str">
        <f t="shared" ca="1" si="34"/>
        <v>˜</v>
      </c>
    </row>
    <row r="1132" spans="1:8" x14ac:dyDescent="0.25">
      <c r="A1132" s="69" t="s">
        <v>274</v>
      </c>
      <c r="B1132" s="70" t="s">
        <v>3233</v>
      </c>
      <c r="C1132" s="70" t="s">
        <v>617</v>
      </c>
      <c r="D1132" s="71">
        <v>43069</v>
      </c>
      <c r="E1132" s="125">
        <v>43114</v>
      </c>
      <c r="F1132" s="127">
        <v>108.42</v>
      </c>
      <c r="G1132" s="72">
        <f t="shared" ca="1" si="35"/>
        <v>26</v>
      </c>
      <c r="H1132" s="73" t="str">
        <f t="shared" ca="1" si="34"/>
        <v>˜</v>
      </c>
    </row>
    <row r="1133" spans="1:8" x14ac:dyDescent="0.25">
      <c r="A1133" s="69" t="s">
        <v>276</v>
      </c>
      <c r="B1133" s="70" t="s">
        <v>3234</v>
      </c>
      <c r="C1133" s="70" t="s">
        <v>618</v>
      </c>
      <c r="D1133" s="71">
        <v>43069</v>
      </c>
      <c r="E1133" s="125">
        <v>43114</v>
      </c>
      <c r="F1133" s="127">
        <v>77.69</v>
      </c>
      <c r="G1133" s="72">
        <f t="shared" ca="1" si="35"/>
        <v>26</v>
      </c>
      <c r="H1133" s="73" t="str">
        <f t="shared" ca="1" si="34"/>
        <v>˜</v>
      </c>
    </row>
    <row r="1134" spans="1:8" x14ac:dyDescent="0.25">
      <c r="A1134" s="69" t="s">
        <v>179</v>
      </c>
      <c r="B1134" s="70" t="s">
        <v>3235</v>
      </c>
      <c r="C1134" s="70" t="s">
        <v>184</v>
      </c>
      <c r="D1134" s="71">
        <v>43069</v>
      </c>
      <c r="E1134" s="125">
        <v>43114</v>
      </c>
      <c r="F1134" s="127">
        <v>417.55</v>
      </c>
      <c r="G1134" s="72">
        <f t="shared" ca="1" si="35"/>
        <v>26</v>
      </c>
      <c r="H1134" s="73" t="str">
        <f t="shared" ca="1" si="34"/>
        <v>˜</v>
      </c>
    </row>
    <row r="1135" spans="1:8" x14ac:dyDescent="0.25">
      <c r="A1135" s="69" t="s">
        <v>278</v>
      </c>
      <c r="B1135" s="70" t="s">
        <v>3236</v>
      </c>
      <c r="C1135" s="70" t="s">
        <v>619</v>
      </c>
      <c r="D1135" s="71">
        <v>43069</v>
      </c>
      <c r="E1135" s="125">
        <v>43114</v>
      </c>
      <c r="F1135" s="127">
        <v>195.05</v>
      </c>
      <c r="G1135" s="72">
        <f t="shared" ca="1" si="35"/>
        <v>26</v>
      </c>
      <c r="H1135" s="73" t="str">
        <f t="shared" ca="1" si="34"/>
        <v>˜</v>
      </c>
    </row>
    <row r="1136" spans="1:8" x14ac:dyDescent="0.25">
      <c r="A1136" s="69" t="s">
        <v>189</v>
      </c>
      <c r="B1136" s="70" t="s">
        <v>3237</v>
      </c>
      <c r="C1136" s="70" t="s">
        <v>191</v>
      </c>
      <c r="D1136" s="71">
        <v>43069</v>
      </c>
      <c r="E1136" s="125">
        <v>43114</v>
      </c>
      <c r="F1136" s="127">
        <v>1988.82</v>
      </c>
      <c r="G1136" s="72">
        <f t="shared" ca="1" si="35"/>
        <v>26</v>
      </c>
      <c r="H1136" s="73" t="str">
        <f t="shared" ca="1" si="34"/>
        <v>˜</v>
      </c>
    </row>
    <row r="1137" spans="1:8" x14ac:dyDescent="0.25">
      <c r="A1137" s="69" t="s">
        <v>283</v>
      </c>
      <c r="B1137" s="70" t="s">
        <v>3238</v>
      </c>
      <c r="C1137" s="70" t="s">
        <v>620</v>
      </c>
      <c r="D1137" s="71">
        <v>43069</v>
      </c>
      <c r="E1137" s="125">
        <v>43114</v>
      </c>
      <c r="F1137" s="127">
        <v>210.98</v>
      </c>
      <c r="G1137" s="72">
        <f t="shared" ca="1" si="35"/>
        <v>26</v>
      </c>
      <c r="H1137" s="73" t="str">
        <f t="shared" ca="1" si="34"/>
        <v>˜</v>
      </c>
    </row>
    <row r="1138" spans="1:8" x14ac:dyDescent="0.25">
      <c r="A1138" s="69" t="s">
        <v>621</v>
      </c>
      <c r="B1138" s="70" t="s">
        <v>3239</v>
      </c>
      <c r="C1138" s="70" t="s">
        <v>622</v>
      </c>
      <c r="D1138" s="71">
        <v>43100</v>
      </c>
      <c r="E1138" s="125">
        <v>43145</v>
      </c>
      <c r="F1138" s="127">
        <v>307.16000000000003</v>
      </c>
      <c r="G1138" s="72">
        <f t="shared" ca="1" si="35"/>
        <v>0</v>
      </c>
      <c r="H1138" s="73" t="str">
        <f t="shared" ca="1" si="34"/>
        <v>Ã</v>
      </c>
    </row>
    <row r="1139" spans="1:8" x14ac:dyDescent="0.25">
      <c r="A1139" s="69" t="s">
        <v>285</v>
      </c>
      <c r="B1139" s="70" t="s">
        <v>3240</v>
      </c>
      <c r="C1139" s="70" t="s">
        <v>623</v>
      </c>
      <c r="D1139" s="71">
        <v>43069</v>
      </c>
      <c r="E1139" s="125">
        <v>43114</v>
      </c>
      <c r="F1139" s="127">
        <v>493.68</v>
      </c>
      <c r="G1139" s="72">
        <f t="shared" ca="1" si="35"/>
        <v>26</v>
      </c>
      <c r="H1139" s="73" t="str">
        <f t="shared" ca="1" si="34"/>
        <v>˜</v>
      </c>
    </row>
    <row r="1140" spans="1:8" x14ac:dyDescent="0.25">
      <c r="A1140" s="69" t="s">
        <v>248</v>
      </c>
      <c r="B1140" s="70" t="s">
        <v>3241</v>
      </c>
      <c r="C1140" s="70" t="s">
        <v>624</v>
      </c>
      <c r="D1140" s="71">
        <v>43069</v>
      </c>
      <c r="E1140" s="125">
        <v>43114</v>
      </c>
      <c r="F1140" s="127">
        <v>178.25</v>
      </c>
      <c r="G1140" s="72">
        <f t="shared" ca="1" si="35"/>
        <v>26</v>
      </c>
      <c r="H1140" s="73" t="str">
        <f t="shared" ca="1" si="34"/>
        <v>˜</v>
      </c>
    </row>
    <row r="1141" spans="1:8" x14ac:dyDescent="0.25">
      <c r="A1141" s="69" t="s">
        <v>367</v>
      </c>
      <c r="B1141" s="70" t="s">
        <v>3242</v>
      </c>
      <c r="C1141" s="70" t="s">
        <v>625</v>
      </c>
      <c r="D1141" s="71">
        <v>43069</v>
      </c>
      <c r="E1141" s="125">
        <v>43114</v>
      </c>
      <c r="F1141" s="127">
        <v>129.02000000000001</v>
      </c>
      <c r="G1141" s="72">
        <f t="shared" ca="1" si="35"/>
        <v>26</v>
      </c>
      <c r="H1141" s="73" t="str">
        <f t="shared" ca="1" si="34"/>
        <v>˜</v>
      </c>
    </row>
    <row r="1142" spans="1:8" x14ac:dyDescent="0.25">
      <c r="A1142" s="69" t="s">
        <v>370</v>
      </c>
      <c r="B1142" s="70" t="s">
        <v>3243</v>
      </c>
      <c r="C1142" s="70" t="s">
        <v>626</v>
      </c>
      <c r="D1142" s="71">
        <v>43069</v>
      </c>
      <c r="E1142" s="125">
        <v>43114</v>
      </c>
      <c r="F1142" s="127">
        <v>132.46</v>
      </c>
      <c r="G1142" s="72">
        <f t="shared" ca="1" si="35"/>
        <v>26</v>
      </c>
      <c r="H1142" s="73" t="str">
        <f t="shared" ca="1" si="34"/>
        <v>˜</v>
      </c>
    </row>
    <row r="1143" spans="1:8" x14ac:dyDescent="0.25">
      <c r="A1143" s="69" t="s">
        <v>374</v>
      </c>
      <c r="B1143" s="70" t="s">
        <v>3244</v>
      </c>
      <c r="C1143" s="70" t="s">
        <v>627</v>
      </c>
      <c r="D1143" s="71">
        <v>43069</v>
      </c>
      <c r="E1143" s="125">
        <v>43114</v>
      </c>
      <c r="F1143" s="127">
        <v>258.8</v>
      </c>
      <c r="G1143" s="72">
        <f t="shared" ca="1" si="35"/>
        <v>26</v>
      </c>
      <c r="H1143" s="73" t="str">
        <f t="shared" ca="1" si="34"/>
        <v>˜</v>
      </c>
    </row>
    <row r="1144" spans="1:8" x14ac:dyDescent="0.25">
      <c r="A1144" s="69" t="s">
        <v>288</v>
      </c>
      <c r="B1144" s="70" t="s">
        <v>3245</v>
      </c>
      <c r="C1144" s="70" t="s">
        <v>628</v>
      </c>
      <c r="D1144" s="71">
        <v>43100</v>
      </c>
      <c r="E1144" s="125">
        <v>43145</v>
      </c>
      <c r="F1144" s="127">
        <v>335.54</v>
      </c>
      <c r="G1144" s="72">
        <f t="shared" ca="1" si="35"/>
        <v>0</v>
      </c>
      <c r="H1144" s="73" t="str">
        <f t="shared" ca="1" si="34"/>
        <v>Ã</v>
      </c>
    </row>
    <row r="1145" spans="1:8" x14ac:dyDescent="0.25">
      <c r="A1145" s="69" t="s">
        <v>253</v>
      </c>
      <c r="B1145" s="70" t="s">
        <v>3246</v>
      </c>
      <c r="C1145" s="70" t="s">
        <v>629</v>
      </c>
      <c r="D1145" s="71">
        <v>43100</v>
      </c>
      <c r="E1145" s="125">
        <v>43160</v>
      </c>
      <c r="F1145" s="127">
        <v>78.62</v>
      </c>
      <c r="G1145" s="72">
        <f t="shared" ca="1" si="35"/>
        <v>0</v>
      </c>
      <c r="H1145" s="73" t="str">
        <f t="shared" ca="1" si="34"/>
        <v>Ã</v>
      </c>
    </row>
    <row r="1146" spans="1:8" x14ac:dyDescent="0.25">
      <c r="A1146" s="69" t="s">
        <v>291</v>
      </c>
      <c r="B1146" s="70" t="s">
        <v>3247</v>
      </c>
      <c r="C1146" s="70" t="s">
        <v>630</v>
      </c>
      <c r="D1146" s="71">
        <v>43100</v>
      </c>
      <c r="E1146" s="125">
        <v>43160</v>
      </c>
      <c r="F1146" s="127">
        <v>1060.74</v>
      </c>
      <c r="G1146" s="72">
        <f t="shared" ca="1" si="35"/>
        <v>0</v>
      </c>
      <c r="H1146" s="73" t="str">
        <f t="shared" ca="1" si="34"/>
        <v>Ã</v>
      </c>
    </row>
    <row r="1147" spans="1:8" x14ac:dyDescent="0.25">
      <c r="A1147" s="69" t="s">
        <v>255</v>
      </c>
      <c r="B1147" s="70" t="s">
        <v>3248</v>
      </c>
      <c r="C1147" s="70" t="s">
        <v>631</v>
      </c>
      <c r="D1147" s="71">
        <v>43100</v>
      </c>
      <c r="E1147" s="125">
        <v>43160</v>
      </c>
      <c r="F1147" s="127">
        <v>382.73</v>
      </c>
      <c r="G1147" s="72">
        <f t="shared" ca="1" si="35"/>
        <v>0</v>
      </c>
      <c r="H1147" s="73" t="str">
        <f t="shared" ca="1" si="34"/>
        <v>Ã</v>
      </c>
    </row>
    <row r="1148" spans="1:8" x14ac:dyDescent="0.25">
      <c r="A1148" s="69" t="s">
        <v>144</v>
      </c>
      <c r="B1148" s="70" t="s">
        <v>3249</v>
      </c>
      <c r="C1148" s="70" t="s">
        <v>149</v>
      </c>
      <c r="D1148" s="71">
        <v>43100</v>
      </c>
      <c r="E1148" s="125">
        <v>43160</v>
      </c>
      <c r="F1148" s="127">
        <v>195.76</v>
      </c>
      <c r="G1148" s="72">
        <f t="shared" ca="1" si="35"/>
        <v>0</v>
      </c>
      <c r="H1148" s="73" t="str">
        <f t="shared" ca="1" si="34"/>
        <v>Ã</v>
      </c>
    </row>
    <row r="1149" spans="1:8" x14ac:dyDescent="0.25">
      <c r="A1149" s="69" t="s">
        <v>256</v>
      </c>
      <c r="B1149" s="70" t="s">
        <v>3250</v>
      </c>
      <c r="C1149" s="70" t="s">
        <v>632</v>
      </c>
      <c r="D1149" s="71">
        <v>43100</v>
      </c>
      <c r="E1149" s="125">
        <v>43160</v>
      </c>
      <c r="F1149" s="127">
        <v>485.83</v>
      </c>
      <c r="G1149" s="72">
        <f t="shared" ca="1" si="35"/>
        <v>0</v>
      </c>
      <c r="H1149" s="73" t="str">
        <f t="shared" ref="H1149:H1212" ca="1" si="36">IF(AND(G1149 &gt;= 1, G1149 &lt;= 14),"Å",IF(AND(G1149 &gt;= 15, G1149 &lt;= 30),"˜","Ã"))</f>
        <v>Ã</v>
      </c>
    </row>
    <row r="1150" spans="1:8" x14ac:dyDescent="0.25">
      <c r="A1150" s="69" t="s">
        <v>295</v>
      </c>
      <c r="B1150" s="70" t="s">
        <v>3251</v>
      </c>
      <c r="C1150" s="70" t="s">
        <v>633</v>
      </c>
      <c r="D1150" s="71">
        <v>43100</v>
      </c>
      <c r="E1150" s="125">
        <v>43141</v>
      </c>
      <c r="F1150" s="127">
        <v>1486.99</v>
      </c>
      <c r="G1150" s="72">
        <f t="shared" ca="1" si="35"/>
        <v>0</v>
      </c>
      <c r="H1150" s="73" t="str">
        <f t="shared" ca="1" si="36"/>
        <v>Ã</v>
      </c>
    </row>
    <row r="1151" spans="1:8" x14ac:dyDescent="0.25">
      <c r="A1151" s="69" t="s">
        <v>243</v>
      </c>
      <c r="B1151" s="70" t="s">
        <v>3252</v>
      </c>
      <c r="C1151" s="70" t="s">
        <v>634</v>
      </c>
      <c r="D1151" s="71">
        <v>43100</v>
      </c>
      <c r="E1151" s="125">
        <v>43141</v>
      </c>
      <c r="F1151" s="127">
        <v>283.85000000000002</v>
      </c>
      <c r="G1151" s="72">
        <f t="shared" ca="1" si="35"/>
        <v>0</v>
      </c>
      <c r="H1151" s="73" t="str">
        <f t="shared" ca="1" si="36"/>
        <v>Ã</v>
      </c>
    </row>
    <row r="1152" spans="1:8" x14ac:dyDescent="0.25">
      <c r="A1152" s="69" t="s">
        <v>259</v>
      </c>
      <c r="B1152" s="70" t="s">
        <v>3253</v>
      </c>
      <c r="C1152" s="70" t="s">
        <v>635</v>
      </c>
      <c r="D1152" s="71">
        <v>43100</v>
      </c>
      <c r="E1152" s="125">
        <v>43131</v>
      </c>
      <c r="F1152" s="127">
        <v>11677.1</v>
      </c>
      <c r="G1152" s="72">
        <f t="shared" ca="1" si="35"/>
        <v>9</v>
      </c>
      <c r="H1152" s="73" t="str">
        <f t="shared" ca="1" si="36"/>
        <v>Å</v>
      </c>
    </row>
    <row r="1153" spans="1:8" x14ac:dyDescent="0.25">
      <c r="A1153" s="69" t="s">
        <v>299</v>
      </c>
      <c r="B1153" s="70" t="s">
        <v>3254</v>
      </c>
      <c r="C1153" s="70" t="s">
        <v>636</v>
      </c>
      <c r="D1153" s="71">
        <v>43100</v>
      </c>
      <c r="E1153" s="125">
        <v>43141</v>
      </c>
      <c r="F1153" s="127">
        <v>240.89</v>
      </c>
      <c r="G1153" s="72">
        <f t="shared" ca="1" si="35"/>
        <v>0</v>
      </c>
      <c r="H1153" s="73" t="str">
        <f t="shared" ca="1" si="36"/>
        <v>Ã</v>
      </c>
    </row>
    <row r="1154" spans="1:8" x14ac:dyDescent="0.25">
      <c r="A1154" s="69" t="s">
        <v>637</v>
      </c>
      <c r="B1154" s="70" t="s">
        <v>3255</v>
      </c>
      <c r="C1154" s="70" t="s">
        <v>638</v>
      </c>
      <c r="D1154" s="71">
        <v>43100</v>
      </c>
      <c r="E1154" s="125">
        <v>43141</v>
      </c>
      <c r="F1154" s="127">
        <v>414.12</v>
      </c>
      <c r="G1154" s="72">
        <f t="shared" ref="G1154:G1217" ca="1" si="37">IF(E1154&lt;TODAY(),_xlfn.DAYS(TODAY(),E1154),0)</f>
        <v>0</v>
      </c>
      <c r="H1154" s="73" t="str">
        <f t="shared" ca="1" si="36"/>
        <v>Ã</v>
      </c>
    </row>
    <row r="1155" spans="1:8" x14ac:dyDescent="0.25">
      <c r="A1155" s="69" t="s">
        <v>261</v>
      </c>
      <c r="B1155" s="70" t="s">
        <v>3256</v>
      </c>
      <c r="C1155" s="70" t="s">
        <v>639</v>
      </c>
      <c r="D1155" s="71">
        <v>43100</v>
      </c>
      <c r="E1155" s="125">
        <v>43141</v>
      </c>
      <c r="F1155" s="127">
        <v>16646.47</v>
      </c>
      <c r="G1155" s="72">
        <f t="shared" ca="1" si="37"/>
        <v>0</v>
      </c>
      <c r="H1155" s="73" t="str">
        <f t="shared" ca="1" si="36"/>
        <v>Ã</v>
      </c>
    </row>
    <row r="1156" spans="1:8" x14ac:dyDescent="0.25">
      <c r="A1156" s="69" t="s">
        <v>302</v>
      </c>
      <c r="B1156" s="70" t="s">
        <v>3257</v>
      </c>
      <c r="C1156" s="70" t="s">
        <v>640</v>
      </c>
      <c r="D1156" s="71">
        <v>43100</v>
      </c>
      <c r="E1156" s="125">
        <v>43141</v>
      </c>
      <c r="F1156" s="127">
        <v>5874.84</v>
      </c>
      <c r="G1156" s="72">
        <f t="shared" ca="1" si="37"/>
        <v>0</v>
      </c>
      <c r="H1156" s="73" t="str">
        <f t="shared" ca="1" si="36"/>
        <v>Ã</v>
      </c>
    </row>
    <row r="1157" spans="1:8" x14ac:dyDescent="0.25">
      <c r="A1157" s="69" t="s">
        <v>302</v>
      </c>
      <c r="B1157" s="70" t="s">
        <v>3258</v>
      </c>
      <c r="C1157" s="70" t="s">
        <v>641</v>
      </c>
      <c r="D1157" s="71">
        <v>43100</v>
      </c>
      <c r="E1157" s="125">
        <v>43141</v>
      </c>
      <c r="F1157" s="127">
        <v>2768.45</v>
      </c>
      <c r="G1157" s="72">
        <f t="shared" ca="1" si="37"/>
        <v>0</v>
      </c>
      <c r="H1157" s="73" t="str">
        <f t="shared" ca="1" si="36"/>
        <v>Ã</v>
      </c>
    </row>
    <row r="1158" spans="1:8" x14ac:dyDescent="0.25">
      <c r="A1158" s="69" t="s">
        <v>304</v>
      </c>
      <c r="B1158" s="70" t="s">
        <v>3259</v>
      </c>
      <c r="C1158" s="70" t="s">
        <v>642</v>
      </c>
      <c r="D1158" s="71">
        <v>43100</v>
      </c>
      <c r="E1158" s="125">
        <v>43141</v>
      </c>
      <c r="F1158" s="127">
        <v>694.69</v>
      </c>
      <c r="G1158" s="72">
        <f t="shared" ca="1" si="37"/>
        <v>0</v>
      </c>
      <c r="H1158" s="73" t="str">
        <f t="shared" ca="1" si="36"/>
        <v>Ã</v>
      </c>
    </row>
    <row r="1159" spans="1:8" x14ac:dyDescent="0.25">
      <c r="A1159" s="69" t="s">
        <v>306</v>
      </c>
      <c r="B1159" s="70" t="s">
        <v>3260</v>
      </c>
      <c r="C1159" s="70" t="s">
        <v>643</v>
      </c>
      <c r="D1159" s="71">
        <v>43100</v>
      </c>
      <c r="E1159" s="125">
        <v>43141</v>
      </c>
      <c r="F1159" s="127">
        <v>266.64</v>
      </c>
      <c r="G1159" s="72">
        <f t="shared" ca="1" si="37"/>
        <v>0</v>
      </c>
      <c r="H1159" s="73" t="str">
        <f t="shared" ca="1" si="36"/>
        <v>Ã</v>
      </c>
    </row>
    <row r="1160" spans="1:8" x14ac:dyDescent="0.25">
      <c r="A1160" s="69" t="s">
        <v>262</v>
      </c>
      <c r="B1160" s="70" t="s">
        <v>3261</v>
      </c>
      <c r="C1160" s="70" t="s">
        <v>644</v>
      </c>
      <c r="D1160" s="71">
        <v>43100</v>
      </c>
      <c r="E1160" s="125">
        <v>43141</v>
      </c>
      <c r="F1160" s="127">
        <v>2662.27</v>
      </c>
      <c r="G1160" s="72">
        <f t="shared" ca="1" si="37"/>
        <v>0</v>
      </c>
      <c r="H1160" s="73" t="str">
        <f t="shared" ca="1" si="36"/>
        <v>Ã</v>
      </c>
    </row>
    <row r="1161" spans="1:8" x14ac:dyDescent="0.25">
      <c r="A1161" s="69" t="s">
        <v>309</v>
      </c>
      <c r="B1161" s="70" t="s">
        <v>3262</v>
      </c>
      <c r="C1161" s="70" t="s">
        <v>645</v>
      </c>
      <c r="D1161" s="71">
        <v>43100</v>
      </c>
      <c r="E1161" s="125">
        <v>43141</v>
      </c>
      <c r="F1161" s="127">
        <v>465.32</v>
      </c>
      <c r="G1161" s="72">
        <f t="shared" ca="1" si="37"/>
        <v>0</v>
      </c>
      <c r="H1161" s="73" t="str">
        <f t="shared" ca="1" si="36"/>
        <v>Ã</v>
      </c>
    </row>
    <row r="1162" spans="1:8" x14ac:dyDescent="0.25">
      <c r="A1162" s="69" t="s">
        <v>646</v>
      </c>
      <c r="B1162" s="70" t="s">
        <v>3263</v>
      </c>
      <c r="C1162" s="70" t="s">
        <v>647</v>
      </c>
      <c r="D1162" s="71">
        <v>43100</v>
      </c>
      <c r="E1162" s="125">
        <v>43141</v>
      </c>
      <c r="F1162" s="127">
        <v>141.13</v>
      </c>
      <c r="G1162" s="72">
        <f t="shared" ca="1" si="37"/>
        <v>0</v>
      </c>
      <c r="H1162" s="73" t="str">
        <f t="shared" ca="1" si="36"/>
        <v>Ã</v>
      </c>
    </row>
    <row r="1163" spans="1:8" x14ac:dyDescent="0.25">
      <c r="A1163" s="69" t="s">
        <v>648</v>
      </c>
      <c r="B1163" s="70" t="s">
        <v>3264</v>
      </c>
      <c r="C1163" s="70" t="s">
        <v>649</v>
      </c>
      <c r="D1163" s="71">
        <v>43100</v>
      </c>
      <c r="E1163" s="125">
        <v>43141</v>
      </c>
      <c r="F1163" s="127">
        <v>39.92</v>
      </c>
      <c r="G1163" s="72">
        <f t="shared" ca="1" si="37"/>
        <v>0</v>
      </c>
      <c r="H1163" s="73" t="str">
        <f t="shared" ca="1" si="36"/>
        <v>Ã</v>
      </c>
    </row>
    <row r="1164" spans="1:8" x14ac:dyDescent="0.25">
      <c r="A1164" s="69" t="s">
        <v>311</v>
      </c>
      <c r="B1164" s="70" t="s">
        <v>3265</v>
      </c>
      <c r="C1164" s="70" t="s">
        <v>650</v>
      </c>
      <c r="D1164" s="71">
        <v>43100</v>
      </c>
      <c r="E1164" s="125">
        <v>43145</v>
      </c>
      <c r="F1164" s="127">
        <v>4175.1099999999997</v>
      </c>
      <c r="G1164" s="72">
        <f t="shared" ca="1" si="37"/>
        <v>0</v>
      </c>
      <c r="H1164" s="73" t="str">
        <f t="shared" ca="1" si="36"/>
        <v>Ã</v>
      </c>
    </row>
    <row r="1165" spans="1:8" x14ac:dyDescent="0.25">
      <c r="A1165" s="69" t="s">
        <v>651</v>
      </c>
      <c r="B1165" s="70" t="s">
        <v>3266</v>
      </c>
      <c r="C1165" s="70" t="s">
        <v>652</v>
      </c>
      <c r="D1165" s="71">
        <v>43100</v>
      </c>
      <c r="E1165" s="125">
        <v>43141</v>
      </c>
      <c r="F1165" s="127">
        <v>124.74</v>
      </c>
      <c r="G1165" s="72">
        <f t="shared" ca="1" si="37"/>
        <v>0</v>
      </c>
      <c r="H1165" s="73" t="str">
        <f t="shared" ca="1" si="36"/>
        <v>Ã</v>
      </c>
    </row>
    <row r="1166" spans="1:8" x14ac:dyDescent="0.25">
      <c r="A1166" s="69" t="s">
        <v>653</v>
      </c>
      <c r="B1166" s="70" t="s">
        <v>3267</v>
      </c>
      <c r="C1166" s="70" t="s">
        <v>654</v>
      </c>
      <c r="D1166" s="71">
        <v>43100</v>
      </c>
      <c r="E1166" s="125">
        <v>43141</v>
      </c>
      <c r="F1166" s="127">
        <v>154.44</v>
      </c>
      <c r="G1166" s="72">
        <f t="shared" ca="1" si="37"/>
        <v>0</v>
      </c>
      <c r="H1166" s="73" t="str">
        <f t="shared" ca="1" si="36"/>
        <v>Ã</v>
      </c>
    </row>
    <row r="1167" spans="1:8" x14ac:dyDescent="0.25">
      <c r="A1167" s="69" t="s">
        <v>655</v>
      </c>
      <c r="B1167" s="70" t="s">
        <v>3268</v>
      </c>
      <c r="C1167" s="70" t="s">
        <v>656</v>
      </c>
      <c r="D1167" s="71">
        <v>43100</v>
      </c>
      <c r="E1167" s="125">
        <v>43141</v>
      </c>
      <c r="F1167" s="127">
        <v>40.96</v>
      </c>
      <c r="G1167" s="72">
        <f t="shared" ca="1" si="37"/>
        <v>0</v>
      </c>
      <c r="H1167" s="73" t="str">
        <f t="shared" ca="1" si="36"/>
        <v>Ã</v>
      </c>
    </row>
    <row r="1168" spans="1:8" x14ac:dyDescent="0.25">
      <c r="A1168" s="69" t="s">
        <v>657</v>
      </c>
      <c r="B1168" s="70" t="s">
        <v>3269</v>
      </c>
      <c r="C1168" s="70" t="s">
        <v>658</v>
      </c>
      <c r="D1168" s="71">
        <v>43100</v>
      </c>
      <c r="E1168" s="125">
        <v>43141</v>
      </c>
      <c r="F1168" s="127">
        <v>502.63</v>
      </c>
      <c r="G1168" s="72">
        <f t="shared" ca="1" si="37"/>
        <v>0</v>
      </c>
      <c r="H1168" s="73" t="str">
        <f t="shared" ca="1" si="36"/>
        <v>Ã</v>
      </c>
    </row>
    <row r="1169" spans="1:8" x14ac:dyDescent="0.25">
      <c r="A1169" s="69" t="s">
        <v>607</v>
      </c>
      <c r="B1169" s="70" t="s">
        <v>3270</v>
      </c>
      <c r="C1169" s="70" t="s">
        <v>659</v>
      </c>
      <c r="D1169" s="71">
        <v>43100</v>
      </c>
      <c r="E1169" s="125">
        <v>43141</v>
      </c>
      <c r="F1169" s="127">
        <v>196.33</v>
      </c>
      <c r="G1169" s="72">
        <f t="shared" ca="1" si="37"/>
        <v>0</v>
      </c>
      <c r="H1169" s="73" t="str">
        <f t="shared" ca="1" si="36"/>
        <v>Ã</v>
      </c>
    </row>
    <row r="1170" spans="1:8" x14ac:dyDescent="0.25">
      <c r="A1170" s="69" t="s">
        <v>660</v>
      </c>
      <c r="B1170" s="70" t="s">
        <v>3271</v>
      </c>
      <c r="C1170" s="70" t="s">
        <v>661</v>
      </c>
      <c r="D1170" s="71">
        <v>43100</v>
      </c>
      <c r="E1170" s="125">
        <v>43141</v>
      </c>
      <c r="F1170" s="127">
        <v>348.48</v>
      </c>
      <c r="G1170" s="72">
        <f t="shared" ca="1" si="37"/>
        <v>0</v>
      </c>
      <c r="H1170" s="73" t="str">
        <f t="shared" ca="1" si="36"/>
        <v>Ã</v>
      </c>
    </row>
    <row r="1171" spans="1:8" x14ac:dyDescent="0.25">
      <c r="A1171" s="69" t="s">
        <v>662</v>
      </c>
      <c r="B1171" s="70" t="s">
        <v>3272</v>
      </c>
      <c r="C1171" s="70" t="s">
        <v>663</v>
      </c>
      <c r="D1171" s="71">
        <v>43100</v>
      </c>
      <c r="E1171" s="125">
        <v>43141</v>
      </c>
      <c r="F1171" s="127">
        <v>560.05999999999995</v>
      </c>
      <c r="G1171" s="72">
        <f t="shared" ca="1" si="37"/>
        <v>0</v>
      </c>
      <c r="H1171" s="73" t="str">
        <f t="shared" ca="1" si="36"/>
        <v>Ã</v>
      </c>
    </row>
    <row r="1172" spans="1:8" x14ac:dyDescent="0.25">
      <c r="A1172" s="69" t="s">
        <v>595</v>
      </c>
      <c r="B1172" s="70" t="s">
        <v>3273</v>
      </c>
      <c r="C1172" s="70" t="s">
        <v>664</v>
      </c>
      <c r="D1172" s="71">
        <v>43100</v>
      </c>
      <c r="E1172" s="125">
        <v>43141</v>
      </c>
      <c r="F1172" s="127">
        <v>153.13999999999999</v>
      </c>
      <c r="G1172" s="72">
        <f t="shared" ca="1" si="37"/>
        <v>0</v>
      </c>
      <c r="H1172" s="73" t="str">
        <f t="shared" ca="1" si="36"/>
        <v>Ã</v>
      </c>
    </row>
    <row r="1173" spans="1:8" x14ac:dyDescent="0.25">
      <c r="A1173" s="69" t="s">
        <v>665</v>
      </c>
      <c r="B1173" s="70" t="s">
        <v>3274</v>
      </c>
      <c r="C1173" s="70" t="s">
        <v>666</v>
      </c>
      <c r="D1173" s="71">
        <v>43100</v>
      </c>
      <c r="E1173" s="125">
        <v>43141</v>
      </c>
      <c r="F1173" s="127">
        <v>173.18</v>
      </c>
      <c r="G1173" s="72">
        <f t="shared" ca="1" si="37"/>
        <v>0</v>
      </c>
      <c r="H1173" s="73" t="str">
        <f t="shared" ca="1" si="36"/>
        <v>Ã</v>
      </c>
    </row>
    <row r="1174" spans="1:8" x14ac:dyDescent="0.25">
      <c r="A1174" s="69" t="s">
        <v>667</v>
      </c>
      <c r="B1174" s="70" t="s">
        <v>3275</v>
      </c>
      <c r="C1174" s="70" t="s">
        <v>668</v>
      </c>
      <c r="D1174" s="71">
        <v>43100</v>
      </c>
      <c r="E1174" s="125">
        <v>43141</v>
      </c>
      <c r="F1174" s="127">
        <v>635.88</v>
      </c>
      <c r="G1174" s="72">
        <f t="shared" ca="1" si="37"/>
        <v>0</v>
      </c>
      <c r="H1174" s="73" t="str">
        <f t="shared" ca="1" si="36"/>
        <v>Ã</v>
      </c>
    </row>
    <row r="1175" spans="1:8" x14ac:dyDescent="0.25">
      <c r="A1175" s="69" t="s">
        <v>669</v>
      </c>
      <c r="B1175" s="70" t="s">
        <v>3276</v>
      </c>
      <c r="C1175" s="70" t="s">
        <v>670</v>
      </c>
      <c r="D1175" s="71">
        <v>43100</v>
      </c>
      <c r="E1175" s="125">
        <v>43141</v>
      </c>
      <c r="F1175" s="127">
        <v>217.26</v>
      </c>
      <c r="G1175" s="72">
        <f t="shared" ca="1" si="37"/>
        <v>0</v>
      </c>
      <c r="H1175" s="73" t="str">
        <f t="shared" ca="1" si="36"/>
        <v>Ã</v>
      </c>
    </row>
    <row r="1176" spans="1:8" x14ac:dyDescent="0.25">
      <c r="A1176" s="69" t="s">
        <v>264</v>
      </c>
      <c r="B1176" s="70" t="s">
        <v>3277</v>
      </c>
      <c r="C1176" s="70" t="s">
        <v>671</v>
      </c>
      <c r="D1176" s="71">
        <v>43100</v>
      </c>
      <c r="E1176" s="125">
        <v>43141</v>
      </c>
      <c r="F1176" s="127">
        <v>83.16</v>
      </c>
      <c r="G1176" s="72">
        <f t="shared" ca="1" si="37"/>
        <v>0</v>
      </c>
      <c r="H1176" s="73" t="str">
        <f t="shared" ca="1" si="36"/>
        <v>Ã</v>
      </c>
    </row>
    <row r="1177" spans="1:8" x14ac:dyDescent="0.25">
      <c r="A1177" s="69" t="s">
        <v>672</v>
      </c>
      <c r="B1177" s="70" t="s">
        <v>3278</v>
      </c>
      <c r="C1177" s="70" t="s">
        <v>673</v>
      </c>
      <c r="D1177" s="71">
        <v>43100</v>
      </c>
      <c r="E1177" s="125">
        <v>43145</v>
      </c>
      <c r="F1177" s="127">
        <v>1375.13</v>
      </c>
      <c r="G1177" s="72">
        <f t="shared" ca="1" si="37"/>
        <v>0</v>
      </c>
      <c r="H1177" s="73" t="str">
        <f t="shared" ca="1" si="36"/>
        <v>Ã</v>
      </c>
    </row>
    <row r="1178" spans="1:8" x14ac:dyDescent="0.25">
      <c r="A1178" s="69" t="s">
        <v>166</v>
      </c>
      <c r="B1178" s="70" t="s">
        <v>3279</v>
      </c>
      <c r="C1178" s="70" t="s">
        <v>170</v>
      </c>
      <c r="D1178" s="71">
        <v>43100</v>
      </c>
      <c r="E1178" s="125">
        <v>43145</v>
      </c>
      <c r="F1178" s="127">
        <v>3451.88</v>
      </c>
      <c r="G1178" s="72">
        <f t="shared" ca="1" si="37"/>
        <v>0</v>
      </c>
      <c r="H1178" s="73" t="str">
        <f t="shared" ca="1" si="36"/>
        <v>Ã</v>
      </c>
    </row>
    <row r="1179" spans="1:8" x14ac:dyDescent="0.25">
      <c r="A1179" s="69" t="s">
        <v>674</v>
      </c>
      <c r="B1179" s="70" t="s">
        <v>3280</v>
      </c>
      <c r="C1179" s="70" t="s">
        <v>675</v>
      </c>
      <c r="D1179" s="71">
        <v>43100</v>
      </c>
      <c r="E1179" s="125">
        <v>43145</v>
      </c>
      <c r="F1179" s="127">
        <v>72</v>
      </c>
      <c r="G1179" s="72">
        <f t="shared" ca="1" si="37"/>
        <v>0</v>
      </c>
      <c r="H1179" s="73" t="str">
        <f t="shared" ca="1" si="36"/>
        <v>Ã</v>
      </c>
    </row>
    <row r="1180" spans="1:8" x14ac:dyDescent="0.25">
      <c r="A1180" s="69" t="s">
        <v>244</v>
      </c>
      <c r="B1180" s="70" t="s">
        <v>3281</v>
      </c>
      <c r="C1180" s="70" t="s">
        <v>676</v>
      </c>
      <c r="D1180" s="71">
        <v>43100</v>
      </c>
      <c r="E1180" s="125">
        <v>43145</v>
      </c>
      <c r="F1180" s="127">
        <v>361.82</v>
      </c>
      <c r="G1180" s="72">
        <f t="shared" ca="1" si="37"/>
        <v>0</v>
      </c>
      <c r="H1180" s="73" t="str">
        <f t="shared" ca="1" si="36"/>
        <v>Ã</v>
      </c>
    </row>
    <row r="1181" spans="1:8" x14ac:dyDescent="0.25">
      <c r="A1181" s="69" t="s">
        <v>172</v>
      </c>
      <c r="B1181" s="70" t="s">
        <v>3282</v>
      </c>
      <c r="C1181" s="70" t="s">
        <v>176</v>
      </c>
      <c r="D1181" s="71">
        <v>43100</v>
      </c>
      <c r="E1181" s="125">
        <v>43145</v>
      </c>
      <c r="F1181" s="127">
        <v>217.42</v>
      </c>
      <c r="G1181" s="72">
        <f t="shared" ca="1" si="37"/>
        <v>0</v>
      </c>
      <c r="H1181" s="73" t="str">
        <f t="shared" ca="1" si="36"/>
        <v>Ã</v>
      </c>
    </row>
    <row r="1182" spans="1:8" x14ac:dyDescent="0.25">
      <c r="A1182" s="69" t="s">
        <v>314</v>
      </c>
      <c r="B1182" s="70" t="s">
        <v>3283</v>
      </c>
      <c r="C1182" s="70" t="s">
        <v>677</v>
      </c>
      <c r="D1182" s="71">
        <v>43100</v>
      </c>
      <c r="E1182" s="125">
        <v>43145</v>
      </c>
      <c r="F1182" s="127">
        <v>136.80000000000001</v>
      </c>
      <c r="G1182" s="72">
        <f t="shared" ca="1" si="37"/>
        <v>0</v>
      </c>
      <c r="H1182" s="73" t="str">
        <f t="shared" ca="1" si="36"/>
        <v>Ã</v>
      </c>
    </row>
    <row r="1183" spans="1:8" x14ac:dyDescent="0.25">
      <c r="A1183" s="69" t="s">
        <v>316</v>
      </c>
      <c r="B1183" s="70" t="s">
        <v>3284</v>
      </c>
      <c r="C1183" s="70" t="s">
        <v>678</v>
      </c>
      <c r="D1183" s="71">
        <v>43100</v>
      </c>
      <c r="E1183" s="125">
        <v>43145</v>
      </c>
      <c r="F1183" s="127">
        <v>855.23</v>
      </c>
      <c r="G1183" s="72">
        <f t="shared" ca="1" si="37"/>
        <v>0</v>
      </c>
      <c r="H1183" s="73" t="str">
        <f t="shared" ca="1" si="36"/>
        <v>Ã</v>
      </c>
    </row>
    <row r="1184" spans="1:8" x14ac:dyDescent="0.25">
      <c r="A1184" s="69" t="s">
        <v>318</v>
      </c>
      <c r="B1184" s="70" t="s">
        <v>3285</v>
      </c>
      <c r="C1184" s="70" t="s">
        <v>679</v>
      </c>
      <c r="D1184" s="71">
        <v>43100</v>
      </c>
      <c r="E1184" s="125">
        <v>43145</v>
      </c>
      <c r="F1184" s="127">
        <v>277.8</v>
      </c>
      <c r="G1184" s="72">
        <f t="shared" ca="1" si="37"/>
        <v>0</v>
      </c>
      <c r="H1184" s="73" t="str">
        <f t="shared" ca="1" si="36"/>
        <v>Ã</v>
      </c>
    </row>
    <row r="1185" spans="1:8" x14ac:dyDescent="0.25">
      <c r="A1185" s="69" t="s">
        <v>320</v>
      </c>
      <c r="B1185" s="70" t="s">
        <v>3286</v>
      </c>
      <c r="C1185" s="70" t="s">
        <v>680</v>
      </c>
      <c r="D1185" s="71">
        <v>43100</v>
      </c>
      <c r="E1185" s="125">
        <v>43145</v>
      </c>
      <c r="F1185" s="127">
        <v>581.29999999999995</v>
      </c>
      <c r="G1185" s="72">
        <f t="shared" ca="1" si="37"/>
        <v>0</v>
      </c>
      <c r="H1185" s="73" t="str">
        <f t="shared" ca="1" si="36"/>
        <v>Ã</v>
      </c>
    </row>
    <row r="1186" spans="1:8" x14ac:dyDescent="0.25">
      <c r="A1186" s="69" t="s">
        <v>137</v>
      </c>
      <c r="B1186" s="70" t="s">
        <v>3287</v>
      </c>
      <c r="C1186" s="70" t="s">
        <v>138</v>
      </c>
      <c r="D1186" s="71">
        <v>43100</v>
      </c>
      <c r="E1186" s="125">
        <v>43130</v>
      </c>
      <c r="F1186" s="127">
        <v>36.14</v>
      </c>
      <c r="G1186" s="72">
        <f t="shared" ca="1" si="37"/>
        <v>10</v>
      </c>
      <c r="H1186" s="73" t="str">
        <f t="shared" ca="1" si="36"/>
        <v>Å</v>
      </c>
    </row>
    <row r="1187" spans="1:8" x14ac:dyDescent="0.25">
      <c r="A1187" s="69" t="s">
        <v>322</v>
      </c>
      <c r="B1187" s="70" t="s">
        <v>3288</v>
      </c>
      <c r="C1187" s="70" t="s">
        <v>681</v>
      </c>
      <c r="D1187" s="71">
        <v>43100</v>
      </c>
      <c r="E1187" s="125">
        <v>43145</v>
      </c>
      <c r="F1187" s="127">
        <v>365.74</v>
      </c>
      <c r="G1187" s="72">
        <f t="shared" ca="1" si="37"/>
        <v>0</v>
      </c>
      <c r="H1187" s="73" t="str">
        <f t="shared" ca="1" si="36"/>
        <v>Ã</v>
      </c>
    </row>
    <row r="1188" spans="1:8" x14ac:dyDescent="0.25">
      <c r="A1188" s="69" t="s">
        <v>682</v>
      </c>
      <c r="B1188" s="70" t="s">
        <v>3289</v>
      </c>
      <c r="C1188" s="70" t="s">
        <v>683</v>
      </c>
      <c r="D1188" s="71">
        <v>43100</v>
      </c>
      <c r="E1188" s="125">
        <v>43145</v>
      </c>
      <c r="F1188" s="127">
        <v>20.420000000000002</v>
      </c>
      <c r="G1188" s="72">
        <f t="shared" ca="1" si="37"/>
        <v>0</v>
      </c>
      <c r="H1188" s="73" t="str">
        <f t="shared" ca="1" si="36"/>
        <v>Ã</v>
      </c>
    </row>
    <row r="1189" spans="1:8" x14ac:dyDescent="0.25">
      <c r="A1189" s="69" t="s">
        <v>324</v>
      </c>
      <c r="B1189" s="70" t="s">
        <v>3290</v>
      </c>
      <c r="C1189" s="70" t="s">
        <v>684</v>
      </c>
      <c r="D1189" s="71">
        <v>43100</v>
      </c>
      <c r="E1189" s="125">
        <v>43145</v>
      </c>
      <c r="F1189" s="127">
        <v>3718.75</v>
      </c>
      <c r="G1189" s="72">
        <f t="shared" ca="1" si="37"/>
        <v>0</v>
      </c>
      <c r="H1189" s="73" t="str">
        <f t="shared" ca="1" si="36"/>
        <v>Ã</v>
      </c>
    </row>
    <row r="1190" spans="1:8" x14ac:dyDescent="0.25">
      <c r="A1190" s="69" t="s">
        <v>685</v>
      </c>
      <c r="B1190" s="70" t="s">
        <v>3291</v>
      </c>
      <c r="C1190" s="70" t="s">
        <v>686</v>
      </c>
      <c r="D1190" s="71">
        <v>43100</v>
      </c>
      <c r="E1190" s="125">
        <v>43145</v>
      </c>
      <c r="F1190" s="127">
        <v>119.34</v>
      </c>
      <c r="G1190" s="72">
        <f t="shared" ca="1" si="37"/>
        <v>0</v>
      </c>
      <c r="H1190" s="73" t="str">
        <f t="shared" ca="1" si="36"/>
        <v>Ã</v>
      </c>
    </row>
    <row r="1191" spans="1:8" x14ac:dyDescent="0.25">
      <c r="A1191" s="69" t="s">
        <v>326</v>
      </c>
      <c r="B1191" s="70" t="s">
        <v>3292</v>
      </c>
      <c r="C1191" s="70" t="s">
        <v>687</v>
      </c>
      <c r="D1191" s="71">
        <v>43100</v>
      </c>
      <c r="E1191" s="125">
        <v>43145</v>
      </c>
      <c r="F1191" s="127">
        <v>2304.1999999999998</v>
      </c>
      <c r="G1191" s="72">
        <f t="shared" ca="1" si="37"/>
        <v>0</v>
      </c>
      <c r="H1191" s="73" t="str">
        <f t="shared" ca="1" si="36"/>
        <v>Ã</v>
      </c>
    </row>
    <row r="1192" spans="1:8" x14ac:dyDescent="0.25">
      <c r="A1192" s="69" t="s">
        <v>688</v>
      </c>
      <c r="B1192" s="70" t="s">
        <v>3293</v>
      </c>
      <c r="C1192" s="70" t="s">
        <v>689</v>
      </c>
      <c r="D1192" s="71">
        <v>43100</v>
      </c>
      <c r="E1192" s="125">
        <v>43145</v>
      </c>
      <c r="F1192" s="127">
        <v>116.46</v>
      </c>
      <c r="G1192" s="72">
        <f t="shared" ca="1" si="37"/>
        <v>0</v>
      </c>
      <c r="H1192" s="73" t="str">
        <f t="shared" ca="1" si="36"/>
        <v>Ã</v>
      </c>
    </row>
    <row r="1193" spans="1:8" x14ac:dyDescent="0.25">
      <c r="A1193" s="69" t="s">
        <v>267</v>
      </c>
      <c r="B1193" s="70" t="s">
        <v>3294</v>
      </c>
      <c r="C1193" s="70" t="s">
        <v>690</v>
      </c>
      <c r="D1193" s="71">
        <v>43100</v>
      </c>
      <c r="E1193" s="125">
        <v>43160</v>
      </c>
      <c r="F1193" s="127">
        <v>6711.82</v>
      </c>
      <c r="G1193" s="72">
        <f t="shared" ca="1" si="37"/>
        <v>0</v>
      </c>
      <c r="H1193" s="73" t="str">
        <f t="shared" ca="1" si="36"/>
        <v>Ã</v>
      </c>
    </row>
    <row r="1194" spans="1:8" x14ac:dyDescent="0.25">
      <c r="A1194" s="69" t="s">
        <v>269</v>
      </c>
      <c r="B1194" s="70" t="s">
        <v>3295</v>
      </c>
      <c r="C1194" s="70" t="s">
        <v>691</v>
      </c>
      <c r="D1194" s="71">
        <v>43100</v>
      </c>
      <c r="E1194" s="125">
        <v>43145</v>
      </c>
      <c r="F1194" s="127">
        <v>28.85</v>
      </c>
      <c r="G1194" s="72">
        <f t="shared" ca="1" si="37"/>
        <v>0</v>
      </c>
      <c r="H1194" s="73" t="str">
        <f t="shared" ca="1" si="36"/>
        <v>Ã</v>
      </c>
    </row>
    <row r="1195" spans="1:8" x14ac:dyDescent="0.25">
      <c r="A1195" s="69" t="s">
        <v>271</v>
      </c>
      <c r="B1195" s="70" t="s">
        <v>3296</v>
      </c>
      <c r="C1195" s="70" t="s">
        <v>692</v>
      </c>
      <c r="D1195" s="71">
        <v>43100</v>
      </c>
      <c r="E1195" s="125">
        <v>43145</v>
      </c>
      <c r="F1195" s="127">
        <v>49.63</v>
      </c>
      <c r="G1195" s="72">
        <f t="shared" ca="1" si="37"/>
        <v>0</v>
      </c>
      <c r="H1195" s="73" t="str">
        <f t="shared" ca="1" si="36"/>
        <v>Ã</v>
      </c>
    </row>
    <row r="1196" spans="1:8" x14ac:dyDescent="0.25">
      <c r="A1196" s="69" t="s">
        <v>245</v>
      </c>
      <c r="B1196" s="70" t="s">
        <v>3297</v>
      </c>
      <c r="C1196" s="70" t="s">
        <v>693</v>
      </c>
      <c r="D1196" s="71">
        <v>43100</v>
      </c>
      <c r="E1196" s="125">
        <v>43145</v>
      </c>
      <c r="F1196" s="127">
        <v>62.06</v>
      </c>
      <c r="G1196" s="72">
        <f t="shared" ca="1" si="37"/>
        <v>0</v>
      </c>
      <c r="H1196" s="73" t="str">
        <f t="shared" ca="1" si="36"/>
        <v>Ã</v>
      </c>
    </row>
    <row r="1197" spans="1:8" x14ac:dyDescent="0.25">
      <c r="A1197" s="69" t="s">
        <v>332</v>
      </c>
      <c r="B1197" s="70" t="s">
        <v>3298</v>
      </c>
      <c r="C1197" s="70" t="s">
        <v>694</v>
      </c>
      <c r="D1197" s="71">
        <v>43100</v>
      </c>
      <c r="E1197" s="125">
        <v>43145</v>
      </c>
      <c r="F1197" s="127">
        <v>457.7</v>
      </c>
      <c r="G1197" s="72">
        <f t="shared" ca="1" si="37"/>
        <v>0</v>
      </c>
      <c r="H1197" s="73" t="str">
        <f t="shared" ca="1" si="36"/>
        <v>Ã</v>
      </c>
    </row>
    <row r="1198" spans="1:8" x14ac:dyDescent="0.25">
      <c r="A1198" s="69" t="s">
        <v>274</v>
      </c>
      <c r="B1198" s="70" t="s">
        <v>3299</v>
      </c>
      <c r="C1198" s="70" t="s">
        <v>695</v>
      </c>
      <c r="D1198" s="71">
        <v>43100</v>
      </c>
      <c r="E1198" s="125">
        <v>43145</v>
      </c>
      <c r="F1198" s="127">
        <v>340.08</v>
      </c>
      <c r="G1198" s="72">
        <f t="shared" ca="1" si="37"/>
        <v>0</v>
      </c>
      <c r="H1198" s="73" t="str">
        <f t="shared" ca="1" si="36"/>
        <v>Ã</v>
      </c>
    </row>
    <row r="1199" spans="1:8" x14ac:dyDescent="0.25">
      <c r="A1199" s="69" t="s">
        <v>335</v>
      </c>
      <c r="B1199" s="70" t="s">
        <v>3300</v>
      </c>
      <c r="C1199" s="70" t="s">
        <v>696</v>
      </c>
      <c r="D1199" s="71">
        <v>43100</v>
      </c>
      <c r="E1199" s="125">
        <v>43145</v>
      </c>
      <c r="F1199" s="127">
        <v>279.32</v>
      </c>
      <c r="G1199" s="72">
        <f t="shared" ca="1" si="37"/>
        <v>0</v>
      </c>
      <c r="H1199" s="73" t="str">
        <f t="shared" ca="1" si="36"/>
        <v>Ã</v>
      </c>
    </row>
    <row r="1200" spans="1:8" x14ac:dyDescent="0.25">
      <c r="A1200" s="69" t="s">
        <v>246</v>
      </c>
      <c r="B1200" s="70" t="s">
        <v>3301</v>
      </c>
      <c r="C1200" s="70" t="s">
        <v>697</v>
      </c>
      <c r="D1200" s="71">
        <v>43100</v>
      </c>
      <c r="E1200" s="125">
        <v>43145</v>
      </c>
      <c r="F1200" s="127">
        <v>2071.27</v>
      </c>
      <c r="G1200" s="72">
        <f t="shared" ca="1" si="37"/>
        <v>0</v>
      </c>
      <c r="H1200" s="73" t="str">
        <f t="shared" ca="1" si="36"/>
        <v>Ã</v>
      </c>
    </row>
    <row r="1201" spans="1:8" x14ac:dyDescent="0.25">
      <c r="A1201" s="69" t="s">
        <v>338</v>
      </c>
      <c r="B1201" s="70" t="s">
        <v>3302</v>
      </c>
      <c r="C1201" s="70" t="s">
        <v>698</v>
      </c>
      <c r="D1201" s="71">
        <v>43100</v>
      </c>
      <c r="E1201" s="125">
        <v>43145</v>
      </c>
      <c r="F1201" s="127">
        <v>1363.16</v>
      </c>
      <c r="G1201" s="72">
        <f t="shared" ca="1" si="37"/>
        <v>0</v>
      </c>
      <c r="H1201" s="73" t="str">
        <f t="shared" ca="1" si="36"/>
        <v>Ã</v>
      </c>
    </row>
    <row r="1202" spans="1:8" x14ac:dyDescent="0.25">
      <c r="A1202" s="69" t="s">
        <v>340</v>
      </c>
      <c r="B1202" s="70" t="s">
        <v>3303</v>
      </c>
      <c r="C1202" s="70" t="s">
        <v>699</v>
      </c>
      <c r="D1202" s="71">
        <v>43100</v>
      </c>
      <c r="E1202" s="125">
        <v>43145</v>
      </c>
      <c r="F1202" s="127">
        <v>38.03</v>
      </c>
      <c r="G1202" s="72">
        <f t="shared" ca="1" si="37"/>
        <v>0</v>
      </c>
      <c r="H1202" s="73" t="str">
        <f t="shared" ca="1" si="36"/>
        <v>Ã</v>
      </c>
    </row>
    <row r="1203" spans="1:8" x14ac:dyDescent="0.25">
      <c r="A1203" s="69" t="s">
        <v>342</v>
      </c>
      <c r="B1203" s="70" t="s">
        <v>3304</v>
      </c>
      <c r="C1203" s="70" t="s">
        <v>700</v>
      </c>
      <c r="D1203" s="71">
        <v>43100</v>
      </c>
      <c r="E1203" s="125">
        <v>43145</v>
      </c>
      <c r="F1203" s="127">
        <v>79.5</v>
      </c>
      <c r="G1203" s="72">
        <f t="shared" ca="1" si="37"/>
        <v>0</v>
      </c>
      <c r="H1203" s="73" t="str">
        <f t="shared" ca="1" si="36"/>
        <v>Ã</v>
      </c>
    </row>
    <row r="1204" spans="1:8" x14ac:dyDescent="0.25">
      <c r="A1204" s="69" t="s">
        <v>276</v>
      </c>
      <c r="B1204" s="70" t="s">
        <v>3305</v>
      </c>
      <c r="C1204" s="70" t="s">
        <v>701</v>
      </c>
      <c r="D1204" s="71">
        <v>43100</v>
      </c>
      <c r="E1204" s="125">
        <v>43145</v>
      </c>
      <c r="F1204" s="127">
        <v>90.6</v>
      </c>
      <c r="G1204" s="72">
        <f t="shared" ca="1" si="37"/>
        <v>0</v>
      </c>
      <c r="H1204" s="73" t="str">
        <f t="shared" ca="1" si="36"/>
        <v>Ã</v>
      </c>
    </row>
    <row r="1205" spans="1:8" x14ac:dyDescent="0.25">
      <c r="A1205" s="69" t="s">
        <v>179</v>
      </c>
      <c r="B1205" s="70" t="s">
        <v>3306</v>
      </c>
      <c r="C1205" s="70" t="s">
        <v>185</v>
      </c>
      <c r="D1205" s="71">
        <v>43100</v>
      </c>
      <c r="E1205" s="125">
        <v>43145</v>
      </c>
      <c r="F1205" s="127">
        <v>53.58</v>
      </c>
      <c r="G1205" s="72">
        <f t="shared" ca="1" si="37"/>
        <v>0</v>
      </c>
      <c r="H1205" s="73" t="str">
        <f t="shared" ca="1" si="36"/>
        <v>Ã</v>
      </c>
    </row>
    <row r="1206" spans="1:8" x14ac:dyDescent="0.25">
      <c r="A1206" s="69" t="s">
        <v>186</v>
      </c>
      <c r="B1206" s="70" t="s">
        <v>3307</v>
      </c>
      <c r="C1206" s="70" t="s">
        <v>188</v>
      </c>
      <c r="D1206" s="71">
        <v>43100</v>
      </c>
      <c r="E1206" s="125">
        <v>43145</v>
      </c>
      <c r="F1206" s="127">
        <v>146.29</v>
      </c>
      <c r="G1206" s="72">
        <f t="shared" ca="1" si="37"/>
        <v>0</v>
      </c>
      <c r="H1206" s="73" t="str">
        <f t="shared" ca="1" si="36"/>
        <v>Ã</v>
      </c>
    </row>
    <row r="1207" spans="1:8" x14ac:dyDescent="0.25">
      <c r="A1207" s="69" t="s">
        <v>345</v>
      </c>
      <c r="B1207" s="70" t="s">
        <v>3308</v>
      </c>
      <c r="C1207" s="70" t="s">
        <v>702</v>
      </c>
      <c r="D1207" s="71">
        <v>43100</v>
      </c>
      <c r="E1207" s="125">
        <v>43145</v>
      </c>
      <c r="F1207" s="127">
        <v>94.06</v>
      </c>
      <c r="G1207" s="72">
        <f t="shared" ca="1" si="37"/>
        <v>0</v>
      </c>
      <c r="H1207" s="73" t="str">
        <f t="shared" ca="1" si="36"/>
        <v>Ã</v>
      </c>
    </row>
    <row r="1208" spans="1:8" x14ac:dyDescent="0.25">
      <c r="A1208" s="69" t="s">
        <v>278</v>
      </c>
      <c r="B1208" s="70" t="s">
        <v>3309</v>
      </c>
      <c r="C1208" s="70" t="s">
        <v>703</v>
      </c>
      <c r="D1208" s="71">
        <v>43100</v>
      </c>
      <c r="E1208" s="125">
        <v>43145</v>
      </c>
      <c r="F1208" s="127">
        <v>130.1</v>
      </c>
      <c r="G1208" s="72">
        <f t="shared" ca="1" si="37"/>
        <v>0</v>
      </c>
      <c r="H1208" s="73" t="str">
        <f t="shared" ca="1" si="36"/>
        <v>Ã</v>
      </c>
    </row>
    <row r="1209" spans="1:8" x14ac:dyDescent="0.25">
      <c r="A1209" s="69" t="s">
        <v>347</v>
      </c>
      <c r="B1209" s="70" t="s">
        <v>3310</v>
      </c>
      <c r="C1209" s="70" t="s">
        <v>704</v>
      </c>
      <c r="D1209" s="71">
        <v>43100</v>
      </c>
      <c r="E1209" s="125">
        <v>43145</v>
      </c>
      <c r="F1209" s="127">
        <v>131.38</v>
      </c>
      <c r="G1209" s="72">
        <f t="shared" ca="1" si="37"/>
        <v>0</v>
      </c>
      <c r="H1209" s="73" t="str">
        <f t="shared" ca="1" si="36"/>
        <v>Ã</v>
      </c>
    </row>
    <row r="1210" spans="1:8" x14ac:dyDescent="0.25">
      <c r="A1210" s="69" t="s">
        <v>247</v>
      </c>
      <c r="B1210" s="70" t="s">
        <v>3311</v>
      </c>
      <c r="C1210" s="70" t="s">
        <v>705</v>
      </c>
      <c r="D1210" s="71">
        <v>43100</v>
      </c>
      <c r="E1210" s="125">
        <v>43145</v>
      </c>
      <c r="F1210" s="127">
        <v>638.83000000000004</v>
      </c>
      <c r="G1210" s="72">
        <f t="shared" ca="1" si="37"/>
        <v>0</v>
      </c>
      <c r="H1210" s="73" t="str">
        <f t="shared" ca="1" si="36"/>
        <v>Ã</v>
      </c>
    </row>
    <row r="1211" spans="1:8" x14ac:dyDescent="0.25">
      <c r="A1211" s="69" t="s">
        <v>189</v>
      </c>
      <c r="B1211" s="70" t="s">
        <v>3312</v>
      </c>
      <c r="C1211" s="70" t="s">
        <v>192</v>
      </c>
      <c r="D1211" s="71">
        <v>43100</v>
      </c>
      <c r="E1211" s="125">
        <v>43145</v>
      </c>
      <c r="F1211" s="127">
        <v>871.97</v>
      </c>
      <c r="G1211" s="72">
        <f t="shared" ca="1" si="37"/>
        <v>0</v>
      </c>
      <c r="H1211" s="73" t="str">
        <f t="shared" ca="1" si="36"/>
        <v>Ã</v>
      </c>
    </row>
    <row r="1212" spans="1:8" x14ac:dyDescent="0.25">
      <c r="A1212" s="69" t="s">
        <v>281</v>
      </c>
      <c r="B1212" s="70" t="s">
        <v>3313</v>
      </c>
      <c r="C1212" s="70" t="s">
        <v>706</v>
      </c>
      <c r="D1212" s="71">
        <v>43100</v>
      </c>
      <c r="E1212" s="125">
        <v>43145</v>
      </c>
      <c r="F1212" s="127">
        <v>1262.46</v>
      </c>
      <c r="G1212" s="72">
        <f t="shared" ca="1" si="37"/>
        <v>0</v>
      </c>
      <c r="H1212" s="73" t="str">
        <f t="shared" ca="1" si="36"/>
        <v>Ã</v>
      </c>
    </row>
    <row r="1213" spans="1:8" x14ac:dyDescent="0.25">
      <c r="A1213" s="69" t="s">
        <v>352</v>
      </c>
      <c r="B1213" s="70" t="s">
        <v>3314</v>
      </c>
      <c r="C1213" s="70" t="s">
        <v>707</v>
      </c>
      <c r="D1213" s="71">
        <v>43100</v>
      </c>
      <c r="E1213" s="125">
        <v>43145</v>
      </c>
      <c r="F1213" s="127">
        <v>270.72000000000003</v>
      </c>
      <c r="G1213" s="72">
        <f t="shared" ca="1" si="37"/>
        <v>0</v>
      </c>
      <c r="H1213" s="73" t="str">
        <f t="shared" ref="H1213:H1276" ca="1" si="38">IF(AND(G1213 &gt;= 1, G1213 &lt;= 14),"Å",IF(AND(G1213 &gt;= 15, G1213 &lt;= 30),"˜","Ã"))</f>
        <v>Ã</v>
      </c>
    </row>
    <row r="1214" spans="1:8" x14ac:dyDescent="0.25">
      <c r="A1214" s="69" t="s">
        <v>354</v>
      </c>
      <c r="B1214" s="70" t="s">
        <v>3315</v>
      </c>
      <c r="C1214" s="70" t="s">
        <v>708</v>
      </c>
      <c r="D1214" s="71">
        <v>43100</v>
      </c>
      <c r="E1214" s="125">
        <v>43145</v>
      </c>
      <c r="F1214" s="127">
        <v>163.18</v>
      </c>
      <c r="G1214" s="72">
        <f t="shared" ca="1" si="37"/>
        <v>0</v>
      </c>
      <c r="H1214" s="73" t="str">
        <f t="shared" ca="1" si="38"/>
        <v>Ã</v>
      </c>
    </row>
    <row r="1215" spans="1:8" x14ac:dyDescent="0.25">
      <c r="A1215" s="69" t="s">
        <v>355</v>
      </c>
      <c r="B1215" s="70" t="s">
        <v>3316</v>
      </c>
      <c r="C1215" s="70" t="s">
        <v>709</v>
      </c>
      <c r="D1215" s="71">
        <v>43100</v>
      </c>
      <c r="E1215" s="125">
        <v>43145</v>
      </c>
      <c r="F1215" s="127">
        <v>221.26</v>
      </c>
      <c r="G1215" s="72">
        <f t="shared" ca="1" si="37"/>
        <v>0</v>
      </c>
      <c r="H1215" s="73" t="str">
        <f t="shared" ca="1" si="38"/>
        <v>Ã</v>
      </c>
    </row>
    <row r="1216" spans="1:8" x14ac:dyDescent="0.25">
      <c r="A1216" s="69" t="s">
        <v>283</v>
      </c>
      <c r="B1216" s="70" t="s">
        <v>3317</v>
      </c>
      <c r="C1216" s="70" t="s">
        <v>710</v>
      </c>
      <c r="D1216" s="71">
        <v>43100</v>
      </c>
      <c r="E1216" s="125">
        <v>43145</v>
      </c>
      <c r="F1216" s="127">
        <v>1087.97</v>
      </c>
      <c r="G1216" s="72">
        <f t="shared" ca="1" si="37"/>
        <v>0</v>
      </c>
      <c r="H1216" s="73" t="str">
        <f t="shared" ca="1" si="38"/>
        <v>Ã</v>
      </c>
    </row>
    <row r="1217" spans="1:8" x14ac:dyDescent="0.25">
      <c r="A1217" s="69" t="s">
        <v>357</v>
      </c>
      <c r="B1217" s="70" t="s">
        <v>3318</v>
      </c>
      <c r="C1217" s="70" t="s">
        <v>711</v>
      </c>
      <c r="D1217" s="71">
        <v>43100</v>
      </c>
      <c r="E1217" s="125">
        <v>43145</v>
      </c>
      <c r="F1217" s="127">
        <v>221.59</v>
      </c>
      <c r="G1217" s="72">
        <f t="shared" ca="1" si="37"/>
        <v>0</v>
      </c>
      <c r="H1217" s="73" t="str">
        <f t="shared" ca="1" si="38"/>
        <v>Ã</v>
      </c>
    </row>
    <row r="1218" spans="1:8" x14ac:dyDescent="0.25">
      <c r="A1218" s="69" t="s">
        <v>359</v>
      </c>
      <c r="B1218" s="70" t="s">
        <v>3319</v>
      </c>
      <c r="C1218" s="70" t="s">
        <v>712</v>
      </c>
      <c r="D1218" s="71">
        <v>43100</v>
      </c>
      <c r="E1218" s="125">
        <v>43145</v>
      </c>
      <c r="F1218" s="127">
        <v>17.38</v>
      </c>
      <c r="G1218" s="72">
        <f t="shared" ref="G1218:G1281" ca="1" si="39">IF(E1218&lt;TODAY(),_xlfn.DAYS(TODAY(),E1218),0)</f>
        <v>0</v>
      </c>
      <c r="H1218" s="73" t="str">
        <f t="shared" ca="1" si="38"/>
        <v>Ã</v>
      </c>
    </row>
    <row r="1219" spans="1:8" x14ac:dyDescent="0.25">
      <c r="A1219" s="69" t="s">
        <v>361</v>
      </c>
      <c r="B1219" s="70" t="s">
        <v>3320</v>
      </c>
      <c r="C1219" s="70" t="s">
        <v>713</v>
      </c>
      <c r="D1219" s="71">
        <v>43100</v>
      </c>
      <c r="E1219" s="125">
        <v>43145</v>
      </c>
      <c r="F1219" s="127">
        <v>236.93</v>
      </c>
      <c r="G1219" s="72">
        <f t="shared" ca="1" si="39"/>
        <v>0</v>
      </c>
      <c r="H1219" s="73" t="str">
        <f t="shared" ca="1" si="38"/>
        <v>Ã</v>
      </c>
    </row>
    <row r="1220" spans="1:8" x14ac:dyDescent="0.25">
      <c r="A1220" s="69" t="s">
        <v>285</v>
      </c>
      <c r="B1220" s="70" t="s">
        <v>3321</v>
      </c>
      <c r="C1220" s="70" t="s">
        <v>714</v>
      </c>
      <c r="D1220" s="71">
        <v>43100</v>
      </c>
      <c r="E1220" s="125">
        <v>43145</v>
      </c>
      <c r="F1220" s="127">
        <v>133.75</v>
      </c>
      <c r="G1220" s="72">
        <f t="shared" ca="1" si="39"/>
        <v>0</v>
      </c>
      <c r="H1220" s="73" t="str">
        <f t="shared" ca="1" si="38"/>
        <v>Ã</v>
      </c>
    </row>
    <row r="1221" spans="1:8" x14ac:dyDescent="0.25">
      <c r="A1221" s="69" t="s">
        <v>248</v>
      </c>
      <c r="B1221" s="70" t="s">
        <v>3322</v>
      </c>
      <c r="C1221" s="70" t="s">
        <v>715</v>
      </c>
      <c r="D1221" s="71">
        <v>43100</v>
      </c>
      <c r="E1221" s="125">
        <v>43145</v>
      </c>
      <c r="F1221" s="127">
        <v>182.7</v>
      </c>
      <c r="G1221" s="72">
        <f t="shared" ca="1" si="39"/>
        <v>0</v>
      </c>
      <c r="H1221" s="73" t="str">
        <f t="shared" ca="1" si="38"/>
        <v>Ã</v>
      </c>
    </row>
    <row r="1222" spans="1:8" x14ac:dyDescent="0.25">
      <c r="A1222" s="69" t="s">
        <v>365</v>
      </c>
      <c r="B1222" s="70" t="s">
        <v>3323</v>
      </c>
      <c r="C1222" s="70" t="s">
        <v>716</v>
      </c>
      <c r="D1222" s="71">
        <v>43100</v>
      </c>
      <c r="E1222" s="125">
        <v>43145</v>
      </c>
      <c r="F1222" s="127">
        <v>815.11</v>
      </c>
      <c r="G1222" s="72">
        <f t="shared" ca="1" si="39"/>
        <v>0</v>
      </c>
      <c r="H1222" s="73" t="str">
        <f t="shared" ca="1" si="38"/>
        <v>Ã</v>
      </c>
    </row>
    <row r="1223" spans="1:8" x14ac:dyDescent="0.25">
      <c r="A1223" s="69" t="s">
        <v>367</v>
      </c>
      <c r="B1223" s="70" t="s">
        <v>3324</v>
      </c>
      <c r="C1223" s="70" t="s">
        <v>717</v>
      </c>
      <c r="D1223" s="71">
        <v>43100</v>
      </c>
      <c r="E1223" s="125">
        <v>43145</v>
      </c>
      <c r="F1223" s="127">
        <v>103.86</v>
      </c>
      <c r="G1223" s="72">
        <f t="shared" ca="1" si="39"/>
        <v>0</v>
      </c>
      <c r="H1223" s="73" t="str">
        <f t="shared" ca="1" si="38"/>
        <v>Ã</v>
      </c>
    </row>
    <row r="1224" spans="1:8" x14ac:dyDescent="0.25">
      <c r="A1224" s="69" t="s">
        <v>249</v>
      </c>
      <c r="B1224" s="70" t="s">
        <v>3325</v>
      </c>
      <c r="C1224" s="70" t="s">
        <v>718</v>
      </c>
      <c r="D1224" s="71">
        <v>43100</v>
      </c>
      <c r="E1224" s="125">
        <v>43145</v>
      </c>
      <c r="F1224" s="127">
        <v>174.04</v>
      </c>
      <c r="G1224" s="72">
        <f t="shared" ca="1" si="39"/>
        <v>0</v>
      </c>
      <c r="H1224" s="73" t="str">
        <f t="shared" ca="1" si="38"/>
        <v>Ã</v>
      </c>
    </row>
    <row r="1225" spans="1:8" x14ac:dyDescent="0.25">
      <c r="A1225" s="69" t="s">
        <v>370</v>
      </c>
      <c r="B1225" s="70" t="s">
        <v>3326</v>
      </c>
      <c r="C1225" s="70" t="s">
        <v>719</v>
      </c>
      <c r="D1225" s="71">
        <v>43100</v>
      </c>
      <c r="E1225" s="125">
        <v>43145</v>
      </c>
      <c r="F1225" s="127">
        <v>95.11</v>
      </c>
      <c r="G1225" s="72">
        <f t="shared" ca="1" si="39"/>
        <v>0</v>
      </c>
      <c r="H1225" s="73" t="str">
        <f t="shared" ca="1" si="38"/>
        <v>Ã</v>
      </c>
    </row>
    <row r="1226" spans="1:8" x14ac:dyDescent="0.25">
      <c r="A1226" s="69" t="s">
        <v>372</v>
      </c>
      <c r="B1226" s="70" t="s">
        <v>3327</v>
      </c>
      <c r="C1226" s="70" t="s">
        <v>720</v>
      </c>
      <c r="D1226" s="71">
        <v>43100</v>
      </c>
      <c r="E1226" s="125">
        <v>43145</v>
      </c>
      <c r="F1226" s="127">
        <v>81.900000000000006</v>
      </c>
      <c r="G1226" s="72">
        <f t="shared" ca="1" si="39"/>
        <v>0</v>
      </c>
      <c r="H1226" s="73" t="str">
        <f t="shared" ca="1" si="38"/>
        <v>Ã</v>
      </c>
    </row>
    <row r="1227" spans="1:8" x14ac:dyDescent="0.25">
      <c r="A1227" s="69" t="s">
        <v>374</v>
      </c>
      <c r="B1227" s="70" t="s">
        <v>3328</v>
      </c>
      <c r="C1227" s="70" t="s">
        <v>721</v>
      </c>
      <c r="D1227" s="71">
        <v>43100</v>
      </c>
      <c r="E1227" s="125">
        <v>43145</v>
      </c>
      <c r="F1227" s="127">
        <v>262.83999999999997</v>
      </c>
      <c r="G1227" s="72">
        <f t="shared" ca="1" si="39"/>
        <v>0</v>
      </c>
      <c r="H1227" s="73" t="str">
        <f t="shared" ca="1" si="38"/>
        <v>Ã</v>
      </c>
    </row>
    <row r="1228" spans="1:8" x14ac:dyDescent="0.25">
      <c r="A1228" s="69" t="s">
        <v>376</v>
      </c>
      <c r="B1228" s="70" t="s">
        <v>3329</v>
      </c>
      <c r="C1228" s="70" t="s">
        <v>722</v>
      </c>
      <c r="D1228" s="71">
        <v>43100</v>
      </c>
      <c r="E1228" s="125">
        <v>43145</v>
      </c>
      <c r="F1228" s="127">
        <v>55.15</v>
      </c>
      <c r="G1228" s="72">
        <f t="shared" ca="1" si="39"/>
        <v>0</v>
      </c>
      <c r="H1228" s="73" t="str">
        <f t="shared" ca="1" si="38"/>
        <v>Ã</v>
      </c>
    </row>
    <row r="1229" spans="1:8" x14ac:dyDescent="0.25">
      <c r="A1229" s="69" t="s">
        <v>378</v>
      </c>
      <c r="B1229" s="70" t="s">
        <v>3330</v>
      </c>
      <c r="C1229" s="70" t="s">
        <v>723</v>
      </c>
      <c r="D1229" s="71">
        <v>43100</v>
      </c>
      <c r="E1229" s="125">
        <v>43145</v>
      </c>
      <c r="F1229" s="127">
        <v>320.56</v>
      </c>
      <c r="G1229" s="72">
        <f t="shared" ca="1" si="39"/>
        <v>0</v>
      </c>
      <c r="H1229" s="73" t="str">
        <f t="shared" ca="1" si="38"/>
        <v>Ã</v>
      </c>
    </row>
    <row r="1230" spans="1:8" x14ac:dyDescent="0.25">
      <c r="A1230" s="69" t="s">
        <v>389</v>
      </c>
      <c r="B1230" s="70" t="s">
        <v>3331</v>
      </c>
      <c r="C1230" s="70" t="s">
        <v>724</v>
      </c>
      <c r="D1230" s="71">
        <v>43100</v>
      </c>
      <c r="E1230" s="125">
        <v>43160</v>
      </c>
      <c r="F1230" s="127">
        <v>60.64</v>
      </c>
      <c r="G1230" s="72">
        <f t="shared" ca="1" si="39"/>
        <v>0</v>
      </c>
      <c r="H1230" s="73" t="str">
        <f t="shared" ca="1" si="38"/>
        <v>Ã</v>
      </c>
    </row>
    <row r="1231" spans="1:8" x14ac:dyDescent="0.25">
      <c r="A1231" s="69" t="s">
        <v>244</v>
      </c>
      <c r="B1231" s="70" t="s">
        <v>3332</v>
      </c>
      <c r="C1231" s="70" t="s">
        <v>725</v>
      </c>
      <c r="D1231" s="71">
        <v>43008</v>
      </c>
      <c r="E1231" s="125">
        <v>43053</v>
      </c>
      <c r="F1231" s="127">
        <v>1123.74</v>
      </c>
      <c r="G1231" s="72">
        <f t="shared" ca="1" si="39"/>
        <v>87</v>
      </c>
      <c r="H1231" s="73" t="str">
        <f t="shared" ca="1" si="38"/>
        <v>Ã</v>
      </c>
    </row>
    <row r="1232" spans="1:8" x14ac:dyDescent="0.25">
      <c r="A1232" s="69" t="s">
        <v>244</v>
      </c>
      <c r="B1232" s="70" t="s">
        <v>3333</v>
      </c>
      <c r="C1232" s="70" t="s">
        <v>726</v>
      </c>
      <c r="D1232" s="71">
        <v>43008</v>
      </c>
      <c r="E1232" s="125">
        <v>43053</v>
      </c>
      <c r="F1232" s="127">
        <v>788.04</v>
      </c>
      <c r="G1232" s="72">
        <f t="shared" ca="1" si="39"/>
        <v>87</v>
      </c>
      <c r="H1232" s="73" t="str">
        <f t="shared" ca="1" si="38"/>
        <v>Ã</v>
      </c>
    </row>
    <row r="1233" spans="1:8" x14ac:dyDescent="0.25">
      <c r="A1233" s="69" t="s">
        <v>412</v>
      </c>
      <c r="B1233" s="70" t="s">
        <v>3334</v>
      </c>
      <c r="C1233" s="70" t="s">
        <v>727</v>
      </c>
      <c r="D1233" s="71">
        <v>43008</v>
      </c>
      <c r="E1233" s="125">
        <v>43068</v>
      </c>
      <c r="F1233" s="127">
        <v>862.76</v>
      </c>
      <c r="G1233" s="72">
        <f t="shared" ca="1" si="39"/>
        <v>72</v>
      </c>
      <c r="H1233" s="73" t="str">
        <f t="shared" ca="1" si="38"/>
        <v>Ã</v>
      </c>
    </row>
    <row r="1234" spans="1:8" x14ac:dyDescent="0.25">
      <c r="A1234" s="69" t="s">
        <v>421</v>
      </c>
      <c r="B1234" s="70" t="s">
        <v>3335</v>
      </c>
      <c r="C1234" s="70" t="s">
        <v>728</v>
      </c>
      <c r="D1234" s="71">
        <v>43007</v>
      </c>
      <c r="E1234" s="125">
        <v>43067</v>
      </c>
      <c r="F1234" s="127">
        <v>1616.68</v>
      </c>
      <c r="G1234" s="72">
        <f t="shared" ca="1" si="39"/>
        <v>73</v>
      </c>
      <c r="H1234" s="73" t="str">
        <f t="shared" ca="1" si="38"/>
        <v>Ã</v>
      </c>
    </row>
    <row r="1235" spans="1:8" x14ac:dyDescent="0.25">
      <c r="A1235" s="69" t="s">
        <v>52</v>
      </c>
      <c r="B1235" s="70" t="s">
        <v>3336</v>
      </c>
      <c r="C1235" s="70" t="s">
        <v>74</v>
      </c>
      <c r="D1235" s="71">
        <v>43007</v>
      </c>
      <c r="E1235" s="125">
        <v>43067</v>
      </c>
      <c r="F1235" s="127">
        <v>142.28</v>
      </c>
      <c r="G1235" s="72">
        <f t="shared" ca="1" si="39"/>
        <v>73</v>
      </c>
      <c r="H1235" s="73" t="str">
        <f t="shared" ca="1" si="38"/>
        <v>Ã</v>
      </c>
    </row>
    <row r="1236" spans="1:8" x14ac:dyDescent="0.25">
      <c r="A1236" s="69" t="s">
        <v>52</v>
      </c>
      <c r="B1236" s="70" t="s">
        <v>3337</v>
      </c>
      <c r="C1236" s="70" t="s">
        <v>75</v>
      </c>
      <c r="D1236" s="71">
        <v>43007</v>
      </c>
      <c r="E1236" s="125">
        <v>43067</v>
      </c>
      <c r="F1236" s="127">
        <v>2134.91</v>
      </c>
      <c r="G1236" s="72">
        <f t="shared" ca="1" si="39"/>
        <v>73</v>
      </c>
      <c r="H1236" s="73" t="str">
        <f t="shared" ca="1" si="38"/>
        <v>Ã</v>
      </c>
    </row>
    <row r="1237" spans="1:8" x14ac:dyDescent="0.25">
      <c r="A1237" s="69" t="s">
        <v>166</v>
      </c>
      <c r="B1237" s="70" t="s">
        <v>3338</v>
      </c>
      <c r="C1237" s="70" t="s">
        <v>171</v>
      </c>
      <c r="D1237" s="71">
        <v>43008</v>
      </c>
      <c r="E1237" s="125">
        <v>43053</v>
      </c>
      <c r="F1237" s="127">
        <v>2879.52</v>
      </c>
      <c r="G1237" s="72">
        <f t="shared" ca="1" si="39"/>
        <v>87</v>
      </c>
      <c r="H1237" s="73" t="str">
        <f t="shared" ca="1" si="38"/>
        <v>Ã</v>
      </c>
    </row>
    <row r="1238" spans="1:8" x14ac:dyDescent="0.25">
      <c r="A1238" s="69" t="s">
        <v>729</v>
      </c>
      <c r="B1238" s="70" t="s">
        <v>3339</v>
      </c>
      <c r="C1238" s="70" t="s">
        <v>730</v>
      </c>
      <c r="D1238" s="71">
        <v>43007</v>
      </c>
      <c r="E1238" s="125">
        <v>43052</v>
      </c>
      <c r="F1238" s="127">
        <v>36.36</v>
      </c>
      <c r="G1238" s="72">
        <f t="shared" ca="1" si="39"/>
        <v>88</v>
      </c>
      <c r="H1238" s="73" t="str">
        <f t="shared" ca="1" si="38"/>
        <v>Ã</v>
      </c>
    </row>
    <row r="1239" spans="1:8" x14ac:dyDescent="0.25">
      <c r="A1239" s="69" t="s">
        <v>729</v>
      </c>
      <c r="B1239" s="70" t="s">
        <v>3340</v>
      </c>
      <c r="C1239" s="70" t="s">
        <v>731</v>
      </c>
      <c r="D1239" s="71">
        <v>43007</v>
      </c>
      <c r="E1239" s="125">
        <v>43052</v>
      </c>
      <c r="F1239" s="127">
        <v>17189.27</v>
      </c>
      <c r="G1239" s="72">
        <f t="shared" ca="1" si="39"/>
        <v>88</v>
      </c>
      <c r="H1239" s="73" t="str">
        <f t="shared" ca="1" si="38"/>
        <v>Ã</v>
      </c>
    </row>
    <row r="1240" spans="1:8" x14ac:dyDescent="0.25">
      <c r="A1240" s="69" t="s">
        <v>381</v>
      </c>
      <c r="B1240" s="70" t="s">
        <v>3341</v>
      </c>
      <c r="C1240" s="70" t="s">
        <v>732</v>
      </c>
      <c r="D1240" s="71">
        <v>43039</v>
      </c>
      <c r="E1240" s="125">
        <v>43099</v>
      </c>
      <c r="F1240" s="127">
        <v>789.89</v>
      </c>
      <c r="G1240" s="72">
        <f t="shared" ca="1" si="39"/>
        <v>41</v>
      </c>
      <c r="H1240" s="73" t="str">
        <f t="shared" ca="1" si="38"/>
        <v>Ã</v>
      </c>
    </row>
    <row r="1241" spans="1:8" x14ac:dyDescent="0.25">
      <c r="A1241" s="69" t="s">
        <v>383</v>
      </c>
      <c r="B1241" s="70" t="s">
        <v>3342</v>
      </c>
      <c r="C1241" s="70" t="s">
        <v>733</v>
      </c>
      <c r="D1241" s="71">
        <v>43039</v>
      </c>
      <c r="E1241" s="125">
        <v>43099</v>
      </c>
      <c r="F1241" s="127">
        <v>635.03</v>
      </c>
      <c r="G1241" s="72">
        <f t="shared" ca="1" si="39"/>
        <v>41</v>
      </c>
      <c r="H1241" s="73" t="str">
        <f t="shared" ca="1" si="38"/>
        <v>Ã</v>
      </c>
    </row>
    <row r="1242" spans="1:8" x14ac:dyDescent="0.25">
      <c r="A1242" s="69" t="s">
        <v>383</v>
      </c>
      <c r="B1242" s="70" t="s">
        <v>3343</v>
      </c>
      <c r="C1242" s="70" t="s">
        <v>734</v>
      </c>
      <c r="D1242" s="71">
        <v>43039</v>
      </c>
      <c r="E1242" s="125">
        <v>43099</v>
      </c>
      <c r="F1242" s="127">
        <v>338.86</v>
      </c>
      <c r="G1242" s="72">
        <f t="shared" ca="1" si="39"/>
        <v>41</v>
      </c>
      <c r="H1242" s="73" t="str">
        <f t="shared" ca="1" si="38"/>
        <v>Ã</v>
      </c>
    </row>
    <row r="1243" spans="1:8" x14ac:dyDescent="0.25">
      <c r="A1243" s="69" t="s">
        <v>383</v>
      </c>
      <c r="B1243" s="70" t="s">
        <v>3344</v>
      </c>
      <c r="C1243" s="70" t="s">
        <v>735</v>
      </c>
      <c r="D1243" s="71">
        <v>43039</v>
      </c>
      <c r="E1243" s="125">
        <v>43099</v>
      </c>
      <c r="F1243" s="127">
        <v>285.81</v>
      </c>
      <c r="G1243" s="72">
        <f t="shared" ca="1" si="39"/>
        <v>41</v>
      </c>
      <c r="H1243" s="73" t="str">
        <f t="shared" ca="1" si="38"/>
        <v>Ã</v>
      </c>
    </row>
    <row r="1244" spans="1:8" x14ac:dyDescent="0.25">
      <c r="A1244" s="69" t="s">
        <v>381</v>
      </c>
      <c r="B1244" s="70" t="s">
        <v>3345</v>
      </c>
      <c r="C1244" s="70" t="s">
        <v>736</v>
      </c>
      <c r="D1244" s="71">
        <v>43039</v>
      </c>
      <c r="E1244" s="125">
        <v>43099</v>
      </c>
      <c r="F1244" s="127">
        <v>803.96</v>
      </c>
      <c r="G1244" s="72">
        <f t="shared" ca="1" si="39"/>
        <v>41</v>
      </c>
      <c r="H1244" s="73" t="str">
        <f t="shared" ca="1" si="38"/>
        <v>Ã</v>
      </c>
    </row>
    <row r="1245" spans="1:8" x14ac:dyDescent="0.25">
      <c r="A1245" s="69" t="s">
        <v>251</v>
      </c>
      <c r="B1245" s="70" t="s">
        <v>3346</v>
      </c>
      <c r="C1245" s="70" t="s">
        <v>737</v>
      </c>
      <c r="D1245" s="71">
        <v>43039</v>
      </c>
      <c r="E1245" s="125">
        <v>43099</v>
      </c>
      <c r="F1245" s="127">
        <v>1366.49</v>
      </c>
      <c r="G1245" s="72">
        <f t="shared" ca="1" si="39"/>
        <v>41</v>
      </c>
      <c r="H1245" s="73" t="str">
        <f t="shared" ca="1" si="38"/>
        <v>Ã</v>
      </c>
    </row>
    <row r="1246" spans="1:8" x14ac:dyDescent="0.25">
      <c r="A1246" s="69" t="s">
        <v>738</v>
      </c>
      <c r="B1246" s="70" t="s">
        <v>3347</v>
      </c>
      <c r="C1246" s="70" t="s">
        <v>739</v>
      </c>
      <c r="D1246" s="71">
        <v>43055</v>
      </c>
      <c r="E1246" s="125">
        <v>43115</v>
      </c>
      <c r="F1246" s="127">
        <v>1251.78</v>
      </c>
      <c r="G1246" s="72">
        <f t="shared" ca="1" si="39"/>
        <v>25</v>
      </c>
      <c r="H1246" s="73" t="str">
        <f t="shared" ca="1" si="38"/>
        <v>˜</v>
      </c>
    </row>
    <row r="1247" spans="1:8" x14ac:dyDescent="0.25">
      <c r="A1247" s="69" t="s">
        <v>387</v>
      </c>
      <c r="B1247" s="70" t="s">
        <v>3348</v>
      </c>
      <c r="C1247" s="70" t="s">
        <v>740</v>
      </c>
      <c r="D1247" s="71">
        <v>43039</v>
      </c>
      <c r="E1247" s="125">
        <v>43099</v>
      </c>
      <c r="F1247" s="127">
        <v>6540.16</v>
      </c>
      <c r="G1247" s="72">
        <f t="shared" ca="1" si="39"/>
        <v>41</v>
      </c>
      <c r="H1247" s="73" t="str">
        <f t="shared" ca="1" si="38"/>
        <v>Ã</v>
      </c>
    </row>
    <row r="1248" spans="1:8" x14ac:dyDescent="0.25">
      <c r="A1248" s="69" t="s">
        <v>729</v>
      </c>
      <c r="B1248" s="70" t="s">
        <v>3349</v>
      </c>
      <c r="C1248" s="70" t="s">
        <v>741</v>
      </c>
      <c r="D1248" s="71">
        <v>43039</v>
      </c>
      <c r="E1248" s="125">
        <v>43084</v>
      </c>
      <c r="F1248" s="127">
        <v>64.81</v>
      </c>
      <c r="G1248" s="72">
        <f t="shared" ca="1" si="39"/>
        <v>56</v>
      </c>
      <c r="H1248" s="73" t="str">
        <f t="shared" ca="1" si="38"/>
        <v>Ã</v>
      </c>
    </row>
    <row r="1249" spans="1:8" x14ac:dyDescent="0.25">
      <c r="A1249" s="69" t="s">
        <v>383</v>
      </c>
      <c r="B1249" s="70" t="s">
        <v>3350</v>
      </c>
      <c r="C1249" s="70" t="s">
        <v>742</v>
      </c>
      <c r="D1249" s="71">
        <v>43039</v>
      </c>
      <c r="E1249" s="125">
        <v>43099</v>
      </c>
      <c r="F1249" s="127">
        <v>3242.77</v>
      </c>
      <c r="G1249" s="72">
        <f t="shared" ca="1" si="39"/>
        <v>41</v>
      </c>
      <c r="H1249" s="73" t="str">
        <f t="shared" ca="1" si="38"/>
        <v>Ã</v>
      </c>
    </row>
    <row r="1250" spans="1:8" x14ac:dyDescent="0.25">
      <c r="A1250" s="69" t="s">
        <v>729</v>
      </c>
      <c r="B1250" s="70" t="s">
        <v>3351</v>
      </c>
      <c r="C1250" s="70" t="s">
        <v>743</v>
      </c>
      <c r="D1250" s="71">
        <v>43039</v>
      </c>
      <c r="E1250" s="125">
        <v>43084</v>
      </c>
      <c r="F1250" s="127">
        <v>162.47999999999999</v>
      </c>
      <c r="G1250" s="72">
        <f t="shared" ca="1" si="39"/>
        <v>56</v>
      </c>
      <c r="H1250" s="73" t="str">
        <f t="shared" ca="1" si="38"/>
        <v>Ã</v>
      </c>
    </row>
    <row r="1251" spans="1:8" x14ac:dyDescent="0.25">
      <c r="A1251" s="69" t="s">
        <v>729</v>
      </c>
      <c r="B1251" s="70" t="s">
        <v>3352</v>
      </c>
      <c r="C1251" s="70" t="s">
        <v>744</v>
      </c>
      <c r="D1251" s="71">
        <v>43039</v>
      </c>
      <c r="E1251" s="125">
        <v>43084</v>
      </c>
      <c r="F1251" s="127">
        <v>38.700000000000003</v>
      </c>
      <c r="G1251" s="72">
        <f t="shared" ca="1" si="39"/>
        <v>56</v>
      </c>
      <c r="H1251" s="73" t="str">
        <f t="shared" ca="1" si="38"/>
        <v>Ã</v>
      </c>
    </row>
    <row r="1252" spans="1:8" x14ac:dyDescent="0.25">
      <c r="A1252" s="69" t="s">
        <v>130</v>
      </c>
      <c r="B1252" s="70" t="s">
        <v>3353</v>
      </c>
      <c r="C1252" s="70" t="s">
        <v>131</v>
      </c>
      <c r="D1252" s="71">
        <v>43039</v>
      </c>
      <c r="E1252" s="125">
        <v>43099</v>
      </c>
      <c r="F1252" s="127">
        <v>10524.67</v>
      </c>
      <c r="G1252" s="72">
        <f t="shared" ca="1" si="39"/>
        <v>41</v>
      </c>
      <c r="H1252" s="73" t="str">
        <f t="shared" ca="1" si="38"/>
        <v>Ã</v>
      </c>
    </row>
    <row r="1253" spans="1:8" x14ac:dyDescent="0.25">
      <c r="A1253" s="69" t="s">
        <v>392</v>
      </c>
      <c r="B1253" s="70" t="s">
        <v>3354</v>
      </c>
      <c r="C1253" s="70" t="s">
        <v>745</v>
      </c>
      <c r="D1253" s="71">
        <v>43039</v>
      </c>
      <c r="E1253" s="125">
        <v>43084</v>
      </c>
      <c r="F1253" s="127">
        <v>492.1</v>
      </c>
      <c r="G1253" s="72">
        <f t="shared" ca="1" si="39"/>
        <v>56</v>
      </c>
      <c r="H1253" s="73" t="str">
        <f t="shared" ca="1" si="38"/>
        <v>Ã</v>
      </c>
    </row>
    <row r="1254" spans="1:8" x14ac:dyDescent="0.25">
      <c r="A1254" s="69" t="s">
        <v>746</v>
      </c>
      <c r="B1254" s="70" t="s">
        <v>3355</v>
      </c>
      <c r="C1254" s="70" t="s">
        <v>747</v>
      </c>
      <c r="D1254" s="71">
        <v>43039</v>
      </c>
      <c r="E1254" s="125">
        <v>43084</v>
      </c>
      <c r="F1254" s="127">
        <v>452.66</v>
      </c>
      <c r="G1254" s="72">
        <f t="shared" ca="1" si="39"/>
        <v>56</v>
      </c>
      <c r="H1254" s="73" t="str">
        <f t="shared" ca="1" si="38"/>
        <v>Ã</v>
      </c>
    </row>
    <row r="1255" spans="1:8" x14ac:dyDescent="0.25">
      <c r="A1255" s="69" t="s">
        <v>394</v>
      </c>
      <c r="B1255" s="70" t="s">
        <v>3356</v>
      </c>
      <c r="C1255" s="70" t="s">
        <v>748</v>
      </c>
      <c r="D1255" s="71">
        <v>43039</v>
      </c>
      <c r="E1255" s="125">
        <v>43099</v>
      </c>
      <c r="F1255" s="127">
        <v>11223.17</v>
      </c>
      <c r="G1255" s="72">
        <f t="shared" ca="1" si="39"/>
        <v>41</v>
      </c>
      <c r="H1255" s="73" t="str">
        <f t="shared" ca="1" si="38"/>
        <v>Ã</v>
      </c>
    </row>
    <row r="1256" spans="1:8" x14ac:dyDescent="0.25">
      <c r="A1256" s="69" t="s">
        <v>396</v>
      </c>
      <c r="B1256" s="70" t="s">
        <v>3357</v>
      </c>
      <c r="C1256" s="70" t="s">
        <v>749</v>
      </c>
      <c r="D1256" s="71">
        <v>43039</v>
      </c>
      <c r="E1256" s="125">
        <v>43084</v>
      </c>
      <c r="F1256" s="127">
        <v>70.23</v>
      </c>
      <c r="G1256" s="72">
        <f t="shared" ca="1" si="39"/>
        <v>56</v>
      </c>
      <c r="H1256" s="73" t="str">
        <f t="shared" ca="1" si="38"/>
        <v>Ã</v>
      </c>
    </row>
    <row r="1257" spans="1:8" x14ac:dyDescent="0.25">
      <c r="A1257" s="69" t="s">
        <v>396</v>
      </c>
      <c r="B1257" s="70" t="s">
        <v>3358</v>
      </c>
      <c r="C1257" s="70" t="s">
        <v>750</v>
      </c>
      <c r="D1257" s="71">
        <v>43039</v>
      </c>
      <c r="E1257" s="125">
        <v>43084</v>
      </c>
      <c r="F1257" s="127">
        <v>81.33</v>
      </c>
      <c r="G1257" s="72">
        <f t="shared" ca="1" si="39"/>
        <v>56</v>
      </c>
      <c r="H1257" s="73" t="str">
        <f t="shared" ca="1" si="38"/>
        <v>Ã</v>
      </c>
    </row>
    <row r="1258" spans="1:8" x14ac:dyDescent="0.25">
      <c r="A1258" s="69" t="s">
        <v>396</v>
      </c>
      <c r="B1258" s="70" t="s">
        <v>3359</v>
      </c>
      <c r="C1258" s="70" t="s">
        <v>751</v>
      </c>
      <c r="D1258" s="71">
        <v>43039</v>
      </c>
      <c r="E1258" s="125">
        <v>43084</v>
      </c>
      <c r="F1258" s="127">
        <v>64.66</v>
      </c>
      <c r="G1258" s="72">
        <f t="shared" ca="1" si="39"/>
        <v>56</v>
      </c>
      <c r="H1258" s="73" t="str">
        <f t="shared" ca="1" si="38"/>
        <v>Ã</v>
      </c>
    </row>
    <row r="1259" spans="1:8" x14ac:dyDescent="0.25">
      <c r="A1259" s="69" t="s">
        <v>396</v>
      </c>
      <c r="B1259" s="70" t="s">
        <v>3360</v>
      </c>
      <c r="C1259" s="70" t="s">
        <v>752</v>
      </c>
      <c r="D1259" s="71">
        <v>43039</v>
      </c>
      <c r="E1259" s="125">
        <v>43084</v>
      </c>
      <c r="F1259" s="127">
        <v>377.51</v>
      </c>
      <c r="G1259" s="72">
        <f t="shared" ca="1" si="39"/>
        <v>56</v>
      </c>
      <c r="H1259" s="73" t="str">
        <f t="shared" ca="1" si="38"/>
        <v>Ã</v>
      </c>
    </row>
    <row r="1260" spans="1:8" x14ac:dyDescent="0.25">
      <c r="A1260" s="69" t="s">
        <v>396</v>
      </c>
      <c r="B1260" s="70" t="s">
        <v>3361</v>
      </c>
      <c r="C1260" s="70" t="s">
        <v>753</v>
      </c>
      <c r="D1260" s="71">
        <v>43039</v>
      </c>
      <c r="E1260" s="125">
        <v>43084</v>
      </c>
      <c r="F1260" s="127">
        <v>9164.68</v>
      </c>
      <c r="G1260" s="72">
        <f t="shared" ca="1" si="39"/>
        <v>56</v>
      </c>
      <c r="H1260" s="73" t="str">
        <f t="shared" ca="1" si="38"/>
        <v>Ã</v>
      </c>
    </row>
    <row r="1261" spans="1:8" x14ac:dyDescent="0.25">
      <c r="A1261" s="69" t="s">
        <v>396</v>
      </c>
      <c r="B1261" s="70" t="s">
        <v>3362</v>
      </c>
      <c r="C1261" s="70" t="s">
        <v>754</v>
      </c>
      <c r="D1261" s="71">
        <v>43039</v>
      </c>
      <c r="E1261" s="125">
        <v>43084</v>
      </c>
      <c r="F1261" s="127">
        <v>69.28</v>
      </c>
      <c r="G1261" s="72">
        <f t="shared" ca="1" si="39"/>
        <v>56</v>
      </c>
      <c r="H1261" s="73" t="str">
        <f t="shared" ca="1" si="38"/>
        <v>Ã</v>
      </c>
    </row>
    <row r="1262" spans="1:8" x14ac:dyDescent="0.25">
      <c r="A1262" s="69" t="s">
        <v>396</v>
      </c>
      <c r="B1262" s="70" t="s">
        <v>3363</v>
      </c>
      <c r="C1262" s="70" t="s">
        <v>755</v>
      </c>
      <c r="D1262" s="71">
        <v>43039</v>
      </c>
      <c r="E1262" s="125">
        <v>43084</v>
      </c>
      <c r="F1262" s="127">
        <v>53.84</v>
      </c>
      <c r="G1262" s="72">
        <f t="shared" ca="1" si="39"/>
        <v>56</v>
      </c>
      <c r="H1262" s="73" t="str">
        <f t="shared" ca="1" si="38"/>
        <v>Ã</v>
      </c>
    </row>
    <row r="1263" spans="1:8" x14ac:dyDescent="0.25">
      <c r="A1263" s="69" t="s">
        <v>244</v>
      </c>
      <c r="B1263" s="70" t="s">
        <v>3364</v>
      </c>
      <c r="C1263" s="70" t="s">
        <v>756</v>
      </c>
      <c r="D1263" s="71">
        <v>43039</v>
      </c>
      <c r="E1263" s="125">
        <v>43084</v>
      </c>
      <c r="F1263" s="127">
        <v>1069.74</v>
      </c>
      <c r="G1263" s="72">
        <f t="shared" ca="1" si="39"/>
        <v>56</v>
      </c>
      <c r="H1263" s="73" t="str">
        <f t="shared" ca="1" si="38"/>
        <v>Ã</v>
      </c>
    </row>
    <row r="1264" spans="1:8" x14ac:dyDescent="0.25">
      <c r="A1264" s="69" t="s">
        <v>52</v>
      </c>
      <c r="B1264" s="70" t="s">
        <v>3365</v>
      </c>
      <c r="C1264" s="70" t="s">
        <v>76</v>
      </c>
      <c r="D1264" s="71">
        <v>43039</v>
      </c>
      <c r="E1264" s="125">
        <v>43099</v>
      </c>
      <c r="F1264" s="127">
        <v>5479.91</v>
      </c>
      <c r="G1264" s="72">
        <f t="shared" ca="1" si="39"/>
        <v>41</v>
      </c>
      <c r="H1264" s="73" t="str">
        <f t="shared" ca="1" si="38"/>
        <v>Ã</v>
      </c>
    </row>
    <row r="1265" spans="1:8" x14ac:dyDescent="0.25">
      <c r="A1265" s="69" t="s">
        <v>52</v>
      </c>
      <c r="B1265" s="70" t="s">
        <v>3366</v>
      </c>
      <c r="C1265" s="70" t="s">
        <v>77</v>
      </c>
      <c r="D1265" s="71">
        <v>43039</v>
      </c>
      <c r="E1265" s="125">
        <v>43099</v>
      </c>
      <c r="F1265" s="127">
        <v>2686.3</v>
      </c>
      <c r="G1265" s="72">
        <f t="shared" ca="1" si="39"/>
        <v>41</v>
      </c>
      <c r="H1265" s="73" t="str">
        <f t="shared" ca="1" si="38"/>
        <v>Ã</v>
      </c>
    </row>
    <row r="1266" spans="1:8" x14ac:dyDescent="0.25">
      <c r="A1266" s="69" t="s">
        <v>405</v>
      </c>
      <c r="B1266" s="70" t="s">
        <v>3367</v>
      </c>
      <c r="C1266" s="70" t="s">
        <v>757</v>
      </c>
      <c r="D1266" s="71">
        <v>43039</v>
      </c>
      <c r="E1266" s="125">
        <v>43099</v>
      </c>
      <c r="F1266" s="127">
        <v>2448</v>
      </c>
      <c r="G1266" s="72">
        <f t="shared" ca="1" si="39"/>
        <v>41</v>
      </c>
      <c r="H1266" s="73" t="str">
        <f t="shared" ca="1" si="38"/>
        <v>Ã</v>
      </c>
    </row>
    <row r="1267" spans="1:8" x14ac:dyDescent="0.25">
      <c r="A1267" s="69" t="s">
        <v>387</v>
      </c>
      <c r="B1267" s="70" t="s">
        <v>3368</v>
      </c>
      <c r="C1267" s="70" t="s">
        <v>758</v>
      </c>
      <c r="D1267" s="71">
        <v>43052</v>
      </c>
      <c r="E1267" s="125">
        <v>43112</v>
      </c>
      <c r="F1267" s="127">
        <v>1680</v>
      </c>
      <c r="G1267" s="72">
        <f t="shared" ca="1" si="39"/>
        <v>28</v>
      </c>
      <c r="H1267" s="73" t="str">
        <f t="shared" ca="1" si="38"/>
        <v>˜</v>
      </c>
    </row>
    <row r="1268" spans="1:8" x14ac:dyDescent="0.25">
      <c r="A1268" s="69" t="s">
        <v>387</v>
      </c>
      <c r="B1268" s="70" t="s">
        <v>3369</v>
      </c>
      <c r="C1268" s="70" t="s">
        <v>759</v>
      </c>
      <c r="D1268" s="71">
        <v>43063</v>
      </c>
      <c r="E1268" s="125">
        <v>43123</v>
      </c>
      <c r="F1268" s="127">
        <v>412.82</v>
      </c>
      <c r="G1268" s="72">
        <f t="shared" ca="1" si="39"/>
        <v>17</v>
      </c>
      <c r="H1268" s="73" t="str">
        <f t="shared" ca="1" si="38"/>
        <v>˜</v>
      </c>
    </row>
    <row r="1269" spans="1:8" x14ac:dyDescent="0.25">
      <c r="A1269" s="69" t="s">
        <v>474</v>
      </c>
      <c r="B1269" s="70" t="s">
        <v>3370</v>
      </c>
      <c r="C1269" s="70" t="s">
        <v>761</v>
      </c>
      <c r="D1269" s="71">
        <v>43069</v>
      </c>
      <c r="E1269" s="125">
        <v>43129</v>
      </c>
      <c r="F1269" s="127">
        <v>5909.53</v>
      </c>
      <c r="G1269" s="72">
        <f t="shared" ca="1" si="39"/>
        <v>11</v>
      </c>
      <c r="H1269" s="73" t="str">
        <f t="shared" ca="1" si="38"/>
        <v>Å</v>
      </c>
    </row>
    <row r="1270" spans="1:8" x14ac:dyDescent="0.25">
      <c r="A1270" s="69" t="s">
        <v>402</v>
      </c>
      <c r="B1270" s="70" t="s">
        <v>3371</v>
      </c>
      <c r="C1270" s="70" t="s">
        <v>762</v>
      </c>
      <c r="D1270" s="71">
        <v>43069</v>
      </c>
      <c r="E1270" s="125">
        <v>43114</v>
      </c>
      <c r="F1270" s="127">
        <v>8163.08</v>
      </c>
      <c r="G1270" s="72">
        <f t="shared" ca="1" si="39"/>
        <v>26</v>
      </c>
      <c r="H1270" s="73" t="str">
        <f t="shared" ca="1" si="38"/>
        <v>˜</v>
      </c>
    </row>
    <row r="1271" spans="1:8" x14ac:dyDescent="0.25">
      <c r="A1271" s="69" t="s">
        <v>383</v>
      </c>
      <c r="B1271" s="70" t="s">
        <v>3372</v>
      </c>
      <c r="C1271" s="70" t="s">
        <v>763</v>
      </c>
      <c r="D1271" s="71">
        <v>43069</v>
      </c>
      <c r="E1271" s="125">
        <v>43129</v>
      </c>
      <c r="F1271" s="127">
        <v>1523.32</v>
      </c>
      <c r="G1271" s="72">
        <f t="shared" ca="1" si="39"/>
        <v>11</v>
      </c>
      <c r="H1271" s="73" t="str">
        <f t="shared" ca="1" si="38"/>
        <v>Å</v>
      </c>
    </row>
    <row r="1272" spans="1:8" x14ac:dyDescent="0.25">
      <c r="A1272" s="69" t="s">
        <v>383</v>
      </c>
      <c r="B1272" s="70" t="s">
        <v>3373</v>
      </c>
      <c r="C1272" s="70" t="s">
        <v>764</v>
      </c>
      <c r="D1272" s="71">
        <v>43069</v>
      </c>
      <c r="E1272" s="125">
        <v>43129</v>
      </c>
      <c r="F1272" s="127">
        <v>293.64</v>
      </c>
      <c r="G1272" s="72">
        <f t="shared" ca="1" si="39"/>
        <v>11</v>
      </c>
      <c r="H1272" s="73" t="str">
        <f t="shared" ca="1" si="38"/>
        <v>Å</v>
      </c>
    </row>
    <row r="1273" spans="1:8" x14ac:dyDescent="0.25">
      <c r="A1273" s="69" t="s">
        <v>474</v>
      </c>
      <c r="B1273" s="70" t="s">
        <v>3374</v>
      </c>
      <c r="C1273" s="70" t="s">
        <v>765</v>
      </c>
      <c r="D1273" s="71">
        <v>43069</v>
      </c>
      <c r="E1273" s="125">
        <v>43129</v>
      </c>
      <c r="F1273" s="127">
        <v>1480.8</v>
      </c>
      <c r="G1273" s="72">
        <f t="shared" ca="1" si="39"/>
        <v>11</v>
      </c>
      <c r="H1273" s="73" t="str">
        <f t="shared" ca="1" si="38"/>
        <v>Å</v>
      </c>
    </row>
    <row r="1274" spans="1:8" x14ac:dyDescent="0.25">
      <c r="A1274" s="69" t="s">
        <v>474</v>
      </c>
      <c r="B1274" s="70" t="s">
        <v>3375</v>
      </c>
      <c r="C1274" s="70" t="s">
        <v>766</v>
      </c>
      <c r="D1274" s="71">
        <v>43069</v>
      </c>
      <c r="E1274" s="125">
        <v>43129</v>
      </c>
      <c r="F1274" s="127">
        <v>1418.12</v>
      </c>
      <c r="G1274" s="72">
        <f t="shared" ca="1" si="39"/>
        <v>11</v>
      </c>
      <c r="H1274" s="73" t="str">
        <f t="shared" ca="1" si="38"/>
        <v>Å</v>
      </c>
    </row>
    <row r="1275" spans="1:8" x14ac:dyDescent="0.25">
      <c r="A1275" s="69" t="s">
        <v>474</v>
      </c>
      <c r="B1275" s="70" t="s">
        <v>3376</v>
      </c>
      <c r="C1275" s="70" t="s">
        <v>767</v>
      </c>
      <c r="D1275" s="71">
        <v>43069</v>
      </c>
      <c r="E1275" s="125">
        <v>43129</v>
      </c>
      <c r="F1275" s="127">
        <v>6793.31</v>
      </c>
      <c r="G1275" s="72">
        <f t="shared" ca="1" si="39"/>
        <v>11</v>
      </c>
      <c r="H1275" s="73" t="str">
        <f t="shared" ca="1" si="38"/>
        <v>Å</v>
      </c>
    </row>
    <row r="1276" spans="1:8" x14ac:dyDescent="0.25">
      <c r="A1276" s="69" t="s">
        <v>474</v>
      </c>
      <c r="B1276" s="70" t="s">
        <v>3377</v>
      </c>
      <c r="C1276" s="70" t="s">
        <v>768</v>
      </c>
      <c r="D1276" s="71">
        <v>43069</v>
      </c>
      <c r="E1276" s="125">
        <v>43129</v>
      </c>
      <c r="F1276" s="127">
        <v>719.94</v>
      </c>
      <c r="G1276" s="72">
        <f t="shared" ca="1" si="39"/>
        <v>11</v>
      </c>
      <c r="H1276" s="73" t="str">
        <f t="shared" ca="1" si="38"/>
        <v>Å</v>
      </c>
    </row>
    <row r="1277" spans="1:8" x14ac:dyDescent="0.25">
      <c r="A1277" s="69" t="s">
        <v>474</v>
      </c>
      <c r="B1277" s="70" t="s">
        <v>3378</v>
      </c>
      <c r="C1277" s="70" t="s">
        <v>769</v>
      </c>
      <c r="D1277" s="71">
        <v>43069</v>
      </c>
      <c r="E1277" s="125">
        <v>43129</v>
      </c>
      <c r="F1277" s="127">
        <v>3561.76</v>
      </c>
      <c r="G1277" s="72">
        <f t="shared" ca="1" si="39"/>
        <v>11</v>
      </c>
      <c r="H1277" s="73" t="str">
        <f t="shared" ref="H1277:H1340" ca="1" si="40">IF(AND(G1277 &gt;= 1, G1277 &lt;= 14),"Å",IF(AND(G1277 &gt;= 15, G1277 &lt;= 30),"˜","Ã"))</f>
        <v>Å</v>
      </c>
    </row>
    <row r="1278" spans="1:8" x14ac:dyDescent="0.25">
      <c r="A1278" s="69" t="s">
        <v>474</v>
      </c>
      <c r="B1278" s="70" t="s">
        <v>3379</v>
      </c>
      <c r="C1278" s="70" t="s">
        <v>770</v>
      </c>
      <c r="D1278" s="71">
        <v>43069</v>
      </c>
      <c r="E1278" s="125">
        <v>43129</v>
      </c>
      <c r="F1278" s="127">
        <v>4353.6000000000004</v>
      </c>
      <c r="G1278" s="72">
        <f t="shared" ca="1" si="39"/>
        <v>11</v>
      </c>
      <c r="H1278" s="73" t="str">
        <f t="shared" ca="1" si="40"/>
        <v>Å</v>
      </c>
    </row>
    <row r="1279" spans="1:8" x14ac:dyDescent="0.25">
      <c r="A1279" s="69" t="s">
        <v>474</v>
      </c>
      <c r="B1279" s="70" t="s">
        <v>3380</v>
      </c>
      <c r="C1279" s="70" t="s">
        <v>771</v>
      </c>
      <c r="D1279" s="71">
        <v>43069</v>
      </c>
      <c r="E1279" s="125">
        <v>43129</v>
      </c>
      <c r="F1279" s="127">
        <v>781.69</v>
      </c>
      <c r="G1279" s="72">
        <f t="shared" ca="1" si="39"/>
        <v>11</v>
      </c>
      <c r="H1279" s="73" t="str">
        <f t="shared" ca="1" si="40"/>
        <v>Å</v>
      </c>
    </row>
    <row r="1280" spans="1:8" x14ac:dyDescent="0.25">
      <c r="A1280" s="69" t="s">
        <v>474</v>
      </c>
      <c r="B1280" s="70" t="s">
        <v>3381</v>
      </c>
      <c r="C1280" s="70" t="s">
        <v>772</v>
      </c>
      <c r="D1280" s="71">
        <v>43069</v>
      </c>
      <c r="E1280" s="125">
        <v>43129</v>
      </c>
      <c r="F1280" s="127">
        <v>1218.8399999999999</v>
      </c>
      <c r="G1280" s="72">
        <f t="shared" ca="1" si="39"/>
        <v>11</v>
      </c>
      <c r="H1280" s="73" t="str">
        <f t="shared" ca="1" si="40"/>
        <v>Å</v>
      </c>
    </row>
    <row r="1281" spans="1:8" x14ac:dyDescent="0.25">
      <c r="A1281" s="69" t="s">
        <v>474</v>
      </c>
      <c r="B1281" s="70" t="s">
        <v>3382</v>
      </c>
      <c r="C1281" s="70" t="s">
        <v>773</v>
      </c>
      <c r="D1281" s="71">
        <v>43069</v>
      </c>
      <c r="E1281" s="125">
        <v>43129</v>
      </c>
      <c r="F1281" s="127">
        <v>491.99</v>
      </c>
      <c r="G1281" s="72">
        <f t="shared" ca="1" si="39"/>
        <v>11</v>
      </c>
      <c r="H1281" s="73" t="str">
        <f t="shared" ca="1" si="40"/>
        <v>Å</v>
      </c>
    </row>
    <row r="1282" spans="1:8" x14ac:dyDescent="0.25">
      <c r="A1282" s="69" t="s">
        <v>474</v>
      </c>
      <c r="B1282" s="70" t="s">
        <v>3383</v>
      </c>
      <c r="C1282" s="70" t="s">
        <v>774</v>
      </c>
      <c r="D1282" s="71">
        <v>43069</v>
      </c>
      <c r="E1282" s="125">
        <v>43129</v>
      </c>
      <c r="F1282" s="127">
        <v>162.31</v>
      </c>
      <c r="G1282" s="72">
        <f t="shared" ref="G1282:G1345" ca="1" si="41">IF(E1282&lt;TODAY(),_xlfn.DAYS(TODAY(),E1282),0)</f>
        <v>11</v>
      </c>
      <c r="H1282" s="73" t="str">
        <f t="shared" ca="1" si="40"/>
        <v>Å</v>
      </c>
    </row>
    <row r="1283" spans="1:8" x14ac:dyDescent="0.25">
      <c r="A1283" s="69" t="s">
        <v>467</v>
      </c>
      <c r="B1283" s="70" t="s">
        <v>3384</v>
      </c>
      <c r="C1283" s="70" t="s">
        <v>775</v>
      </c>
      <c r="D1283" s="71">
        <v>43069</v>
      </c>
      <c r="E1283" s="125">
        <v>43114</v>
      </c>
      <c r="F1283" s="127">
        <v>516</v>
      </c>
      <c r="G1283" s="72">
        <f t="shared" ca="1" si="41"/>
        <v>26</v>
      </c>
      <c r="H1283" s="73" t="str">
        <f t="shared" ca="1" si="40"/>
        <v>˜</v>
      </c>
    </row>
    <row r="1284" spans="1:8" x14ac:dyDescent="0.25">
      <c r="A1284" s="69" t="s">
        <v>383</v>
      </c>
      <c r="B1284" s="70" t="s">
        <v>3385</v>
      </c>
      <c r="C1284" s="70" t="s">
        <v>776</v>
      </c>
      <c r="D1284" s="71">
        <v>43069</v>
      </c>
      <c r="E1284" s="125">
        <v>43129</v>
      </c>
      <c r="F1284" s="127">
        <v>284.63</v>
      </c>
      <c r="G1284" s="72">
        <f t="shared" ca="1" si="41"/>
        <v>11</v>
      </c>
      <c r="H1284" s="73" t="str">
        <f t="shared" ca="1" si="40"/>
        <v>Å</v>
      </c>
    </row>
    <row r="1285" spans="1:8" x14ac:dyDescent="0.25">
      <c r="A1285" s="69" t="s">
        <v>474</v>
      </c>
      <c r="B1285" s="70" t="s">
        <v>3386</v>
      </c>
      <c r="C1285" s="70" t="s">
        <v>777</v>
      </c>
      <c r="D1285" s="71">
        <v>43069</v>
      </c>
      <c r="E1285" s="125">
        <v>43129</v>
      </c>
      <c r="F1285" s="127">
        <v>4222.54</v>
      </c>
      <c r="G1285" s="72">
        <f t="shared" ca="1" si="41"/>
        <v>11</v>
      </c>
      <c r="H1285" s="73" t="str">
        <f t="shared" ca="1" si="40"/>
        <v>Å</v>
      </c>
    </row>
    <row r="1286" spans="1:8" x14ac:dyDescent="0.25">
      <c r="A1286" s="69" t="s">
        <v>474</v>
      </c>
      <c r="B1286" s="70" t="s">
        <v>3387</v>
      </c>
      <c r="C1286" s="70" t="s">
        <v>778</v>
      </c>
      <c r="D1286" s="71">
        <v>43069</v>
      </c>
      <c r="E1286" s="125">
        <v>43129</v>
      </c>
      <c r="F1286" s="127">
        <v>673.36</v>
      </c>
      <c r="G1286" s="72">
        <f t="shared" ca="1" si="41"/>
        <v>11</v>
      </c>
      <c r="H1286" s="73" t="str">
        <f t="shared" ca="1" si="40"/>
        <v>Å</v>
      </c>
    </row>
    <row r="1287" spans="1:8" x14ac:dyDescent="0.25">
      <c r="A1287" s="69" t="s">
        <v>474</v>
      </c>
      <c r="B1287" s="70" t="s">
        <v>3388</v>
      </c>
      <c r="C1287" s="70" t="s">
        <v>779</v>
      </c>
      <c r="D1287" s="71">
        <v>43069</v>
      </c>
      <c r="E1287" s="125">
        <v>43129</v>
      </c>
      <c r="F1287" s="127">
        <v>4345.58</v>
      </c>
      <c r="G1287" s="72">
        <f t="shared" ca="1" si="41"/>
        <v>11</v>
      </c>
      <c r="H1287" s="73" t="str">
        <f t="shared" ca="1" si="40"/>
        <v>Å</v>
      </c>
    </row>
    <row r="1288" spans="1:8" x14ac:dyDescent="0.25">
      <c r="A1288" s="69" t="s">
        <v>474</v>
      </c>
      <c r="B1288" s="70" t="s">
        <v>3389</v>
      </c>
      <c r="C1288" s="70" t="s">
        <v>780</v>
      </c>
      <c r="D1288" s="71">
        <v>43069</v>
      </c>
      <c r="E1288" s="125">
        <v>43129</v>
      </c>
      <c r="F1288" s="127">
        <v>4454.84</v>
      </c>
      <c r="G1288" s="72">
        <f t="shared" ca="1" si="41"/>
        <v>11</v>
      </c>
      <c r="H1288" s="73" t="str">
        <f t="shared" ca="1" si="40"/>
        <v>Å</v>
      </c>
    </row>
    <row r="1289" spans="1:8" x14ac:dyDescent="0.25">
      <c r="A1289" s="69" t="s">
        <v>474</v>
      </c>
      <c r="B1289" s="70" t="s">
        <v>3390</v>
      </c>
      <c r="C1289" s="70" t="s">
        <v>781</v>
      </c>
      <c r="D1289" s="71">
        <v>43069</v>
      </c>
      <c r="E1289" s="125">
        <v>43129</v>
      </c>
      <c r="F1289" s="127">
        <v>2007.24</v>
      </c>
      <c r="G1289" s="72">
        <f t="shared" ca="1" si="41"/>
        <v>11</v>
      </c>
      <c r="H1289" s="73" t="str">
        <f t="shared" ca="1" si="40"/>
        <v>Å</v>
      </c>
    </row>
    <row r="1290" spans="1:8" x14ac:dyDescent="0.25">
      <c r="A1290" s="69" t="s">
        <v>782</v>
      </c>
      <c r="B1290" s="70" t="s">
        <v>3391</v>
      </c>
      <c r="C1290" s="70" t="s">
        <v>783</v>
      </c>
      <c r="D1290" s="71">
        <v>43069</v>
      </c>
      <c r="E1290" s="125">
        <v>43129</v>
      </c>
      <c r="F1290" s="127">
        <v>368.1</v>
      </c>
      <c r="G1290" s="72">
        <f t="shared" ca="1" si="41"/>
        <v>11</v>
      </c>
      <c r="H1290" s="73" t="str">
        <f t="shared" ca="1" si="40"/>
        <v>Å</v>
      </c>
    </row>
    <row r="1291" spans="1:8" x14ac:dyDescent="0.25">
      <c r="A1291" s="69" t="s">
        <v>387</v>
      </c>
      <c r="B1291" s="70" t="s">
        <v>3392</v>
      </c>
      <c r="C1291" s="70" t="s">
        <v>784</v>
      </c>
      <c r="D1291" s="71">
        <v>43069</v>
      </c>
      <c r="E1291" s="125">
        <v>43129</v>
      </c>
      <c r="F1291" s="127">
        <v>2085</v>
      </c>
      <c r="G1291" s="72">
        <f t="shared" ca="1" si="41"/>
        <v>11</v>
      </c>
      <c r="H1291" s="73" t="str">
        <f t="shared" ca="1" si="40"/>
        <v>Å</v>
      </c>
    </row>
    <row r="1292" spans="1:8" x14ac:dyDescent="0.25">
      <c r="A1292" s="69" t="s">
        <v>474</v>
      </c>
      <c r="B1292" s="70" t="s">
        <v>3393</v>
      </c>
      <c r="C1292" s="70" t="s">
        <v>786</v>
      </c>
      <c r="D1292" s="71">
        <v>43069</v>
      </c>
      <c r="E1292" s="125">
        <v>43129</v>
      </c>
      <c r="F1292" s="127">
        <v>308.60000000000002</v>
      </c>
      <c r="G1292" s="72">
        <f t="shared" ca="1" si="41"/>
        <v>11</v>
      </c>
      <c r="H1292" s="73" t="str">
        <f t="shared" ca="1" si="40"/>
        <v>Å</v>
      </c>
    </row>
    <row r="1293" spans="1:8" x14ac:dyDescent="0.25">
      <c r="A1293" s="69" t="s">
        <v>381</v>
      </c>
      <c r="B1293" s="70" t="s">
        <v>3394</v>
      </c>
      <c r="C1293" s="70" t="s">
        <v>787</v>
      </c>
      <c r="D1293" s="71">
        <v>43069</v>
      </c>
      <c r="E1293" s="125">
        <v>43129</v>
      </c>
      <c r="F1293" s="127">
        <v>802.97</v>
      </c>
      <c r="G1293" s="72">
        <f t="shared" ca="1" si="41"/>
        <v>11</v>
      </c>
      <c r="H1293" s="73" t="str">
        <f t="shared" ca="1" si="40"/>
        <v>Å</v>
      </c>
    </row>
    <row r="1294" spans="1:8" x14ac:dyDescent="0.25">
      <c r="A1294" s="69" t="s">
        <v>474</v>
      </c>
      <c r="B1294" s="70" t="s">
        <v>3395</v>
      </c>
      <c r="C1294" s="70" t="s">
        <v>788</v>
      </c>
      <c r="D1294" s="71">
        <v>43069</v>
      </c>
      <c r="E1294" s="125">
        <v>43129</v>
      </c>
      <c r="F1294" s="127">
        <v>10229.74</v>
      </c>
      <c r="G1294" s="72">
        <f t="shared" ca="1" si="41"/>
        <v>11</v>
      </c>
      <c r="H1294" s="73" t="str">
        <f t="shared" ca="1" si="40"/>
        <v>Å</v>
      </c>
    </row>
    <row r="1295" spans="1:8" x14ac:dyDescent="0.25">
      <c r="A1295" s="69" t="s">
        <v>474</v>
      </c>
      <c r="B1295" s="70" t="s">
        <v>3396</v>
      </c>
      <c r="C1295" s="70" t="s">
        <v>789</v>
      </c>
      <c r="D1295" s="71">
        <v>43069</v>
      </c>
      <c r="E1295" s="125">
        <v>43129</v>
      </c>
      <c r="F1295" s="127">
        <v>17782.45</v>
      </c>
      <c r="G1295" s="72">
        <f t="shared" ca="1" si="41"/>
        <v>11</v>
      </c>
      <c r="H1295" s="73" t="str">
        <f t="shared" ca="1" si="40"/>
        <v>Å</v>
      </c>
    </row>
    <row r="1296" spans="1:8" x14ac:dyDescent="0.25">
      <c r="A1296" s="69" t="s">
        <v>474</v>
      </c>
      <c r="B1296" s="70" t="s">
        <v>3397</v>
      </c>
      <c r="C1296" s="70" t="s">
        <v>790</v>
      </c>
      <c r="D1296" s="71">
        <v>43069</v>
      </c>
      <c r="E1296" s="125">
        <v>43129</v>
      </c>
      <c r="F1296" s="127">
        <v>13774.01</v>
      </c>
      <c r="G1296" s="72">
        <f t="shared" ca="1" si="41"/>
        <v>11</v>
      </c>
      <c r="H1296" s="73" t="str">
        <f t="shared" ca="1" si="40"/>
        <v>Å</v>
      </c>
    </row>
    <row r="1297" spans="1:8" x14ac:dyDescent="0.25">
      <c r="A1297" s="69" t="s">
        <v>474</v>
      </c>
      <c r="B1297" s="70" t="s">
        <v>3398</v>
      </c>
      <c r="C1297" s="70" t="s">
        <v>791</v>
      </c>
      <c r="D1297" s="71">
        <v>43069</v>
      </c>
      <c r="E1297" s="125">
        <v>43129</v>
      </c>
      <c r="F1297" s="127">
        <v>88.39</v>
      </c>
      <c r="G1297" s="72">
        <f t="shared" ca="1" si="41"/>
        <v>11</v>
      </c>
      <c r="H1297" s="73" t="str">
        <f t="shared" ca="1" si="40"/>
        <v>Å</v>
      </c>
    </row>
    <row r="1298" spans="1:8" x14ac:dyDescent="0.25">
      <c r="A1298" s="69" t="s">
        <v>253</v>
      </c>
      <c r="B1298" s="70" t="s">
        <v>3399</v>
      </c>
      <c r="C1298" s="70" t="s">
        <v>792</v>
      </c>
      <c r="D1298" s="71">
        <v>43069</v>
      </c>
      <c r="E1298" s="125">
        <v>43129</v>
      </c>
      <c r="F1298" s="127">
        <v>926.47</v>
      </c>
      <c r="G1298" s="72">
        <f t="shared" ca="1" si="41"/>
        <v>11</v>
      </c>
      <c r="H1298" s="73" t="str">
        <f t="shared" ca="1" si="40"/>
        <v>Å</v>
      </c>
    </row>
    <row r="1299" spans="1:8" x14ac:dyDescent="0.25">
      <c r="A1299" s="69" t="s">
        <v>474</v>
      </c>
      <c r="B1299" s="70" t="s">
        <v>3400</v>
      </c>
      <c r="C1299" s="70" t="s">
        <v>793</v>
      </c>
      <c r="D1299" s="71">
        <v>43069</v>
      </c>
      <c r="E1299" s="125">
        <v>43129</v>
      </c>
      <c r="F1299" s="127">
        <v>4354.01</v>
      </c>
      <c r="G1299" s="72">
        <f t="shared" ca="1" si="41"/>
        <v>11</v>
      </c>
      <c r="H1299" s="73" t="str">
        <f t="shared" ca="1" si="40"/>
        <v>Å</v>
      </c>
    </row>
    <row r="1300" spans="1:8" x14ac:dyDescent="0.25">
      <c r="A1300" s="69" t="s">
        <v>794</v>
      </c>
      <c r="B1300" s="70" t="s">
        <v>3401</v>
      </c>
      <c r="C1300" s="70" t="s">
        <v>795</v>
      </c>
      <c r="D1300" s="71">
        <v>43069</v>
      </c>
      <c r="E1300" s="125">
        <v>43129</v>
      </c>
      <c r="F1300" s="127">
        <v>325.88</v>
      </c>
      <c r="G1300" s="72">
        <f t="shared" ca="1" si="41"/>
        <v>11</v>
      </c>
      <c r="H1300" s="73" t="str">
        <f t="shared" ca="1" si="40"/>
        <v>Å</v>
      </c>
    </row>
    <row r="1301" spans="1:8" x14ac:dyDescent="0.25">
      <c r="A1301" s="69" t="s">
        <v>412</v>
      </c>
      <c r="B1301" s="70" t="s">
        <v>3402</v>
      </c>
      <c r="C1301" s="70" t="s">
        <v>796</v>
      </c>
      <c r="D1301" s="71">
        <v>43069</v>
      </c>
      <c r="E1301" s="125">
        <v>43129</v>
      </c>
      <c r="F1301" s="127">
        <v>93.8</v>
      </c>
      <c r="G1301" s="72">
        <f t="shared" ca="1" si="41"/>
        <v>11</v>
      </c>
      <c r="H1301" s="73" t="str">
        <f t="shared" ca="1" si="40"/>
        <v>Å</v>
      </c>
    </row>
    <row r="1302" spans="1:8" x14ac:dyDescent="0.25">
      <c r="A1302" s="69" t="s">
        <v>797</v>
      </c>
      <c r="B1302" s="70" t="s">
        <v>3403</v>
      </c>
      <c r="C1302" s="70" t="s">
        <v>798</v>
      </c>
      <c r="D1302" s="71">
        <v>43069</v>
      </c>
      <c r="E1302" s="125">
        <v>43114</v>
      </c>
      <c r="F1302" s="127">
        <v>240</v>
      </c>
      <c r="G1302" s="72">
        <f t="shared" ca="1" si="41"/>
        <v>26</v>
      </c>
      <c r="H1302" s="73" t="str">
        <f t="shared" ca="1" si="40"/>
        <v>˜</v>
      </c>
    </row>
    <row r="1303" spans="1:8" x14ac:dyDescent="0.25">
      <c r="A1303" s="69" t="s">
        <v>52</v>
      </c>
      <c r="B1303" s="70" t="s">
        <v>3404</v>
      </c>
      <c r="C1303" s="70" t="s">
        <v>78</v>
      </c>
      <c r="D1303" s="71">
        <v>43069</v>
      </c>
      <c r="E1303" s="125">
        <v>43129</v>
      </c>
      <c r="F1303" s="127">
        <v>1959.92</v>
      </c>
      <c r="G1303" s="72">
        <f t="shared" ca="1" si="41"/>
        <v>11</v>
      </c>
      <c r="H1303" s="73" t="str">
        <f t="shared" ca="1" si="40"/>
        <v>Å</v>
      </c>
    </row>
    <row r="1304" spans="1:8" x14ac:dyDescent="0.25">
      <c r="A1304" s="69" t="s">
        <v>52</v>
      </c>
      <c r="B1304" s="70" t="s">
        <v>3405</v>
      </c>
      <c r="C1304" s="70" t="s">
        <v>79</v>
      </c>
      <c r="D1304" s="71">
        <v>43069</v>
      </c>
      <c r="E1304" s="125">
        <v>43129</v>
      </c>
      <c r="F1304" s="127">
        <v>1859.94</v>
      </c>
      <c r="G1304" s="72">
        <f t="shared" ca="1" si="41"/>
        <v>11</v>
      </c>
      <c r="H1304" s="73" t="str">
        <f t="shared" ca="1" si="40"/>
        <v>Å</v>
      </c>
    </row>
    <row r="1305" spans="1:8" x14ac:dyDescent="0.25">
      <c r="A1305" s="69" t="s">
        <v>52</v>
      </c>
      <c r="B1305" s="70" t="s">
        <v>3406</v>
      </c>
      <c r="C1305" s="70" t="s">
        <v>80</v>
      </c>
      <c r="D1305" s="71">
        <v>43069</v>
      </c>
      <c r="E1305" s="125">
        <v>43129</v>
      </c>
      <c r="F1305" s="127">
        <v>1896.11</v>
      </c>
      <c r="G1305" s="72">
        <f t="shared" ca="1" si="41"/>
        <v>11</v>
      </c>
      <c r="H1305" s="73" t="str">
        <f t="shared" ca="1" si="40"/>
        <v>Å</v>
      </c>
    </row>
    <row r="1306" spans="1:8" x14ac:dyDescent="0.25">
      <c r="A1306" s="69" t="s">
        <v>52</v>
      </c>
      <c r="B1306" s="70" t="s">
        <v>3407</v>
      </c>
      <c r="C1306" s="70" t="s">
        <v>81</v>
      </c>
      <c r="D1306" s="71">
        <v>43069</v>
      </c>
      <c r="E1306" s="125">
        <v>43129</v>
      </c>
      <c r="F1306" s="127">
        <v>6259.63</v>
      </c>
      <c r="G1306" s="72">
        <f t="shared" ca="1" si="41"/>
        <v>11</v>
      </c>
      <c r="H1306" s="73" t="str">
        <f t="shared" ca="1" si="40"/>
        <v>Å</v>
      </c>
    </row>
    <row r="1307" spans="1:8" x14ac:dyDescent="0.25">
      <c r="A1307" s="69" t="s">
        <v>52</v>
      </c>
      <c r="B1307" s="70" t="s">
        <v>3408</v>
      </c>
      <c r="C1307" s="70" t="s">
        <v>82</v>
      </c>
      <c r="D1307" s="71">
        <v>43069</v>
      </c>
      <c r="E1307" s="125">
        <v>43129</v>
      </c>
      <c r="F1307" s="127">
        <v>1921</v>
      </c>
      <c r="G1307" s="72">
        <f t="shared" ca="1" si="41"/>
        <v>11</v>
      </c>
      <c r="H1307" s="73" t="str">
        <f t="shared" ca="1" si="40"/>
        <v>Å</v>
      </c>
    </row>
    <row r="1308" spans="1:8" x14ac:dyDescent="0.25">
      <c r="A1308" s="69" t="s">
        <v>52</v>
      </c>
      <c r="B1308" s="70" t="s">
        <v>3409</v>
      </c>
      <c r="C1308" s="70" t="s">
        <v>83</v>
      </c>
      <c r="D1308" s="71">
        <v>43069</v>
      </c>
      <c r="E1308" s="125">
        <v>43129</v>
      </c>
      <c r="F1308" s="127">
        <v>1787.08</v>
      </c>
      <c r="G1308" s="72">
        <f t="shared" ca="1" si="41"/>
        <v>11</v>
      </c>
      <c r="H1308" s="73" t="str">
        <f t="shared" ca="1" si="40"/>
        <v>Å</v>
      </c>
    </row>
    <row r="1309" spans="1:8" x14ac:dyDescent="0.25">
      <c r="A1309" s="69" t="s">
        <v>52</v>
      </c>
      <c r="B1309" s="70" t="s">
        <v>3410</v>
      </c>
      <c r="C1309" s="70" t="s">
        <v>84</v>
      </c>
      <c r="D1309" s="71">
        <v>43069</v>
      </c>
      <c r="E1309" s="125">
        <v>43129</v>
      </c>
      <c r="F1309" s="127">
        <v>2030.36</v>
      </c>
      <c r="G1309" s="72">
        <f t="shared" ca="1" si="41"/>
        <v>11</v>
      </c>
      <c r="H1309" s="73" t="str">
        <f t="shared" ca="1" si="40"/>
        <v>Å</v>
      </c>
    </row>
    <row r="1310" spans="1:8" x14ac:dyDescent="0.25">
      <c r="A1310" s="69" t="s">
        <v>52</v>
      </c>
      <c r="B1310" s="70" t="s">
        <v>3411</v>
      </c>
      <c r="C1310" s="70" t="s">
        <v>85</v>
      </c>
      <c r="D1310" s="71">
        <v>43069</v>
      </c>
      <c r="E1310" s="125">
        <v>43129</v>
      </c>
      <c r="F1310" s="127">
        <v>346.4</v>
      </c>
      <c r="G1310" s="72">
        <f t="shared" ca="1" si="41"/>
        <v>11</v>
      </c>
      <c r="H1310" s="73" t="str">
        <f t="shared" ca="1" si="40"/>
        <v>Å</v>
      </c>
    </row>
    <row r="1311" spans="1:8" x14ac:dyDescent="0.25">
      <c r="A1311" s="69" t="s">
        <v>52</v>
      </c>
      <c r="B1311" s="70" t="s">
        <v>3412</v>
      </c>
      <c r="C1311" s="70" t="s">
        <v>86</v>
      </c>
      <c r="D1311" s="71">
        <v>43069</v>
      </c>
      <c r="E1311" s="125">
        <v>43129</v>
      </c>
      <c r="F1311" s="127">
        <v>435.5</v>
      </c>
      <c r="G1311" s="72">
        <f t="shared" ca="1" si="41"/>
        <v>11</v>
      </c>
      <c r="H1311" s="73" t="str">
        <f t="shared" ca="1" si="40"/>
        <v>Å</v>
      </c>
    </row>
    <row r="1312" spans="1:8" x14ac:dyDescent="0.25">
      <c r="A1312" s="69" t="s">
        <v>52</v>
      </c>
      <c r="B1312" s="70" t="s">
        <v>3413</v>
      </c>
      <c r="C1312" s="70" t="s">
        <v>87</v>
      </c>
      <c r="D1312" s="71">
        <v>43069</v>
      </c>
      <c r="E1312" s="125">
        <v>43129</v>
      </c>
      <c r="F1312" s="127">
        <v>547.91999999999996</v>
      </c>
      <c r="G1312" s="72">
        <f t="shared" ca="1" si="41"/>
        <v>11</v>
      </c>
      <c r="H1312" s="73" t="str">
        <f t="shared" ca="1" si="40"/>
        <v>Å</v>
      </c>
    </row>
    <row r="1313" spans="1:8" x14ac:dyDescent="0.25">
      <c r="A1313" s="69" t="s">
        <v>52</v>
      </c>
      <c r="B1313" s="70" t="s">
        <v>3414</v>
      </c>
      <c r="C1313" s="70" t="s">
        <v>88</v>
      </c>
      <c r="D1313" s="71">
        <v>43069</v>
      </c>
      <c r="E1313" s="125">
        <v>43129</v>
      </c>
      <c r="F1313" s="127">
        <v>1023.02</v>
      </c>
      <c r="G1313" s="72">
        <f t="shared" ca="1" si="41"/>
        <v>11</v>
      </c>
      <c r="H1313" s="73" t="str">
        <f t="shared" ca="1" si="40"/>
        <v>Å</v>
      </c>
    </row>
    <row r="1314" spans="1:8" x14ac:dyDescent="0.25">
      <c r="A1314" s="69" t="s">
        <v>52</v>
      </c>
      <c r="B1314" s="70" t="s">
        <v>3415</v>
      </c>
      <c r="C1314" s="70" t="s">
        <v>89</v>
      </c>
      <c r="D1314" s="71">
        <v>43069</v>
      </c>
      <c r="E1314" s="125">
        <v>43129</v>
      </c>
      <c r="F1314" s="127">
        <v>3006.6</v>
      </c>
      <c r="G1314" s="72">
        <f t="shared" ca="1" si="41"/>
        <v>11</v>
      </c>
      <c r="H1314" s="73" t="str">
        <f t="shared" ca="1" si="40"/>
        <v>Å</v>
      </c>
    </row>
    <row r="1315" spans="1:8" x14ac:dyDescent="0.25">
      <c r="A1315" s="69" t="s">
        <v>52</v>
      </c>
      <c r="B1315" s="70" t="s">
        <v>3416</v>
      </c>
      <c r="C1315" s="70" t="s">
        <v>90</v>
      </c>
      <c r="D1315" s="71">
        <v>43069</v>
      </c>
      <c r="E1315" s="125">
        <v>43129</v>
      </c>
      <c r="F1315" s="127">
        <v>627.54</v>
      </c>
      <c r="G1315" s="72">
        <f t="shared" ca="1" si="41"/>
        <v>11</v>
      </c>
      <c r="H1315" s="73" t="str">
        <f t="shared" ca="1" si="40"/>
        <v>Å</v>
      </c>
    </row>
    <row r="1316" spans="1:8" x14ac:dyDescent="0.25">
      <c r="A1316" s="69" t="s">
        <v>415</v>
      </c>
      <c r="B1316" s="70" t="s">
        <v>3417</v>
      </c>
      <c r="C1316" s="70" t="s">
        <v>799</v>
      </c>
      <c r="D1316" s="71">
        <v>43069</v>
      </c>
      <c r="E1316" s="125">
        <v>43114</v>
      </c>
      <c r="F1316" s="127">
        <v>78.959999999999994</v>
      </c>
      <c r="G1316" s="72">
        <f t="shared" ca="1" si="41"/>
        <v>26</v>
      </c>
      <c r="H1316" s="73" t="str">
        <f t="shared" ca="1" si="40"/>
        <v>˜</v>
      </c>
    </row>
    <row r="1317" spans="1:8" x14ac:dyDescent="0.25">
      <c r="A1317" s="69" t="s">
        <v>52</v>
      </c>
      <c r="B1317" s="70" t="s">
        <v>3418</v>
      </c>
      <c r="C1317" s="70" t="s">
        <v>91</v>
      </c>
      <c r="D1317" s="71">
        <v>43069</v>
      </c>
      <c r="E1317" s="125">
        <v>43129</v>
      </c>
      <c r="F1317" s="127">
        <v>76.2</v>
      </c>
      <c r="G1317" s="72">
        <f t="shared" ca="1" si="41"/>
        <v>11</v>
      </c>
      <c r="H1317" s="73" t="str">
        <f t="shared" ca="1" si="40"/>
        <v>Å</v>
      </c>
    </row>
    <row r="1318" spans="1:8" x14ac:dyDescent="0.25">
      <c r="A1318" s="69" t="s">
        <v>474</v>
      </c>
      <c r="B1318" s="70" t="s">
        <v>3419</v>
      </c>
      <c r="C1318" s="70" t="s">
        <v>800</v>
      </c>
      <c r="D1318" s="71">
        <v>43069</v>
      </c>
      <c r="E1318" s="125">
        <v>43129</v>
      </c>
      <c r="F1318" s="127">
        <v>4491.08</v>
      </c>
      <c r="G1318" s="72">
        <f t="shared" ca="1" si="41"/>
        <v>11</v>
      </c>
      <c r="H1318" s="73" t="str">
        <f t="shared" ca="1" si="40"/>
        <v>Å</v>
      </c>
    </row>
    <row r="1319" spans="1:8" x14ac:dyDescent="0.25">
      <c r="A1319" s="69" t="s">
        <v>474</v>
      </c>
      <c r="B1319" s="70" t="s">
        <v>3420</v>
      </c>
      <c r="C1319" s="70" t="s">
        <v>801</v>
      </c>
      <c r="D1319" s="71">
        <v>43069</v>
      </c>
      <c r="E1319" s="125">
        <v>43129</v>
      </c>
      <c r="F1319" s="127">
        <v>620.05999999999995</v>
      </c>
      <c r="G1319" s="72">
        <f t="shared" ca="1" si="41"/>
        <v>11</v>
      </c>
      <c r="H1319" s="73" t="str">
        <f t="shared" ca="1" si="40"/>
        <v>Å</v>
      </c>
    </row>
    <row r="1320" spans="1:8" x14ac:dyDescent="0.25">
      <c r="A1320" s="69" t="s">
        <v>52</v>
      </c>
      <c r="B1320" s="70" t="s">
        <v>3421</v>
      </c>
      <c r="C1320" s="70" t="s">
        <v>92</v>
      </c>
      <c r="D1320" s="71">
        <v>43069</v>
      </c>
      <c r="E1320" s="125">
        <v>43129</v>
      </c>
      <c r="F1320" s="127">
        <v>6538.99</v>
      </c>
      <c r="G1320" s="72">
        <f t="shared" ca="1" si="41"/>
        <v>11</v>
      </c>
      <c r="H1320" s="73" t="str">
        <f t="shared" ca="1" si="40"/>
        <v>Å</v>
      </c>
    </row>
    <row r="1321" spans="1:8" x14ac:dyDescent="0.25">
      <c r="A1321" s="69" t="s">
        <v>251</v>
      </c>
      <c r="B1321" s="70" t="s">
        <v>3422</v>
      </c>
      <c r="C1321" s="70" t="s">
        <v>802</v>
      </c>
      <c r="D1321" s="71">
        <v>43069</v>
      </c>
      <c r="E1321" s="125">
        <v>43129</v>
      </c>
      <c r="F1321" s="127">
        <v>1306.8599999999999</v>
      </c>
      <c r="G1321" s="72">
        <f t="shared" ca="1" si="41"/>
        <v>11</v>
      </c>
      <c r="H1321" s="73" t="str">
        <f t="shared" ca="1" si="40"/>
        <v>Å</v>
      </c>
    </row>
    <row r="1322" spans="1:8" x14ac:dyDescent="0.25">
      <c r="A1322" s="69" t="s">
        <v>52</v>
      </c>
      <c r="B1322" s="70" t="s">
        <v>3423</v>
      </c>
      <c r="C1322" s="70" t="s">
        <v>93</v>
      </c>
      <c r="D1322" s="71">
        <v>43069</v>
      </c>
      <c r="E1322" s="125">
        <v>43129</v>
      </c>
      <c r="F1322" s="127">
        <v>1472.68</v>
      </c>
      <c r="G1322" s="72">
        <f t="shared" ca="1" si="41"/>
        <v>11</v>
      </c>
      <c r="H1322" s="73" t="str">
        <f t="shared" ca="1" si="40"/>
        <v>Å</v>
      </c>
    </row>
    <row r="1323" spans="1:8" x14ac:dyDescent="0.25">
      <c r="A1323" s="69" t="s">
        <v>52</v>
      </c>
      <c r="B1323" s="70" t="s">
        <v>3424</v>
      </c>
      <c r="C1323" s="70" t="s">
        <v>94</v>
      </c>
      <c r="D1323" s="71">
        <v>43069</v>
      </c>
      <c r="E1323" s="125">
        <v>43129</v>
      </c>
      <c r="F1323" s="127">
        <v>2263.12</v>
      </c>
      <c r="G1323" s="72">
        <f t="shared" ca="1" si="41"/>
        <v>11</v>
      </c>
      <c r="H1323" s="73" t="str">
        <f t="shared" ca="1" si="40"/>
        <v>Å</v>
      </c>
    </row>
    <row r="1324" spans="1:8" x14ac:dyDescent="0.25">
      <c r="A1324" s="69" t="s">
        <v>136</v>
      </c>
      <c r="B1324" s="70" t="s">
        <v>3425</v>
      </c>
      <c r="C1324" s="70" t="s">
        <v>803</v>
      </c>
      <c r="D1324" s="71">
        <v>43069</v>
      </c>
      <c r="E1324" s="125">
        <v>43114</v>
      </c>
      <c r="F1324" s="127">
        <v>3138.65</v>
      </c>
      <c r="G1324" s="72">
        <f t="shared" ca="1" si="41"/>
        <v>26</v>
      </c>
      <c r="H1324" s="73" t="str">
        <f t="shared" ca="1" si="40"/>
        <v>˜</v>
      </c>
    </row>
    <row r="1325" spans="1:8" x14ac:dyDescent="0.25">
      <c r="A1325" s="69" t="s">
        <v>782</v>
      </c>
      <c r="B1325" s="70" t="s">
        <v>3426</v>
      </c>
      <c r="C1325" s="70" t="s">
        <v>804</v>
      </c>
      <c r="D1325" s="71">
        <v>43069</v>
      </c>
      <c r="E1325" s="125">
        <v>43129</v>
      </c>
      <c r="F1325" s="127">
        <v>3286.15</v>
      </c>
      <c r="G1325" s="72">
        <f t="shared" ca="1" si="41"/>
        <v>11</v>
      </c>
      <c r="H1325" s="73" t="str">
        <f t="shared" ca="1" si="40"/>
        <v>Å</v>
      </c>
    </row>
    <row r="1326" spans="1:8" x14ac:dyDescent="0.25">
      <c r="A1326" s="69" t="s">
        <v>52</v>
      </c>
      <c r="B1326" s="70" t="s">
        <v>3427</v>
      </c>
      <c r="C1326" s="70" t="s">
        <v>95</v>
      </c>
      <c r="D1326" s="71">
        <v>43069</v>
      </c>
      <c r="E1326" s="125">
        <v>43129</v>
      </c>
      <c r="F1326" s="127">
        <v>8786.82</v>
      </c>
      <c r="G1326" s="72">
        <f t="shared" ca="1" si="41"/>
        <v>11</v>
      </c>
      <c r="H1326" s="73" t="str">
        <f t="shared" ca="1" si="40"/>
        <v>Å</v>
      </c>
    </row>
    <row r="1327" spans="1:8" x14ac:dyDescent="0.25">
      <c r="A1327" s="69" t="s">
        <v>392</v>
      </c>
      <c r="B1327" s="70" t="s">
        <v>3428</v>
      </c>
      <c r="C1327" s="70" t="s">
        <v>805</v>
      </c>
      <c r="D1327" s="71">
        <v>43069</v>
      </c>
      <c r="E1327" s="125">
        <v>43114</v>
      </c>
      <c r="F1327" s="127">
        <v>495.55</v>
      </c>
      <c r="G1327" s="72">
        <f t="shared" ca="1" si="41"/>
        <v>26</v>
      </c>
      <c r="H1327" s="73" t="str">
        <f t="shared" ca="1" si="40"/>
        <v>˜</v>
      </c>
    </row>
    <row r="1328" spans="1:8" x14ac:dyDescent="0.25">
      <c r="A1328" s="69" t="s">
        <v>474</v>
      </c>
      <c r="B1328" s="70" t="s">
        <v>3429</v>
      </c>
      <c r="C1328" s="70" t="s">
        <v>806</v>
      </c>
      <c r="D1328" s="71">
        <v>43069</v>
      </c>
      <c r="E1328" s="125">
        <v>43129</v>
      </c>
      <c r="F1328" s="127">
        <v>8391.6</v>
      </c>
      <c r="G1328" s="72">
        <f t="shared" ca="1" si="41"/>
        <v>11</v>
      </c>
      <c r="H1328" s="73" t="str">
        <f t="shared" ca="1" si="40"/>
        <v>Å</v>
      </c>
    </row>
    <row r="1329" spans="1:8" x14ac:dyDescent="0.25">
      <c r="A1329" s="69" t="s">
        <v>794</v>
      </c>
      <c r="B1329" s="70" t="s">
        <v>3430</v>
      </c>
      <c r="C1329" s="70" t="s">
        <v>807</v>
      </c>
      <c r="D1329" s="71">
        <v>43073</v>
      </c>
      <c r="E1329" s="125">
        <v>43133</v>
      </c>
      <c r="F1329" s="127">
        <v>1765.8</v>
      </c>
      <c r="G1329" s="72">
        <f t="shared" ca="1" si="41"/>
        <v>7</v>
      </c>
      <c r="H1329" s="73" t="str">
        <f t="shared" ca="1" si="40"/>
        <v>Å</v>
      </c>
    </row>
    <row r="1330" spans="1:8" x14ac:dyDescent="0.25">
      <c r="A1330" s="69" t="s">
        <v>52</v>
      </c>
      <c r="B1330" s="70" t="s">
        <v>3431</v>
      </c>
      <c r="C1330" s="70" t="s">
        <v>96</v>
      </c>
      <c r="D1330" s="71">
        <v>43069</v>
      </c>
      <c r="E1330" s="125">
        <v>43129</v>
      </c>
      <c r="F1330" s="127">
        <v>1252.74</v>
      </c>
      <c r="G1330" s="72">
        <f t="shared" ca="1" si="41"/>
        <v>11</v>
      </c>
      <c r="H1330" s="73" t="str">
        <f t="shared" ca="1" si="40"/>
        <v>Å</v>
      </c>
    </row>
    <row r="1331" spans="1:8" x14ac:dyDescent="0.25">
      <c r="A1331" s="69" t="s">
        <v>52</v>
      </c>
      <c r="B1331" s="70" t="s">
        <v>3432</v>
      </c>
      <c r="C1331" s="70" t="s">
        <v>97</v>
      </c>
      <c r="D1331" s="71">
        <v>43069</v>
      </c>
      <c r="E1331" s="125">
        <v>43129</v>
      </c>
      <c r="F1331" s="127">
        <v>1074.17</v>
      </c>
      <c r="G1331" s="72">
        <f t="shared" ca="1" si="41"/>
        <v>11</v>
      </c>
      <c r="H1331" s="73" t="str">
        <f t="shared" ca="1" si="40"/>
        <v>Å</v>
      </c>
    </row>
    <row r="1332" spans="1:8" x14ac:dyDescent="0.25">
      <c r="A1332" s="69" t="s">
        <v>559</v>
      </c>
      <c r="B1332" s="70" t="s">
        <v>3433</v>
      </c>
      <c r="C1332" s="70" t="s">
        <v>808</v>
      </c>
      <c r="D1332" s="71">
        <v>43069</v>
      </c>
      <c r="E1332" s="125">
        <v>43129</v>
      </c>
      <c r="F1332" s="127">
        <v>1318.15</v>
      </c>
      <c r="G1332" s="72">
        <f t="shared" ca="1" si="41"/>
        <v>11</v>
      </c>
      <c r="H1332" s="73" t="str">
        <f t="shared" ca="1" si="40"/>
        <v>Å</v>
      </c>
    </row>
    <row r="1333" spans="1:8" x14ac:dyDescent="0.25">
      <c r="A1333" s="69" t="s">
        <v>546</v>
      </c>
      <c r="B1333" s="70" t="s">
        <v>3434</v>
      </c>
      <c r="C1333" s="70" t="s">
        <v>809</v>
      </c>
      <c r="D1333" s="71">
        <v>43069</v>
      </c>
      <c r="E1333" s="125">
        <v>43114</v>
      </c>
      <c r="F1333" s="127">
        <v>1364.02</v>
      </c>
      <c r="G1333" s="72">
        <f t="shared" ca="1" si="41"/>
        <v>26</v>
      </c>
      <c r="H1333" s="73" t="str">
        <f t="shared" ca="1" si="40"/>
        <v>˜</v>
      </c>
    </row>
    <row r="1334" spans="1:8" x14ac:dyDescent="0.25">
      <c r="A1334" s="69" t="s">
        <v>546</v>
      </c>
      <c r="B1334" s="70" t="s">
        <v>3435</v>
      </c>
      <c r="C1334" s="70" t="s">
        <v>810</v>
      </c>
      <c r="D1334" s="71">
        <v>43069</v>
      </c>
      <c r="E1334" s="125">
        <v>43114</v>
      </c>
      <c r="F1334" s="127">
        <v>10225.06</v>
      </c>
      <c r="G1334" s="72">
        <f t="shared" ca="1" si="41"/>
        <v>26</v>
      </c>
      <c r="H1334" s="73" t="str">
        <f t="shared" ca="1" si="40"/>
        <v>˜</v>
      </c>
    </row>
    <row r="1335" spans="1:8" x14ac:dyDescent="0.25">
      <c r="A1335" s="69" t="s">
        <v>520</v>
      </c>
      <c r="B1335" s="70" t="s">
        <v>3436</v>
      </c>
      <c r="C1335" s="70" t="s">
        <v>811</v>
      </c>
      <c r="D1335" s="71">
        <v>43069</v>
      </c>
      <c r="E1335" s="125">
        <v>43129</v>
      </c>
      <c r="F1335" s="127">
        <v>204.95</v>
      </c>
      <c r="G1335" s="72">
        <f t="shared" ca="1" si="41"/>
        <v>11</v>
      </c>
      <c r="H1335" s="73" t="str">
        <f t="shared" ca="1" si="40"/>
        <v>Å</v>
      </c>
    </row>
    <row r="1336" spans="1:8" x14ac:dyDescent="0.25">
      <c r="A1336" s="69" t="s">
        <v>412</v>
      </c>
      <c r="B1336" s="70" t="s">
        <v>3437</v>
      </c>
      <c r="C1336" s="70" t="s">
        <v>812</v>
      </c>
      <c r="D1336" s="71">
        <v>43069</v>
      </c>
      <c r="E1336" s="125">
        <v>43129</v>
      </c>
      <c r="F1336" s="127">
        <v>73.62</v>
      </c>
      <c r="G1336" s="72">
        <f t="shared" ca="1" si="41"/>
        <v>11</v>
      </c>
      <c r="H1336" s="73" t="str">
        <f t="shared" ca="1" si="40"/>
        <v>Å</v>
      </c>
    </row>
    <row r="1337" spans="1:8" x14ac:dyDescent="0.25">
      <c r="A1337" s="69" t="s">
        <v>419</v>
      </c>
      <c r="B1337" s="70" t="s">
        <v>3438</v>
      </c>
      <c r="C1337" s="70" t="s">
        <v>813</v>
      </c>
      <c r="D1337" s="71">
        <v>43069</v>
      </c>
      <c r="E1337" s="125">
        <v>43129</v>
      </c>
      <c r="F1337" s="127">
        <v>5204.1099999999997</v>
      </c>
      <c r="G1337" s="72">
        <f t="shared" ca="1" si="41"/>
        <v>11</v>
      </c>
      <c r="H1337" s="73" t="str">
        <f t="shared" ca="1" si="40"/>
        <v>Å</v>
      </c>
    </row>
    <row r="1338" spans="1:8" x14ac:dyDescent="0.25">
      <c r="A1338" s="69" t="s">
        <v>421</v>
      </c>
      <c r="B1338" s="70" t="s">
        <v>3439</v>
      </c>
      <c r="C1338" s="70" t="s">
        <v>814</v>
      </c>
      <c r="D1338" s="71">
        <v>43069</v>
      </c>
      <c r="E1338" s="125">
        <v>43129</v>
      </c>
      <c r="F1338" s="127">
        <v>528.12</v>
      </c>
      <c r="G1338" s="72">
        <f t="shared" ca="1" si="41"/>
        <v>11</v>
      </c>
      <c r="H1338" s="73" t="str">
        <f t="shared" ca="1" si="40"/>
        <v>Å</v>
      </c>
    </row>
    <row r="1339" spans="1:8" x14ac:dyDescent="0.25">
      <c r="A1339" s="69" t="s">
        <v>387</v>
      </c>
      <c r="B1339" s="70" t="s">
        <v>3440</v>
      </c>
      <c r="C1339" s="70" t="s">
        <v>815</v>
      </c>
      <c r="D1339" s="71">
        <v>43069</v>
      </c>
      <c r="E1339" s="125">
        <v>43129</v>
      </c>
      <c r="F1339" s="127">
        <v>6851.9</v>
      </c>
      <c r="G1339" s="72">
        <f t="shared" ca="1" si="41"/>
        <v>11</v>
      </c>
      <c r="H1339" s="73" t="str">
        <f t="shared" ca="1" si="40"/>
        <v>Å</v>
      </c>
    </row>
    <row r="1340" spans="1:8" x14ac:dyDescent="0.25">
      <c r="A1340" s="69" t="s">
        <v>816</v>
      </c>
      <c r="B1340" s="70" t="s">
        <v>3441</v>
      </c>
      <c r="C1340" s="70" t="s">
        <v>817</v>
      </c>
      <c r="D1340" s="71">
        <v>43069</v>
      </c>
      <c r="E1340" s="125">
        <v>43129</v>
      </c>
      <c r="F1340" s="127">
        <v>4258.4399999999996</v>
      </c>
      <c r="G1340" s="72">
        <f t="shared" ca="1" si="41"/>
        <v>11</v>
      </c>
      <c r="H1340" s="73" t="str">
        <f t="shared" ca="1" si="40"/>
        <v>Å</v>
      </c>
    </row>
    <row r="1341" spans="1:8" x14ac:dyDescent="0.25">
      <c r="A1341" s="69" t="s">
        <v>422</v>
      </c>
      <c r="B1341" s="70" t="s">
        <v>3442</v>
      </c>
      <c r="C1341" s="70" t="s">
        <v>818</v>
      </c>
      <c r="D1341" s="71">
        <v>43069</v>
      </c>
      <c r="E1341" s="125">
        <v>43129</v>
      </c>
      <c r="F1341" s="127">
        <v>634.20000000000005</v>
      </c>
      <c r="G1341" s="72">
        <f t="shared" ca="1" si="41"/>
        <v>11</v>
      </c>
      <c r="H1341" s="73" t="str">
        <f t="shared" ref="H1341:H1404" ca="1" si="42">IF(AND(G1341 &gt;= 1, G1341 &lt;= 14),"Å",IF(AND(G1341 &gt;= 15, G1341 &lt;= 30),"˜","Ã"))</f>
        <v>Å</v>
      </c>
    </row>
    <row r="1342" spans="1:8" x14ac:dyDescent="0.25">
      <c r="A1342" s="69" t="s">
        <v>422</v>
      </c>
      <c r="B1342" s="70" t="s">
        <v>3443</v>
      </c>
      <c r="C1342" s="70" t="s">
        <v>819</v>
      </c>
      <c r="D1342" s="71">
        <v>43069</v>
      </c>
      <c r="E1342" s="125">
        <v>43129</v>
      </c>
      <c r="F1342" s="127">
        <v>826.81</v>
      </c>
      <c r="G1342" s="72">
        <f t="shared" ca="1" si="41"/>
        <v>11</v>
      </c>
      <c r="H1342" s="73" t="str">
        <f t="shared" ca="1" si="42"/>
        <v>Å</v>
      </c>
    </row>
    <row r="1343" spans="1:8" x14ac:dyDescent="0.25">
      <c r="A1343" s="69" t="s">
        <v>424</v>
      </c>
      <c r="B1343" s="70" t="s">
        <v>3444</v>
      </c>
      <c r="C1343" s="70" t="s">
        <v>820</v>
      </c>
      <c r="D1343" s="71">
        <v>43069</v>
      </c>
      <c r="E1343" s="125">
        <v>43129</v>
      </c>
      <c r="F1343" s="127">
        <v>3166.48</v>
      </c>
      <c r="G1343" s="72">
        <f t="shared" ca="1" si="41"/>
        <v>11</v>
      </c>
      <c r="H1343" s="73" t="str">
        <f t="shared" ca="1" si="42"/>
        <v>Å</v>
      </c>
    </row>
    <row r="1344" spans="1:8" x14ac:dyDescent="0.25">
      <c r="A1344" s="69" t="s">
        <v>427</v>
      </c>
      <c r="B1344" s="70" t="s">
        <v>3445</v>
      </c>
      <c r="C1344" s="70" t="s">
        <v>821</v>
      </c>
      <c r="D1344" s="71">
        <v>43069</v>
      </c>
      <c r="E1344" s="125">
        <v>43114</v>
      </c>
      <c r="F1344" s="127">
        <v>58099.25</v>
      </c>
      <c r="G1344" s="72">
        <f t="shared" ca="1" si="41"/>
        <v>26</v>
      </c>
      <c r="H1344" s="73" t="str">
        <f t="shared" ca="1" si="42"/>
        <v>˜</v>
      </c>
    </row>
    <row r="1345" spans="1:8" x14ac:dyDescent="0.25">
      <c r="A1345" s="69" t="s">
        <v>822</v>
      </c>
      <c r="B1345" s="70" t="s">
        <v>3446</v>
      </c>
      <c r="C1345" s="70" t="s">
        <v>823</v>
      </c>
      <c r="D1345" s="71">
        <v>43069</v>
      </c>
      <c r="E1345" s="125">
        <v>43114</v>
      </c>
      <c r="F1345" s="127">
        <v>8149.1</v>
      </c>
      <c r="G1345" s="72">
        <f t="shared" ca="1" si="41"/>
        <v>26</v>
      </c>
      <c r="H1345" s="73" t="str">
        <f t="shared" ca="1" si="42"/>
        <v>˜</v>
      </c>
    </row>
    <row r="1346" spans="1:8" x14ac:dyDescent="0.25">
      <c r="A1346" s="69" t="s">
        <v>412</v>
      </c>
      <c r="B1346" s="70" t="s">
        <v>3447</v>
      </c>
      <c r="C1346" s="70" t="s">
        <v>824</v>
      </c>
      <c r="D1346" s="71">
        <v>43069</v>
      </c>
      <c r="E1346" s="125">
        <v>43129</v>
      </c>
      <c r="F1346" s="127">
        <v>533.20000000000005</v>
      </c>
      <c r="G1346" s="72">
        <f t="shared" ref="G1346:G1409" ca="1" si="43">IF(E1346&lt;TODAY(),_xlfn.DAYS(TODAY(),E1346),0)</f>
        <v>11</v>
      </c>
      <c r="H1346" s="73" t="str">
        <f t="shared" ca="1" si="42"/>
        <v>Å</v>
      </c>
    </row>
    <row r="1347" spans="1:8" x14ac:dyDescent="0.25">
      <c r="A1347" s="69" t="s">
        <v>412</v>
      </c>
      <c r="B1347" s="70" t="s">
        <v>3448</v>
      </c>
      <c r="C1347" s="70" t="s">
        <v>825</v>
      </c>
      <c r="D1347" s="71">
        <v>43069</v>
      </c>
      <c r="E1347" s="125">
        <v>43129</v>
      </c>
      <c r="F1347" s="127">
        <v>1490.89</v>
      </c>
      <c r="G1347" s="72">
        <f t="shared" ca="1" si="43"/>
        <v>11</v>
      </c>
      <c r="H1347" s="73" t="str">
        <f t="shared" ca="1" si="42"/>
        <v>Å</v>
      </c>
    </row>
    <row r="1348" spans="1:8" x14ac:dyDescent="0.25">
      <c r="A1348" s="69" t="s">
        <v>431</v>
      </c>
      <c r="B1348" s="70" t="s">
        <v>3449</v>
      </c>
      <c r="C1348" s="70" t="s">
        <v>826</v>
      </c>
      <c r="D1348" s="71">
        <v>43069</v>
      </c>
      <c r="E1348" s="125">
        <v>43114</v>
      </c>
      <c r="F1348" s="127">
        <v>156.97</v>
      </c>
      <c r="G1348" s="72">
        <f t="shared" ca="1" si="43"/>
        <v>26</v>
      </c>
      <c r="H1348" s="73" t="str">
        <f t="shared" ca="1" si="42"/>
        <v>˜</v>
      </c>
    </row>
    <row r="1349" spans="1:8" x14ac:dyDescent="0.25">
      <c r="A1349" s="69" t="s">
        <v>794</v>
      </c>
      <c r="B1349" s="70" t="s">
        <v>3450</v>
      </c>
      <c r="C1349" s="70" t="s">
        <v>827</v>
      </c>
      <c r="D1349" s="71">
        <v>43075</v>
      </c>
      <c r="E1349" s="125">
        <v>43135</v>
      </c>
      <c r="F1349" s="127">
        <v>2847.6</v>
      </c>
      <c r="G1349" s="72">
        <f t="shared" ca="1" si="43"/>
        <v>5</v>
      </c>
      <c r="H1349" s="73" t="str">
        <f t="shared" ca="1" si="42"/>
        <v>Å</v>
      </c>
    </row>
    <row r="1350" spans="1:8" x14ac:dyDescent="0.25">
      <c r="A1350" s="69" t="s">
        <v>405</v>
      </c>
      <c r="B1350" s="70" t="s">
        <v>3451</v>
      </c>
      <c r="C1350" s="70" t="s">
        <v>828</v>
      </c>
      <c r="D1350" s="71">
        <v>43069</v>
      </c>
      <c r="E1350" s="125">
        <v>43129</v>
      </c>
      <c r="F1350" s="127">
        <v>652.79999999999995</v>
      </c>
      <c r="G1350" s="72">
        <f t="shared" ca="1" si="43"/>
        <v>11</v>
      </c>
      <c r="H1350" s="73" t="str">
        <f t="shared" ca="1" si="42"/>
        <v>Å</v>
      </c>
    </row>
    <row r="1351" spans="1:8" x14ac:dyDescent="0.25">
      <c r="A1351" s="69" t="s">
        <v>387</v>
      </c>
      <c r="B1351" s="70" t="s">
        <v>3452</v>
      </c>
      <c r="C1351" s="70" t="s">
        <v>829</v>
      </c>
      <c r="D1351" s="71">
        <v>43069</v>
      </c>
      <c r="E1351" s="125">
        <v>43129</v>
      </c>
      <c r="F1351" s="127">
        <v>1086.07</v>
      </c>
      <c r="G1351" s="72">
        <f t="shared" ca="1" si="43"/>
        <v>11</v>
      </c>
      <c r="H1351" s="73" t="str">
        <f t="shared" ca="1" si="42"/>
        <v>Å</v>
      </c>
    </row>
    <row r="1352" spans="1:8" x14ac:dyDescent="0.25">
      <c r="A1352" s="69" t="s">
        <v>387</v>
      </c>
      <c r="B1352" s="70" t="s">
        <v>3453</v>
      </c>
      <c r="C1352" s="70" t="s">
        <v>830</v>
      </c>
      <c r="D1352" s="71">
        <v>43069</v>
      </c>
      <c r="E1352" s="125">
        <v>43129</v>
      </c>
      <c r="F1352" s="127">
        <v>805.6</v>
      </c>
      <c r="G1352" s="72">
        <f t="shared" ca="1" si="43"/>
        <v>11</v>
      </c>
      <c r="H1352" s="73" t="str">
        <f t="shared" ca="1" si="42"/>
        <v>Å</v>
      </c>
    </row>
    <row r="1353" spans="1:8" x14ac:dyDescent="0.25">
      <c r="A1353" s="69" t="s">
        <v>389</v>
      </c>
      <c r="B1353" s="70" t="s">
        <v>3454</v>
      </c>
      <c r="C1353" s="70" t="s">
        <v>831</v>
      </c>
      <c r="D1353" s="71">
        <v>43069</v>
      </c>
      <c r="E1353" s="125">
        <v>43129</v>
      </c>
      <c r="F1353" s="127">
        <v>1903.56</v>
      </c>
      <c r="G1353" s="72">
        <f t="shared" ca="1" si="43"/>
        <v>11</v>
      </c>
      <c r="H1353" s="73" t="str">
        <f t="shared" ca="1" si="42"/>
        <v>Å</v>
      </c>
    </row>
    <row r="1354" spans="1:8" x14ac:dyDescent="0.25">
      <c r="A1354" s="69" t="s">
        <v>495</v>
      </c>
      <c r="B1354" s="70" t="s">
        <v>3455</v>
      </c>
      <c r="C1354" s="70" t="s">
        <v>832</v>
      </c>
      <c r="D1354" s="71">
        <v>43069</v>
      </c>
      <c r="E1354" s="125">
        <v>43129</v>
      </c>
      <c r="F1354" s="127">
        <v>1298.56</v>
      </c>
      <c r="G1354" s="72">
        <f t="shared" ca="1" si="43"/>
        <v>11</v>
      </c>
      <c r="H1354" s="73" t="str">
        <f t="shared" ca="1" si="42"/>
        <v>Å</v>
      </c>
    </row>
    <row r="1355" spans="1:8" x14ac:dyDescent="0.25">
      <c r="A1355" s="69" t="s">
        <v>409</v>
      </c>
      <c r="B1355" s="70" t="s">
        <v>3456</v>
      </c>
      <c r="C1355" s="70" t="s">
        <v>833</v>
      </c>
      <c r="D1355" s="71">
        <v>43069</v>
      </c>
      <c r="E1355" s="125">
        <v>43129</v>
      </c>
      <c r="F1355" s="127">
        <v>327.12</v>
      </c>
      <c r="G1355" s="72">
        <f t="shared" ca="1" si="43"/>
        <v>11</v>
      </c>
      <c r="H1355" s="73" t="str">
        <f t="shared" ca="1" si="42"/>
        <v>Å</v>
      </c>
    </row>
    <row r="1356" spans="1:8" x14ac:dyDescent="0.25">
      <c r="A1356" s="69" t="s">
        <v>291</v>
      </c>
      <c r="B1356" s="70" t="s">
        <v>3457</v>
      </c>
      <c r="C1356" s="70" t="s">
        <v>834</v>
      </c>
      <c r="D1356" s="71">
        <v>43069</v>
      </c>
      <c r="E1356" s="125">
        <v>43129</v>
      </c>
      <c r="F1356" s="127">
        <v>7023.67</v>
      </c>
      <c r="G1356" s="72">
        <f t="shared" ca="1" si="43"/>
        <v>11</v>
      </c>
      <c r="H1356" s="73" t="str">
        <f t="shared" ca="1" si="42"/>
        <v>Å</v>
      </c>
    </row>
    <row r="1357" spans="1:8" x14ac:dyDescent="0.25">
      <c r="A1357" s="69" t="s">
        <v>439</v>
      </c>
      <c r="B1357" s="70" t="s">
        <v>3458</v>
      </c>
      <c r="C1357" s="70" t="s">
        <v>835</v>
      </c>
      <c r="D1357" s="71">
        <v>43069</v>
      </c>
      <c r="E1357" s="125">
        <v>43129</v>
      </c>
      <c r="F1357" s="127">
        <v>1818.16</v>
      </c>
      <c r="G1357" s="72">
        <f t="shared" ca="1" si="43"/>
        <v>11</v>
      </c>
      <c r="H1357" s="73" t="str">
        <f t="shared" ca="1" si="42"/>
        <v>Å</v>
      </c>
    </row>
    <row r="1358" spans="1:8" x14ac:dyDescent="0.25">
      <c r="A1358" s="69" t="s">
        <v>836</v>
      </c>
      <c r="B1358" s="70" t="s">
        <v>3459</v>
      </c>
      <c r="C1358" s="70" t="s">
        <v>837</v>
      </c>
      <c r="D1358" s="71">
        <v>43069</v>
      </c>
      <c r="E1358" s="125">
        <v>43129</v>
      </c>
      <c r="F1358" s="127">
        <v>676.58</v>
      </c>
      <c r="G1358" s="72">
        <f t="shared" ca="1" si="43"/>
        <v>11</v>
      </c>
      <c r="H1358" s="73" t="str">
        <f t="shared" ca="1" si="42"/>
        <v>Å</v>
      </c>
    </row>
    <row r="1359" spans="1:8" x14ac:dyDescent="0.25">
      <c r="A1359" s="69" t="s">
        <v>746</v>
      </c>
      <c r="B1359" s="70" t="s">
        <v>3460</v>
      </c>
      <c r="C1359" s="70" t="s">
        <v>838</v>
      </c>
      <c r="D1359" s="71">
        <v>43069</v>
      </c>
      <c r="E1359" s="125">
        <v>43114</v>
      </c>
      <c r="F1359" s="127">
        <v>461.99</v>
      </c>
      <c r="G1359" s="72">
        <f t="shared" ca="1" si="43"/>
        <v>26</v>
      </c>
      <c r="H1359" s="73" t="str">
        <f t="shared" ca="1" si="42"/>
        <v>˜</v>
      </c>
    </row>
    <row r="1360" spans="1:8" x14ac:dyDescent="0.25">
      <c r="A1360" s="69" t="s">
        <v>396</v>
      </c>
      <c r="B1360" s="70" t="s">
        <v>3461</v>
      </c>
      <c r="C1360" s="70" t="s">
        <v>839</v>
      </c>
      <c r="D1360" s="71">
        <v>43069</v>
      </c>
      <c r="E1360" s="125">
        <v>43114</v>
      </c>
      <c r="F1360" s="127">
        <v>89.94</v>
      </c>
      <c r="G1360" s="72">
        <f t="shared" ca="1" si="43"/>
        <v>26</v>
      </c>
      <c r="H1360" s="73" t="str">
        <f t="shared" ca="1" si="42"/>
        <v>˜</v>
      </c>
    </row>
    <row r="1361" spans="1:8" x14ac:dyDescent="0.25">
      <c r="A1361" s="69" t="s">
        <v>52</v>
      </c>
      <c r="B1361" s="70" t="s">
        <v>3462</v>
      </c>
      <c r="C1361" s="70" t="s">
        <v>98</v>
      </c>
      <c r="D1361" s="71">
        <v>43069</v>
      </c>
      <c r="E1361" s="125">
        <v>43129</v>
      </c>
      <c r="F1361" s="127">
        <v>168.77</v>
      </c>
      <c r="G1361" s="72">
        <f t="shared" ca="1" si="43"/>
        <v>11</v>
      </c>
      <c r="H1361" s="73" t="str">
        <f t="shared" ca="1" si="42"/>
        <v>Å</v>
      </c>
    </row>
    <row r="1362" spans="1:8" x14ac:dyDescent="0.25">
      <c r="A1362" s="69" t="s">
        <v>396</v>
      </c>
      <c r="B1362" s="70" t="s">
        <v>3463</v>
      </c>
      <c r="C1362" s="70" t="s">
        <v>840</v>
      </c>
      <c r="D1362" s="71">
        <v>43069</v>
      </c>
      <c r="E1362" s="125">
        <v>43114</v>
      </c>
      <c r="F1362" s="127">
        <v>50.36</v>
      </c>
      <c r="G1362" s="72">
        <f t="shared" ca="1" si="43"/>
        <v>26</v>
      </c>
      <c r="H1362" s="73" t="str">
        <f t="shared" ca="1" si="42"/>
        <v>˜</v>
      </c>
    </row>
    <row r="1363" spans="1:8" x14ac:dyDescent="0.25">
      <c r="A1363" s="69" t="s">
        <v>841</v>
      </c>
      <c r="B1363" s="70" t="s">
        <v>3464</v>
      </c>
      <c r="C1363" s="70" t="s">
        <v>842</v>
      </c>
      <c r="D1363" s="71">
        <v>43069</v>
      </c>
      <c r="E1363" s="125">
        <v>43114</v>
      </c>
      <c r="F1363" s="127">
        <v>1038.92</v>
      </c>
      <c r="G1363" s="72">
        <f t="shared" ca="1" si="43"/>
        <v>26</v>
      </c>
      <c r="H1363" s="73" t="str">
        <f t="shared" ca="1" si="42"/>
        <v>˜</v>
      </c>
    </row>
    <row r="1364" spans="1:8" x14ac:dyDescent="0.25">
      <c r="A1364" s="69" t="s">
        <v>253</v>
      </c>
      <c r="B1364" s="70" t="s">
        <v>3465</v>
      </c>
      <c r="C1364" s="70" t="s">
        <v>843</v>
      </c>
      <c r="D1364" s="71">
        <v>43069</v>
      </c>
      <c r="E1364" s="125">
        <v>43129</v>
      </c>
      <c r="F1364" s="127">
        <v>4474.1400000000003</v>
      </c>
      <c r="G1364" s="72">
        <f t="shared" ca="1" si="43"/>
        <v>11</v>
      </c>
      <c r="H1364" s="73" t="str">
        <f t="shared" ca="1" si="42"/>
        <v>Å</v>
      </c>
    </row>
    <row r="1365" spans="1:8" x14ac:dyDescent="0.25">
      <c r="A1365" s="69" t="s">
        <v>52</v>
      </c>
      <c r="B1365" s="70" t="s">
        <v>3466</v>
      </c>
      <c r="C1365" s="70" t="s">
        <v>99</v>
      </c>
      <c r="D1365" s="71">
        <v>43069</v>
      </c>
      <c r="E1365" s="125">
        <v>43129</v>
      </c>
      <c r="F1365" s="127">
        <v>558.5</v>
      </c>
      <c r="G1365" s="72">
        <f t="shared" ca="1" si="43"/>
        <v>11</v>
      </c>
      <c r="H1365" s="73" t="str">
        <f t="shared" ca="1" si="42"/>
        <v>Å</v>
      </c>
    </row>
    <row r="1366" spans="1:8" x14ac:dyDescent="0.25">
      <c r="A1366" s="69" t="s">
        <v>396</v>
      </c>
      <c r="B1366" s="70" t="s">
        <v>3467</v>
      </c>
      <c r="C1366" s="70" t="s">
        <v>844</v>
      </c>
      <c r="D1366" s="71">
        <v>43069</v>
      </c>
      <c r="E1366" s="125">
        <v>43114</v>
      </c>
      <c r="F1366" s="127">
        <v>59.67</v>
      </c>
      <c r="G1366" s="72">
        <f t="shared" ca="1" si="43"/>
        <v>26</v>
      </c>
      <c r="H1366" s="73" t="str">
        <f t="shared" ca="1" si="42"/>
        <v>˜</v>
      </c>
    </row>
    <row r="1367" spans="1:8" x14ac:dyDescent="0.25">
      <c r="A1367" s="69" t="s">
        <v>383</v>
      </c>
      <c r="B1367" s="70" t="s">
        <v>3468</v>
      </c>
      <c r="C1367" s="70" t="s">
        <v>845</v>
      </c>
      <c r="D1367" s="71">
        <v>43069</v>
      </c>
      <c r="E1367" s="125">
        <v>43129</v>
      </c>
      <c r="F1367" s="127">
        <v>519.66</v>
      </c>
      <c r="G1367" s="72">
        <f t="shared" ca="1" si="43"/>
        <v>11</v>
      </c>
      <c r="H1367" s="73" t="str">
        <f t="shared" ca="1" si="42"/>
        <v>Å</v>
      </c>
    </row>
    <row r="1368" spans="1:8" x14ac:dyDescent="0.25">
      <c r="A1368" s="69" t="s">
        <v>396</v>
      </c>
      <c r="B1368" s="70" t="s">
        <v>3469</v>
      </c>
      <c r="C1368" s="70" t="s">
        <v>846</v>
      </c>
      <c r="D1368" s="71">
        <v>43069</v>
      </c>
      <c r="E1368" s="125">
        <v>43114</v>
      </c>
      <c r="F1368" s="127">
        <v>71.05</v>
      </c>
      <c r="G1368" s="72">
        <f t="shared" ca="1" si="43"/>
        <v>26</v>
      </c>
      <c r="H1368" s="73" t="str">
        <f t="shared" ca="1" si="42"/>
        <v>˜</v>
      </c>
    </row>
    <row r="1369" spans="1:8" x14ac:dyDescent="0.25">
      <c r="A1369" s="69" t="s">
        <v>264</v>
      </c>
      <c r="B1369" s="70" t="s">
        <v>3470</v>
      </c>
      <c r="C1369" s="70" t="s">
        <v>847</v>
      </c>
      <c r="D1369" s="71">
        <v>43069</v>
      </c>
      <c r="E1369" s="125">
        <v>43110</v>
      </c>
      <c r="F1369" s="127">
        <v>516</v>
      </c>
      <c r="G1369" s="72">
        <f t="shared" ca="1" si="43"/>
        <v>30</v>
      </c>
      <c r="H1369" s="73" t="str">
        <f t="shared" ca="1" si="42"/>
        <v>˜</v>
      </c>
    </row>
    <row r="1370" spans="1:8" x14ac:dyDescent="0.25">
      <c r="A1370" s="69" t="s">
        <v>396</v>
      </c>
      <c r="B1370" s="70" t="s">
        <v>3471</v>
      </c>
      <c r="C1370" s="70" t="s">
        <v>848</v>
      </c>
      <c r="D1370" s="71">
        <v>43069</v>
      </c>
      <c r="E1370" s="125">
        <v>43114</v>
      </c>
      <c r="F1370" s="127">
        <v>105.79</v>
      </c>
      <c r="G1370" s="72">
        <f t="shared" ca="1" si="43"/>
        <v>26</v>
      </c>
      <c r="H1370" s="73" t="str">
        <f t="shared" ca="1" si="42"/>
        <v>˜</v>
      </c>
    </row>
    <row r="1371" spans="1:8" x14ac:dyDescent="0.25">
      <c r="A1371" s="69" t="s">
        <v>794</v>
      </c>
      <c r="B1371" s="70" t="s">
        <v>3472</v>
      </c>
      <c r="C1371" s="70" t="s">
        <v>849</v>
      </c>
      <c r="D1371" s="71">
        <v>43069</v>
      </c>
      <c r="E1371" s="125">
        <v>43129</v>
      </c>
      <c r="F1371" s="127">
        <v>2656.49</v>
      </c>
      <c r="G1371" s="72">
        <f t="shared" ca="1" si="43"/>
        <v>11</v>
      </c>
      <c r="H1371" s="73" t="str">
        <f t="shared" ca="1" si="42"/>
        <v>Å</v>
      </c>
    </row>
    <row r="1372" spans="1:8" x14ac:dyDescent="0.25">
      <c r="A1372" s="69" t="s">
        <v>396</v>
      </c>
      <c r="B1372" s="70" t="s">
        <v>3473</v>
      </c>
      <c r="C1372" s="70" t="s">
        <v>850</v>
      </c>
      <c r="D1372" s="71">
        <v>43069</v>
      </c>
      <c r="E1372" s="125">
        <v>43114</v>
      </c>
      <c r="F1372" s="127">
        <v>101.75</v>
      </c>
      <c r="G1372" s="72">
        <f t="shared" ca="1" si="43"/>
        <v>26</v>
      </c>
      <c r="H1372" s="73" t="str">
        <f t="shared" ca="1" si="42"/>
        <v>˜</v>
      </c>
    </row>
    <row r="1373" spans="1:8" x14ac:dyDescent="0.25">
      <c r="A1373" s="69" t="s">
        <v>396</v>
      </c>
      <c r="B1373" s="70" t="s">
        <v>3474</v>
      </c>
      <c r="C1373" s="70" t="s">
        <v>851</v>
      </c>
      <c r="D1373" s="71">
        <v>43069</v>
      </c>
      <c r="E1373" s="125">
        <v>43114</v>
      </c>
      <c r="F1373" s="127">
        <v>59.67</v>
      </c>
      <c r="G1373" s="72">
        <f t="shared" ca="1" si="43"/>
        <v>26</v>
      </c>
      <c r="H1373" s="73" t="str">
        <f t="shared" ca="1" si="42"/>
        <v>˜</v>
      </c>
    </row>
    <row r="1374" spans="1:8" x14ac:dyDescent="0.25">
      <c r="A1374" s="69" t="s">
        <v>852</v>
      </c>
      <c r="B1374" s="70" t="s">
        <v>3475</v>
      </c>
      <c r="C1374" s="70" t="s">
        <v>853</v>
      </c>
      <c r="D1374" s="71">
        <v>43069</v>
      </c>
      <c r="E1374" s="125">
        <v>43114</v>
      </c>
      <c r="F1374" s="127">
        <v>2953.42</v>
      </c>
      <c r="G1374" s="72">
        <f t="shared" ca="1" si="43"/>
        <v>26</v>
      </c>
      <c r="H1374" s="73" t="str">
        <f t="shared" ca="1" si="42"/>
        <v>˜</v>
      </c>
    </row>
    <row r="1375" spans="1:8" x14ac:dyDescent="0.25">
      <c r="A1375" s="69" t="s">
        <v>153</v>
      </c>
      <c r="B1375" s="70" t="s">
        <v>3476</v>
      </c>
      <c r="C1375" s="70" t="s">
        <v>154</v>
      </c>
      <c r="D1375" s="71">
        <v>43069</v>
      </c>
      <c r="E1375" s="125">
        <v>43129</v>
      </c>
      <c r="F1375" s="127">
        <v>1096.6500000000001</v>
      </c>
      <c r="G1375" s="72">
        <f t="shared" ca="1" si="43"/>
        <v>11</v>
      </c>
      <c r="H1375" s="73" t="str">
        <f t="shared" ca="1" si="42"/>
        <v>Å</v>
      </c>
    </row>
    <row r="1376" spans="1:8" x14ac:dyDescent="0.25">
      <c r="A1376" s="69" t="s">
        <v>794</v>
      </c>
      <c r="B1376" s="70" t="s">
        <v>3477</v>
      </c>
      <c r="C1376" s="70" t="s">
        <v>854</v>
      </c>
      <c r="D1376" s="71">
        <v>43069</v>
      </c>
      <c r="E1376" s="125">
        <v>43129</v>
      </c>
      <c r="F1376" s="127">
        <v>84.84</v>
      </c>
      <c r="G1376" s="72">
        <f t="shared" ca="1" si="43"/>
        <v>11</v>
      </c>
      <c r="H1376" s="73" t="str">
        <f t="shared" ca="1" si="42"/>
        <v>Å</v>
      </c>
    </row>
    <row r="1377" spans="1:8" x14ac:dyDescent="0.25">
      <c r="A1377" s="69" t="s">
        <v>396</v>
      </c>
      <c r="B1377" s="70" t="s">
        <v>3478</v>
      </c>
      <c r="C1377" s="70" t="s">
        <v>855</v>
      </c>
      <c r="D1377" s="71">
        <v>43069</v>
      </c>
      <c r="E1377" s="125">
        <v>43114</v>
      </c>
      <c r="F1377" s="127">
        <v>117.38</v>
      </c>
      <c r="G1377" s="72">
        <f t="shared" ca="1" si="43"/>
        <v>26</v>
      </c>
      <c r="H1377" s="73" t="str">
        <f t="shared" ca="1" si="42"/>
        <v>˜</v>
      </c>
    </row>
    <row r="1378" spans="1:8" x14ac:dyDescent="0.25">
      <c r="A1378" s="69" t="s">
        <v>52</v>
      </c>
      <c r="B1378" s="70" t="s">
        <v>3479</v>
      </c>
      <c r="C1378" s="70" t="s">
        <v>100</v>
      </c>
      <c r="D1378" s="71">
        <v>43069</v>
      </c>
      <c r="E1378" s="125">
        <v>43129</v>
      </c>
      <c r="F1378" s="127">
        <v>28614.48</v>
      </c>
      <c r="G1378" s="72">
        <f t="shared" ca="1" si="43"/>
        <v>11</v>
      </c>
      <c r="H1378" s="73" t="str">
        <f t="shared" ca="1" si="42"/>
        <v>Å</v>
      </c>
    </row>
    <row r="1379" spans="1:8" x14ac:dyDescent="0.25">
      <c r="A1379" s="69" t="s">
        <v>267</v>
      </c>
      <c r="B1379" s="70" t="s">
        <v>3480</v>
      </c>
      <c r="C1379" s="70" t="s">
        <v>856</v>
      </c>
      <c r="D1379" s="71">
        <v>43069</v>
      </c>
      <c r="E1379" s="125">
        <v>43129</v>
      </c>
      <c r="F1379" s="127">
        <v>547.20000000000005</v>
      </c>
      <c r="G1379" s="72">
        <f t="shared" ca="1" si="43"/>
        <v>11</v>
      </c>
      <c r="H1379" s="73" t="str">
        <f t="shared" ca="1" si="42"/>
        <v>Å</v>
      </c>
    </row>
    <row r="1380" spans="1:8" x14ac:dyDescent="0.25">
      <c r="A1380" s="69" t="s">
        <v>450</v>
      </c>
      <c r="B1380" s="70" t="s">
        <v>3481</v>
      </c>
      <c r="C1380" s="70" t="s">
        <v>857</v>
      </c>
      <c r="D1380" s="71">
        <v>43069</v>
      </c>
      <c r="E1380" s="125">
        <v>43129</v>
      </c>
      <c r="F1380" s="127">
        <v>1091.2</v>
      </c>
      <c r="G1380" s="72">
        <f t="shared" ca="1" si="43"/>
        <v>11</v>
      </c>
      <c r="H1380" s="73" t="str">
        <f t="shared" ca="1" si="42"/>
        <v>Å</v>
      </c>
    </row>
    <row r="1381" spans="1:8" x14ac:dyDescent="0.25">
      <c r="A1381" s="69" t="s">
        <v>450</v>
      </c>
      <c r="B1381" s="70" t="s">
        <v>3482</v>
      </c>
      <c r="C1381" s="70" t="s">
        <v>858</v>
      </c>
      <c r="D1381" s="71">
        <v>43069</v>
      </c>
      <c r="E1381" s="125">
        <v>43129</v>
      </c>
      <c r="F1381" s="127">
        <v>3659.54</v>
      </c>
      <c r="G1381" s="72">
        <f t="shared" ca="1" si="43"/>
        <v>11</v>
      </c>
      <c r="H1381" s="73" t="str">
        <f t="shared" ca="1" si="42"/>
        <v>Å</v>
      </c>
    </row>
    <row r="1382" spans="1:8" x14ac:dyDescent="0.25">
      <c r="A1382" s="69" t="s">
        <v>859</v>
      </c>
      <c r="B1382" s="70" t="s">
        <v>3483</v>
      </c>
      <c r="C1382" s="70" t="s">
        <v>860</v>
      </c>
      <c r="D1382" s="71">
        <v>43069</v>
      </c>
      <c r="E1382" s="125">
        <v>43114</v>
      </c>
      <c r="F1382" s="127">
        <v>1010.89</v>
      </c>
      <c r="G1382" s="72">
        <f t="shared" ca="1" si="43"/>
        <v>26</v>
      </c>
      <c r="H1382" s="73" t="str">
        <f t="shared" ca="1" si="42"/>
        <v>˜</v>
      </c>
    </row>
    <row r="1383" spans="1:8" x14ac:dyDescent="0.25">
      <c r="A1383" s="69" t="s">
        <v>244</v>
      </c>
      <c r="B1383" s="70" t="s">
        <v>3484</v>
      </c>
      <c r="C1383" s="70" t="s">
        <v>861</v>
      </c>
      <c r="D1383" s="71">
        <v>43069</v>
      </c>
      <c r="E1383" s="125">
        <v>43114</v>
      </c>
      <c r="F1383" s="127">
        <v>1401.06</v>
      </c>
      <c r="G1383" s="72">
        <f t="shared" ca="1" si="43"/>
        <v>26</v>
      </c>
      <c r="H1383" s="73" t="str">
        <f t="shared" ca="1" si="42"/>
        <v>˜</v>
      </c>
    </row>
    <row r="1384" spans="1:8" x14ac:dyDescent="0.25">
      <c r="A1384" s="69" t="s">
        <v>546</v>
      </c>
      <c r="B1384" s="70" t="s">
        <v>3485</v>
      </c>
      <c r="C1384" s="70" t="s">
        <v>862</v>
      </c>
      <c r="D1384" s="71">
        <v>43069</v>
      </c>
      <c r="E1384" s="125">
        <v>43114</v>
      </c>
      <c r="F1384" s="127">
        <v>12.62</v>
      </c>
      <c r="G1384" s="72">
        <f t="shared" ca="1" si="43"/>
        <v>26</v>
      </c>
      <c r="H1384" s="73" t="str">
        <f t="shared" ca="1" si="42"/>
        <v>˜</v>
      </c>
    </row>
    <row r="1385" spans="1:8" x14ac:dyDescent="0.25">
      <c r="A1385" s="69" t="s">
        <v>546</v>
      </c>
      <c r="B1385" s="70" t="s">
        <v>3486</v>
      </c>
      <c r="C1385" s="70" t="s">
        <v>863</v>
      </c>
      <c r="D1385" s="71">
        <v>43069</v>
      </c>
      <c r="E1385" s="125">
        <v>43114</v>
      </c>
      <c r="F1385" s="127">
        <v>2363.96</v>
      </c>
      <c r="G1385" s="72">
        <f t="shared" ca="1" si="43"/>
        <v>26</v>
      </c>
      <c r="H1385" s="73" t="str">
        <f t="shared" ca="1" si="42"/>
        <v>˜</v>
      </c>
    </row>
    <row r="1386" spans="1:8" x14ac:dyDescent="0.25">
      <c r="A1386" s="69" t="s">
        <v>546</v>
      </c>
      <c r="B1386" s="70" t="s">
        <v>3487</v>
      </c>
      <c r="C1386" s="70" t="s">
        <v>864</v>
      </c>
      <c r="D1386" s="71">
        <v>43069</v>
      </c>
      <c r="E1386" s="125">
        <v>43114</v>
      </c>
      <c r="F1386" s="127">
        <v>182.15</v>
      </c>
      <c r="G1386" s="72">
        <f t="shared" ca="1" si="43"/>
        <v>26</v>
      </c>
      <c r="H1386" s="73" t="str">
        <f t="shared" ca="1" si="42"/>
        <v>˜</v>
      </c>
    </row>
    <row r="1387" spans="1:8" x14ac:dyDescent="0.25">
      <c r="A1387" s="69" t="s">
        <v>130</v>
      </c>
      <c r="B1387" s="70" t="s">
        <v>3488</v>
      </c>
      <c r="C1387" s="70" t="s">
        <v>132</v>
      </c>
      <c r="D1387" s="71">
        <v>43069</v>
      </c>
      <c r="E1387" s="125">
        <v>43129</v>
      </c>
      <c r="F1387" s="127">
        <v>8369.58</v>
      </c>
      <c r="G1387" s="72">
        <f t="shared" ca="1" si="43"/>
        <v>11</v>
      </c>
      <c r="H1387" s="73" t="str">
        <f t="shared" ca="1" si="42"/>
        <v>Å</v>
      </c>
    </row>
    <row r="1388" spans="1:8" x14ac:dyDescent="0.25">
      <c r="A1388" s="69" t="s">
        <v>865</v>
      </c>
      <c r="B1388" s="70" t="s">
        <v>3489</v>
      </c>
      <c r="C1388" s="70" t="s">
        <v>866</v>
      </c>
      <c r="D1388" s="71">
        <v>43069</v>
      </c>
      <c r="E1388" s="125">
        <v>43114</v>
      </c>
      <c r="F1388" s="127">
        <v>172.02</v>
      </c>
      <c r="G1388" s="72">
        <f t="shared" ca="1" si="43"/>
        <v>26</v>
      </c>
      <c r="H1388" s="73" t="str">
        <f t="shared" ca="1" si="42"/>
        <v>˜</v>
      </c>
    </row>
    <row r="1389" spans="1:8" x14ac:dyDescent="0.25">
      <c r="A1389" s="69" t="s">
        <v>865</v>
      </c>
      <c r="B1389" s="70" t="s">
        <v>3490</v>
      </c>
      <c r="C1389" s="70" t="s">
        <v>867</v>
      </c>
      <c r="D1389" s="71">
        <v>43069</v>
      </c>
      <c r="E1389" s="125">
        <v>43114</v>
      </c>
      <c r="F1389" s="127">
        <v>114.67</v>
      </c>
      <c r="G1389" s="72">
        <f t="shared" ca="1" si="43"/>
        <v>26</v>
      </c>
      <c r="H1389" s="73" t="str">
        <f t="shared" ca="1" si="42"/>
        <v>˜</v>
      </c>
    </row>
    <row r="1390" spans="1:8" x14ac:dyDescent="0.25">
      <c r="A1390" s="69" t="s">
        <v>729</v>
      </c>
      <c r="B1390" s="70" t="s">
        <v>3491</v>
      </c>
      <c r="C1390" s="70" t="s">
        <v>868</v>
      </c>
      <c r="D1390" s="71">
        <v>43069</v>
      </c>
      <c r="E1390" s="125">
        <v>43114</v>
      </c>
      <c r="F1390" s="127">
        <v>47.75</v>
      </c>
      <c r="G1390" s="72">
        <f t="shared" ca="1" si="43"/>
        <v>26</v>
      </c>
      <c r="H1390" s="73" t="str">
        <f t="shared" ca="1" si="42"/>
        <v>˜</v>
      </c>
    </row>
    <row r="1391" spans="1:8" x14ac:dyDescent="0.25">
      <c r="A1391" s="69" t="s">
        <v>729</v>
      </c>
      <c r="B1391" s="70" t="s">
        <v>3492</v>
      </c>
      <c r="C1391" s="70" t="s">
        <v>869</v>
      </c>
      <c r="D1391" s="71">
        <v>43069</v>
      </c>
      <c r="E1391" s="125">
        <v>43114</v>
      </c>
      <c r="F1391" s="127">
        <v>65.2</v>
      </c>
      <c r="G1391" s="72">
        <f t="shared" ca="1" si="43"/>
        <v>26</v>
      </c>
      <c r="H1391" s="73" t="str">
        <f t="shared" ca="1" si="42"/>
        <v>˜</v>
      </c>
    </row>
    <row r="1392" spans="1:8" x14ac:dyDescent="0.25">
      <c r="A1392" s="69" t="s">
        <v>729</v>
      </c>
      <c r="B1392" s="70" t="s">
        <v>3493</v>
      </c>
      <c r="C1392" s="70" t="s">
        <v>870</v>
      </c>
      <c r="D1392" s="71">
        <v>43069</v>
      </c>
      <c r="E1392" s="125">
        <v>43114</v>
      </c>
      <c r="F1392" s="127">
        <v>37.57</v>
      </c>
      <c r="G1392" s="72">
        <f t="shared" ca="1" si="43"/>
        <v>26</v>
      </c>
      <c r="H1392" s="73" t="str">
        <f t="shared" ca="1" si="42"/>
        <v>˜</v>
      </c>
    </row>
    <row r="1393" spans="1:8" x14ac:dyDescent="0.25">
      <c r="A1393" s="69" t="s">
        <v>729</v>
      </c>
      <c r="B1393" s="70" t="s">
        <v>3494</v>
      </c>
      <c r="C1393" s="70" t="s">
        <v>871</v>
      </c>
      <c r="D1393" s="71">
        <v>43069</v>
      </c>
      <c r="E1393" s="125">
        <v>43114</v>
      </c>
      <c r="F1393" s="127">
        <v>40.299999999999997</v>
      </c>
      <c r="G1393" s="72">
        <f t="shared" ca="1" si="43"/>
        <v>26</v>
      </c>
      <c r="H1393" s="73" t="str">
        <f t="shared" ca="1" si="42"/>
        <v>˜</v>
      </c>
    </row>
    <row r="1394" spans="1:8" x14ac:dyDescent="0.25">
      <c r="A1394" s="69" t="s">
        <v>729</v>
      </c>
      <c r="B1394" s="70" t="s">
        <v>3495</v>
      </c>
      <c r="C1394" s="70" t="s">
        <v>872</v>
      </c>
      <c r="D1394" s="71">
        <v>43069</v>
      </c>
      <c r="E1394" s="125">
        <v>43114</v>
      </c>
      <c r="F1394" s="127">
        <v>47.75</v>
      </c>
      <c r="G1394" s="72">
        <f t="shared" ca="1" si="43"/>
        <v>26</v>
      </c>
      <c r="H1394" s="73" t="str">
        <f t="shared" ca="1" si="42"/>
        <v>˜</v>
      </c>
    </row>
    <row r="1395" spans="1:8" x14ac:dyDescent="0.25">
      <c r="A1395" s="69" t="s">
        <v>729</v>
      </c>
      <c r="B1395" s="70" t="s">
        <v>3496</v>
      </c>
      <c r="C1395" s="70" t="s">
        <v>873</v>
      </c>
      <c r="D1395" s="71">
        <v>43069</v>
      </c>
      <c r="E1395" s="125">
        <v>43114</v>
      </c>
      <c r="F1395" s="127">
        <v>28.08</v>
      </c>
      <c r="G1395" s="72">
        <f t="shared" ca="1" si="43"/>
        <v>26</v>
      </c>
      <c r="H1395" s="73" t="str">
        <f t="shared" ca="1" si="42"/>
        <v>˜</v>
      </c>
    </row>
    <row r="1396" spans="1:8" x14ac:dyDescent="0.25">
      <c r="A1396" s="69" t="s">
        <v>729</v>
      </c>
      <c r="B1396" s="70" t="s">
        <v>3497</v>
      </c>
      <c r="C1396" s="70" t="s">
        <v>874</v>
      </c>
      <c r="D1396" s="71">
        <v>43069</v>
      </c>
      <c r="E1396" s="125">
        <v>43114</v>
      </c>
      <c r="F1396" s="127">
        <v>190.99</v>
      </c>
      <c r="G1396" s="72">
        <f t="shared" ca="1" si="43"/>
        <v>26</v>
      </c>
      <c r="H1396" s="73" t="str">
        <f t="shared" ca="1" si="42"/>
        <v>˜</v>
      </c>
    </row>
    <row r="1397" spans="1:8" x14ac:dyDescent="0.25">
      <c r="A1397" s="69" t="s">
        <v>729</v>
      </c>
      <c r="B1397" s="70" t="s">
        <v>3498</v>
      </c>
      <c r="C1397" s="70" t="s">
        <v>875</v>
      </c>
      <c r="D1397" s="71">
        <v>43069</v>
      </c>
      <c r="E1397" s="125">
        <v>43114</v>
      </c>
      <c r="F1397" s="127">
        <v>47.75</v>
      </c>
      <c r="G1397" s="72">
        <f t="shared" ca="1" si="43"/>
        <v>26</v>
      </c>
      <c r="H1397" s="73" t="str">
        <f t="shared" ca="1" si="42"/>
        <v>˜</v>
      </c>
    </row>
    <row r="1398" spans="1:8" x14ac:dyDescent="0.25">
      <c r="A1398" s="69" t="s">
        <v>729</v>
      </c>
      <c r="B1398" s="70" t="s">
        <v>3499</v>
      </c>
      <c r="C1398" s="70" t="s">
        <v>876</v>
      </c>
      <c r="D1398" s="71">
        <v>43069</v>
      </c>
      <c r="E1398" s="125">
        <v>43114</v>
      </c>
      <c r="F1398" s="127">
        <v>43.56</v>
      </c>
      <c r="G1398" s="72">
        <f t="shared" ca="1" si="43"/>
        <v>26</v>
      </c>
      <c r="H1398" s="73" t="str">
        <f t="shared" ca="1" si="42"/>
        <v>˜</v>
      </c>
    </row>
    <row r="1399" spans="1:8" x14ac:dyDescent="0.25">
      <c r="A1399" s="69" t="s">
        <v>729</v>
      </c>
      <c r="B1399" s="70" t="s">
        <v>3500</v>
      </c>
      <c r="C1399" s="70" t="s">
        <v>877</v>
      </c>
      <c r="D1399" s="71">
        <v>43069</v>
      </c>
      <c r="E1399" s="125">
        <v>43114</v>
      </c>
      <c r="F1399" s="127">
        <v>43.56</v>
      </c>
      <c r="G1399" s="72">
        <f t="shared" ca="1" si="43"/>
        <v>26</v>
      </c>
      <c r="H1399" s="73" t="str">
        <f t="shared" ca="1" si="42"/>
        <v>˜</v>
      </c>
    </row>
    <row r="1400" spans="1:8" x14ac:dyDescent="0.25">
      <c r="A1400" s="69" t="s">
        <v>729</v>
      </c>
      <c r="B1400" s="70" t="s">
        <v>3501</v>
      </c>
      <c r="C1400" s="70" t="s">
        <v>878</v>
      </c>
      <c r="D1400" s="71">
        <v>43069</v>
      </c>
      <c r="E1400" s="125">
        <v>43114</v>
      </c>
      <c r="F1400" s="127">
        <v>64.81</v>
      </c>
      <c r="G1400" s="72">
        <f t="shared" ca="1" si="43"/>
        <v>26</v>
      </c>
      <c r="H1400" s="73" t="str">
        <f t="shared" ca="1" si="42"/>
        <v>˜</v>
      </c>
    </row>
    <row r="1401" spans="1:8" x14ac:dyDescent="0.25">
      <c r="A1401" s="69" t="s">
        <v>729</v>
      </c>
      <c r="B1401" s="70" t="s">
        <v>3502</v>
      </c>
      <c r="C1401" s="70" t="s">
        <v>879</v>
      </c>
      <c r="D1401" s="71">
        <v>43069</v>
      </c>
      <c r="E1401" s="125">
        <v>43114</v>
      </c>
      <c r="F1401" s="127">
        <v>50.76</v>
      </c>
      <c r="G1401" s="72">
        <f t="shared" ca="1" si="43"/>
        <v>26</v>
      </c>
      <c r="H1401" s="73" t="str">
        <f t="shared" ca="1" si="42"/>
        <v>˜</v>
      </c>
    </row>
    <row r="1402" spans="1:8" x14ac:dyDescent="0.25">
      <c r="A1402" s="69" t="s">
        <v>729</v>
      </c>
      <c r="B1402" s="70" t="s">
        <v>3503</v>
      </c>
      <c r="C1402" s="70" t="s">
        <v>880</v>
      </c>
      <c r="D1402" s="71">
        <v>43069</v>
      </c>
      <c r="E1402" s="125">
        <v>43114</v>
      </c>
      <c r="F1402" s="127">
        <v>36.36</v>
      </c>
      <c r="G1402" s="72">
        <f t="shared" ca="1" si="43"/>
        <v>26</v>
      </c>
      <c r="H1402" s="73" t="str">
        <f t="shared" ca="1" si="42"/>
        <v>˜</v>
      </c>
    </row>
    <row r="1403" spans="1:8" x14ac:dyDescent="0.25">
      <c r="A1403" s="69" t="s">
        <v>729</v>
      </c>
      <c r="B1403" s="70" t="s">
        <v>3504</v>
      </c>
      <c r="C1403" s="70" t="s">
        <v>881</v>
      </c>
      <c r="D1403" s="71">
        <v>43069</v>
      </c>
      <c r="E1403" s="125">
        <v>43114</v>
      </c>
      <c r="F1403" s="127">
        <v>36.36</v>
      </c>
      <c r="G1403" s="72">
        <f t="shared" ca="1" si="43"/>
        <v>26</v>
      </c>
      <c r="H1403" s="73" t="str">
        <f t="shared" ca="1" si="42"/>
        <v>˜</v>
      </c>
    </row>
    <row r="1404" spans="1:8" x14ac:dyDescent="0.25">
      <c r="A1404" s="69" t="s">
        <v>729</v>
      </c>
      <c r="B1404" s="70" t="s">
        <v>3505</v>
      </c>
      <c r="C1404" s="70" t="s">
        <v>882</v>
      </c>
      <c r="D1404" s="71">
        <v>43069</v>
      </c>
      <c r="E1404" s="125">
        <v>43114</v>
      </c>
      <c r="F1404" s="127">
        <v>47.75</v>
      </c>
      <c r="G1404" s="72">
        <f t="shared" ca="1" si="43"/>
        <v>26</v>
      </c>
      <c r="H1404" s="73" t="str">
        <f t="shared" ca="1" si="42"/>
        <v>˜</v>
      </c>
    </row>
    <row r="1405" spans="1:8" x14ac:dyDescent="0.25">
      <c r="A1405" s="69" t="s">
        <v>729</v>
      </c>
      <c r="B1405" s="70" t="s">
        <v>3506</v>
      </c>
      <c r="C1405" s="70" t="s">
        <v>883</v>
      </c>
      <c r="D1405" s="71">
        <v>43069</v>
      </c>
      <c r="E1405" s="125">
        <v>43114</v>
      </c>
      <c r="F1405" s="127">
        <v>455.4</v>
      </c>
      <c r="G1405" s="72">
        <f t="shared" ca="1" si="43"/>
        <v>26</v>
      </c>
      <c r="H1405" s="73" t="str">
        <f t="shared" ref="H1405:H1468" ca="1" si="44">IF(AND(G1405 &gt;= 1, G1405 &lt;= 14),"Å",IF(AND(G1405 &gt;= 15, G1405 &lt;= 30),"˜","Ã"))</f>
        <v>˜</v>
      </c>
    </row>
    <row r="1406" spans="1:8" x14ac:dyDescent="0.25">
      <c r="A1406" s="69" t="s">
        <v>400</v>
      </c>
      <c r="B1406" s="70" t="s">
        <v>3507</v>
      </c>
      <c r="C1406" s="70" t="s">
        <v>884</v>
      </c>
      <c r="D1406" s="71">
        <v>43069</v>
      </c>
      <c r="E1406" s="125">
        <v>43129</v>
      </c>
      <c r="F1406" s="127">
        <v>23235.17</v>
      </c>
      <c r="G1406" s="72">
        <f t="shared" ca="1" si="43"/>
        <v>11</v>
      </c>
      <c r="H1406" s="73" t="str">
        <f t="shared" ca="1" si="44"/>
        <v>Å</v>
      </c>
    </row>
    <row r="1407" spans="1:8" x14ac:dyDescent="0.25">
      <c r="A1407" s="69" t="s">
        <v>729</v>
      </c>
      <c r="B1407" s="70" t="s">
        <v>3508</v>
      </c>
      <c r="C1407" s="70" t="s">
        <v>885</v>
      </c>
      <c r="D1407" s="71">
        <v>43069</v>
      </c>
      <c r="E1407" s="125">
        <v>43114</v>
      </c>
      <c r="F1407" s="127">
        <v>359.57</v>
      </c>
      <c r="G1407" s="72">
        <f t="shared" ca="1" si="43"/>
        <v>26</v>
      </c>
      <c r="H1407" s="73" t="str">
        <f t="shared" ca="1" si="44"/>
        <v>˜</v>
      </c>
    </row>
    <row r="1408" spans="1:8" x14ac:dyDescent="0.25">
      <c r="A1408" s="69" t="s">
        <v>455</v>
      </c>
      <c r="B1408" s="70" t="s">
        <v>3509</v>
      </c>
      <c r="C1408" s="70" t="s">
        <v>886</v>
      </c>
      <c r="D1408" s="71">
        <v>43069</v>
      </c>
      <c r="E1408" s="125">
        <v>43114</v>
      </c>
      <c r="F1408" s="127">
        <v>89.38</v>
      </c>
      <c r="G1408" s="72">
        <f t="shared" ca="1" si="43"/>
        <v>26</v>
      </c>
      <c r="H1408" s="73" t="str">
        <f t="shared" ca="1" si="44"/>
        <v>˜</v>
      </c>
    </row>
    <row r="1409" spans="1:8" x14ac:dyDescent="0.25">
      <c r="A1409" s="69" t="s">
        <v>244</v>
      </c>
      <c r="B1409" s="70" t="s">
        <v>3510</v>
      </c>
      <c r="C1409" s="70" t="s">
        <v>887</v>
      </c>
      <c r="D1409" s="71">
        <v>43069</v>
      </c>
      <c r="E1409" s="125">
        <v>43114</v>
      </c>
      <c r="F1409" s="127">
        <v>871.72</v>
      </c>
      <c r="G1409" s="72">
        <f t="shared" ca="1" si="43"/>
        <v>26</v>
      </c>
      <c r="H1409" s="73" t="str">
        <f t="shared" ca="1" si="44"/>
        <v>˜</v>
      </c>
    </row>
    <row r="1410" spans="1:8" x14ac:dyDescent="0.25">
      <c r="A1410" s="69" t="s">
        <v>164</v>
      </c>
      <c r="B1410" s="70" t="s">
        <v>3511</v>
      </c>
      <c r="C1410" s="70" t="s">
        <v>165</v>
      </c>
      <c r="D1410" s="71">
        <v>43080</v>
      </c>
      <c r="E1410" s="125">
        <v>43125</v>
      </c>
      <c r="F1410" s="127">
        <v>1872.64</v>
      </c>
      <c r="G1410" s="72">
        <f t="shared" ref="G1410:G1473" ca="1" si="45">IF(E1410&lt;TODAY(),_xlfn.DAYS(TODAY(),E1410),0)</f>
        <v>15</v>
      </c>
      <c r="H1410" s="73" t="str">
        <f t="shared" ca="1" si="44"/>
        <v>˜</v>
      </c>
    </row>
    <row r="1411" spans="1:8" x14ac:dyDescent="0.25">
      <c r="A1411" s="69" t="s">
        <v>888</v>
      </c>
      <c r="B1411" s="70" t="s">
        <v>3512</v>
      </c>
      <c r="C1411" s="70" t="s">
        <v>889</v>
      </c>
      <c r="D1411" s="71">
        <v>43069</v>
      </c>
      <c r="E1411" s="125">
        <v>43129</v>
      </c>
      <c r="F1411" s="127">
        <v>452.16</v>
      </c>
      <c r="G1411" s="72">
        <f t="shared" ca="1" si="45"/>
        <v>11</v>
      </c>
      <c r="H1411" s="73" t="str">
        <f t="shared" ca="1" si="44"/>
        <v>Å</v>
      </c>
    </row>
    <row r="1412" spans="1:8" x14ac:dyDescent="0.25">
      <c r="A1412" s="69" t="s">
        <v>130</v>
      </c>
      <c r="B1412" s="70" t="s">
        <v>3513</v>
      </c>
      <c r="C1412" s="70" t="s">
        <v>133</v>
      </c>
      <c r="D1412" s="71">
        <v>43081</v>
      </c>
      <c r="E1412" s="125">
        <v>43141</v>
      </c>
      <c r="F1412" s="127">
        <v>8352.07</v>
      </c>
      <c r="G1412" s="72">
        <f t="shared" ca="1" si="45"/>
        <v>0</v>
      </c>
      <c r="H1412" s="73" t="str">
        <f t="shared" ca="1" si="44"/>
        <v>Ã</v>
      </c>
    </row>
    <row r="1413" spans="1:8" x14ac:dyDescent="0.25">
      <c r="A1413" s="69" t="s">
        <v>130</v>
      </c>
      <c r="B1413" s="70" t="s">
        <v>3514</v>
      </c>
      <c r="C1413" s="70" t="s">
        <v>134</v>
      </c>
      <c r="D1413" s="71">
        <v>43081</v>
      </c>
      <c r="E1413" s="125">
        <v>43141</v>
      </c>
      <c r="F1413" s="127">
        <v>10596.62</v>
      </c>
      <c r="G1413" s="72">
        <f t="shared" ca="1" si="45"/>
        <v>0</v>
      </c>
      <c r="H1413" s="73" t="str">
        <f t="shared" ca="1" si="44"/>
        <v>Ã</v>
      </c>
    </row>
    <row r="1414" spans="1:8" x14ac:dyDescent="0.25">
      <c r="A1414" s="69" t="s">
        <v>402</v>
      </c>
      <c r="B1414" s="70" t="s">
        <v>3515</v>
      </c>
      <c r="C1414" s="70" t="s">
        <v>890</v>
      </c>
      <c r="D1414" s="71">
        <v>43091</v>
      </c>
      <c r="E1414" s="125">
        <v>43136</v>
      </c>
      <c r="F1414" s="127">
        <v>10.49</v>
      </c>
      <c r="G1414" s="72">
        <f t="shared" ca="1" si="45"/>
        <v>4</v>
      </c>
      <c r="H1414" s="73" t="str">
        <f t="shared" ca="1" si="44"/>
        <v>Å</v>
      </c>
    </row>
    <row r="1415" spans="1:8" x14ac:dyDescent="0.25">
      <c r="A1415" s="69" t="s">
        <v>402</v>
      </c>
      <c r="B1415" s="70" t="s">
        <v>3516</v>
      </c>
      <c r="C1415" s="70" t="s">
        <v>891</v>
      </c>
      <c r="D1415" s="71">
        <v>43091</v>
      </c>
      <c r="E1415" s="125">
        <v>43136</v>
      </c>
      <c r="F1415" s="127">
        <v>1486.49</v>
      </c>
      <c r="G1415" s="72">
        <f t="shared" ca="1" si="45"/>
        <v>4</v>
      </c>
      <c r="H1415" s="73" t="str">
        <f t="shared" ca="1" si="44"/>
        <v>Å</v>
      </c>
    </row>
    <row r="1416" spans="1:8" x14ac:dyDescent="0.25">
      <c r="A1416" s="69" t="s">
        <v>383</v>
      </c>
      <c r="B1416" s="70" t="s">
        <v>3517</v>
      </c>
      <c r="C1416" s="70" t="s">
        <v>892</v>
      </c>
      <c r="D1416" s="71">
        <v>43091</v>
      </c>
      <c r="E1416" s="125">
        <v>43151</v>
      </c>
      <c r="F1416" s="127">
        <v>728.9</v>
      </c>
      <c r="G1416" s="72">
        <f t="shared" ca="1" si="45"/>
        <v>0</v>
      </c>
      <c r="H1416" s="73" t="str">
        <f t="shared" ca="1" si="44"/>
        <v>Ã</v>
      </c>
    </row>
    <row r="1417" spans="1:8" x14ac:dyDescent="0.25">
      <c r="A1417" s="69" t="s">
        <v>262</v>
      </c>
      <c r="B1417" s="70" t="s">
        <v>3518</v>
      </c>
      <c r="C1417" s="70" t="s">
        <v>893</v>
      </c>
      <c r="D1417" s="71">
        <v>43069</v>
      </c>
      <c r="E1417" s="125">
        <v>43110</v>
      </c>
      <c r="F1417" s="127">
        <v>1960.81</v>
      </c>
      <c r="G1417" s="72">
        <f t="shared" ca="1" si="45"/>
        <v>30</v>
      </c>
      <c r="H1417" s="73" t="str">
        <f t="shared" ca="1" si="44"/>
        <v>˜</v>
      </c>
    </row>
    <row r="1418" spans="1:8" x14ac:dyDescent="0.25">
      <c r="A1418" s="69" t="s">
        <v>439</v>
      </c>
      <c r="B1418" s="70" t="s">
        <v>3519</v>
      </c>
      <c r="C1418" s="70" t="s">
        <v>894</v>
      </c>
      <c r="D1418" s="71">
        <v>43091</v>
      </c>
      <c r="E1418" s="125">
        <v>43151</v>
      </c>
      <c r="F1418" s="127">
        <v>486.71</v>
      </c>
      <c r="G1418" s="72">
        <f t="shared" ca="1" si="45"/>
        <v>0</v>
      </c>
      <c r="H1418" s="73" t="str">
        <f t="shared" ca="1" si="44"/>
        <v>Ã</v>
      </c>
    </row>
    <row r="1419" spans="1:8" x14ac:dyDescent="0.25">
      <c r="A1419" s="69" t="s">
        <v>439</v>
      </c>
      <c r="B1419" s="70" t="s">
        <v>3520</v>
      </c>
      <c r="C1419" s="70" t="s">
        <v>895</v>
      </c>
      <c r="D1419" s="71">
        <v>43091</v>
      </c>
      <c r="E1419" s="125">
        <v>43151</v>
      </c>
      <c r="F1419" s="127">
        <v>324</v>
      </c>
      <c r="G1419" s="72">
        <f t="shared" ca="1" si="45"/>
        <v>0</v>
      </c>
      <c r="H1419" s="73" t="str">
        <f t="shared" ca="1" si="44"/>
        <v>Ã</v>
      </c>
    </row>
    <row r="1420" spans="1:8" x14ac:dyDescent="0.25">
      <c r="A1420" s="69" t="s">
        <v>253</v>
      </c>
      <c r="B1420" s="70" t="s">
        <v>3521</v>
      </c>
      <c r="C1420" s="70" t="s">
        <v>896</v>
      </c>
      <c r="D1420" s="71">
        <v>43091</v>
      </c>
      <c r="E1420" s="125">
        <v>43151</v>
      </c>
      <c r="F1420" s="127">
        <v>170.09</v>
      </c>
      <c r="G1420" s="72">
        <f t="shared" ca="1" si="45"/>
        <v>0</v>
      </c>
      <c r="H1420" s="73" t="str">
        <f t="shared" ca="1" si="44"/>
        <v>Ã</v>
      </c>
    </row>
    <row r="1421" spans="1:8" x14ac:dyDescent="0.25">
      <c r="A1421" s="69" t="s">
        <v>462</v>
      </c>
      <c r="B1421" s="70" t="s">
        <v>3522</v>
      </c>
      <c r="C1421" s="70" t="s">
        <v>897</v>
      </c>
      <c r="D1421" s="71">
        <v>43091</v>
      </c>
      <c r="E1421" s="125">
        <v>43136</v>
      </c>
      <c r="F1421" s="127">
        <v>1077.08</v>
      </c>
      <c r="G1421" s="72">
        <f t="shared" ca="1" si="45"/>
        <v>4</v>
      </c>
      <c r="H1421" s="73" t="str">
        <f t="shared" ca="1" si="44"/>
        <v>Å</v>
      </c>
    </row>
    <row r="1422" spans="1:8" x14ac:dyDescent="0.25">
      <c r="A1422" s="69" t="s">
        <v>383</v>
      </c>
      <c r="B1422" s="70" t="s">
        <v>3523</v>
      </c>
      <c r="C1422" s="70" t="s">
        <v>898</v>
      </c>
      <c r="D1422" s="71">
        <v>43091</v>
      </c>
      <c r="E1422" s="125">
        <v>43151</v>
      </c>
      <c r="F1422" s="127">
        <v>290.7</v>
      </c>
      <c r="G1422" s="72">
        <f t="shared" ca="1" si="45"/>
        <v>0</v>
      </c>
      <c r="H1422" s="73" t="str">
        <f t="shared" ca="1" si="44"/>
        <v>Ã</v>
      </c>
    </row>
    <row r="1423" spans="1:8" x14ac:dyDescent="0.25">
      <c r="A1423" s="69" t="s">
        <v>153</v>
      </c>
      <c r="B1423" s="70" t="s">
        <v>3524</v>
      </c>
      <c r="C1423" s="70" t="s">
        <v>155</v>
      </c>
      <c r="D1423" s="71">
        <v>43091</v>
      </c>
      <c r="E1423" s="125">
        <v>43151</v>
      </c>
      <c r="F1423" s="127">
        <v>1712.03</v>
      </c>
      <c r="G1423" s="72">
        <f t="shared" ca="1" si="45"/>
        <v>0</v>
      </c>
      <c r="H1423" s="73" t="str">
        <f t="shared" ca="1" si="44"/>
        <v>Ã</v>
      </c>
    </row>
    <row r="1424" spans="1:8" x14ac:dyDescent="0.25">
      <c r="A1424" s="69" t="s">
        <v>153</v>
      </c>
      <c r="B1424" s="70" t="s">
        <v>3525</v>
      </c>
      <c r="C1424" s="70" t="s">
        <v>156</v>
      </c>
      <c r="D1424" s="71">
        <v>43091</v>
      </c>
      <c r="E1424" s="125">
        <v>43151</v>
      </c>
      <c r="F1424" s="127">
        <v>1216.43</v>
      </c>
      <c r="G1424" s="72">
        <f t="shared" ca="1" si="45"/>
        <v>0</v>
      </c>
      <c r="H1424" s="73" t="str">
        <f t="shared" ca="1" si="44"/>
        <v>Ã</v>
      </c>
    </row>
    <row r="1425" spans="1:8" x14ac:dyDescent="0.25">
      <c r="A1425" s="69" t="s">
        <v>383</v>
      </c>
      <c r="B1425" s="70" t="s">
        <v>3526</v>
      </c>
      <c r="C1425" s="70" t="s">
        <v>899</v>
      </c>
      <c r="D1425" s="71">
        <v>43098</v>
      </c>
      <c r="E1425" s="125">
        <v>43158</v>
      </c>
      <c r="F1425" s="127">
        <v>364.73</v>
      </c>
      <c r="G1425" s="72">
        <f t="shared" ca="1" si="45"/>
        <v>0</v>
      </c>
      <c r="H1425" s="73" t="str">
        <f t="shared" ca="1" si="44"/>
        <v>Ã</v>
      </c>
    </row>
    <row r="1426" spans="1:8" x14ac:dyDescent="0.25">
      <c r="A1426" s="69" t="s">
        <v>412</v>
      </c>
      <c r="B1426" s="70" t="s">
        <v>3527</v>
      </c>
      <c r="C1426" s="70" t="s">
        <v>900</v>
      </c>
      <c r="D1426" s="71">
        <v>43091</v>
      </c>
      <c r="E1426" s="125">
        <v>43151</v>
      </c>
      <c r="F1426" s="127">
        <v>65.3</v>
      </c>
      <c r="G1426" s="72">
        <f t="shared" ca="1" si="45"/>
        <v>0</v>
      </c>
      <c r="H1426" s="73" t="str">
        <f t="shared" ca="1" si="44"/>
        <v>Ã</v>
      </c>
    </row>
    <row r="1427" spans="1:8" x14ac:dyDescent="0.25">
      <c r="A1427" s="69" t="s">
        <v>426</v>
      </c>
      <c r="B1427" s="70" t="s">
        <v>3528</v>
      </c>
      <c r="C1427" s="70" t="s">
        <v>901</v>
      </c>
      <c r="D1427" s="71">
        <v>43091</v>
      </c>
      <c r="E1427" s="125">
        <v>43151</v>
      </c>
      <c r="F1427" s="127">
        <v>129.72</v>
      </c>
      <c r="G1427" s="72">
        <f t="shared" ca="1" si="45"/>
        <v>0</v>
      </c>
      <c r="H1427" s="73" t="str">
        <f t="shared" ca="1" si="44"/>
        <v>Ã</v>
      </c>
    </row>
    <row r="1428" spans="1:8" x14ac:dyDescent="0.25">
      <c r="A1428" s="69" t="s">
        <v>462</v>
      </c>
      <c r="B1428" s="70" t="s">
        <v>3529</v>
      </c>
      <c r="C1428" s="70" t="s">
        <v>902</v>
      </c>
      <c r="D1428" s="71">
        <v>43091</v>
      </c>
      <c r="E1428" s="125">
        <v>43136</v>
      </c>
      <c r="F1428" s="127">
        <v>724.44</v>
      </c>
      <c r="G1428" s="72">
        <f t="shared" ca="1" si="45"/>
        <v>4</v>
      </c>
      <c r="H1428" s="73" t="str">
        <f t="shared" ca="1" si="44"/>
        <v>Å</v>
      </c>
    </row>
    <row r="1429" spans="1:8" x14ac:dyDescent="0.25">
      <c r="A1429" s="69" t="s">
        <v>394</v>
      </c>
      <c r="B1429" s="70" t="s">
        <v>3530</v>
      </c>
      <c r="C1429" s="70" t="s">
        <v>903</v>
      </c>
      <c r="D1429" s="71">
        <v>43088</v>
      </c>
      <c r="E1429" s="125">
        <v>43148</v>
      </c>
      <c r="F1429" s="127">
        <v>4590.25</v>
      </c>
      <c r="G1429" s="72">
        <f t="shared" ca="1" si="45"/>
        <v>0</v>
      </c>
      <c r="H1429" s="73" t="str">
        <f t="shared" ca="1" si="44"/>
        <v>Ã</v>
      </c>
    </row>
    <row r="1430" spans="1:8" x14ac:dyDescent="0.25">
      <c r="A1430" s="69" t="s">
        <v>394</v>
      </c>
      <c r="B1430" s="70" t="s">
        <v>3531</v>
      </c>
      <c r="C1430" s="70" t="s">
        <v>904</v>
      </c>
      <c r="D1430" s="71">
        <v>43088</v>
      </c>
      <c r="E1430" s="125">
        <v>43148</v>
      </c>
      <c r="F1430" s="127">
        <v>2017.12</v>
      </c>
      <c r="G1430" s="72">
        <f t="shared" ca="1" si="45"/>
        <v>0</v>
      </c>
      <c r="H1430" s="73" t="str">
        <f t="shared" ca="1" si="44"/>
        <v>Ã</v>
      </c>
    </row>
    <row r="1431" spans="1:8" x14ac:dyDescent="0.25">
      <c r="A1431" s="69" t="s">
        <v>794</v>
      </c>
      <c r="B1431" s="70" t="s">
        <v>3532</v>
      </c>
      <c r="C1431" s="70" t="s">
        <v>905</v>
      </c>
      <c r="D1431" s="71">
        <v>43089</v>
      </c>
      <c r="E1431" s="125">
        <v>43149</v>
      </c>
      <c r="F1431" s="127">
        <v>101999.8</v>
      </c>
      <c r="G1431" s="72">
        <f t="shared" ca="1" si="45"/>
        <v>0</v>
      </c>
      <c r="H1431" s="73" t="str">
        <f t="shared" ca="1" si="44"/>
        <v>Ã</v>
      </c>
    </row>
    <row r="1432" spans="1:8" x14ac:dyDescent="0.25">
      <c r="A1432" s="69" t="s">
        <v>794</v>
      </c>
      <c r="B1432" s="70" t="s">
        <v>3533</v>
      </c>
      <c r="C1432" s="70" t="s">
        <v>906</v>
      </c>
      <c r="D1432" s="71">
        <v>43089</v>
      </c>
      <c r="E1432" s="125">
        <v>43149</v>
      </c>
      <c r="F1432" s="127">
        <v>2630.03</v>
      </c>
      <c r="G1432" s="72">
        <f t="shared" ca="1" si="45"/>
        <v>0</v>
      </c>
      <c r="H1432" s="73" t="str">
        <f t="shared" ca="1" si="44"/>
        <v>Ã</v>
      </c>
    </row>
    <row r="1433" spans="1:8" x14ac:dyDescent="0.25">
      <c r="A1433" s="69" t="s">
        <v>52</v>
      </c>
      <c r="B1433" s="70" t="s">
        <v>3534</v>
      </c>
      <c r="C1433" s="70" t="s">
        <v>101</v>
      </c>
      <c r="D1433" s="71">
        <v>43089</v>
      </c>
      <c r="E1433" s="125">
        <v>43149</v>
      </c>
      <c r="F1433" s="127">
        <v>448.28</v>
      </c>
      <c r="G1433" s="72">
        <f t="shared" ca="1" si="45"/>
        <v>0</v>
      </c>
      <c r="H1433" s="73" t="str">
        <f t="shared" ca="1" si="44"/>
        <v>Ã</v>
      </c>
    </row>
    <row r="1434" spans="1:8" x14ac:dyDescent="0.25">
      <c r="A1434" s="69" t="s">
        <v>52</v>
      </c>
      <c r="B1434" s="70" t="s">
        <v>3535</v>
      </c>
      <c r="C1434" s="70" t="s">
        <v>102</v>
      </c>
      <c r="D1434" s="71">
        <v>43089</v>
      </c>
      <c r="E1434" s="125">
        <v>43149</v>
      </c>
      <c r="F1434" s="127">
        <v>935.51</v>
      </c>
      <c r="G1434" s="72">
        <f t="shared" ca="1" si="45"/>
        <v>0</v>
      </c>
      <c r="H1434" s="73" t="str">
        <f t="shared" ca="1" si="44"/>
        <v>Ã</v>
      </c>
    </row>
    <row r="1435" spans="1:8" x14ac:dyDescent="0.25">
      <c r="A1435" s="69" t="s">
        <v>153</v>
      </c>
      <c r="B1435" s="70" t="s">
        <v>3536</v>
      </c>
      <c r="C1435" s="70" t="s">
        <v>157</v>
      </c>
      <c r="D1435" s="71">
        <v>43090</v>
      </c>
      <c r="E1435" s="125">
        <v>43150</v>
      </c>
      <c r="F1435" s="127">
        <v>1607.59</v>
      </c>
      <c r="G1435" s="72">
        <f t="shared" ca="1" si="45"/>
        <v>0</v>
      </c>
      <c r="H1435" s="73" t="str">
        <f t="shared" ca="1" si="44"/>
        <v>Ã</v>
      </c>
    </row>
    <row r="1436" spans="1:8" x14ac:dyDescent="0.25">
      <c r="A1436" s="69" t="s">
        <v>153</v>
      </c>
      <c r="B1436" s="70" t="s">
        <v>3537</v>
      </c>
      <c r="C1436" s="70" t="s">
        <v>158</v>
      </c>
      <c r="D1436" s="71">
        <v>43090</v>
      </c>
      <c r="E1436" s="125">
        <v>43150</v>
      </c>
      <c r="F1436" s="127">
        <v>1478.64</v>
      </c>
      <c r="G1436" s="72">
        <f t="shared" ca="1" si="45"/>
        <v>0</v>
      </c>
      <c r="H1436" s="73" t="str">
        <f t="shared" ca="1" si="44"/>
        <v>Ã</v>
      </c>
    </row>
    <row r="1437" spans="1:8" x14ac:dyDescent="0.25">
      <c r="A1437" s="69" t="s">
        <v>135</v>
      </c>
      <c r="B1437" s="70" t="s">
        <v>3538</v>
      </c>
      <c r="C1437" s="70" t="s">
        <v>907</v>
      </c>
      <c r="D1437" s="71">
        <v>43097</v>
      </c>
      <c r="E1437" s="125">
        <v>43142</v>
      </c>
      <c r="F1437" s="127">
        <v>2215.64</v>
      </c>
      <c r="G1437" s="72">
        <f t="shared" ca="1" si="45"/>
        <v>0</v>
      </c>
      <c r="H1437" s="73" t="str">
        <f t="shared" ca="1" si="44"/>
        <v>Ã</v>
      </c>
    </row>
    <row r="1438" spans="1:8" x14ac:dyDescent="0.25">
      <c r="A1438" s="69" t="s">
        <v>52</v>
      </c>
      <c r="B1438" s="70" t="s">
        <v>3539</v>
      </c>
      <c r="C1438" s="70" t="s">
        <v>103</v>
      </c>
      <c r="D1438" s="71">
        <v>43100</v>
      </c>
      <c r="E1438" s="125">
        <v>43160</v>
      </c>
      <c r="F1438" s="127">
        <v>466.7</v>
      </c>
      <c r="G1438" s="72">
        <f t="shared" ca="1" si="45"/>
        <v>0</v>
      </c>
      <c r="H1438" s="73" t="str">
        <f t="shared" ca="1" si="44"/>
        <v>Ã</v>
      </c>
    </row>
    <row r="1439" spans="1:8" x14ac:dyDescent="0.25">
      <c r="A1439" s="69" t="s">
        <v>52</v>
      </c>
      <c r="B1439" s="70" t="s">
        <v>3540</v>
      </c>
      <c r="C1439" s="70" t="s">
        <v>104</v>
      </c>
      <c r="D1439" s="71">
        <v>43097</v>
      </c>
      <c r="E1439" s="125">
        <v>43157</v>
      </c>
      <c r="F1439" s="127">
        <v>4965.66</v>
      </c>
      <c r="G1439" s="72">
        <f t="shared" ca="1" si="45"/>
        <v>0</v>
      </c>
      <c r="H1439" s="73" t="str">
        <f t="shared" ca="1" si="44"/>
        <v>Ã</v>
      </c>
    </row>
    <row r="1440" spans="1:8" x14ac:dyDescent="0.25">
      <c r="A1440" s="69" t="s">
        <v>396</v>
      </c>
      <c r="B1440" s="70" t="s">
        <v>3541</v>
      </c>
      <c r="C1440" s="70" t="s">
        <v>908</v>
      </c>
      <c r="D1440" s="71">
        <v>43097</v>
      </c>
      <c r="E1440" s="125">
        <v>43142</v>
      </c>
      <c r="F1440" s="127">
        <v>467.32</v>
      </c>
      <c r="G1440" s="72">
        <f t="shared" ca="1" si="45"/>
        <v>0</v>
      </c>
      <c r="H1440" s="73" t="str">
        <f t="shared" ca="1" si="44"/>
        <v>Ã</v>
      </c>
    </row>
    <row r="1441" spans="1:8" x14ac:dyDescent="0.25">
      <c r="A1441" s="69" t="s">
        <v>760</v>
      </c>
      <c r="B1441" s="70" t="s">
        <v>3542</v>
      </c>
      <c r="C1441" s="70" t="s">
        <v>909</v>
      </c>
      <c r="D1441" s="71">
        <v>43091</v>
      </c>
      <c r="E1441" s="125">
        <v>43136</v>
      </c>
      <c r="F1441" s="127">
        <v>9601.2000000000007</v>
      </c>
      <c r="G1441" s="72">
        <f t="shared" ca="1" si="45"/>
        <v>4</v>
      </c>
      <c r="H1441" s="73" t="str">
        <f t="shared" ca="1" si="44"/>
        <v>Å</v>
      </c>
    </row>
    <row r="1442" spans="1:8" x14ac:dyDescent="0.25">
      <c r="A1442" s="69" t="s">
        <v>389</v>
      </c>
      <c r="B1442" s="70" t="s">
        <v>3543</v>
      </c>
      <c r="C1442" s="70" t="s">
        <v>910</v>
      </c>
      <c r="D1442" s="71">
        <v>43091</v>
      </c>
      <c r="E1442" s="125">
        <v>43151</v>
      </c>
      <c r="F1442" s="127">
        <v>840</v>
      </c>
      <c r="G1442" s="72">
        <f t="shared" ca="1" si="45"/>
        <v>0</v>
      </c>
      <c r="H1442" s="73" t="str">
        <f t="shared" ca="1" si="44"/>
        <v>Ã</v>
      </c>
    </row>
    <row r="1443" spans="1:8" x14ac:dyDescent="0.25">
      <c r="A1443" s="69" t="s">
        <v>474</v>
      </c>
      <c r="B1443" s="70" t="s">
        <v>3544</v>
      </c>
      <c r="C1443" s="70" t="s">
        <v>911</v>
      </c>
      <c r="D1443" s="71">
        <v>43098</v>
      </c>
      <c r="E1443" s="125">
        <v>43158</v>
      </c>
      <c r="F1443" s="127">
        <v>390</v>
      </c>
      <c r="G1443" s="72">
        <f t="shared" ca="1" si="45"/>
        <v>0</v>
      </c>
      <c r="H1443" s="73" t="str">
        <f t="shared" ca="1" si="44"/>
        <v>Ã</v>
      </c>
    </row>
    <row r="1444" spans="1:8" x14ac:dyDescent="0.25">
      <c r="A1444" s="69" t="s">
        <v>474</v>
      </c>
      <c r="B1444" s="70" t="s">
        <v>3545</v>
      </c>
      <c r="C1444" s="70" t="s">
        <v>912</v>
      </c>
      <c r="D1444" s="71">
        <v>43098</v>
      </c>
      <c r="E1444" s="125">
        <v>43158</v>
      </c>
      <c r="F1444" s="127">
        <v>1218.8399999999999</v>
      </c>
      <c r="G1444" s="72">
        <f t="shared" ca="1" si="45"/>
        <v>0</v>
      </c>
      <c r="H1444" s="73" t="str">
        <f t="shared" ca="1" si="44"/>
        <v>Ã</v>
      </c>
    </row>
    <row r="1445" spans="1:8" x14ac:dyDescent="0.25">
      <c r="A1445" s="69" t="s">
        <v>474</v>
      </c>
      <c r="B1445" s="70" t="s">
        <v>3546</v>
      </c>
      <c r="C1445" s="70" t="s">
        <v>913</v>
      </c>
      <c r="D1445" s="71">
        <v>43098</v>
      </c>
      <c r="E1445" s="125">
        <v>43158</v>
      </c>
      <c r="F1445" s="127">
        <v>235.38</v>
      </c>
      <c r="G1445" s="72">
        <f t="shared" ca="1" si="45"/>
        <v>0</v>
      </c>
      <c r="H1445" s="73" t="str">
        <f t="shared" ca="1" si="44"/>
        <v>Ã</v>
      </c>
    </row>
    <row r="1446" spans="1:8" x14ac:dyDescent="0.25">
      <c r="A1446" s="69" t="s">
        <v>474</v>
      </c>
      <c r="B1446" s="70" t="s">
        <v>3547</v>
      </c>
      <c r="C1446" s="70" t="s">
        <v>914</v>
      </c>
      <c r="D1446" s="71">
        <v>43098</v>
      </c>
      <c r="E1446" s="125">
        <v>43158</v>
      </c>
      <c r="F1446" s="127">
        <v>2653.62</v>
      </c>
      <c r="G1446" s="72">
        <f t="shared" ca="1" si="45"/>
        <v>0</v>
      </c>
      <c r="H1446" s="73" t="str">
        <f t="shared" ca="1" si="44"/>
        <v>Ã</v>
      </c>
    </row>
    <row r="1447" spans="1:8" x14ac:dyDescent="0.25">
      <c r="A1447" s="69" t="s">
        <v>474</v>
      </c>
      <c r="B1447" s="70" t="s">
        <v>3548</v>
      </c>
      <c r="C1447" s="70" t="s">
        <v>915</v>
      </c>
      <c r="D1447" s="71">
        <v>43098</v>
      </c>
      <c r="E1447" s="125">
        <v>43158</v>
      </c>
      <c r="F1447" s="127">
        <v>45606.7</v>
      </c>
      <c r="G1447" s="72">
        <f t="shared" ca="1" si="45"/>
        <v>0</v>
      </c>
      <c r="H1447" s="73" t="str">
        <f t="shared" ca="1" si="44"/>
        <v>Ã</v>
      </c>
    </row>
    <row r="1448" spans="1:8" x14ac:dyDescent="0.25">
      <c r="A1448" s="69" t="s">
        <v>255</v>
      </c>
      <c r="B1448" s="70" t="s">
        <v>3549</v>
      </c>
      <c r="C1448" s="70" t="s">
        <v>916</v>
      </c>
      <c r="D1448" s="71">
        <v>43097</v>
      </c>
      <c r="E1448" s="125">
        <v>43157</v>
      </c>
      <c r="F1448" s="127">
        <v>1776.62</v>
      </c>
      <c r="G1448" s="72">
        <f t="shared" ca="1" si="45"/>
        <v>0</v>
      </c>
      <c r="H1448" s="73" t="str">
        <f t="shared" ca="1" si="44"/>
        <v>Ã</v>
      </c>
    </row>
    <row r="1449" spans="1:8" x14ac:dyDescent="0.25">
      <c r="A1449" s="69" t="s">
        <v>409</v>
      </c>
      <c r="B1449" s="70" t="s">
        <v>3550</v>
      </c>
      <c r="C1449" s="70" t="s">
        <v>917</v>
      </c>
      <c r="D1449" s="71">
        <v>43097</v>
      </c>
      <c r="E1449" s="125">
        <v>43157</v>
      </c>
      <c r="F1449" s="127">
        <v>909.47</v>
      </c>
      <c r="G1449" s="72">
        <f t="shared" ca="1" si="45"/>
        <v>0</v>
      </c>
      <c r="H1449" s="73" t="str">
        <f t="shared" ca="1" si="44"/>
        <v>Ã</v>
      </c>
    </row>
    <row r="1450" spans="1:8" x14ac:dyDescent="0.25">
      <c r="A1450" s="69" t="s">
        <v>136</v>
      </c>
      <c r="B1450" s="70" t="s">
        <v>3551</v>
      </c>
      <c r="C1450" s="70" t="s">
        <v>918</v>
      </c>
      <c r="D1450" s="71">
        <v>43097</v>
      </c>
      <c r="E1450" s="125">
        <v>43142</v>
      </c>
      <c r="F1450" s="127">
        <v>235.54</v>
      </c>
      <c r="G1450" s="72">
        <f t="shared" ca="1" si="45"/>
        <v>0</v>
      </c>
      <c r="H1450" s="73" t="str">
        <f t="shared" ca="1" si="44"/>
        <v>Ã</v>
      </c>
    </row>
    <row r="1451" spans="1:8" x14ac:dyDescent="0.25">
      <c r="A1451" s="69" t="s">
        <v>426</v>
      </c>
      <c r="B1451" s="70" t="s">
        <v>3552</v>
      </c>
      <c r="C1451" s="70" t="s">
        <v>919</v>
      </c>
      <c r="D1451" s="71">
        <v>43097</v>
      </c>
      <c r="E1451" s="125">
        <v>43157</v>
      </c>
      <c r="F1451" s="127">
        <v>3228.54</v>
      </c>
      <c r="G1451" s="72">
        <f t="shared" ca="1" si="45"/>
        <v>0</v>
      </c>
      <c r="H1451" s="73" t="str">
        <f t="shared" ca="1" si="44"/>
        <v>Ã</v>
      </c>
    </row>
    <row r="1452" spans="1:8" x14ac:dyDescent="0.25">
      <c r="A1452" s="69" t="s">
        <v>481</v>
      </c>
      <c r="B1452" s="70" t="s">
        <v>3553</v>
      </c>
      <c r="C1452" s="70" t="s">
        <v>920</v>
      </c>
      <c r="D1452" s="71">
        <v>43097</v>
      </c>
      <c r="E1452" s="125">
        <v>43157</v>
      </c>
      <c r="F1452" s="127">
        <v>1634.58</v>
      </c>
      <c r="G1452" s="72">
        <f t="shared" ca="1" si="45"/>
        <v>0</v>
      </c>
      <c r="H1452" s="73" t="str">
        <f t="shared" ca="1" si="44"/>
        <v>Ã</v>
      </c>
    </row>
    <row r="1453" spans="1:8" x14ac:dyDescent="0.25">
      <c r="A1453" s="69" t="s">
        <v>408</v>
      </c>
      <c r="B1453" s="70" t="s">
        <v>3554</v>
      </c>
      <c r="C1453" s="70" t="s">
        <v>921</v>
      </c>
      <c r="D1453" s="71">
        <v>43097</v>
      </c>
      <c r="E1453" s="125">
        <v>43157</v>
      </c>
      <c r="F1453" s="127">
        <v>956.84</v>
      </c>
      <c r="G1453" s="72">
        <f t="shared" ca="1" si="45"/>
        <v>0</v>
      </c>
      <c r="H1453" s="73" t="str">
        <f t="shared" ca="1" si="44"/>
        <v>Ã</v>
      </c>
    </row>
    <row r="1454" spans="1:8" x14ac:dyDescent="0.25">
      <c r="A1454" s="69" t="s">
        <v>474</v>
      </c>
      <c r="B1454" s="70" t="s">
        <v>3555</v>
      </c>
      <c r="C1454" s="70" t="s">
        <v>922</v>
      </c>
      <c r="D1454" s="71">
        <v>43098</v>
      </c>
      <c r="E1454" s="125">
        <v>43158</v>
      </c>
      <c r="F1454" s="127">
        <v>8173.24</v>
      </c>
      <c r="G1454" s="72">
        <f t="shared" ca="1" si="45"/>
        <v>0</v>
      </c>
      <c r="H1454" s="73" t="str">
        <f t="shared" ca="1" si="44"/>
        <v>Ã</v>
      </c>
    </row>
    <row r="1455" spans="1:8" x14ac:dyDescent="0.25">
      <c r="A1455" s="69" t="s">
        <v>153</v>
      </c>
      <c r="B1455" s="70" t="s">
        <v>3556</v>
      </c>
      <c r="C1455" s="70" t="s">
        <v>159</v>
      </c>
      <c r="D1455" s="71">
        <v>43096</v>
      </c>
      <c r="E1455" s="125">
        <v>43156</v>
      </c>
      <c r="F1455" s="127">
        <v>1137.48</v>
      </c>
      <c r="G1455" s="72">
        <f t="shared" ca="1" si="45"/>
        <v>0</v>
      </c>
      <c r="H1455" s="73" t="str">
        <f t="shared" ca="1" si="44"/>
        <v>Ã</v>
      </c>
    </row>
    <row r="1456" spans="1:8" x14ac:dyDescent="0.25">
      <c r="A1456" s="69" t="s">
        <v>412</v>
      </c>
      <c r="B1456" s="70" t="s">
        <v>3557</v>
      </c>
      <c r="C1456" s="70" t="s">
        <v>923</v>
      </c>
      <c r="D1456" s="71">
        <v>43096</v>
      </c>
      <c r="E1456" s="125">
        <v>43156</v>
      </c>
      <c r="F1456" s="127">
        <v>61.84</v>
      </c>
      <c r="G1456" s="72">
        <f t="shared" ca="1" si="45"/>
        <v>0</v>
      </c>
      <c r="H1456" s="73" t="str">
        <f t="shared" ca="1" si="44"/>
        <v>Ã</v>
      </c>
    </row>
    <row r="1457" spans="1:8" x14ac:dyDescent="0.25">
      <c r="A1457" s="69" t="s">
        <v>153</v>
      </c>
      <c r="B1457" s="70" t="s">
        <v>3558</v>
      </c>
      <c r="C1457" s="70" t="s">
        <v>160</v>
      </c>
      <c r="D1457" s="71">
        <v>43096</v>
      </c>
      <c r="E1457" s="125">
        <v>43156</v>
      </c>
      <c r="F1457" s="127">
        <v>1440.56</v>
      </c>
      <c r="G1457" s="72">
        <f t="shared" ca="1" si="45"/>
        <v>0</v>
      </c>
      <c r="H1457" s="73" t="str">
        <f t="shared" ca="1" si="44"/>
        <v>Ã</v>
      </c>
    </row>
    <row r="1458" spans="1:8" x14ac:dyDescent="0.25">
      <c r="A1458" s="69" t="s">
        <v>437</v>
      </c>
      <c r="B1458" s="70" t="s">
        <v>3559</v>
      </c>
      <c r="C1458" s="70" t="s">
        <v>924</v>
      </c>
      <c r="D1458" s="71">
        <v>43097</v>
      </c>
      <c r="E1458" s="125">
        <v>43142</v>
      </c>
      <c r="F1458" s="127">
        <v>1096.42</v>
      </c>
      <c r="G1458" s="72">
        <f t="shared" ca="1" si="45"/>
        <v>0</v>
      </c>
      <c r="H1458" s="73" t="str">
        <f t="shared" ca="1" si="44"/>
        <v>Ã</v>
      </c>
    </row>
    <row r="1459" spans="1:8" x14ac:dyDescent="0.25">
      <c r="A1459" s="69" t="s">
        <v>424</v>
      </c>
      <c r="B1459" s="70" t="s">
        <v>3560</v>
      </c>
      <c r="C1459" s="70" t="s">
        <v>925</v>
      </c>
      <c r="D1459" s="71">
        <v>43097</v>
      </c>
      <c r="E1459" s="125">
        <v>43157</v>
      </c>
      <c r="F1459" s="127">
        <v>80.150000000000006</v>
      </c>
      <c r="G1459" s="72">
        <f t="shared" ca="1" si="45"/>
        <v>0</v>
      </c>
      <c r="H1459" s="73" t="str">
        <f t="shared" ca="1" si="44"/>
        <v>Ã</v>
      </c>
    </row>
    <row r="1460" spans="1:8" x14ac:dyDescent="0.25">
      <c r="A1460" s="69" t="s">
        <v>437</v>
      </c>
      <c r="B1460" s="70" t="s">
        <v>3561</v>
      </c>
      <c r="C1460" s="70" t="s">
        <v>926</v>
      </c>
      <c r="D1460" s="71">
        <v>43097</v>
      </c>
      <c r="E1460" s="125">
        <v>43142</v>
      </c>
      <c r="F1460" s="127">
        <v>114.96</v>
      </c>
      <c r="G1460" s="72">
        <f t="shared" ca="1" si="45"/>
        <v>0</v>
      </c>
      <c r="H1460" s="73" t="str">
        <f t="shared" ca="1" si="44"/>
        <v>Ã</v>
      </c>
    </row>
    <row r="1461" spans="1:8" x14ac:dyDescent="0.25">
      <c r="A1461" s="69" t="s">
        <v>422</v>
      </c>
      <c r="B1461" s="70" t="s">
        <v>3562</v>
      </c>
      <c r="C1461" s="70" t="s">
        <v>927</v>
      </c>
      <c r="D1461" s="71">
        <v>43097</v>
      </c>
      <c r="E1461" s="125">
        <v>43157</v>
      </c>
      <c r="F1461" s="127">
        <v>822.41</v>
      </c>
      <c r="G1461" s="72">
        <f t="shared" ca="1" si="45"/>
        <v>0</v>
      </c>
      <c r="H1461" s="73" t="str">
        <f t="shared" ca="1" si="44"/>
        <v>Ã</v>
      </c>
    </row>
    <row r="1462" spans="1:8" x14ac:dyDescent="0.25">
      <c r="A1462" s="69" t="s">
        <v>785</v>
      </c>
      <c r="B1462" s="70" t="s">
        <v>3563</v>
      </c>
      <c r="C1462" s="70" t="s">
        <v>928</v>
      </c>
      <c r="D1462" s="71">
        <v>43097</v>
      </c>
      <c r="E1462" s="125">
        <v>43157</v>
      </c>
      <c r="F1462" s="127">
        <v>590.63</v>
      </c>
      <c r="G1462" s="72">
        <f t="shared" ca="1" si="45"/>
        <v>0</v>
      </c>
      <c r="H1462" s="73" t="str">
        <f t="shared" ca="1" si="44"/>
        <v>Ã</v>
      </c>
    </row>
    <row r="1463" spans="1:8" x14ac:dyDescent="0.25">
      <c r="A1463" s="69" t="s">
        <v>383</v>
      </c>
      <c r="B1463" s="70" t="s">
        <v>3564</v>
      </c>
      <c r="C1463" s="70" t="s">
        <v>929</v>
      </c>
      <c r="D1463" s="71">
        <v>43096</v>
      </c>
      <c r="E1463" s="125">
        <v>43156</v>
      </c>
      <c r="F1463" s="127">
        <v>992.65</v>
      </c>
      <c r="G1463" s="72">
        <f t="shared" ca="1" si="45"/>
        <v>0</v>
      </c>
      <c r="H1463" s="73" t="str">
        <f t="shared" ca="1" si="44"/>
        <v>Ã</v>
      </c>
    </row>
    <row r="1464" spans="1:8" x14ac:dyDescent="0.25">
      <c r="A1464" s="69" t="s">
        <v>383</v>
      </c>
      <c r="B1464" s="70" t="s">
        <v>3565</v>
      </c>
      <c r="C1464" s="70" t="s">
        <v>930</v>
      </c>
      <c r="D1464" s="71">
        <v>43096</v>
      </c>
      <c r="E1464" s="125">
        <v>43156</v>
      </c>
      <c r="F1464" s="127">
        <v>292.77999999999997</v>
      </c>
      <c r="G1464" s="72">
        <f t="shared" ca="1" si="45"/>
        <v>0</v>
      </c>
      <c r="H1464" s="73" t="str">
        <f t="shared" ca="1" si="44"/>
        <v>Ã</v>
      </c>
    </row>
    <row r="1465" spans="1:8" x14ac:dyDescent="0.25">
      <c r="A1465" s="69" t="s">
        <v>424</v>
      </c>
      <c r="B1465" s="70" t="s">
        <v>3566</v>
      </c>
      <c r="C1465" s="70" t="s">
        <v>931</v>
      </c>
      <c r="D1465" s="71">
        <v>43097</v>
      </c>
      <c r="E1465" s="125">
        <v>43157</v>
      </c>
      <c r="F1465" s="127">
        <v>3273.02</v>
      </c>
      <c r="G1465" s="72">
        <f t="shared" ca="1" si="45"/>
        <v>0</v>
      </c>
      <c r="H1465" s="73" t="str">
        <f t="shared" ca="1" si="44"/>
        <v>Ã</v>
      </c>
    </row>
    <row r="1466" spans="1:8" x14ac:dyDescent="0.25">
      <c r="A1466" s="69" t="s">
        <v>489</v>
      </c>
      <c r="B1466" s="70" t="s">
        <v>3567</v>
      </c>
      <c r="C1466" s="70" t="s">
        <v>932</v>
      </c>
      <c r="D1466" s="71">
        <v>43097</v>
      </c>
      <c r="E1466" s="125">
        <v>43142</v>
      </c>
      <c r="F1466" s="127">
        <v>763.4</v>
      </c>
      <c r="G1466" s="72">
        <f t="shared" ca="1" si="45"/>
        <v>0</v>
      </c>
      <c r="H1466" s="73" t="str">
        <f t="shared" ca="1" si="44"/>
        <v>Ã</v>
      </c>
    </row>
    <row r="1467" spans="1:8" x14ac:dyDescent="0.25">
      <c r="A1467" s="69" t="s">
        <v>426</v>
      </c>
      <c r="B1467" s="70" t="s">
        <v>3568</v>
      </c>
      <c r="C1467" s="70" t="s">
        <v>933</v>
      </c>
      <c r="D1467" s="71">
        <v>43097</v>
      </c>
      <c r="E1467" s="125">
        <v>43157</v>
      </c>
      <c r="F1467" s="127">
        <v>334.99</v>
      </c>
      <c r="G1467" s="72">
        <f t="shared" ca="1" si="45"/>
        <v>0</v>
      </c>
      <c r="H1467" s="73" t="str">
        <f t="shared" ca="1" si="44"/>
        <v>Ã</v>
      </c>
    </row>
    <row r="1468" spans="1:8" x14ac:dyDescent="0.25">
      <c r="A1468" s="69" t="s">
        <v>402</v>
      </c>
      <c r="B1468" s="70" t="s">
        <v>3569</v>
      </c>
      <c r="C1468" s="70" t="s">
        <v>934</v>
      </c>
      <c r="D1468" s="71">
        <v>43097</v>
      </c>
      <c r="E1468" s="125">
        <v>43142</v>
      </c>
      <c r="F1468" s="127">
        <v>2414.38</v>
      </c>
      <c r="G1468" s="72">
        <f t="shared" ca="1" si="45"/>
        <v>0</v>
      </c>
      <c r="H1468" s="73" t="str">
        <f t="shared" ca="1" si="44"/>
        <v>Ã</v>
      </c>
    </row>
    <row r="1469" spans="1:8" x14ac:dyDescent="0.25">
      <c r="A1469" s="69" t="s">
        <v>493</v>
      </c>
      <c r="B1469" s="70" t="s">
        <v>3570</v>
      </c>
      <c r="C1469" s="70" t="s">
        <v>935</v>
      </c>
      <c r="D1469" s="71">
        <v>43097</v>
      </c>
      <c r="E1469" s="125">
        <v>43157</v>
      </c>
      <c r="F1469" s="127">
        <v>648</v>
      </c>
      <c r="G1469" s="72">
        <f t="shared" ca="1" si="45"/>
        <v>0</v>
      </c>
      <c r="H1469" s="73" t="str">
        <f t="shared" ref="H1469:H1532" ca="1" si="46">IF(AND(G1469 &gt;= 1, G1469 &lt;= 14),"Å",IF(AND(G1469 &gt;= 15, G1469 &lt;= 30),"˜","Ã"))</f>
        <v>Ã</v>
      </c>
    </row>
    <row r="1470" spans="1:8" x14ac:dyDescent="0.25">
      <c r="A1470" s="69" t="s">
        <v>493</v>
      </c>
      <c r="B1470" s="70" t="s">
        <v>3571</v>
      </c>
      <c r="C1470" s="70" t="s">
        <v>936</v>
      </c>
      <c r="D1470" s="71">
        <v>43097</v>
      </c>
      <c r="E1470" s="125">
        <v>43157</v>
      </c>
      <c r="F1470" s="127">
        <v>1867.45</v>
      </c>
      <c r="G1470" s="72">
        <f t="shared" ca="1" si="45"/>
        <v>0</v>
      </c>
      <c r="H1470" s="73" t="str">
        <f t="shared" ca="1" si="46"/>
        <v>Ã</v>
      </c>
    </row>
    <row r="1471" spans="1:8" x14ac:dyDescent="0.25">
      <c r="A1471" s="69" t="s">
        <v>865</v>
      </c>
      <c r="B1471" s="70" t="s">
        <v>3572</v>
      </c>
      <c r="C1471" s="70" t="s">
        <v>937</v>
      </c>
      <c r="D1471" s="71">
        <v>43100</v>
      </c>
      <c r="E1471" s="125">
        <v>43145</v>
      </c>
      <c r="F1471" s="127">
        <v>172.02</v>
      </c>
      <c r="G1471" s="72">
        <f t="shared" ca="1" si="45"/>
        <v>0</v>
      </c>
      <c r="H1471" s="73" t="str">
        <f t="shared" ca="1" si="46"/>
        <v>Ã</v>
      </c>
    </row>
    <row r="1472" spans="1:8" x14ac:dyDescent="0.25">
      <c r="A1472" s="69" t="s">
        <v>865</v>
      </c>
      <c r="B1472" s="70" t="s">
        <v>3573</v>
      </c>
      <c r="C1472" s="70" t="s">
        <v>938</v>
      </c>
      <c r="D1472" s="71">
        <v>43100</v>
      </c>
      <c r="E1472" s="125">
        <v>43145</v>
      </c>
      <c r="F1472" s="127">
        <v>114.67</v>
      </c>
      <c r="G1472" s="72">
        <f t="shared" ca="1" si="45"/>
        <v>0</v>
      </c>
      <c r="H1472" s="73" t="str">
        <f t="shared" ca="1" si="46"/>
        <v>Ã</v>
      </c>
    </row>
    <row r="1473" spans="1:8" x14ac:dyDescent="0.25">
      <c r="A1473" s="69" t="s">
        <v>264</v>
      </c>
      <c r="B1473" s="70" t="s">
        <v>3574</v>
      </c>
      <c r="C1473" s="70" t="s">
        <v>939</v>
      </c>
      <c r="D1473" s="71">
        <v>43097</v>
      </c>
      <c r="E1473" s="125">
        <v>43141</v>
      </c>
      <c r="F1473" s="127">
        <v>36</v>
      </c>
      <c r="G1473" s="72">
        <f t="shared" ca="1" si="45"/>
        <v>0</v>
      </c>
      <c r="H1473" s="73" t="str">
        <f t="shared" ca="1" si="46"/>
        <v>Ã</v>
      </c>
    </row>
    <row r="1474" spans="1:8" x14ac:dyDescent="0.25">
      <c r="A1474" s="69" t="s">
        <v>940</v>
      </c>
      <c r="B1474" s="70" t="s">
        <v>3575</v>
      </c>
      <c r="C1474" s="70" t="s">
        <v>941</v>
      </c>
      <c r="D1474" s="71">
        <v>43097</v>
      </c>
      <c r="E1474" s="125">
        <v>43142</v>
      </c>
      <c r="F1474" s="127">
        <v>2744.1</v>
      </c>
      <c r="G1474" s="72">
        <f t="shared" ref="G1474:G1537" ca="1" si="47">IF(E1474&lt;TODAY(),_xlfn.DAYS(TODAY(),E1474),0)</f>
        <v>0</v>
      </c>
      <c r="H1474" s="73" t="str">
        <f t="shared" ca="1" si="46"/>
        <v>Ã</v>
      </c>
    </row>
    <row r="1475" spans="1:8" x14ac:dyDescent="0.25">
      <c r="A1475" s="69" t="s">
        <v>153</v>
      </c>
      <c r="B1475" s="70" t="s">
        <v>3576</v>
      </c>
      <c r="C1475" s="70" t="s">
        <v>161</v>
      </c>
      <c r="D1475" s="71">
        <v>43097</v>
      </c>
      <c r="E1475" s="125">
        <v>43157</v>
      </c>
      <c r="F1475" s="127">
        <v>3105.62</v>
      </c>
      <c r="G1475" s="72">
        <f t="shared" ca="1" si="47"/>
        <v>0</v>
      </c>
      <c r="H1475" s="73" t="str">
        <f t="shared" ca="1" si="46"/>
        <v>Ã</v>
      </c>
    </row>
    <row r="1476" spans="1:8" x14ac:dyDescent="0.25">
      <c r="A1476" s="69" t="s">
        <v>387</v>
      </c>
      <c r="B1476" s="70" t="s">
        <v>3577</v>
      </c>
      <c r="C1476" s="70" t="s">
        <v>942</v>
      </c>
      <c r="D1476" s="71">
        <v>43097</v>
      </c>
      <c r="E1476" s="125">
        <v>43157</v>
      </c>
      <c r="F1476" s="127">
        <v>8827.24</v>
      </c>
      <c r="G1476" s="72">
        <f t="shared" ca="1" si="47"/>
        <v>0</v>
      </c>
      <c r="H1476" s="73" t="str">
        <f t="shared" ca="1" si="46"/>
        <v>Ã</v>
      </c>
    </row>
    <row r="1477" spans="1:8" x14ac:dyDescent="0.25">
      <c r="A1477" s="69" t="s">
        <v>797</v>
      </c>
      <c r="B1477" s="70" t="s">
        <v>3578</v>
      </c>
      <c r="C1477" s="70" t="s">
        <v>943</v>
      </c>
      <c r="D1477" s="71">
        <v>43097</v>
      </c>
      <c r="E1477" s="125">
        <v>43142</v>
      </c>
      <c r="F1477" s="127">
        <v>240</v>
      </c>
      <c r="G1477" s="72">
        <f t="shared" ca="1" si="47"/>
        <v>0</v>
      </c>
      <c r="H1477" s="73" t="str">
        <f t="shared" ca="1" si="46"/>
        <v>Ã</v>
      </c>
    </row>
    <row r="1478" spans="1:8" x14ac:dyDescent="0.25">
      <c r="A1478" s="69" t="s">
        <v>497</v>
      </c>
      <c r="B1478" s="70" t="s">
        <v>3579</v>
      </c>
      <c r="C1478" s="70" t="s">
        <v>944</v>
      </c>
      <c r="D1478" s="71">
        <v>43097</v>
      </c>
      <c r="E1478" s="125">
        <v>43157</v>
      </c>
      <c r="F1478" s="127">
        <v>101.66</v>
      </c>
      <c r="G1478" s="72">
        <f t="shared" ca="1" si="47"/>
        <v>0</v>
      </c>
      <c r="H1478" s="73" t="str">
        <f t="shared" ca="1" si="46"/>
        <v>Ã</v>
      </c>
    </row>
    <row r="1479" spans="1:8" x14ac:dyDescent="0.25">
      <c r="A1479" s="69" t="s">
        <v>495</v>
      </c>
      <c r="B1479" s="70" t="s">
        <v>3580</v>
      </c>
      <c r="C1479" s="70" t="s">
        <v>945</v>
      </c>
      <c r="D1479" s="71">
        <v>43097</v>
      </c>
      <c r="E1479" s="125">
        <v>43157</v>
      </c>
      <c r="F1479" s="127">
        <v>1158.3599999999999</v>
      </c>
      <c r="G1479" s="72">
        <f t="shared" ca="1" si="47"/>
        <v>0</v>
      </c>
      <c r="H1479" s="73" t="str">
        <f t="shared" ca="1" si="46"/>
        <v>Ã</v>
      </c>
    </row>
    <row r="1480" spans="1:8" x14ac:dyDescent="0.25">
      <c r="A1480" s="69" t="s">
        <v>499</v>
      </c>
      <c r="B1480" s="70" t="s">
        <v>3581</v>
      </c>
      <c r="C1480" s="70" t="s">
        <v>946</v>
      </c>
      <c r="D1480" s="71">
        <v>43097</v>
      </c>
      <c r="E1480" s="125">
        <v>43157</v>
      </c>
      <c r="F1480" s="127">
        <v>889.87</v>
      </c>
      <c r="G1480" s="72">
        <f t="shared" ca="1" si="47"/>
        <v>0</v>
      </c>
      <c r="H1480" s="73" t="str">
        <f t="shared" ca="1" si="46"/>
        <v>Ã</v>
      </c>
    </row>
    <row r="1481" spans="1:8" x14ac:dyDescent="0.25">
      <c r="A1481" s="69" t="s">
        <v>501</v>
      </c>
      <c r="B1481" s="70" t="s">
        <v>3582</v>
      </c>
      <c r="C1481" s="70" t="s">
        <v>947</v>
      </c>
      <c r="D1481" s="71">
        <v>43097</v>
      </c>
      <c r="E1481" s="125">
        <v>43142</v>
      </c>
      <c r="F1481" s="127">
        <v>892.91</v>
      </c>
      <c r="G1481" s="72">
        <f t="shared" ca="1" si="47"/>
        <v>0</v>
      </c>
      <c r="H1481" s="73" t="str">
        <f t="shared" ca="1" si="46"/>
        <v>Ã</v>
      </c>
    </row>
    <row r="1482" spans="1:8" x14ac:dyDescent="0.25">
      <c r="A1482" s="69" t="s">
        <v>501</v>
      </c>
      <c r="B1482" s="70" t="s">
        <v>3583</v>
      </c>
      <c r="C1482" s="70" t="s">
        <v>948</v>
      </c>
      <c r="D1482" s="71">
        <v>43097</v>
      </c>
      <c r="E1482" s="125">
        <v>43142</v>
      </c>
      <c r="F1482" s="127">
        <v>1063.6400000000001</v>
      </c>
      <c r="G1482" s="72">
        <f t="shared" ca="1" si="47"/>
        <v>0</v>
      </c>
      <c r="H1482" s="73" t="str">
        <f t="shared" ca="1" si="46"/>
        <v>Ã</v>
      </c>
    </row>
    <row r="1483" spans="1:8" x14ac:dyDescent="0.25">
      <c r="A1483" s="69" t="s">
        <v>841</v>
      </c>
      <c r="B1483" s="70" t="s">
        <v>3584</v>
      </c>
      <c r="C1483" s="70" t="s">
        <v>949</v>
      </c>
      <c r="D1483" s="71">
        <v>43097</v>
      </c>
      <c r="E1483" s="125">
        <v>43142</v>
      </c>
      <c r="F1483" s="127">
        <v>952.55</v>
      </c>
      <c r="G1483" s="72">
        <f t="shared" ca="1" si="47"/>
        <v>0</v>
      </c>
      <c r="H1483" s="73" t="str">
        <f t="shared" ca="1" si="46"/>
        <v>Ã</v>
      </c>
    </row>
    <row r="1484" spans="1:8" x14ac:dyDescent="0.25">
      <c r="A1484" s="69" t="s">
        <v>501</v>
      </c>
      <c r="B1484" s="70" t="s">
        <v>3585</v>
      </c>
      <c r="C1484" s="70" t="s">
        <v>950</v>
      </c>
      <c r="D1484" s="71">
        <v>43097</v>
      </c>
      <c r="E1484" s="125">
        <v>43142</v>
      </c>
      <c r="F1484" s="127">
        <v>1099.7</v>
      </c>
      <c r="G1484" s="72">
        <f t="shared" ca="1" si="47"/>
        <v>0</v>
      </c>
      <c r="H1484" s="73" t="str">
        <f t="shared" ca="1" si="46"/>
        <v>Ã</v>
      </c>
    </row>
    <row r="1485" spans="1:8" x14ac:dyDescent="0.25">
      <c r="A1485" s="69" t="s">
        <v>267</v>
      </c>
      <c r="B1485" s="70" t="s">
        <v>3586</v>
      </c>
      <c r="C1485" s="70" t="s">
        <v>951</v>
      </c>
      <c r="D1485" s="71">
        <v>43097</v>
      </c>
      <c r="E1485" s="125">
        <v>43157</v>
      </c>
      <c r="F1485" s="127">
        <v>547.20000000000005</v>
      </c>
      <c r="G1485" s="72">
        <f t="shared" ca="1" si="47"/>
        <v>0</v>
      </c>
      <c r="H1485" s="73" t="str">
        <f t="shared" ca="1" si="46"/>
        <v>Ã</v>
      </c>
    </row>
    <row r="1486" spans="1:8" x14ac:dyDescent="0.25">
      <c r="A1486" s="69" t="s">
        <v>504</v>
      </c>
      <c r="B1486" s="70" t="s">
        <v>3587</v>
      </c>
      <c r="C1486" s="70" t="s">
        <v>952</v>
      </c>
      <c r="D1486" s="71">
        <v>43098</v>
      </c>
      <c r="E1486" s="125">
        <v>43143</v>
      </c>
      <c r="F1486" s="127">
        <v>1029.18</v>
      </c>
      <c r="G1486" s="72">
        <f t="shared" ca="1" si="47"/>
        <v>0</v>
      </c>
      <c r="H1486" s="73" t="str">
        <f t="shared" ca="1" si="46"/>
        <v>Ã</v>
      </c>
    </row>
    <row r="1487" spans="1:8" x14ac:dyDescent="0.25">
      <c r="A1487" s="69" t="s">
        <v>546</v>
      </c>
      <c r="B1487" s="70" t="s">
        <v>3588</v>
      </c>
      <c r="C1487" s="70" t="s">
        <v>953</v>
      </c>
      <c r="D1487" s="71">
        <v>43097</v>
      </c>
      <c r="E1487" s="125">
        <v>43142</v>
      </c>
      <c r="F1487" s="127">
        <v>64874.400000000001</v>
      </c>
      <c r="G1487" s="72">
        <f t="shared" ca="1" si="47"/>
        <v>0</v>
      </c>
      <c r="H1487" s="73" t="str">
        <f t="shared" ca="1" si="46"/>
        <v>Ã</v>
      </c>
    </row>
    <row r="1488" spans="1:8" x14ac:dyDescent="0.25">
      <c r="A1488" s="69" t="s">
        <v>402</v>
      </c>
      <c r="B1488" s="70" t="s">
        <v>3589</v>
      </c>
      <c r="C1488" s="70" t="s">
        <v>954</v>
      </c>
      <c r="D1488" s="71">
        <v>43097</v>
      </c>
      <c r="E1488" s="125">
        <v>43142</v>
      </c>
      <c r="F1488" s="127">
        <v>10291.200000000001</v>
      </c>
      <c r="G1488" s="72">
        <f t="shared" ca="1" si="47"/>
        <v>0</v>
      </c>
      <c r="H1488" s="73" t="str">
        <f t="shared" ca="1" si="46"/>
        <v>Ã</v>
      </c>
    </row>
    <row r="1489" spans="1:8" x14ac:dyDescent="0.25">
      <c r="A1489" s="69" t="s">
        <v>506</v>
      </c>
      <c r="B1489" s="70" t="s">
        <v>3590</v>
      </c>
      <c r="C1489" s="70" t="s">
        <v>955</v>
      </c>
      <c r="D1489" s="71">
        <v>43098</v>
      </c>
      <c r="E1489" s="125">
        <v>43158</v>
      </c>
      <c r="F1489" s="127">
        <v>1522.49</v>
      </c>
      <c r="G1489" s="72">
        <f t="shared" ca="1" si="47"/>
        <v>0</v>
      </c>
      <c r="H1489" s="73" t="str">
        <f t="shared" ca="1" si="46"/>
        <v>Ã</v>
      </c>
    </row>
    <row r="1490" spans="1:8" x14ac:dyDescent="0.25">
      <c r="A1490" s="69" t="s">
        <v>533</v>
      </c>
      <c r="B1490" s="70" t="s">
        <v>3591</v>
      </c>
      <c r="C1490" s="70" t="s">
        <v>956</v>
      </c>
      <c r="D1490" s="71">
        <v>43097</v>
      </c>
      <c r="E1490" s="125">
        <v>43142</v>
      </c>
      <c r="F1490" s="127">
        <v>14703.5</v>
      </c>
      <c r="G1490" s="72">
        <f t="shared" ca="1" si="47"/>
        <v>0</v>
      </c>
      <c r="H1490" s="73" t="str">
        <f t="shared" ca="1" si="46"/>
        <v>Ã</v>
      </c>
    </row>
    <row r="1491" spans="1:8" x14ac:dyDescent="0.25">
      <c r="A1491" s="69" t="s">
        <v>383</v>
      </c>
      <c r="B1491" s="70" t="s">
        <v>3592</v>
      </c>
      <c r="C1491" s="70" t="s">
        <v>957</v>
      </c>
      <c r="D1491" s="71">
        <v>43097</v>
      </c>
      <c r="E1491" s="125">
        <v>43157</v>
      </c>
      <c r="F1491" s="127">
        <v>2405.41</v>
      </c>
      <c r="G1491" s="72">
        <f t="shared" ca="1" si="47"/>
        <v>0</v>
      </c>
      <c r="H1491" s="73" t="str">
        <f t="shared" ca="1" si="46"/>
        <v>Ã</v>
      </c>
    </row>
    <row r="1492" spans="1:8" x14ac:dyDescent="0.25">
      <c r="A1492" s="69" t="s">
        <v>402</v>
      </c>
      <c r="B1492" s="70" t="s">
        <v>3593</v>
      </c>
      <c r="C1492" s="70" t="s">
        <v>958</v>
      </c>
      <c r="D1492" s="71">
        <v>43097</v>
      </c>
      <c r="E1492" s="125">
        <v>43142</v>
      </c>
      <c r="F1492" s="127">
        <v>765.84</v>
      </c>
      <c r="G1492" s="72">
        <f t="shared" ca="1" si="47"/>
        <v>0</v>
      </c>
      <c r="H1492" s="73" t="str">
        <f t="shared" ca="1" si="46"/>
        <v>Ã</v>
      </c>
    </row>
    <row r="1493" spans="1:8" x14ac:dyDescent="0.25">
      <c r="A1493" s="69" t="s">
        <v>419</v>
      </c>
      <c r="B1493" s="70" t="s">
        <v>3594</v>
      </c>
      <c r="C1493" s="70" t="s">
        <v>959</v>
      </c>
      <c r="D1493" s="71">
        <v>43098</v>
      </c>
      <c r="E1493" s="125">
        <v>43158</v>
      </c>
      <c r="F1493" s="127">
        <v>5219.1400000000003</v>
      </c>
      <c r="G1493" s="72">
        <f t="shared" ca="1" si="47"/>
        <v>0</v>
      </c>
      <c r="H1493" s="73" t="str">
        <f t="shared" ca="1" si="46"/>
        <v>Ã</v>
      </c>
    </row>
    <row r="1494" spans="1:8" x14ac:dyDescent="0.25">
      <c r="A1494" s="69" t="s">
        <v>396</v>
      </c>
      <c r="B1494" s="70" t="s">
        <v>3595</v>
      </c>
      <c r="C1494" s="70" t="s">
        <v>960</v>
      </c>
      <c r="D1494" s="71">
        <v>43097</v>
      </c>
      <c r="E1494" s="125">
        <v>43142</v>
      </c>
      <c r="F1494" s="127">
        <v>1819.01</v>
      </c>
      <c r="G1494" s="72">
        <f t="shared" ca="1" si="47"/>
        <v>0</v>
      </c>
      <c r="H1494" s="73" t="str">
        <f t="shared" ca="1" si="46"/>
        <v>Ã</v>
      </c>
    </row>
    <row r="1495" spans="1:8" x14ac:dyDescent="0.25">
      <c r="A1495" s="69" t="s">
        <v>396</v>
      </c>
      <c r="B1495" s="70" t="s">
        <v>3596</v>
      </c>
      <c r="C1495" s="70" t="s">
        <v>961</v>
      </c>
      <c r="D1495" s="71">
        <v>43097</v>
      </c>
      <c r="E1495" s="125">
        <v>43142</v>
      </c>
      <c r="F1495" s="127">
        <v>145.66999999999999</v>
      </c>
      <c r="G1495" s="72">
        <f t="shared" ca="1" si="47"/>
        <v>0</v>
      </c>
      <c r="H1495" s="73" t="str">
        <f t="shared" ca="1" si="46"/>
        <v>Ã</v>
      </c>
    </row>
    <row r="1496" spans="1:8" x14ac:dyDescent="0.25">
      <c r="A1496" s="69" t="s">
        <v>129</v>
      </c>
      <c r="B1496" s="70" t="s">
        <v>3597</v>
      </c>
      <c r="C1496" s="70" t="s">
        <v>962</v>
      </c>
      <c r="D1496" s="71">
        <v>43097</v>
      </c>
      <c r="E1496" s="125">
        <v>43157</v>
      </c>
      <c r="F1496" s="127">
        <v>1188.3699999999999</v>
      </c>
      <c r="G1496" s="72">
        <f t="shared" ca="1" si="47"/>
        <v>0</v>
      </c>
      <c r="H1496" s="73" t="str">
        <f t="shared" ca="1" si="46"/>
        <v>Ã</v>
      </c>
    </row>
    <row r="1497" spans="1:8" x14ac:dyDescent="0.25">
      <c r="A1497" s="69" t="s">
        <v>412</v>
      </c>
      <c r="B1497" s="70" t="s">
        <v>3598</v>
      </c>
      <c r="C1497" s="70" t="s">
        <v>963</v>
      </c>
      <c r="D1497" s="71">
        <v>43098</v>
      </c>
      <c r="E1497" s="125">
        <v>43158</v>
      </c>
      <c r="F1497" s="127">
        <v>3043.64</v>
      </c>
      <c r="G1497" s="72">
        <f t="shared" ca="1" si="47"/>
        <v>0</v>
      </c>
      <c r="H1497" s="73" t="str">
        <f t="shared" ca="1" si="46"/>
        <v>Ã</v>
      </c>
    </row>
    <row r="1498" spans="1:8" x14ac:dyDescent="0.25">
      <c r="A1498" s="69" t="s">
        <v>514</v>
      </c>
      <c r="B1498" s="70" t="s">
        <v>3599</v>
      </c>
      <c r="C1498" s="70" t="s">
        <v>964</v>
      </c>
      <c r="D1498" s="71">
        <v>43098</v>
      </c>
      <c r="E1498" s="125">
        <v>43143</v>
      </c>
      <c r="F1498" s="127">
        <v>124.88</v>
      </c>
      <c r="G1498" s="72">
        <f t="shared" ca="1" si="47"/>
        <v>0</v>
      </c>
      <c r="H1498" s="73" t="str">
        <f t="shared" ca="1" si="46"/>
        <v>Ã</v>
      </c>
    </row>
    <row r="1499" spans="1:8" x14ac:dyDescent="0.25">
      <c r="A1499" s="69" t="s">
        <v>136</v>
      </c>
      <c r="B1499" s="70" t="s">
        <v>3600</v>
      </c>
      <c r="C1499" s="70" t="s">
        <v>965</v>
      </c>
      <c r="D1499" s="71">
        <v>43098</v>
      </c>
      <c r="E1499" s="125">
        <v>43143</v>
      </c>
      <c r="F1499" s="127">
        <v>207.73</v>
      </c>
      <c r="G1499" s="72">
        <f t="shared" ca="1" si="47"/>
        <v>0</v>
      </c>
      <c r="H1499" s="73" t="str">
        <f t="shared" ca="1" si="46"/>
        <v>Ã</v>
      </c>
    </row>
    <row r="1500" spans="1:8" x14ac:dyDescent="0.25">
      <c r="A1500" s="69" t="s">
        <v>162</v>
      </c>
      <c r="B1500" s="70" t="s">
        <v>3601</v>
      </c>
      <c r="C1500" s="70" t="s">
        <v>163</v>
      </c>
      <c r="D1500" s="71">
        <v>43098</v>
      </c>
      <c r="E1500" s="125">
        <v>43143</v>
      </c>
      <c r="F1500" s="127">
        <v>634.20000000000005</v>
      </c>
      <c r="G1500" s="72">
        <f t="shared" ca="1" si="47"/>
        <v>0</v>
      </c>
      <c r="H1500" s="73" t="str">
        <f t="shared" ca="1" si="46"/>
        <v>Ã</v>
      </c>
    </row>
    <row r="1501" spans="1:8" x14ac:dyDescent="0.25">
      <c r="A1501" s="69" t="s">
        <v>291</v>
      </c>
      <c r="B1501" s="70" t="s">
        <v>3602</v>
      </c>
      <c r="C1501" s="70" t="s">
        <v>966</v>
      </c>
      <c r="D1501" s="71">
        <v>43098</v>
      </c>
      <c r="E1501" s="125">
        <v>43158</v>
      </c>
      <c r="F1501" s="127">
        <v>4317.43</v>
      </c>
      <c r="G1501" s="72">
        <f t="shared" ca="1" si="47"/>
        <v>0</v>
      </c>
      <c r="H1501" s="73" t="str">
        <f t="shared" ca="1" si="46"/>
        <v>Ã</v>
      </c>
    </row>
    <row r="1502" spans="1:8" x14ac:dyDescent="0.25">
      <c r="A1502" s="69" t="s">
        <v>421</v>
      </c>
      <c r="B1502" s="70" t="s">
        <v>3603</v>
      </c>
      <c r="C1502" s="70" t="s">
        <v>967</v>
      </c>
      <c r="D1502" s="71">
        <v>43098</v>
      </c>
      <c r="E1502" s="125">
        <v>43158</v>
      </c>
      <c r="F1502" s="127">
        <v>2283.16</v>
      </c>
      <c r="G1502" s="72">
        <f t="shared" ca="1" si="47"/>
        <v>0</v>
      </c>
      <c r="H1502" s="73" t="str">
        <f t="shared" ca="1" si="46"/>
        <v>Ã</v>
      </c>
    </row>
    <row r="1503" spans="1:8" x14ac:dyDescent="0.25">
      <c r="A1503" s="69" t="s">
        <v>968</v>
      </c>
      <c r="B1503" s="70" t="s">
        <v>3604</v>
      </c>
      <c r="C1503" s="70" t="s">
        <v>969</v>
      </c>
      <c r="D1503" s="71">
        <v>43098</v>
      </c>
      <c r="E1503" s="125">
        <v>43143</v>
      </c>
      <c r="F1503" s="127">
        <v>1725.34</v>
      </c>
      <c r="G1503" s="72">
        <f t="shared" ca="1" si="47"/>
        <v>0</v>
      </c>
      <c r="H1503" s="73" t="str">
        <f t="shared" ca="1" si="46"/>
        <v>Ã</v>
      </c>
    </row>
    <row r="1504" spans="1:8" x14ac:dyDescent="0.25">
      <c r="A1504" s="69" t="s">
        <v>426</v>
      </c>
      <c r="B1504" s="70" t="s">
        <v>3605</v>
      </c>
      <c r="C1504" s="70" t="s">
        <v>970</v>
      </c>
      <c r="D1504" s="71">
        <v>43098</v>
      </c>
      <c r="E1504" s="125">
        <v>43158</v>
      </c>
      <c r="F1504" s="127">
        <v>253.14</v>
      </c>
      <c r="G1504" s="72">
        <f t="shared" ca="1" si="47"/>
        <v>0</v>
      </c>
      <c r="H1504" s="73" t="str">
        <f t="shared" ca="1" si="46"/>
        <v>Ã</v>
      </c>
    </row>
    <row r="1505" spans="1:8" x14ac:dyDescent="0.25">
      <c r="A1505" s="69" t="s">
        <v>381</v>
      </c>
      <c r="B1505" s="70" t="s">
        <v>3606</v>
      </c>
      <c r="C1505" s="70" t="s">
        <v>971</v>
      </c>
      <c r="D1505" s="71">
        <v>43098</v>
      </c>
      <c r="E1505" s="125">
        <v>43158</v>
      </c>
      <c r="F1505" s="127">
        <v>831.65</v>
      </c>
      <c r="G1505" s="72">
        <f t="shared" ca="1" si="47"/>
        <v>0</v>
      </c>
      <c r="H1505" s="73" t="str">
        <f t="shared" ca="1" si="46"/>
        <v>Ã</v>
      </c>
    </row>
    <row r="1506" spans="1:8" x14ac:dyDescent="0.25">
      <c r="A1506" s="69" t="s">
        <v>520</v>
      </c>
      <c r="B1506" s="70" t="s">
        <v>3607</v>
      </c>
      <c r="C1506" s="70" t="s">
        <v>972</v>
      </c>
      <c r="D1506" s="71">
        <v>43098</v>
      </c>
      <c r="E1506" s="125">
        <v>43158</v>
      </c>
      <c r="F1506" s="127">
        <v>1766.58</v>
      </c>
      <c r="G1506" s="72">
        <f t="shared" ca="1" si="47"/>
        <v>0</v>
      </c>
      <c r="H1506" s="73" t="str">
        <f t="shared" ca="1" si="46"/>
        <v>Ã</v>
      </c>
    </row>
    <row r="1507" spans="1:8" x14ac:dyDescent="0.25">
      <c r="A1507" s="69" t="s">
        <v>288</v>
      </c>
      <c r="B1507" s="70" t="s">
        <v>3608</v>
      </c>
      <c r="C1507" s="70" t="s">
        <v>973</v>
      </c>
      <c r="D1507" s="71">
        <v>43098</v>
      </c>
      <c r="E1507" s="125">
        <v>43143</v>
      </c>
      <c r="F1507" s="127">
        <v>931.94</v>
      </c>
      <c r="G1507" s="72">
        <f t="shared" ca="1" si="47"/>
        <v>0</v>
      </c>
      <c r="H1507" s="73" t="str">
        <f t="shared" ca="1" si="46"/>
        <v>Ã</v>
      </c>
    </row>
    <row r="1508" spans="1:8" x14ac:dyDescent="0.25">
      <c r="A1508" s="69" t="s">
        <v>136</v>
      </c>
      <c r="B1508" s="70" t="s">
        <v>3609</v>
      </c>
      <c r="C1508" s="70" t="s">
        <v>974</v>
      </c>
      <c r="D1508" s="71">
        <v>43098</v>
      </c>
      <c r="E1508" s="125">
        <v>43143</v>
      </c>
      <c r="F1508" s="127">
        <v>802.72</v>
      </c>
      <c r="G1508" s="72">
        <f t="shared" ca="1" si="47"/>
        <v>0</v>
      </c>
      <c r="H1508" s="73" t="str">
        <f t="shared" ca="1" si="46"/>
        <v>Ã</v>
      </c>
    </row>
    <row r="1509" spans="1:8" x14ac:dyDescent="0.25">
      <c r="A1509" s="69" t="s">
        <v>253</v>
      </c>
      <c r="B1509" s="70" t="s">
        <v>3610</v>
      </c>
      <c r="C1509" s="70" t="s">
        <v>975</v>
      </c>
      <c r="D1509" s="71">
        <v>43098</v>
      </c>
      <c r="E1509" s="125">
        <v>43158</v>
      </c>
      <c r="F1509" s="127">
        <v>857.34</v>
      </c>
      <c r="G1509" s="72">
        <f t="shared" ca="1" si="47"/>
        <v>0</v>
      </c>
      <c r="H1509" s="73" t="str">
        <f t="shared" ca="1" si="46"/>
        <v>Ã</v>
      </c>
    </row>
    <row r="1510" spans="1:8" x14ac:dyDescent="0.25">
      <c r="A1510" s="69" t="s">
        <v>782</v>
      </c>
      <c r="B1510" s="70" t="s">
        <v>3611</v>
      </c>
      <c r="C1510" s="70" t="s">
        <v>976</v>
      </c>
      <c r="D1510" s="71">
        <v>43098</v>
      </c>
      <c r="E1510" s="125">
        <v>43158</v>
      </c>
      <c r="F1510" s="127">
        <v>365.08</v>
      </c>
      <c r="G1510" s="72">
        <f t="shared" ca="1" si="47"/>
        <v>0</v>
      </c>
      <c r="H1510" s="73" t="str">
        <f t="shared" ca="1" si="46"/>
        <v>Ã</v>
      </c>
    </row>
    <row r="1511" spans="1:8" x14ac:dyDescent="0.25">
      <c r="A1511" s="69" t="s">
        <v>144</v>
      </c>
      <c r="B1511" s="70" t="s">
        <v>3612</v>
      </c>
      <c r="C1511" s="70" t="s">
        <v>150</v>
      </c>
      <c r="D1511" s="71">
        <v>43098</v>
      </c>
      <c r="E1511" s="125">
        <v>43158</v>
      </c>
      <c r="F1511" s="127">
        <v>431.24</v>
      </c>
      <c r="G1511" s="72">
        <f t="shared" ca="1" si="47"/>
        <v>0</v>
      </c>
      <c r="H1511" s="73" t="str">
        <f t="shared" ca="1" si="46"/>
        <v>Ã</v>
      </c>
    </row>
    <row r="1512" spans="1:8" x14ac:dyDescent="0.25">
      <c r="A1512" s="69" t="s">
        <v>474</v>
      </c>
      <c r="B1512" s="70" t="s">
        <v>3613</v>
      </c>
      <c r="C1512" s="70" t="s">
        <v>977</v>
      </c>
      <c r="D1512" s="71">
        <v>43098</v>
      </c>
      <c r="E1512" s="125">
        <v>43158</v>
      </c>
      <c r="F1512" s="127">
        <v>7816.03</v>
      </c>
      <c r="G1512" s="72">
        <f t="shared" ca="1" si="47"/>
        <v>0</v>
      </c>
      <c r="H1512" s="73" t="str">
        <f t="shared" ca="1" si="46"/>
        <v>Ã</v>
      </c>
    </row>
    <row r="1513" spans="1:8" x14ac:dyDescent="0.25">
      <c r="A1513" s="69" t="s">
        <v>474</v>
      </c>
      <c r="B1513" s="70" t="s">
        <v>3614</v>
      </c>
      <c r="C1513" s="70" t="s">
        <v>978</v>
      </c>
      <c r="D1513" s="71">
        <v>43098</v>
      </c>
      <c r="E1513" s="125">
        <v>43158</v>
      </c>
      <c r="F1513" s="127">
        <v>12940.76</v>
      </c>
      <c r="G1513" s="72">
        <f t="shared" ca="1" si="47"/>
        <v>0</v>
      </c>
      <c r="H1513" s="73" t="str">
        <f t="shared" ca="1" si="46"/>
        <v>Ã</v>
      </c>
    </row>
    <row r="1514" spans="1:8" x14ac:dyDescent="0.25">
      <c r="A1514" s="69" t="s">
        <v>474</v>
      </c>
      <c r="B1514" s="70" t="s">
        <v>3615</v>
      </c>
      <c r="C1514" s="70" t="s">
        <v>979</v>
      </c>
      <c r="D1514" s="71">
        <v>43098</v>
      </c>
      <c r="E1514" s="125">
        <v>43158</v>
      </c>
      <c r="F1514" s="127">
        <v>72.67</v>
      </c>
      <c r="G1514" s="72">
        <f t="shared" ca="1" si="47"/>
        <v>0</v>
      </c>
      <c r="H1514" s="73" t="str">
        <f t="shared" ca="1" si="46"/>
        <v>Ã</v>
      </c>
    </row>
    <row r="1515" spans="1:8" x14ac:dyDescent="0.25">
      <c r="A1515" s="69" t="s">
        <v>439</v>
      </c>
      <c r="B1515" s="70" t="s">
        <v>3616</v>
      </c>
      <c r="C1515" s="70" t="s">
        <v>980</v>
      </c>
      <c r="D1515" s="71">
        <v>43098</v>
      </c>
      <c r="E1515" s="125">
        <v>43158</v>
      </c>
      <c r="F1515" s="127">
        <v>1216.72</v>
      </c>
      <c r="G1515" s="72">
        <f t="shared" ca="1" si="47"/>
        <v>0</v>
      </c>
      <c r="H1515" s="73" t="str">
        <f t="shared" ca="1" si="46"/>
        <v>Ã</v>
      </c>
    </row>
    <row r="1516" spans="1:8" x14ac:dyDescent="0.25">
      <c r="A1516" s="69" t="s">
        <v>782</v>
      </c>
      <c r="B1516" s="70" t="s">
        <v>3617</v>
      </c>
      <c r="C1516" s="70" t="s">
        <v>981</v>
      </c>
      <c r="D1516" s="71">
        <v>43098</v>
      </c>
      <c r="E1516" s="125">
        <v>43158</v>
      </c>
      <c r="F1516" s="127">
        <v>3523.9</v>
      </c>
      <c r="G1516" s="72">
        <f t="shared" ca="1" si="47"/>
        <v>0</v>
      </c>
      <c r="H1516" s="73" t="str">
        <f t="shared" ca="1" si="46"/>
        <v>Ã</v>
      </c>
    </row>
    <row r="1517" spans="1:8" x14ac:dyDescent="0.25">
      <c r="A1517" s="69" t="s">
        <v>409</v>
      </c>
      <c r="B1517" s="70" t="s">
        <v>3618</v>
      </c>
      <c r="C1517" s="70" t="s">
        <v>982</v>
      </c>
      <c r="D1517" s="71">
        <v>43098</v>
      </c>
      <c r="E1517" s="125">
        <v>43158</v>
      </c>
      <c r="F1517" s="127">
        <v>242.35</v>
      </c>
      <c r="G1517" s="72">
        <f t="shared" ca="1" si="47"/>
        <v>0</v>
      </c>
      <c r="H1517" s="73" t="str">
        <f t="shared" ca="1" si="46"/>
        <v>Ã</v>
      </c>
    </row>
    <row r="1518" spans="1:8" x14ac:dyDescent="0.25">
      <c r="A1518" s="69" t="s">
        <v>144</v>
      </c>
      <c r="B1518" s="70" t="s">
        <v>3619</v>
      </c>
      <c r="C1518" s="70" t="s">
        <v>151</v>
      </c>
      <c r="D1518" s="71">
        <v>43098</v>
      </c>
      <c r="E1518" s="125">
        <v>43158</v>
      </c>
      <c r="F1518" s="127">
        <v>2513</v>
      </c>
      <c r="G1518" s="72">
        <f t="shared" ca="1" si="47"/>
        <v>0</v>
      </c>
      <c r="H1518" s="73" t="str">
        <f t="shared" ca="1" si="46"/>
        <v>Ã</v>
      </c>
    </row>
    <row r="1519" spans="1:8" x14ac:dyDescent="0.25">
      <c r="A1519" s="69" t="s">
        <v>141</v>
      </c>
      <c r="B1519" s="70" t="s">
        <v>3620</v>
      </c>
      <c r="C1519" s="70" t="s">
        <v>983</v>
      </c>
      <c r="D1519" s="71">
        <v>43100</v>
      </c>
      <c r="E1519" s="125">
        <v>43145</v>
      </c>
      <c r="F1519" s="127">
        <v>4024.74</v>
      </c>
      <c r="G1519" s="72">
        <f t="shared" ca="1" si="47"/>
        <v>0</v>
      </c>
      <c r="H1519" s="73" t="str">
        <f t="shared" ca="1" si="46"/>
        <v>Ã</v>
      </c>
    </row>
    <row r="1520" spans="1:8" x14ac:dyDescent="0.25">
      <c r="A1520" s="69" t="s">
        <v>794</v>
      </c>
      <c r="B1520" s="70" t="s">
        <v>3621</v>
      </c>
      <c r="C1520" s="70" t="s">
        <v>984</v>
      </c>
      <c r="D1520" s="71">
        <v>43098</v>
      </c>
      <c r="E1520" s="125">
        <v>43158</v>
      </c>
      <c r="F1520" s="127">
        <v>219.06</v>
      </c>
      <c r="G1520" s="72">
        <f t="shared" ca="1" si="47"/>
        <v>0</v>
      </c>
      <c r="H1520" s="73" t="str">
        <f t="shared" ca="1" si="46"/>
        <v>Ã</v>
      </c>
    </row>
    <row r="1521" spans="1:8" x14ac:dyDescent="0.25">
      <c r="A1521" s="69" t="s">
        <v>244</v>
      </c>
      <c r="B1521" s="70" t="s">
        <v>3622</v>
      </c>
      <c r="C1521" s="70" t="s">
        <v>985</v>
      </c>
      <c r="D1521" s="71">
        <v>43098</v>
      </c>
      <c r="E1521" s="125">
        <v>43143</v>
      </c>
      <c r="F1521" s="127">
        <v>79.02</v>
      </c>
      <c r="G1521" s="72">
        <f t="shared" ca="1" si="47"/>
        <v>0</v>
      </c>
      <c r="H1521" s="73" t="str">
        <f t="shared" ca="1" si="46"/>
        <v>Ã</v>
      </c>
    </row>
    <row r="1522" spans="1:8" x14ac:dyDescent="0.25">
      <c r="A1522" s="69" t="s">
        <v>387</v>
      </c>
      <c r="B1522" s="70" t="s">
        <v>3623</v>
      </c>
      <c r="C1522" s="70" t="s">
        <v>986</v>
      </c>
      <c r="D1522" s="71">
        <v>43099</v>
      </c>
      <c r="E1522" s="125">
        <v>43159</v>
      </c>
      <c r="F1522" s="127">
        <v>780</v>
      </c>
      <c r="G1522" s="72">
        <f t="shared" ca="1" si="47"/>
        <v>0</v>
      </c>
      <c r="H1522" s="73" t="str">
        <f t="shared" ca="1" si="46"/>
        <v>Ã</v>
      </c>
    </row>
    <row r="1523" spans="1:8" x14ac:dyDescent="0.25">
      <c r="A1523" s="69" t="s">
        <v>137</v>
      </c>
      <c r="B1523" s="70" t="s">
        <v>3624</v>
      </c>
      <c r="C1523" s="70" t="s">
        <v>139</v>
      </c>
      <c r="D1523" s="71">
        <v>43098</v>
      </c>
      <c r="E1523" s="125">
        <v>43128</v>
      </c>
      <c r="F1523" s="127">
        <v>62.46</v>
      </c>
      <c r="G1523" s="72">
        <f t="shared" ca="1" si="47"/>
        <v>12</v>
      </c>
      <c r="H1523" s="73" t="str">
        <f t="shared" ca="1" si="46"/>
        <v>Å</v>
      </c>
    </row>
    <row r="1524" spans="1:8" x14ac:dyDescent="0.25">
      <c r="A1524" s="69" t="s">
        <v>424</v>
      </c>
      <c r="B1524" s="70" t="s">
        <v>3625</v>
      </c>
      <c r="C1524" s="70" t="s">
        <v>987</v>
      </c>
      <c r="D1524" s="71">
        <v>43099</v>
      </c>
      <c r="E1524" s="125">
        <v>43159</v>
      </c>
      <c r="F1524" s="127">
        <v>2913.41</v>
      </c>
      <c r="G1524" s="72">
        <f t="shared" ca="1" si="47"/>
        <v>0</v>
      </c>
      <c r="H1524" s="73" t="str">
        <f t="shared" ca="1" si="46"/>
        <v>Ã</v>
      </c>
    </row>
    <row r="1525" spans="1:8" x14ac:dyDescent="0.25">
      <c r="A1525" s="69" t="s">
        <v>412</v>
      </c>
      <c r="B1525" s="70" t="s">
        <v>3626</v>
      </c>
      <c r="C1525" s="70" t="s">
        <v>988</v>
      </c>
      <c r="D1525" s="71">
        <v>43099</v>
      </c>
      <c r="E1525" s="125">
        <v>43159</v>
      </c>
      <c r="F1525" s="127">
        <v>2183.04</v>
      </c>
      <c r="G1525" s="72">
        <f t="shared" ca="1" si="47"/>
        <v>0</v>
      </c>
      <c r="H1525" s="73" t="str">
        <f t="shared" ca="1" si="46"/>
        <v>Ã</v>
      </c>
    </row>
    <row r="1526" spans="1:8" x14ac:dyDescent="0.25">
      <c r="A1526" s="69" t="s">
        <v>841</v>
      </c>
      <c r="B1526" s="70" t="s">
        <v>3627</v>
      </c>
      <c r="C1526" s="70" t="s">
        <v>989</v>
      </c>
      <c r="D1526" s="71">
        <v>43099</v>
      </c>
      <c r="E1526" s="125">
        <v>43144</v>
      </c>
      <c r="F1526" s="127">
        <v>936</v>
      </c>
      <c r="G1526" s="72">
        <f t="shared" ca="1" si="47"/>
        <v>0</v>
      </c>
      <c r="H1526" s="73" t="str">
        <f t="shared" ca="1" si="46"/>
        <v>Ã</v>
      </c>
    </row>
    <row r="1527" spans="1:8" x14ac:dyDescent="0.25">
      <c r="A1527" s="69" t="s">
        <v>968</v>
      </c>
      <c r="B1527" s="70" t="s">
        <v>3628</v>
      </c>
      <c r="C1527" s="70" t="s">
        <v>990</v>
      </c>
      <c r="D1527" s="71">
        <v>43099</v>
      </c>
      <c r="E1527" s="125">
        <v>43144</v>
      </c>
      <c r="F1527" s="127">
        <v>2928</v>
      </c>
      <c r="G1527" s="72">
        <f t="shared" ca="1" si="47"/>
        <v>0</v>
      </c>
      <c r="H1527" s="73" t="str">
        <f t="shared" ca="1" si="46"/>
        <v>Ã</v>
      </c>
    </row>
    <row r="1528" spans="1:8" x14ac:dyDescent="0.25">
      <c r="A1528" s="69" t="s">
        <v>381</v>
      </c>
      <c r="B1528" s="70" t="s">
        <v>3629</v>
      </c>
      <c r="C1528" s="70" t="s">
        <v>991</v>
      </c>
      <c r="D1528" s="71">
        <v>43099</v>
      </c>
      <c r="E1528" s="125">
        <v>43159</v>
      </c>
      <c r="F1528" s="127">
        <v>972</v>
      </c>
      <c r="G1528" s="72">
        <f t="shared" ca="1" si="47"/>
        <v>0</v>
      </c>
      <c r="H1528" s="73" t="str">
        <f t="shared" ca="1" si="46"/>
        <v>Ã</v>
      </c>
    </row>
    <row r="1529" spans="1:8" x14ac:dyDescent="0.25">
      <c r="A1529" s="69" t="s">
        <v>402</v>
      </c>
      <c r="B1529" s="70" t="s">
        <v>3630</v>
      </c>
      <c r="C1529" s="70" t="s">
        <v>992</v>
      </c>
      <c r="D1529" s="71">
        <v>43098</v>
      </c>
      <c r="E1529" s="125">
        <v>43143</v>
      </c>
      <c r="F1529" s="127">
        <v>376.42</v>
      </c>
      <c r="G1529" s="72">
        <f t="shared" ca="1" si="47"/>
        <v>0</v>
      </c>
      <c r="H1529" s="73" t="str">
        <f t="shared" ca="1" si="46"/>
        <v>Ã</v>
      </c>
    </row>
    <row r="1530" spans="1:8" x14ac:dyDescent="0.25">
      <c r="A1530" s="69" t="s">
        <v>531</v>
      </c>
      <c r="B1530" s="70" t="s">
        <v>3631</v>
      </c>
      <c r="C1530" s="70" t="s">
        <v>993</v>
      </c>
      <c r="D1530" s="71">
        <v>43098</v>
      </c>
      <c r="E1530" s="125">
        <v>43158</v>
      </c>
      <c r="F1530" s="127">
        <v>3926.21</v>
      </c>
      <c r="G1530" s="72">
        <f t="shared" ca="1" si="47"/>
        <v>0</v>
      </c>
      <c r="H1530" s="73" t="str">
        <f t="shared" ca="1" si="46"/>
        <v>Ã</v>
      </c>
    </row>
    <row r="1531" spans="1:8" x14ac:dyDescent="0.25">
      <c r="A1531" s="69" t="s">
        <v>994</v>
      </c>
      <c r="B1531" s="70" t="s">
        <v>3632</v>
      </c>
      <c r="C1531" s="70" t="s">
        <v>995</v>
      </c>
      <c r="D1531" s="71">
        <v>43098</v>
      </c>
      <c r="E1531" s="125">
        <v>43158</v>
      </c>
      <c r="F1531" s="127">
        <v>526.32000000000005</v>
      </c>
      <c r="G1531" s="72">
        <f t="shared" ca="1" si="47"/>
        <v>0</v>
      </c>
      <c r="H1531" s="73" t="str">
        <f t="shared" ca="1" si="46"/>
        <v>Ã</v>
      </c>
    </row>
    <row r="1532" spans="1:8" x14ac:dyDescent="0.25">
      <c r="A1532" s="69" t="s">
        <v>533</v>
      </c>
      <c r="B1532" s="70" t="s">
        <v>3633</v>
      </c>
      <c r="C1532" s="70" t="s">
        <v>996</v>
      </c>
      <c r="D1532" s="71">
        <v>43098</v>
      </c>
      <c r="E1532" s="125">
        <v>43143</v>
      </c>
      <c r="F1532" s="127">
        <v>79.22</v>
      </c>
      <c r="G1532" s="72">
        <f t="shared" ca="1" si="47"/>
        <v>0</v>
      </c>
      <c r="H1532" s="73" t="str">
        <f t="shared" ca="1" si="46"/>
        <v>Ã</v>
      </c>
    </row>
    <row r="1533" spans="1:8" x14ac:dyDescent="0.25">
      <c r="A1533" s="69" t="s">
        <v>859</v>
      </c>
      <c r="B1533" s="70" t="s">
        <v>3634</v>
      </c>
      <c r="C1533" s="70" t="s">
        <v>997</v>
      </c>
      <c r="D1533" s="71">
        <v>43098</v>
      </c>
      <c r="E1533" s="125">
        <v>43143</v>
      </c>
      <c r="F1533" s="127">
        <v>1121.44</v>
      </c>
      <c r="G1533" s="72">
        <f t="shared" ca="1" si="47"/>
        <v>0</v>
      </c>
      <c r="H1533" s="73" t="str">
        <f t="shared" ref="H1533:H1596" ca="1" si="48">IF(AND(G1533 &gt;= 1, G1533 &lt;= 14),"Å",IF(AND(G1533 &gt;= 15, G1533 &lt;= 30),"˜","Ã"))</f>
        <v>Ã</v>
      </c>
    </row>
    <row r="1534" spans="1:8" x14ac:dyDescent="0.25">
      <c r="A1534" s="69" t="s">
        <v>462</v>
      </c>
      <c r="B1534" s="70" t="s">
        <v>3635</v>
      </c>
      <c r="C1534" s="70" t="s">
        <v>998</v>
      </c>
      <c r="D1534" s="71">
        <v>43098</v>
      </c>
      <c r="E1534" s="125">
        <v>43143</v>
      </c>
      <c r="F1534" s="127">
        <v>577.07000000000005</v>
      </c>
      <c r="G1534" s="72">
        <f t="shared" ca="1" si="47"/>
        <v>0</v>
      </c>
      <c r="H1534" s="73" t="str">
        <f t="shared" ca="1" si="48"/>
        <v>Ã</v>
      </c>
    </row>
    <row r="1535" spans="1:8" x14ac:dyDescent="0.25">
      <c r="A1535" s="69" t="s">
        <v>537</v>
      </c>
      <c r="B1535" s="70" t="s">
        <v>3636</v>
      </c>
      <c r="C1535" s="70" t="s">
        <v>999</v>
      </c>
      <c r="D1535" s="71">
        <v>43098</v>
      </c>
      <c r="E1535" s="125">
        <v>43143</v>
      </c>
      <c r="F1535" s="127">
        <v>738.24</v>
      </c>
      <c r="G1535" s="72">
        <f t="shared" ca="1" si="47"/>
        <v>0</v>
      </c>
      <c r="H1535" s="73" t="str">
        <f t="shared" ca="1" si="48"/>
        <v>Ã</v>
      </c>
    </row>
    <row r="1536" spans="1:8" x14ac:dyDescent="0.25">
      <c r="A1536" s="69" t="s">
        <v>387</v>
      </c>
      <c r="B1536" s="70" t="s">
        <v>3637</v>
      </c>
      <c r="C1536" s="70" t="s">
        <v>1000</v>
      </c>
      <c r="D1536" s="71">
        <v>43098</v>
      </c>
      <c r="E1536" s="125">
        <v>43158</v>
      </c>
      <c r="F1536" s="127">
        <v>720</v>
      </c>
      <c r="G1536" s="72">
        <f t="shared" ca="1" si="47"/>
        <v>0</v>
      </c>
      <c r="H1536" s="73" t="str">
        <f t="shared" ca="1" si="48"/>
        <v>Ã</v>
      </c>
    </row>
    <row r="1537" spans="1:8" x14ac:dyDescent="0.25">
      <c r="A1537" s="69" t="s">
        <v>462</v>
      </c>
      <c r="B1537" s="70" t="s">
        <v>3638</v>
      </c>
      <c r="C1537" s="70" t="s">
        <v>1001</v>
      </c>
      <c r="D1537" s="71">
        <v>43098</v>
      </c>
      <c r="E1537" s="125">
        <v>43143</v>
      </c>
      <c r="F1537" s="127">
        <v>510.65</v>
      </c>
      <c r="G1537" s="72">
        <f t="shared" ca="1" si="47"/>
        <v>0</v>
      </c>
      <c r="H1537" s="73" t="str">
        <f t="shared" ca="1" si="48"/>
        <v>Ã</v>
      </c>
    </row>
    <row r="1538" spans="1:8" x14ac:dyDescent="0.25">
      <c r="A1538" s="69" t="s">
        <v>586</v>
      </c>
      <c r="B1538" s="70" t="s">
        <v>3639</v>
      </c>
      <c r="C1538" s="70" t="s">
        <v>1002</v>
      </c>
      <c r="D1538" s="71">
        <v>43098</v>
      </c>
      <c r="E1538" s="125">
        <v>43158</v>
      </c>
      <c r="F1538" s="127">
        <v>879.43</v>
      </c>
      <c r="G1538" s="72">
        <f t="shared" ref="G1538:G1601" ca="1" si="49">IF(E1538&lt;TODAY(),_xlfn.DAYS(TODAY(),E1538),0)</f>
        <v>0</v>
      </c>
      <c r="H1538" s="73" t="str">
        <f t="shared" ca="1" si="48"/>
        <v>Ã</v>
      </c>
    </row>
    <row r="1539" spans="1:8" x14ac:dyDescent="0.25">
      <c r="A1539" s="69" t="s">
        <v>135</v>
      </c>
      <c r="B1539" s="70" t="s">
        <v>3640</v>
      </c>
      <c r="C1539" s="70" t="s">
        <v>1003</v>
      </c>
      <c r="D1539" s="71">
        <v>43098</v>
      </c>
      <c r="E1539" s="125">
        <v>43143</v>
      </c>
      <c r="F1539" s="127">
        <v>1260</v>
      </c>
      <c r="G1539" s="72">
        <f t="shared" ca="1" si="49"/>
        <v>0</v>
      </c>
      <c r="H1539" s="73" t="str">
        <f t="shared" ca="1" si="48"/>
        <v>Ã</v>
      </c>
    </row>
    <row r="1540" spans="1:8" x14ac:dyDescent="0.25">
      <c r="A1540" s="69" t="s">
        <v>549</v>
      </c>
      <c r="B1540" s="70" t="s">
        <v>3641</v>
      </c>
      <c r="C1540" s="70" t="s">
        <v>1004</v>
      </c>
      <c r="D1540" s="71">
        <v>43098</v>
      </c>
      <c r="E1540" s="125">
        <v>43158</v>
      </c>
      <c r="F1540" s="127">
        <v>5460</v>
      </c>
      <c r="G1540" s="72">
        <f t="shared" ca="1" si="49"/>
        <v>0</v>
      </c>
      <c r="H1540" s="73" t="str">
        <f t="shared" ca="1" si="48"/>
        <v>Ã</v>
      </c>
    </row>
    <row r="1541" spans="1:8" x14ac:dyDescent="0.25">
      <c r="A1541" s="69" t="s">
        <v>1005</v>
      </c>
      <c r="B1541" s="70" t="s">
        <v>3642</v>
      </c>
      <c r="C1541" s="70" t="s">
        <v>1006</v>
      </c>
      <c r="D1541" s="71">
        <v>43098</v>
      </c>
      <c r="E1541" s="125">
        <v>43143</v>
      </c>
      <c r="F1541" s="127">
        <v>9.57</v>
      </c>
      <c r="G1541" s="72">
        <f t="shared" ca="1" si="49"/>
        <v>0</v>
      </c>
      <c r="H1541" s="73" t="str">
        <f t="shared" ca="1" si="48"/>
        <v>Ã</v>
      </c>
    </row>
    <row r="1542" spans="1:8" x14ac:dyDescent="0.25">
      <c r="A1542" s="69" t="s">
        <v>462</v>
      </c>
      <c r="B1542" s="70" t="s">
        <v>3643</v>
      </c>
      <c r="C1542" s="70" t="s">
        <v>1007</v>
      </c>
      <c r="D1542" s="71">
        <v>43098</v>
      </c>
      <c r="E1542" s="125">
        <v>43143</v>
      </c>
      <c r="F1542" s="127">
        <v>4881.37</v>
      </c>
      <c r="G1542" s="72">
        <f t="shared" ca="1" si="49"/>
        <v>0</v>
      </c>
      <c r="H1542" s="73" t="str">
        <f t="shared" ca="1" si="48"/>
        <v>Ã</v>
      </c>
    </row>
    <row r="1543" spans="1:8" x14ac:dyDescent="0.25">
      <c r="A1543" s="69" t="s">
        <v>1008</v>
      </c>
      <c r="B1543" s="70" t="s">
        <v>3644</v>
      </c>
      <c r="C1543" s="70" t="s">
        <v>1009</v>
      </c>
      <c r="D1543" s="71">
        <v>43098</v>
      </c>
      <c r="E1543" s="125">
        <v>43143</v>
      </c>
      <c r="F1543" s="127">
        <v>752.68</v>
      </c>
      <c r="G1543" s="72">
        <f t="shared" ca="1" si="49"/>
        <v>0</v>
      </c>
      <c r="H1543" s="73" t="str">
        <f t="shared" ca="1" si="48"/>
        <v>Ã</v>
      </c>
    </row>
    <row r="1544" spans="1:8" x14ac:dyDescent="0.25">
      <c r="A1544" s="69" t="s">
        <v>1010</v>
      </c>
      <c r="B1544" s="70" t="s">
        <v>3645</v>
      </c>
      <c r="C1544" s="70" t="s">
        <v>1011</v>
      </c>
      <c r="D1544" s="71">
        <v>43098</v>
      </c>
      <c r="E1544" s="125">
        <v>43143</v>
      </c>
      <c r="F1544" s="127">
        <v>307.75</v>
      </c>
      <c r="G1544" s="72">
        <f t="shared" ca="1" si="49"/>
        <v>0</v>
      </c>
      <c r="H1544" s="73" t="str">
        <f t="shared" ca="1" si="48"/>
        <v>Ã</v>
      </c>
    </row>
    <row r="1545" spans="1:8" x14ac:dyDescent="0.25">
      <c r="A1545" s="69" t="s">
        <v>135</v>
      </c>
      <c r="B1545" s="70" t="s">
        <v>3646</v>
      </c>
      <c r="C1545" s="70" t="s">
        <v>1012</v>
      </c>
      <c r="D1545" s="71">
        <v>43098</v>
      </c>
      <c r="E1545" s="125">
        <v>43143</v>
      </c>
      <c r="F1545" s="127">
        <v>1817.34</v>
      </c>
      <c r="G1545" s="72">
        <f t="shared" ca="1" si="49"/>
        <v>0</v>
      </c>
      <c r="H1545" s="73" t="str">
        <f t="shared" ca="1" si="48"/>
        <v>Ã</v>
      </c>
    </row>
    <row r="1546" spans="1:8" x14ac:dyDescent="0.25">
      <c r="A1546" s="69" t="s">
        <v>255</v>
      </c>
      <c r="B1546" s="70" t="s">
        <v>3647</v>
      </c>
      <c r="C1546" s="70" t="s">
        <v>1013</v>
      </c>
      <c r="D1546" s="71">
        <v>43098</v>
      </c>
      <c r="E1546" s="125">
        <v>43158</v>
      </c>
      <c r="F1546" s="127">
        <v>1119.9100000000001</v>
      </c>
      <c r="G1546" s="72">
        <f t="shared" ca="1" si="49"/>
        <v>0</v>
      </c>
      <c r="H1546" s="73" t="str">
        <f t="shared" ca="1" si="48"/>
        <v>Ã</v>
      </c>
    </row>
    <row r="1547" spans="1:8" x14ac:dyDescent="0.25">
      <c r="A1547" s="69" t="s">
        <v>253</v>
      </c>
      <c r="B1547" s="70" t="s">
        <v>3648</v>
      </c>
      <c r="C1547" s="70" t="s">
        <v>1014</v>
      </c>
      <c r="D1547" s="71">
        <v>43099</v>
      </c>
      <c r="E1547" s="125">
        <v>43159</v>
      </c>
      <c r="F1547" s="127">
        <v>149.76</v>
      </c>
      <c r="G1547" s="72">
        <f t="shared" ca="1" si="49"/>
        <v>0</v>
      </c>
      <c r="H1547" s="73" t="str">
        <f t="shared" ca="1" si="48"/>
        <v>Ã</v>
      </c>
    </row>
    <row r="1548" spans="1:8" x14ac:dyDescent="0.25">
      <c r="A1548" s="69" t="s">
        <v>462</v>
      </c>
      <c r="B1548" s="70" t="s">
        <v>3649</v>
      </c>
      <c r="C1548" s="70" t="s">
        <v>1015</v>
      </c>
      <c r="D1548" s="71">
        <v>43098</v>
      </c>
      <c r="E1548" s="125">
        <v>43143</v>
      </c>
      <c r="F1548" s="127">
        <v>4324.67</v>
      </c>
      <c r="G1548" s="72">
        <f t="shared" ca="1" si="49"/>
        <v>0</v>
      </c>
      <c r="H1548" s="73" t="str">
        <f t="shared" ca="1" si="48"/>
        <v>Ã</v>
      </c>
    </row>
    <row r="1549" spans="1:8" x14ac:dyDescent="0.25">
      <c r="A1549" s="69" t="s">
        <v>427</v>
      </c>
      <c r="B1549" s="70" t="s">
        <v>3650</v>
      </c>
      <c r="C1549" s="70" t="s">
        <v>1016</v>
      </c>
      <c r="D1549" s="71">
        <v>43098</v>
      </c>
      <c r="E1549" s="125">
        <v>43143</v>
      </c>
      <c r="F1549" s="127">
        <v>51166.43</v>
      </c>
      <c r="G1549" s="72">
        <f t="shared" ca="1" si="49"/>
        <v>0</v>
      </c>
      <c r="H1549" s="73" t="str">
        <f t="shared" ca="1" si="48"/>
        <v>Ã</v>
      </c>
    </row>
    <row r="1550" spans="1:8" x14ac:dyDescent="0.25">
      <c r="A1550" s="69" t="s">
        <v>822</v>
      </c>
      <c r="B1550" s="70" t="s">
        <v>3651</v>
      </c>
      <c r="C1550" s="70" t="s">
        <v>1017</v>
      </c>
      <c r="D1550" s="71">
        <v>43098</v>
      </c>
      <c r="E1550" s="125">
        <v>43143</v>
      </c>
      <c r="F1550" s="127">
        <v>7289.81</v>
      </c>
      <c r="G1550" s="72">
        <f t="shared" ca="1" si="49"/>
        <v>0</v>
      </c>
      <c r="H1550" s="73" t="str">
        <f t="shared" ca="1" si="48"/>
        <v>Ã</v>
      </c>
    </row>
    <row r="1551" spans="1:8" x14ac:dyDescent="0.25">
      <c r="A1551" s="69" t="s">
        <v>387</v>
      </c>
      <c r="B1551" s="70" t="s">
        <v>3652</v>
      </c>
      <c r="C1551" s="70" t="s">
        <v>1018</v>
      </c>
      <c r="D1551" s="71">
        <v>43099</v>
      </c>
      <c r="E1551" s="125">
        <v>43159</v>
      </c>
      <c r="F1551" s="127">
        <v>237.6</v>
      </c>
      <c r="G1551" s="72">
        <f t="shared" ca="1" si="49"/>
        <v>0</v>
      </c>
      <c r="H1551" s="73" t="str">
        <f t="shared" ca="1" si="48"/>
        <v>Ã</v>
      </c>
    </row>
    <row r="1552" spans="1:8" x14ac:dyDescent="0.25">
      <c r="A1552" s="69" t="s">
        <v>288</v>
      </c>
      <c r="B1552" s="70" t="s">
        <v>3653</v>
      </c>
      <c r="C1552" s="70" t="s">
        <v>1019</v>
      </c>
      <c r="D1552" s="71">
        <v>43099</v>
      </c>
      <c r="E1552" s="125">
        <v>43144</v>
      </c>
      <c r="F1552" s="127">
        <v>1148.4000000000001</v>
      </c>
      <c r="G1552" s="72">
        <f t="shared" ca="1" si="49"/>
        <v>0</v>
      </c>
      <c r="H1552" s="73" t="str">
        <f t="shared" ca="1" si="48"/>
        <v>Ã</v>
      </c>
    </row>
    <row r="1553" spans="1:8" x14ac:dyDescent="0.25">
      <c r="A1553" s="69" t="s">
        <v>426</v>
      </c>
      <c r="B1553" s="70" t="s">
        <v>3654</v>
      </c>
      <c r="C1553" s="70" t="s">
        <v>1020</v>
      </c>
      <c r="D1553" s="71">
        <v>43098</v>
      </c>
      <c r="E1553" s="125">
        <v>43158</v>
      </c>
      <c r="F1553" s="127">
        <v>198.52</v>
      </c>
      <c r="G1553" s="72">
        <f t="shared" ca="1" si="49"/>
        <v>0</v>
      </c>
      <c r="H1553" s="73" t="str">
        <f t="shared" ca="1" si="48"/>
        <v>Ã</v>
      </c>
    </row>
    <row r="1554" spans="1:8" x14ac:dyDescent="0.25">
      <c r="A1554" s="69" t="s">
        <v>426</v>
      </c>
      <c r="B1554" s="70" t="s">
        <v>3655</v>
      </c>
      <c r="C1554" s="70" t="s">
        <v>1021</v>
      </c>
      <c r="D1554" s="71">
        <v>43098</v>
      </c>
      <c r="E1554" s="125">
        <v>43158</v>
      </c>
      <c r="F1554" s="127">
        <v>486.9</v>
      </c>
      <c r="G1554" s="72">
        <f t="shared" ca="1" si="49"/>
        <v>0</v>
      </c>
      <c r="H1554" s="73" t="str">
        <f t="shared" ca="1" si="48"/>
        <v>Ã</v>
      </c>
    </row>
    <row r="1555" spans="1:8" x14ac:dyDescent="0.25">
      <c r="A1555" s="69" t="s">
        <v>402</v>
      </c>
      <c r="B1555" s="70" t="s">
        <v>3656</v>
      </c>
      <c r="C1555" s="70" t="s">
        <v>1022</v>
      </c>
      <c r="D1555" s="71">
        <v>43098</v>
      </c>
      <c r="E1555" s="125">
        <v>43143</v>
      </c>
      <c r="F1555" s="127">
        <v>250.03</v>
      </c>
      <c r="G1555" s="72">
        <f t="shared" ca="1" si="49"/>
        <v>0</v>
      </c>
      <c r="H1555" s="73" t="str">
        <f t="shared" ca="1" si="48"/>
        <v>Ã</v>
      </c>
    </row>
    <row r="1556" spans="1:8" x14ac:dyDescent="0.25">
      <c r="A1556" s="69" t="s">
        <v>387</v>
      </c>
      <c r="B1556" s="70" t="s">
        <v>3657</v>
      </c>
      <c r="C1556" s="70" t="s">
        <v>1023</v>
      </c>
      <c r="D1556" s="71">
        <v>43098</v>
      </c>
      <c r="E1556" s="125">
        <v>43158</v>
      </c>
      <c r="F1556" s="127">
        <v>58.75</v>
      </c>
      <c r="G1556" s="72">
        <f t="shared" ca="1" si="49"/>
        <v>0</v>
      </c>
      <c r="H1556" s="73" t="str">
        <f t="shared" ca="1" si="48"/>
        <v>Ã</v>
      </c>
    </row>
    <row r="1557" spans="1:8" x14ac:dyDescent="0.25">
      <c r="A1557" s="69" t="s">
        <v>394</v>
      </c>
      <c r="B1557" s="70" t="s">
        <v>3658</v>
      </c>
      <c r="C1557" s="70" t="s">
        <v>1024</v>
      </c>
      <c r="D1557" s="71">
        <v>43098</v>
      </c>
      <c r="E1557" s="125">
        <v>43158</v>
      </c>
      <c r="F1557" s="127">
        <v>25439.58</v>
      </c>
      <c r="G1557" s="72">
        <f t="shared" ca="1" si="49"/>
        <v>0</v>
      </c>
      <c r="H1557" s="73" t="str">
        <f t="shared" ca="1" si="48"/>
        <v>Ã</v>
      </c>
    </row>
    <row r="1558" spans="1:8" x14ac:dyDescent="0.25">
      <c r="A1558" s="69" t="s">
        <v>549</v>
      </c>
      <c r="B1558" s="70" t="s">
        <v>3659</v>
      </c>
      <c r="C1558" s="70" t="s">
        <v>1025</v>
      </c>
      <c r="D1558" s="71">
        <v>43098</v>
      </c>
      <c r="E1558" s="125">
        <v>43158</v>
      </c>
      <c r="F1558" s="127">
        <v>3999.66</v>
      </c>
      <c r="G1558" s="72">
        <f t="shared" ca="1" si="49"/>
        <v>0</v>
      </c>
      <c r="H1558" s="73" t="str">
        <f t="shared" ca="1" si="48"/>
        <v>Ã</v>
      </c>
    </row>
    <row r="1559" spans="1:8" x14ac:dyDescent="0.25">
      <c r="A1559" s="69" t="s">
        <v>504</v>
      </c>
      <c r="B1559" s="70" t="s">
        <v>3660</v>
      </c>
      <c r="C1559" s="70" t="s">
        <v>1026</v>
      </c>
      <c r="D1559" s="71">
        <v>43098</v>
      </c>
      <c r="E1559" s="125">
        <v>43143</v>
      </c>
      <c r="F1559" s="127">
        <v>812.74</v>
      </c>
      <c r="G1559" s="72">
        <f t="shared" ca="1" si="49"/>
        <v>0</v>
      </c>
      <c r="H1559" s="73" t="str">
        <f t="shared" ca="1" si="48"/>
        <v>Ã</v>
      </c>
    </row>
    <row r="1560" spans="1:8" x14ac:dyDescent="0.25">
      <c r="A1560" s="69" t="s">
        <v>506</v>
      </c>
      <c r="B1560" s="70" t="s">
        <v>3661</v>
      </c>
      <c r="C1560" s="70" t="s">
        <v>1027</v>
      </c>
      <c r="D1560" s="71">
        <v>43098</v>
      </c>
      <c r="E1560" s="125">
        <v>43158</v>
      </c>
      <c r="F1560" s="127">
        <v>1525.74</v>
      </c>
      <c r="G1560" s="72">
        <f t="shared" ca="1" si="49"/>
        <v>0</v>
      </c>
      <c r="H1560" s="73" t="str">
        <f t="shared" ca="1" si="48"/>
        <v>Ã</v>
      </c>
    </row>
    <row r="1561" spans="1:8" x14ac:dyDescent="0.25">
      <c r="A1561" s="69" t="s">
        <v>389</v>
      </c>
      <c r="B1561" s="70" t="s">
        <v>3662</v>
      </c>
      <c r="C1561" s="70" t="s">
        <v>1028</v>
      </c>
      <c r="D1561" s="71">
        <v>43098</v>
      </c>
      <c r="E1561" s="125">
        <v>43158</v>
      </c>
      <c r="F1561" s="127">
        <v>731.38</v>
      </c>
      <c r="G1561" s="72">
        <f t="shared" ca="1" si="49"/>
        <v>0</v>
      </c>
      <c r="H1561" s="73" t="str">
        <f t="shared" ca="1" si="48"/>
        <v>Ã</v>
      </c>
    </row>
    <row r="1562" spans="1:8" x14ac:dyDescent="0.25">
      <c r="A1562" s="69" t="s">
        <v>474</v>
      </c>
      <c r="B1562" s="70" t="s">
        <v>3663</v>
      </c>
      <c r="C1562" s="70" t="s">
        <v>1029</v>
      </c>
      <c r="D1562" s="71">
        <v>43099</v>
      </c>
      <c r="E1562" s="125">
        <v>43159</v>
      </c>
      <c r="F1562" s="127">
        <v>307.2</v>
      </c>
      <c r="G1562" s="72">
        <f t="shared" ca="1" si="49"/>
        <v>0</v>
      </c>
      <c r="H1562" s="73" t="str">
        <f t="shared" ca="1" si="48"/>
        <v>Ã</v>
      </c>
    </row>
    <row r="1563" spans="1:8" x14ac:dyDescent="0.25">
      <c r="A1563" s="69" t="s">
        <v>251</v>
      </c>
      <c r="B1563" s="70" t="s">
        <v>3664</v>
      </c>
      <c r="C1563" s="70" t="s">
        <v>1030</v>
      </c>
      <c r="D1563" s="71">
        <v>43100</v>
      </c>
      <c r="E1563" s="125">
        <v>43160</v>
      </c>
      <c r="F1563" s="127">
        <v>108.88</v>
      </c>
      <c r="G1563" s="72">
        <f t="shared" ca="1" si="49"/>
        <v>0</v>
      </c>
      <c r="H1563" s="73" t="str">
        <f t="shared" ca="1" si="48"/>
        <v>Ã</v>
      </c>
    </row>
    <row r="1564" spans="1:8" x14ac:dyDescent="0.25">
      <c r="A1564" s="69" t="s">
        <v>474</v>
      </c>
      <c r="B1564" s="70" t="s">
        <v>3665</v>
      </c>
      <c r="C1564" s="70" t="s">
        <v>1031</v>
      </c>
      <c r="D1564" s="71">
        <v>43099</v>
      </c>
      <c r="E1564" s="125">
        <v>43159</v>
      </c>
      <c r="F1564" s="127">
        <v>4972.8</v>
      </c>
      <c r="G1564" s="72">
        <f t="shared" ca="1" si="49"/>
        <v>0</v>
      </c>
      <c r="H1564" s="73" t="str">
        <f t="shared" ca="1" si="48"/>
        <v>Ã</v>
      </c>
    </row>
    <row r="1565" spans="1:8" x14ac:dyDescent="0.25">
      <c r="A1565" s="69" t="s">
        <v>555</v>
      </c>
      <c r="B1565" s="70" t="s">
        <v>3666</v>
      </c>
      <c r="C1565" s="70" t="s">
        <v>1032</v>
      </c>
      <c r="D1565" s="71">
        <v>43100</v>
      </c>
      <c r="E1565" s="125">
        <v>43145</v>
      </c>
      <c r="F1565" s="127">
        <v>190.76</v>
      </c>
      <c r="G1565" s="72">
        <f t="shared" ca="1" si="49"/>
        <v>0</v>
      </c>
      <c r="H1565" s="73" t="str">
        <f t="shared" ca="1" si="48"/>
        <v>Ã</v>
      </c>
    </row>
    <row r="1566" spans="1:8" x14ac:dyDescent="0.25">
      <c r="A1566" s="69" t="s">
        <v>968</v>
      </c>
      <c r="B1566" s="70" t="s">
        <v>3667</v>
      </c>
      <c r="C1566" s="70" t="s">
        <v>1033</v>
      </c>
      <c r="D1566" s="71">
        <v>43098</v>
      </c>
      <c r="E1566" s="125">
        <v>43143</v>
      </c>
      <c r="F1566" s="127">
        <v>1830.59</v>
      </c>
      <c r="G1566" s="72">
        <f t="shared" ca="1" si="49"/>
        <v>0</v>
      </c>
      <c r="H1566" s="73" t="str">
        <f t="shared" ca="1" si="48"/>
        <v>Ã</v>
      </c>
    </row>
    <row r="1567" spans="1:8" x14ac:dyDescent="0.25">
      <c r="A1567" s="69" t="s">
        <v>968</v>
      </c>
      <c r="B1567" s="70" t="s">
        <v>3668</v>
      </c>
      <c r="C1567" s="70" t="s">
        <v>1034</v>
      </c>
      <c r="D1567" s="71">
        <v>43098</v>
      </c>
      <c r="E1567" s="125">
        <v>43143</v>
      </c>
      <c r="F1567" s="127">
        <v>1243.3800000000001</v>
      </c>
      <c r="G1567" s="72">
        <f t="shared" ca="1" si="49"/>
        <v>0</v>
      </c>
      <c r="H1567" s="73" t="str">
        <f t="shared" ca="1" si="48"/>
        <v>Ã</v>
      </c>
    </row>
    <row r="1568" spans="1:8" x14ac:dyDescent="0.25">
      <c r="A1568" s="69" t="s">
        <v>396</v>
      </c>
      <c r="B1568" s="70" t="s">
        <v>3669</v>
      </c>
      <c r="C1568" s="70" t="s">
        <v>1035</v>
      </c>
      <c r="D1568" s="71">
        <v>43098</v>
      </c>
      <c r="E1568" s="125">
        <v>43143</v>
      </c>
      <c r="F1568" s="127">
        <v>10422.799999999999</v>
      </c>
      <c r="G1568" s="72">
        <f t="shared" ca="1" si="49"/>
        <v>0</v>
      </c>
      <c r="H1568" s="73" t="str">
        <f t="shared" ca="1" si="48"/>
        <v>Ã</v>
      </c>
    </row>
    <row r="1569" spans="1:8" x14ac:dyDescent="0.25">
      <c r="A1569" s="69" t="s">
        <v>738</v>
      </c>
      <c r="B1569" s="70" t="s">
        <v>3670</v>
      </c>
      <c r="C1569" s="70" t="s">
        <v>1036</v>
      </c>
      <c r="D1569" s="71">
        <v>43098</v>
      </c>
      <c r="E1569" s="125">
        <v>43158</v>
      </c>
      <c r="F1569" s="127">
        <v>1159.54</v>
      </c>
      <c r="G1569" s="72">
        <f t="shared" ca="1" si="49"/>
        <v>0</v>
      </c>
      <c r="H1569" s="73" t="str">
        <f t="shared" ca="1" si="48"/>
        <v>Ã</v>
      </c>
    </row>
    <row r="1570" spans="1:8" x14ac:dyDescent="0.25">
      <c r="A1570" s="69" t="s">
        <v>52</v>
      </c>
      <c r="B1570" s="70" t="s">
        <v>3671</v>
      </c>
      <c r="C1570" s="70" t="s">
        <v>105</v>
      </c>
      <c r="D1570" s="71">
        <v>43098</v>
      </c>
      <c r="E1570" s="125">
        <v>43158</v>
      </c>
      <c r="F1570" s="127">
        <v>926.11</v>
      </c>
      <c r="G1570" s="72">
        <f t="shared" ca="1" si="49"/>
        <v>0</v>
      </c>
      <c r="H1570" s="73" t="str">
        <f t="shared" ca="1" si="48"/>
        <v>Ã</v>
      </c>
    </row>
    <row r="1571" spans="1:8" x14ac:dyDescent="0.25">
      <c r="A1571" s="69" t="s">
        <v>52</v>
      </c>
      <c r="B1571" s="70" t="s">
        <v>3672</v>
      </c>
      <c r="C1571" s="70" t="s">
        <v>106</v>
      </c>
      <c r="D1571" s="71">
        <v>43098</v>
      </c>
      <c r="E1571" s="125">
        <v>43158</v>
      </c>
      <c r="F1571" s="127">
        <v>1864.69</v>
      </c>
      <c r="G1571" s="72">
        <f t="shared" ca="1" si="49"/>
        <v>0</v>
      </c>
      <c r="H1571" s="73" t="str">
        <f t="shared" ca="1" si="48"/>
        <v>Ã</v>
      </c>
    </row>
    <row r="1572" spans="1:8" x14ac:dyDescent="0.25">
      <c r="A1572" s="69" t="s">
        <v>52</v>
      </c>
      <c r="B1572" s="70" t="s">
        <v>3673</v>
      </c>
      <c r="C1572" s="70" t="s">
        <v>107</v>
      </c>
      <c r="D1572" s="71">
        <v>43098</v>
      </c>
      <c r="E1572" s="125">
        <v>43158</v>
      </c>
      <c r="F1572" s="127">
        <v>6161.47</v>
      </c>
      <c r="G1572" s="72">
        <f t="shared" ca="1" si="49"/>
        <v>0</v>
      </c>
      <c r="H1572" s="73" t="str">
        <f t="shared" ca="1" si="48"/>
        <v>Ã</v>
      </c>
    </row>
    <row r="1573" spans="1:8" x14ac:dyDescent="0.25">
      <c r="A1573" s="69" t="s">
        <v>52</v>
      </c>
      <c r="B1573" s="70" t="s">
        <v>3674</v>
      </c>
      <c r="C1573" s="70" t="s">
        <v>108</v>
      </c>
      <c r="D1573" s="71">
        <v>43098</v>
      </c>
      <c r="E1573" s="125">
        <v>43158</v>
      </c>
      <c r="F1573" s="127">
        <v>1890.13</v>
      </c>
      <c r="G1573" s="72">
        <f t="shared" ca="1" si="49"/>
        <v>0</v>
      </c>
      <c r="H1573" s="73" t="str">
        <f t="shared" ca="1" si="48"/>
        <v>Ã</v>
      </c>
    </row>
    <row r="1574" spans="1:8" x14ac:dyDescent="0.25">
      <c r="A1574" s="69" t="s">
        <v>52</v>
      </c>
      <c r="B1574" s="70" t="s">
        <v>3675</v>
      </c>
      <c r="C1574" s="70" t="s">
        <v>109</v>
      </c>
      <c r="D1574" s="71">
        <v>43098</v>
      </c>
      <c r="E1574" s="125">
        <v>43158</v>
      </c>
      <c r="F1574" s="127">
        <v>1860.98</v>
      </c>
      <c r="G1574" s="72">
        <f t="shared" ca="1" si="49"/>
        <v>0</v>
      </c>
      <c r="H1574" s="73" t="str">
        <f t="shared" ca="1" si="48"/>
        <v>Ã</v>
      </c>
    </row>
    <row r="1575" spans="1:8" x14ac:dyDescent="0.25">
      <c r="A1575" s="69" t="s">
        <v>52</v>
      </c>
      <c r="B1575" s="70" t="s">
        <v>3676</v>
      </c>
      <c r="C1575" s="70" t="s">
        <v>110</v>
      </c>
      <c r="D1575" s="71">
        <v>43098</v>
      </c>
      <c r="E1575" s="125">
        <v>43158</v>
      </c>
      <c r="F1575" s="127">
        <v>1850.75</v>
      </c>
      <c r="G1575" s="72">
        <f t="shared" ca="1" si="49"/>
        <v>0</v>
      </c>
      <c r="H1575" s="73" t="str">
        <f t="shared" ca="1" si="48"/>
        <v>Ã</v>
      </c>
    </row>
    <row r="1576" spans="1:8" x14ac:dyDescent="0.25">
      <c r="A1576" s="69" t="s">
        <v>52</v>
      </c>
      <c r="B1576" s="70" t="s">
        <v>3677</v>
      </c>
      <c r="C1576" s="70" t="s">
        <v>111</v>
      </c>
      <c r="D1576" s="71">
        <v>43098</v>
      </c>
      <c r="E1576" s="125">
        <v>43158</v>
      </c>
      <c r="F1576" s="127">
        <v>2096.23</v>
      </c>
      <c r="G1576" s="72">
        <f t="shared" ca="1" si="49"/>
        <v>0</v>
      </c>
      <c r="H1576" s="73" t="str">
        <f t="shared" ca="1" si="48"/>
        <v>Ã</v>
      </c>
    </row>
    <row r="1577" spans="1:8" x14ac:dyDescent="0.25">
      <c r="A1577" s="69" t="s">
        <v>816</v>
      </c>
      <c r="B1577" s="70" t="s">
        <v>3678</v>
      </c>
      <c r="C1577" s="70" t="s">
        <v>1037</v>
      </c>
      <c r="D1577" s="71">
        <v>43098</v>
      </c>
      <c r="E1577" s="125">
        <v>43158</v>
      </c>
      <c r="F1577" s="127">
        <v>6566.7</v>
      </c>
      <c r="G1577" s="72">
        <f t="shared" ca="1" si="49"/>
        <v>0</v>
      </c>
      <c r="H1577" s="73" t="str">
        <f t="shared" ca="1" si="48"/>
        <v>Ã</v>
      </c>
    </row>
    <row r="1578" spans="1:8" x14ac:dyDescent="0.25">
      <c r="A1578" s="69" t="s">
        <v>387</v>
      </c>
      <c r="B1578" s="70" t="s">
        <v>3679</v>
      </c>
      <c r="C1578" s="70" t="s">
        <v>1038</v>
      </c>
      <c r="D1578" s="71">
        <v>43098</v>
      </c>
      <c r="E1578" s="125">
        <v>43158</v>
      </c>
      <c r="F1578" s="127">
        <v>4176.59</v>
      </c>
      <c r="G1578" s="72">
        <f t="shared" ca="1" si="49"/>
        <v>0</v>
      </c>
      <c r="H1578" s="73" t="str">
        <f t="shared" ca="1" si="48"/>
        <v>Ã</v>
      </c>
    </row>
    <row r="1579" spans="1:8" x14ac:dyDescent="0.25">
      <c r="A1579" s="69" t="s">
        <v>144</v>
      </c>
      <c r="B1579" s="70" t="s">
        <v>3680</v>
      </c>
      <c r="C1579" s="70" t="s">
        <v>152</v>
      </c>
      <c r="D1579" s="71">
        <v>43098</v>
      </c>
      <c r="E1579" s="125">
        <v>43158</v>
      </c>
      <c r="F1579" s="127">
        <v>1442.82</v>
      </c>
      <c r="G1579" s="72">
        <f t="shared" ca="1" si="49"/>
        <v>0</v>
      </c>
      <c r="H1579" s="73" t="str">
        <f t="shared" ca="1" si="48"/>
        <v>Ã</v>
      </c>
    </row>
    <row r="1580" spans="1:8" x14ac:dyDescent="0.25">
      <c r="A1580" s="69" t="s">
        <v>1039</v>
      </c>
      <c r="B1580" s="70" t="s">
        <v>3681</v>
      </c>
      <c r="C1580" s="70" t="s">
        <v>1040</v>
      </c>
      <c r="D1580" s="71">
        <v>43098</v>
      </c>
      <c r="E1580" s="125">
        <v>43143</v>
      </c>
      <c r="F1580" s="127">
        <v>2896.42</v>
      </c>
      <c r="G1580" s="72">
        <f t="shared" ca="1" si="49"/>
        <v>0</v>
      </c>
      <c r="H1580" s="73" t="str">
        <f t="shared" ca="1" si="48"/>
        <v>Ã</v>
      </c>
    </row>
    <row r="1581" spans="1:8" x14ac:dyDescent="0.25">
      <c r="A1581" s="69" t="s">
        <v>52</v>
      </c>
      <c r="B1581" s="70" t="s">
        <v>3682</v>
      </c>
      <c r="C1581" s="70" t="s">
        <v>112</v>
      </c>
      <c r="D1581" s="71">
        <v>43098</v>
      </c>
      <c r="E1581" s="125">
        <v>43158</v>
      </c>
      <c r="F1581" s="127">
        <v>406.67</v>
      </c>
      <c r="G1581" s="72">
        <f t="shared" ca="1" si="49"/>
        <v>0</v>
      </c>
      <c r="H1581" s="73" t="str">
        <f t="shared" ca="1" si="48"/>
        <v>Ã</v>
      </c>
    </row>
    <row r="1582" spans="1:8" x14ac:dyDescent="0.25">
      <c r="A1582" s="69" t="s">
        <v>251</v>
      </c>
      <c r="B1582" s="70" t="s">
        <v>3683</v>
      </c>
      <c r="C1582" s="70" t="s">
        <v>1041</v>
      </c>
      <c r="D1582" s="71">
        <v>43098</v>
      </c>
      <c r="E1582" s="125">
        <v>43158</v>
      </c>
      <c r="F1582" s="127">
        <v>1497.58</v>
      </c>
      <c r="G1582" s="72">
        <f t="shared" ca="1" si="49"/>
        <v>0</v>
      </c>
      <c r="H1582" s="73" t="str">
        <f t="shared" ca="1" si="48"/>
        <v>Ã</v>
      </c>
    </row>
    <row r="1583" spans="1:8" x14ac:dyDescent="0.25">
      <c r="A1583" s="69" t="s">
        <v>559</v>
      </c>
      <c r="B1583" s="70" t="s">
        <v>3684</v>
      </c>
      <c r="C1583" s="70" t="s">
        <v>1042</v>
      </c>
      <c r="D1583" s="71">
        <v>43098</v>
      </c>
      <c r="E1583" s="125">
        <v>43158</v>
      </c>
      <c r="F1583" s="127">
        <v>551.78</v>
      </c>
      <c r="G1583" s="72">
        <f t="shared" ca="1" si="49"/>
        <v>0</v>
      </c>
      <c r="H1583" s="73" t="str">
        <f t="shared" ca="1" si="48"/>
        <v>Ã</v>
      </c>
    </row>
    <row r="1584" spans="1:8" x14ac:dyDescent="0.25">
      <c r="A1584" s="69" t="s">
        <v>415</v>
      </c>
      <c r="B1584" s="70" t="s">
        <v>3685</v>
      </c>
      <c r="C1584" s="70" t="s">
        <v>1043</v>
      </c>
      <c r="D1584" s="71">
        <v>43098</v>
      </c>
      <c r="E1584" s="125">
        <v>43143</v>
      </c>
      <c r="F1584" s="127">
        <v>187.8</v>
      </c>
      <c r="G1584" s="72">
        <f t="shared" ca="1" si="49"/>
        <v>0</v>
      </c>
      <c r="H1584" s="73" t="str">
        <f t="shared" ca="1" si="48"/>
        <v>Ã</v>
      </c>
    </row>
    <row r="1585" spans="1:8" x14ac:dyDescent="0.25">
      <c r="A1585" s="69" t="s">
        <v>52</v>
      </c>
      <c r="B1585" s="70" t="s">
        <v>3686</v>
      </c>
      <c r="C1585" s="70" t="s">
        <v>113</v>
      </c>
      <c r="D1585" s="71">
        <v>43098</v>
      </c>
      <c r="E1585" s="125">
        <v>43158</v>
      </c>
      <c r="F1585" s="127">
        <v>1863.34</v>
      </c>
      <c r="G1585" s="72">
        <f t="shared" ca="1" si="49"/>
        <v>0</v>
      </c>
      <c r="H1585" s="73" t="str">
        <f t="shared" ca="1" si="48"/>
        <v>Ã</v>
      </c>
    </row>
    <row r="1586" spans="1:8" x14ac:dyDescent="0.25">
      <c r="A1586" s="69" t="s">
        <v>52</v>
      </c>
      <c r="B1586" s="70" t="s">
        <v>3687</v>
      </c>
      <c r="C1586" s="70" t="s">
        <v>114</v>
      </c>
      <c r="D1586" s="71">
        <v>43098</v>
      </c>
      <c r="E1586" s="125">
        <v>43158</v>
      </c>
      <c r="F1586" s="127">
        <v>3095.84</v>
      </c>
      <c r="G1586" s="72">
        <f t="shared" ca="1" si="49"/>
        <v>0</v>
      </c>
      <c r="H1586" s="73" t="str">
        <f t="shared" ca="1" si="48"/>
        <v>Ã</v>
      </c>
    </row>
    <row r="1587" spans="1:8" x14ac:dyDescent="0.25">
      <c r="A1587" s="69" t="s">
        <v>251</v>
      </c>
      <c r="B1587" s="70" t="s">
        <v>3688</v>
      </c>
      <c r="C1587" s="70" t="s">
        <v>1044</v>
      </c>
      <c r="D1587" s="71">
        <v>43098</v>
      </c>
      <c r="E1587" s="125">
        <v>43158</v>
      </c>
      <c r="F1587" s="127">
        <v>180</v>
      </c>
      <c r="G1587" s="72">
        <f t="shared" ca="1" si="49"/>
        <v>0</v>
      </c>
      <c r="H1587" s="73" t="str">
        <f t="shared" ca="1" si="48"/>
        <v>Ã</v>
      </c>
    </row>
    <row r="1588" spans="1:8" x14ac:dyDescent="0.25">
      <c r="A1588" s="69" t="s">
        <v>52</v>
      </c>
      <c r="B1588" s="70" t="s">
        <v>3689</v>
      </c>
      <c r="C1588" s="70" t="s">
        <v>115</v>
      </c>
      <c r="D1588" s="71">
        <v>43098</v>
      </c>
      <c r="E1588" s="125">
        <v>43158</v>
      </c>
      <c r="F1588" s="127">
        <v>415.42</v>
      </c>
      <c r="G1588" s="72">
        <f t="shared" ca="1" si="49"/>
        <v>0</v>
      </c>
      <c r="H1588" s="73" t="str">
        <f t="shared" ca="1" si="48"/>
        <v>Ã</v>
      </c>
    </row>
    <row r="1589" spans="1:8" x14ac:dyDescent="0.25">
      <c r="A1589" s="69" t="s">
        <v>52</v>
      </c>
      <c r="B1589" s="70" t="s">
        <v>3690</v>
      </c>
      <c r="C1589" s="70" t="s">
        <v>116</v>
      </c>
      <c r="D1589" s="71">
        <v>43098</v>
      </c>
      <c r="E1589" s="125">
        <v>43158</v>
      </c>
      <c r="F1589" s="127">
        <v>1977.11</v>
      </c>
      <c r="G1589" s="72">
        <f t="shared" ca="1" si="49"/>
        <v>0</v>
      </c>
      <c r="H1589" s="73" t="str">
        <f t="shared" ca="1" si="48"/>
        <v>Ã</v>
      </c>
    </row>
    <row r="1590" spans="1:8" x14ac:dyDescent="0.25">
      <c r="A1590" s="69" t="s">
        <v>52</v>
      </c>
      <c r="B1590" s="70" t="s">
        <v>3691</v>
      </c>
      <c r="C1590" s="70" t="s">
        <v>117</v>
      </c>
      <c r="D1590" s="71">
        <v>43098</v>
      </c>
      <c r="E1590" s="125">
        <v>43158</v>
      </c>
      <c r="F1590" s="127">
        <v>146.82</v>
      </c>
      <c r="G1590" s="72">
        <f t="shared" ca="1" si="49"/>
        <v>0</v>
      </c>
      <c r="H1590" s="73" t="str">
        <f t="shared" ca="1" si="48"/>
        <v>Ã</v>
      </c>
    </row>
    <row r="1591" spans="1:8" x14ac:dyDescent="0.25">
      <c r="A1591" s="69" t="s">
        <v>52</v>
      </c>
      <c r="B1591" s="70" t="s">
        <v>3692</v>
      </c>
      <c r="C1591" s="70" t="s">
        <v>118</v>
      </c>
      <c r="D1591" s="71">
        <v>43098</v>
      </c>
      <c r="E1591" s="125">
        <v>43158</v>
      </c>
      <c r="F1591" s="127">
        <v>1040.06</v>
      </c>
      <c r="G1591" s="72">
        <f t="shared" ca="1" si="49"/>
        <v>0</v>
      </c>
      <c r="H1591" s="73" t="str">
        <f t="shared" ca="1" si="48"/>
        <v>Ã</v>
      </c>
    </row>
    <row r="1592" spans="1:8" x14ac:dyDescent="0.25">
      <c r="A1592" s="69" t="s">
        <v>1045</v>
      </c>
      <c r="B1592" s="70" t="s">
        <v>3693</v>
      </c>
      <c r="C1592" s="70" t="s">
        <v>1046</v>
      </c>
      <c r="D1592" s="71">
        <v>43098</v>
      </c>
      <c r="E1592" s="125">
        <v>43158</v>
      </c>
      <c r="F1592" s="127">
        <v>598.54</v>
      </c>
      <c r="G1592" s="72">
        <f t="shared" ca="1" si="49"/>
        <v>0</v>
      </c>
      <c r="H1592" s="73" t="str">
        <f t="shared" ca="1" si="48"/>
        <v>Ã</v>
      </c>
    </row>
    <row r="1593" spans="1:8" x14ac:dyDescent="0.25">
      <c r="A1593" s="69" t="s">
        <v>52</v>
      </c>
      <c r="B1593" s="70" t="s">
        <v>3694</v>
      </c>
      <c r="C1593" s="70" t="s">
        <v>119</v>
      </c>
      <c r="D1593" s="71">
        <v>43098</v>
      </c>
      <c r="E1593" s="125">
        <v>43158</v>
      </c>
      <c r="F1593" s="127">
        <v>345.16</v>
      </c>
      <c r="G1593" s="72">
        <f t="shared" ca="1" si="49"/>
        <v>0</v>
      </c>
      <c r="H1593" s="73" t="str">
        <f t="shared" ca="1" si="48"/>
        <v>Ã</v>
      </c>
    </row>
    <row r="1594" spans="1:8" x14ac:dyDescent="0.25">
      <c r="A1594" s="69" t="s">
        <v>400</v>
      </c>
      <c r="B1594" s="70" t="s">
        <v>3695</v>
      </c>
      <c r="C1594" s="70" t="s">
        <v>1047</v>
      </c>
      <c r="D1594" s="71">
        <v>43098</v>
      </c>
      <c r="E1594" s="125">
        <v>43158</v>
      </c>
      <c r="F1594" s="127">
        <v>31844.93</v>
      </c>
      <c r="G1594" s="72">
        <f t="shared" ca="1" si="49"/>
        <v>0</v>
      </c>
      <c r="H1594" s="73" t="str">
        <f t="shared" ca="1" si="48"/>
        <v>Ã</v>
      </c>
    </row>
    <row r="1595" spans="1:8" x14ac:dyDescent="0.25">
      <c r="A1595" s="69" t="s">
        <v>564</v>
      </c>
      <c r="B1595" s="70" t="s">
        <v>3696</v>
      </c>
      <c r="C1595" s="70" t="s">
        <v>1048</v>
      </c>
      <c r="D1595" s="71">
        <v>43098</v>
      </c>
      <c r="E1595" s="125">
        <v>43158</v>
      </c>
      <c r="F1595" s="127">
        <v>716.53</v>
      </c>
      <c r="G1595" s="72">
        <f t="shared" ca="1" si="49"/>
        <v>0</v>
      </c>
      <c r="H1595" s="73" t="str">
        <f t="shared" ca="1" si="48"/>
        <v>Ã</v>
      </c>
    </row>
    <row r="1596" spans="1:8" x14ac:dyDescent="0.25">
      <c r="A1596" s="69" t="s">
        <v>52</v>
      </c>
      <c r="B1596" s="70" t="s">
        <v>3697</v>
      </c>
      <c r="C1596" s="70" t="s">
        <v>120</v>
      </c>
      <c r="D1596" s="71">
        <v>43098</v>
      </c>
      <c r="E1596" s="125">
        <v>43158</v>
      </c>
      <c r="F1596" s="127">
        <v>302.33</v>
      </c>
      <c r="G1596" s="72">
        <f t="shared" ca="1" si="49"/>
        <v>0</v>
      </c>
      <c r="H1596" s="73" t="str">
        <f t="shared" ca="1" si="48"/>
        <v>Ã</v>
      </c>
    </row>
    <row r="1597" spans="1:8" x14ac:dyDescent="0.25">
      <c r="A1597" s="69" t="s">
        <v>52</v>
      </c>
      <c r="B1597" s="70" t="s">
        <v>3698</v>
      </c>
      <c r="C1597" s="70" t="s">
        <v>121</v>
      </c>
      <c r="D1597" s="71">
        <v>43098</v>
      </c>
      <c r="E1597" s="125">
        <v>43158</v>
      </c>
      <c r="F1597" s="127">
        <v>133.01</v>
      </c>
      <c r="G1597" s="72">
        <f t="shared" ca="1" si="49"/>
        <v>0</v>
      </c>
      <c r="H1597" s="73" t="str">
        <f t="shared" ref="H1597:H1655" ca="1" si="50">IF(AND(G1597 &gt;= 1, G1597 &lt;= 14),"Å",IF(AND(G1597 &gt;= 15, G1597 &lt;= 30),"˜","Ã"))</f>
        <v>Ã</v>
      </c>
    </row>
    <row r="1598" spans="1:8" x14ac:dyDescent="0.25">
      <c r="A1598" s="69" t="s">
        <v>52</v>
      </c>
      <c r="B1598" s="70" t="s">
        <v>3699</v>
      </c>
      <c r="C1598" s="70" t="s">
        <v>122</v>
      </c>
      <c r="D1598" s="71">
        <v>43098</v>
      </c>
      <c r="E1598" s="125">
        <v>43158</v>
      </c>
      <c r="F1598" s="127">
        <v>70.55</v>
      </c>
      <c r="G1598" s="72">
        <f t="shared" ca="1" si="49"/>
        <v>0</v>
      </c>
      <c r="H1598" s="73" t="str">
        <f t="shared" ca="1" si="50"/>
        <v>Ã</v>
      </c>
    </row>
    <row r="1599" spans="1:8" x14ac:dyDescent="0.25">
      <c r="A1599" s="69" t="s">
        <v>566</v>
      </c>
      <c r="B1599" s="70" t="s">
        <v>3700</v>
      </c>
      <c r="C1599" s="70" t="s">
        <v>1049</v>
      </c>
      <c r="D1599" s="71">
        <v>43098</v>
      </c>
      <c r="E1599" s="125">
        <v>43143</v>
      </c>
      <c r="F1599" s="127">
        <v>415.42</v>
      </c>
      <c r="G1599" s="72">
        <f t="shared" ca="1" si="49"/>
        <v>0</v>
      </c>
      <c r="H1599" s="73" t="str">
        <f t="shared" ca="1" si="50"/>
        <v>Ã</v>
      </c>
    </row>
    <row r="1600" spans="1:8" x14ac:dyDescent="0.25">
      <c r="A1600" s="69" t="s">
        <v>568</v>
      </c>
      <c r="B1600" s="70" t="s">
        <v>3701</v>
      </c>
      <c r="C1600" s="70" t="s">
        <v>1050</v>
      </c>
      <c r="D1600" s="71">
        <v>43098</v>
      </c>
      <c r="E1600" s="125">
        <v>43158</v>
      </c>
      <c r="F1600" s="127">
        <v>739.36</v>
      </c>
      <c r="G1600" s="72">
        <f t="shared" ca="1" si="49"/>
        <v>0</v>
      </c>
      <c r="H1600" s="73" t="str">
        <f t="shared" ca="1" si="50"/>
        <v>Ã</v>
      </c>
    </row>
    <row r="1601" spans="1:8" x14ac:dyDescent="0.25">
      <c r="A1601" s="69" t="s">
        <v>405</v>
      </c>
      <c r="B1601" s="70" t="s">
        <v>3702</v>
      </c>
      <c r="C1601" s="70" t="s">
        <v>1051</v>
      </c>
      <c r="D1601" s="71">
        <v>43098</v>
      </c>
      <c r="E1601" s="125">
        <v>43158</v>
      </c>
      <c r="F1601" s="127">
        <v>7549.2</v>
      </c>
      <c r="G1601" s="72">
        <f t="shared" ca="1" si="49"/>
        <v>0</v>
      </c>
      <c r="H1601" s="73" t="str">
        <f t="shared" ca="1" si="50"/>
        <v>Ã</v>
      </c>
    </row>
    <row r="1602" spans="1:8" x14ac:dyDescent="0.25">
      <c r="A1602" s="69" t="s">
        <v>405</v>
      </c>
      <c r="B1602" s="70" t="s">
        <v>3703</v>
      </c>
      <c r="C1602" s="70" t="s">
        <v>1052</v>
      </c>
      <c r="D1602" s="71">
        <v>43098</v>
      </c>
      <c r="E1602" s="125">
        <v>43158</v>
      </c>
      <c r="F1602" s="127">
        <v>810.74</v>
      </c>
      <c r="G1602" s="72">
        <f t="shared" ref="G1602:G1655" ca="1" si="51">IF(E1602&lt;TODAY(),_xlfn.DAYS(TODAY(),E1602),0)</f>
        <v>0</v>
      </c>
      <c r="H1602" s="73" t="str">
        <f t="shared" ca="1" si="50"/>
        <v>Ã</v>
      </c>
    </row>
    <row r="1603" spans="1:8" x14ac:dyDescent="0.25">
      <c r="A1603" s="69" t="s">
        <v>1053</v>
      </c>
      <c r="B1603" s="70" t="s">
        <v>3704</v>
      </c>
      <c r="C1603" s="70" t="s">
        <v>1054</v>
      </c>
      <c r="D1603" s="71">
        <v>43098</v>
      </c>
      <c r="E1603" s="125">
        <v>43158</v>
      </c>
      <c r="F1603" s="127">
        <v>577.61</v>
      </c>
      <c r="G1603" s="72">
        <f t="shared" ca="1" si="51"/>
        <v>0</v>
      </c>
      <c r="H1603" s="73" t="str">
        <f t="shared" ca="1" si="50"/>
        <v>Ã</v>
      </c>
    </row>
    <row r="1604" spans="1:8" x14ac:dyDescent="0.25">
      <c r="A1604" s="69" t="s">
        <v>396</v>
      </c>
      <c r="B1604" s="70" t="s">
        <v>3705</v>
      </c>
      <c r="C1604" s="70" t="s">
        <v>1055</v>
      </c>
      <c r="D1604" s="71">
        <v>43098</v>
      </c>
      <c r="E1604" s="125">
        <v>43143</v>
      </c>
      <c r="F1604" s="127">
        <v>3191.86</v>
      </c>
      <c r="G1604" s="72">
        <f t="shared" ca="1" si="51"/>
        <v>0</v>
      </c>
      <c r="H1604" s="73" t="str">
        <f t="shared" ca="1" si="50"/>
        <v>Ã</v>
      </c>
    </row>
    <row r="1605" spans="1:8" x14ac:dyDescent="0.25">
      <c r="A1605" s="69" t="s">
        <v>546</v>
      </c>
      <c r="B1605" s="70" t="s">
        <v>3706</v>
      </c>
      <c r="C1605" s="70" t="s">
        <v>1056</v>
      </c>
      <c r="D1605" s="71">
        <v>43098</v>
      </c>
      <c r="E1605" s="125">
        <v>43143</v>
      </c>
      <c r="F1605" s="127">
        <v>12.44</v>
      </c>
      <c r="G1605" s="72">
        <f t="shared" ca="1" si="51"/>
        <v>0</v>
      </c>
      <c r="H1605" s="73" t="str">
        <f t="shared" ca="1" si="50"/>
        <v>Ã</v>
      </c>
    </row>
    <row r="1606" spans="1:8" x14ac:dyDescent="0.25">
      <c r="A1606" s="69" t="s">
        <v>546</v>
      </c>
      <c r="B1606" s="70" t="s">
        <v>3707</v>
      </c>
      <c r="C1606" s="70" t="s">
        <v>1057</v>
      </c>
      <c r="D1606" s="71">
        <v>43098</v>
      </c>
      <c r="E1606" s="125">
        <v>43143</v>
      </c>
      <c r="F1606" s="127">
        <v>275.77999999999997</v>
      </c>
      <c r="G1606" s="72">
        <f t="shared" ca="1" si="51"/>
        <v>0</v>
      </c>
      <c r="H1606" s="73" t="str">
        <f t="shared" ca="1" si="50"/>
        <v>Ã</v>
      </c>
    </row>
    <row r="1607" spans="1:8" x14ac:dyDescent="0.25">
      <c r="A1607" s="69" t="s">
        <v>52</v>
      </c>
      <c r="B1607" s="70" t="s">
        <v>3708</v>
      </c>
      <c r="C1607" s="70" t="s">
        <v>123</v>
      </c>
      <c r="D1607" s="71">
        <v>43098</v>
      </c>
      <c r="E1607" s="125">
        <v>43158</v>
      </c>
      <c r="F1607" s="127">
        <v>5949.06</v>
      </c>
      <c r="G1607" s="72">
        <f t="shared" ca="1" si="51"/>
        <v>0</v>
      </c>
      <c r="H1607" s="73" t="str">
        <f t="shared" ca="1" si="50"/>
        <v>Ã</v>
      </c>
    </row>
    <row r="1608" spans="1:8" x14ac:dyDescent="0.25">
      <c r="A1608" s="69" t="s">
        <v>52</v>
      </c>
      <c r="B1608" s="70" t="s">
        <v>3709</v>
      </c>
      <c r="C1608" s="70" t="s">
        <v>124</v>
      </c>
      <c r="D1608" s="71">
        <v>43098</v>
      </c>
      <c r="E1608" s="125">
        <v>43158</v>
      </c>
      <c r="F1608" s="127">
        <v>1786.93</v>
      </c>
      <c r="G1608" s="72">
        <f t="shared" ca="1" si="51"/>
        <v>0</v>
      </c>
      <c r="H1608" s="73" t="str">
        <f t="shared" ca="1" si="50"/>
        <v>Ã</v>
      </c>
    </row>
    <row r="1609" spans="1:8" x14ac:dyDescent="0.25">
      <c r="A1609" s="69" t="s">
        <v>729</v>
      </c>
      <c r="B1609" s="70" t="s">
        <v>3710</v>
      </c>
      <c r="C1609" s="70" t="s">
        <v>1058</v>
      </c>
      <c r="D1609" s="71">
        <v>43098</v>
      </c>
      <c r="E1609" s="125">
        <v>43143</v>
      </c>
      <c r="F1609" s="127">
        <v>47.75</v>
      </c>
      <c r="G1609" s="72">
        <f t="shared" ca="1" si="51"/>
        <v>0</v>
      </c>
      <c r="H1609" s="73" t="str">
        <f t="shared" ca="1" si="50"/>
        <v>Ã</v>
      </c>
    </row>
    <row r="1610" spans="1:8" x14ac:dyDescent="0.25">
      <c r="A1610" s="69" t="s">
        <v>415</v>
      </c>
      <c r="B1610" s="70" t="s">
        <v>3711</v>
      </c>
      <c r="C1610" s="70" t="s">
        <v>1059</v>
      </c>
      <c r="D1610" s="71">
        <v>43098</v>
      </c>
      <c r="E1610" s="125">
        <v>43143</v>
      </c>
      <c r="F1610" s="127">
        <v>814.42</v>
      </c>
      <c r="G1610" s="72">
        <f t="shared" ca="1" si="51"/>
        <v>0</v>
      </c>
      <c r="H1610" s="73" t="str">
        <f t="shared" ca="1" si="50"/>
        <v>Ã</v>
      </c>
    </row>
    <row r="1611" spans="1:8" x14ac:dyDescent="0.25">
      <c r="A1611" s="69" t="s">
        <v>52</v>
      </c>
      <c r="B1611" s="70" t="s">
        <v>3712</v>
      </c>
      <c r="C1611" s="70" t="s">
        <v>125</v>
      </c>
      <c r="D1611" s="71">
        <v>43098</v>
      </c>
      <c r="E1611" s="125">
        <v>43158</v>
      </c>
      <c r="F1611" s="127">
        <v>10427.93</v>
      </c>
      <c r="G1611" s="72">
        <f t="shared" ca="1" si="51"/>
        <v>0</v>
      </c>
      <c r="H1611" s="73" t="str">
        <f t="shared" ca="1" si="50"/>
        <v>Ã</v>
      </c>
    </row>
    <row r="1612" spans="1:8" x14ac:dyDescent="0.25">
      <c r="A1612" s="69" t="s">
        <v>729</v>
      </c>
      <c r="B1612" s="70" t="s">
        <v>3713</v>
      </c>
      <c r="C1612" s="70" t="s">
        <v>1060</v>
      </c>
      <c r="D1612" s="71">
        <v>43098</v>
      </c>
      <c r="E1612" s="125">
        <v>43143</v>
      </c>
      <c r="F1612" s="127">
        <v>144.04</v>
      </c>
      <c r="G1612" s="72">
        <f t="shared" ca="1" si="51"/>
        <v>0</v>
      </c>
      <c r="H1612" s="73" t="str">
        <f t="shared" ca="1" si="50"/>
        <v>Ã</v>
      </c>
    </row>
    <row r="1613" spans="1:8" x14ac:dyDescent="0.25">
      <c r="A1613" s="69" t="s">
        <v>729</v>
      </c>
      <c r="B1613" s="70" t="s">
        <v>3714</v>
      </c>
      <c r="C1613" s="70" t="s">
        <v>1061</v>
      </c>
      <c r="D1613" s="71">
        <v>43098</v>
      </c>
      <c r="E1613" s="125">
        <v>43143</v>
      </c>
      <c r="F1613" s="127">
        <v>1118.53</v>
      </c>
      <c r="G1613" s="72">
        <f t="shared" ca="1" si="51"/>
        <v>0</v>
      </c>
      <c r="H1613" s="73" t="str">
        <f t="shared" ca="1" si="50"/>
        <v>Ã</v>
      </c>
    </row>
    <row r="1614" spans="1:8" x14ac:dyDescent="0.25">
      <c r="A1614" s="69" t="s">
        <v>729</v>
      </c>
      <c r="B1614" s="70" t="s">
        <v>3715</v>
      </c>
      <c r="C1614" s="70" t="s">
        <v>1062</v>
      </c>
      <c r="D1614" s="71">
        <v>43098</v>
      </c>
      <c r="E1614" s="125">
        <v>43143</v>
      </c>
      <c r="F1614" s="127">
        <v>36.36</v>
      </c>
      <c r="G1614" s="72">
        <f t="shared" ca="1" si="51"/>
        <v>0</v>
      </c>
      <c r="H1614" s="73" t="str">
        <f t="shared" ca="1" si="50"/>
        <v>Ã</v>
      </c>
    </row>
    <row r="1615" spans="1:8" x14ac:dyDescent="0.25">
      <c r="A1615" s="69" t="s">
        <v>52</v>
      </c>
      <c r="B1615" s="70" t="s">
        <v>3716</v>
      </c>
      <c r="C1615" s="70" t="s">
        <v>126</v>
      </c>
      <c r="D1615" s="71">
        <v>43098</v>
      </c>
      <c r="E1615" s="125">
        <v>43158</v>
      </c>
      <c r="F1615" s="127">
        <v>1477.32</v>
      </c>
      <c r="G1615" s="72">
        <f t="shared" ca="1" si="51"/>
        <v>0</v>
      </c>
      <c r="H1615" s="73" t="str">
        <f t="shared" ca="1" si="50"/>
        <v>Ã</v>
      </c>
    </row>
    <row r="1616" spans="1:8" x14ac:dyDescent="0.25">
      <c r="A1616" s="69" t="s">
        <v>729</v>
      </c>
      <c r="B1616" s="70" t="s">
        <v>3717</v>
      </c>
      <c r="C1616" s="70" t="s">
        <v>1063</v>
      </c>
      <c r="D1616" s="71">
        <v>43098</v>
      </c>
      <c r="E1616" s="125">
        <v>43143</v>
      </c>
      <c r="F1616" s="127">
        <v>171.49</v>
      </c>
      <c r="G1616" s="72">
        <f t="shared" ca="1" si="51"/>
        <v>0</v>
      </c>
      <c r="H1616" s="73" t="str">
        <f t="shared" ca="1" si="50"/>
        <v>Ã</v>
      </c>
    </row>
    <row r="1617" spans="1:8" x14ac:dyDescent="0.25">
      <c r="A1617" s="69" t="s">
        <v>729</v>
      </c>
      <c r="B1617" s="70" t="s">
        <v>3718</v>
      </c>
      <c r="C1617" s="70" t="s">
        <v>1064</v>
      </c>
      <c r="D1617" s="71">
        <v>43098</v>
      </c>
      <c r="E1617" s="125">
        <v>43143</v>
      </c>
      <c r="F1617" s="127">
        <v>3610.15</v>
      </c>
      <c r="G1617" s="72">
        <f t="shared" ca="1" si="51"/>
        <v>0</v>
      </c>
      <c r="H1617" s="73" t="str">
        <f t="shared" ca="1" si="50"/>
        <v>Ã</v>
      </c>
    </row>
    <row r="1618" spans="1:8" x14ac:dyDescent="0.25">
      <c r="A1618" s="69" t="s">
        <v>396</v>
      </c>
      <c r="B1618" s="70" t="s">
        <v>3719</v>
      </c>
      <c r="C1618" s="70" t="s">
        <v>1065</v>
      </c>
      <c r="D1618" s="71">
        <v>43098</v>
      </c>
      <c r="E1618" s="125">
        <v>43143</v>
      </c>
      <c r="F1618" s="127">
        <v>3191.86</v>
      </c>
      <c r="G1618" s="72">
        <f t="shared" ca="1" si="51"/>
        <v>0</v>
      </c>
      <c r="H1618" s="73" t="str">
        <f t="shared" ca="1" si="50"/>
        <v>Ã</v>
      </c>
    </row>
    <row r="1619" spans="1:8" x14ac:dyDescent="0.25">
      <c r="A1619" s="69" t="s">
        <v>396</v>
      </c>
      <c r="B1619" s="70" t="s">
        <v>3720</v>
      </c>
      <c r="C1619" s="70" t="s">
        <v>1066</v>
      </c>
      <c r="D1619" s="71">
        <v>43098</v>
      </c>
      <c r="E1619" s="125">
        <v>43143</v>
      </c>
      <c r="F1619" s="127">
        <v>9576.24</v>
      </c>
      <c r="G1619" s="72">
        <f t="shared" ca="1" si="51"/>
        <v>0</v>
      </c>
      <c r="H1619" s="73" t="str">
        <f t="shared" ca="1" si="50"/>
        <v>Ã</v>
      </c>
    </row>
    <row r="1620" spans="1:8" x14ac:dyDescent="0.25">
      <c r="A1620" s="69" t="s">
        <v>729</v>
      </c>
      <c r="B1620" s="70" t="s">
        <v>3721</v>
      </c>
      <c r="C1620" s="70" t="s">
        <v>1067</v>
      </c>
      <c r="D1620" s="71">
        <v>43098</v>
      </c>
      <c r="E1620" s="125">
        <v>43143</v>
      </c>
      <c r="F1620" s="127">
        <v>64.81</v>
      </c>
      <c r="G1620" s="72">
        <f t="shared" ca="1" si="51"/>
        <v>0</v>
      </c>
      <c r="H1620" s="73" t="str">
        <f t="shared" ca="1" si="50"/>
        <v>Ã</v>
      </c>
    </row>
    <row r="1621" spans="1:8" x14ac:dyDescent="0.25">
      <c r="A1621" s="69" t="s">
        <v>729</v>
      </c>
      <c r="B1621" s="70" t="s">
        <v>3722</v>
      </c>
      <c r="C1621" s="70" t="s">
        <v>1068</v>
      </c>
      <c r="D1621" s="71">
        <v>43098</v>
      </c>
      <c r="E1621" s="125">
        <v>43143</v>
      </c>
      <c r="F1621" s="127">
        <v>582.02</v>
      </c>
      <c r="G1621" s="72">
        <f t="shared" ca="1" si="51"/>
        <v>0</v>
      </c>
      <c r="H1621" s="73" t="str">
        <f t="shared" ca="1" si="50"/>
        <v>Ã</v>
      </c>
    </row>
    <row r="1622" spans="1:8" x14ac:dyDescent="0.25">
      <c r="A1622" s="69" t="s">
        <v>729</v>
      </c>
      <c r="B1622" s="70" t="s">
        <v>3723</v>
      </c>
      <c r="C1622" s="70" t="s">
        <v>1069</v>
      </c>
      <c r="D1622" s="71">
        <v>43098</v>
      </c>
      <c r="E1622" s="125">
        <v>43143</v>
      </c>
      <c r="F1622" s="127">
        <v>43.56</v>
      </c>
      <c r="G1622" s="72">
        <f t="shared" ca="1" si="51"/>
        <v>0</v>
      </c>
      <c r="H1622" s="73" t="str">
        <f t="shared" ca="1" si="50"/>
        <v>Ã</v>
      </c>
    </row>
    <row r="1623" spans="1:8" x14ac:dyDescent="0.25">
      <c r="A1623" s="69" t="s">
        <v>729</v>
      </c>
      <c r="B1623" s="70" t="s">
        <v>3724</v>
      </c>
      <c r="C1623" s="70" t="s">
        <v>1070</v>
      </c>
      <c r="D1623" s="71">
        <v>43098</v>
      </c>
      <c r="E1623" s="125">
        <v>43143</v>
      </c>
      <c r="F1623" s="127">
        <v>32.04</v>
      </c>
      <c r="G1623" s="72">
        <f t="shared" ca="1" si="51"/>
        <v>0</v>
      </c>
      <c r="H1623" s="73" t="str">
        <f t="shared" ca="1" si="50"/>
        <v>Ã</v>
      </c>
    </row>
    <row r="1624" spans="1:8" x14ac:dyDescent="0.25">
      <c r="A1624" s="69" t="s">
        <v>729</v>
      </c>
      <c r="B1624" s="70" t="s">
        <v>3725</v>
      </c>
      <c r="C1624" s="70" t="s">
        <v>1071</v>
      </c>
      <c r="D1624" s="71">
        <v>43098</v>
      </c>
      <c r="E1624" s="125">
        <v>43143</v>
      </c>
      <c r="F1624" s="127">
        <v>112.56</v>
      </c>
      <c r="G1624" s="72">
        <f t="shared" ca="1" si="51"/>
        <v>0</v>
      </c>
      <c r="H1624" s="73" t="str">
        <f t="shared" ca="1" si="50"/>
        <v>Ã</v>
      </c>
    </row>
    <row r="1625" spans="1:8" x14ac:dyDescent="0.25">
      <c r="A1625" s="69" t="s">
        <v>729</v>
      </c>
      <c r="B1625" s="70" t="s">
        <v>3726</v>
      </c>
      <c r="C1625" s="70" t="s">
        <v>1072</v>
      </c>
      <c r="D1625" s="71">
        <v>43098</v>
      </c>
      <c r="E1625" s="125">
        <v>43143</v>
      </c>
      <c r="F1625" s="127">
        <v>36.36</v>
      </c>
      <c r="G1625" s="72">
        <f t="shared" ca="1" si="51"/>
        <v>0</v>
      </c>
      <c r="H1625" s="73" t="str">
        <f t="shared" ca="1" si="50"/>
        <v>Ã</v>
      </c>
    </row>
    <row r="1626" spans="1:8" x14ac:dyDescent="0.25">
      <c r="A1626" s="69" t="s">
        <v>746</v>
      </c>
      <c r="B1626" s="70" t="s">
        <v>3727</v>
      </c>
      <c r="C1626" s="70" t="s">
        <v>1073</v>
      </c>
      <c r="D1626" s="71">
        <v>43098</v>
      </c>
      <c r="E1626" s="125">
        <v>43143</v>
      </c>
      <c r="F1626" s="127">
        <v>462.34</v>
      </c>
      <c r="G1626" s="72">
        <f t="shared" ca="1" si="51"/>
        <v>0</v>
      </c>
      <c r="H1626" s="73" t="str">
        <f t="shared" ca="1" si="50"/>
        <v>Ã</v>
      </c>
    </row>
    <row r="1627" spans="1:8" x14ac:dyDescent="0.25">
      <c r="A1627" s="69" t="s">
        <v>729</v>
      </c>
      <c r="B1627" s="70" t="s">
        <v>3728</v>
      </c>
      <c r="C1627" s="70" t="s">
        <v>1074</v>
      </c>
      <c r="D1627" s="71">
        <v>43098</v>
      </c>
      <c r="E1627" s="125">
        <v>43143</v>
      </c>
      <c r="F1627" s="127">
        <v>43.56</v>
      </c>
      <c r="G1627" s="72">
        <f t="shared" ca="1" si="51"/>
        <v>0</v>
      </c>
      <c r="H1627" s="73" t="str">
        <f t="shared" ca="1" si="50"/>
        <v>Ã</v>
      </c>
    </row>
    <row r="1628" spans="1:8" x14ac:dyDescent="0.25">
      <c r="A1628" s="69" t="s">
        <v>729</v>
      </c>
      <c r="B1628" s="70" t="s">
        <v>3729</v>
      </c>
      <c r="C1628" s="70" t="s">
        <v>1075</v>
      </c>
      <c r="D1628" s="71">
        <v>43098</v>
      </c>
      <c r="E1628" s="125">
        <v>43143</v>
      </c>
      <c r="F1628" s="127">
        <v>118.06</v>
      </c>
      <c r="G1628" s="72">
        <f t="shared" ca="1" si="51"/>
        <v>0</v>
      </c>
      <c r="H1628" s="73" t="str">
        <f t="shared" ca="1" si="50"/>
        <v>Ã</v>
      </c>
    </row>
    <row r="1629" spans="1:8" x14ac:dyDescent="0.25">
      <c r="A1629" s="69" t="s">
        <v>396</v>
      </c>
      <c r="B1629" s="70" t="s">
        <v>3730</v>
      </c>
      <c r="C1629" s="70" t="s">
        <v>1076</v>
      </c>
      <c r="D1629" s="71">
        <v>43098</v>
      </c>
      <c r="E1629" s="125">
        <v>43143</v>
      </c>
      <c r="F1629" s="127">
        <v>76.33</v>
      </c>
      <c r="G1629" s="72">
        <f t="shared" ca="1" si="51"/>
        <v>0</v>
      </c>
      <c r="H1629" s="73" t="str">
        <f t="shared" ca="1" si="50"/>
        <v>Ã</v>
      </c>
    </row>
    <row r="1630" spans="1:8" x14ac:dyDescent="0.25">
      <c r="A1630" s="69" t="s">
        <v>52</v>
      </c>
      <c r="B1630" s="70" t="s">
        <v>3731</v>
      </c>
      <c r="C1630" s="70" t="s">
        <v>127</v>
      </c>
      <c r="D1630" s="71">
        <v>43098</v>
      </c>
      <c r="E1630" s="125">
        <v>43158</v>
      </c>
      <c r="F1630" s="127">
        <v>5096.1499999999996</v>
      </c>
      <c r="G1630" s="72">
        <f t="shared" ca="1" si="51"/>
        <v>0</v>
      </c>
      <c r="H1630" s="73" t="str">
        <f t="shared" ca="1" si="50"/>
        <v>Ã</v>
      </c>
    </row>
    <row r="1631" spans="1:8" x14ac:dyDescent="0.25">
      <c r="A1631" s="69" t="s">
        <v>52</v>
      </c>
      <c r="B1631" s="70" t="s">
        <v>3732</v>
      </c>
      <c r="C1631" s="70" t="s">
        <v>128</v>
      </c>
      <c r="D1631" s="71">
        <v>43098</v>
      </c>
      <c r="E1631" s="125">
        <v>43158</v>
      </c>
      <c r="F1631" s="127">
        <v>639.41999999999996</v>
      </c>
      <c r="G1631" s="72">
        <f t="shared" ca="1" si="51"/>
        <v>0</v>
      </c>
      <c r="H1631" s="73" t="str">
        <f t="shared" ca="1" si="50"/>
        <v>Ã</v>
      </c>
    </row>
    <row r="1632" spans="1:8" x14ac:dyDescent="0.25">
      <c r="A1632" s="69" t="s">
        <v>729</v>
      </c>
      <c r="B1632" s="70" t="s">
        <v>3733</v>
      </c>
      <c r="C1632" s="70" t="s">
        <v>1077</v>
      </c>
      <c r="D1632" s="71">
        <v>43098</v>
      </c>
      <c r="E1632" s="125">
        <v>43143</v>
      </c>
      <c r="F1632" s="127">
        <v>64.64</v>
      </c>
      <c r="G1632" s="72">
        <f t="shared" ca="1" si="51"/>
        <v>0</v>
      </c>
      <c r="H1632" s="73" t="str">
        <f t="shared" ca="1" si="50"/>
        <v>Ã</v>
      </c>
    </row>
    <row r="1633" spans="1:8" x14ac:dyDescent="0.25">
      <c r="A1633" s="69" t="s">
        <v>396</v>
      </c>
      <c r="B1633" s="70" t="s">
        <v>3734</v>
      </c>
      <c r="C1633" s="70" t="s">
        <v>1078</v>
      </c>
      <c r="D1633" s="71">
        <v>43098</v>
      </c>
      <c r="E1633" s="125">
        <v>43143</v>
      </c>
      <c r="F1633" s="127">
        <v>66.900000000000006</v>
      </c>
      <c r="G1633" s="72">
        <f t="shared" ca="1" si="51"/>
        <v>0</v>
      </c>
      <c r="H1633" s="73" t="str">
        <f t="shared" ca="1" si="50"/>
        <v>Ã</v>
      </c>
    </row>
    <row r="1634" spans="1:8" x14ac:dyDescent="0.25">
      <c r="A1634" s="69" t="s">
        <v>729</v>
      </c>
      <c r="B1634" s="70" t="s">
        <v>3735</v>
      </c>
      <c r="C1634" s="70" t="s">
        <v>1079</v>
      </c>
      <c r="D1634" s="71">
        <v>43098</v>
      </c>
      <c r="E1634" s="125">
        <v>43143</v>
      </c>
      <c r="F1634" s="127">
        <v>33.909999999999997</v>
      </c>
      <c r="G1634" s="72">
        <f t="shared" ca="1" si="51"/>
        <v>0</v>
      </c>
      <c r="H1634" s="73" t="str">
        <f t="shared" ca="1" si="50"/>
        <v>Ã</v>
      </c>
    </row>
    <row r="1635" spans="1:8" x14ac:dyDescent="0.25">
      <c r="A1635" s="69" t="s">
        <v>729</v>
      </c>
      <c r="B1635" s="70" t="s">
        <v>3736</v>
      </c>
      <c r="C1635" s="70" t="s">
        <v>1080</v>
      </c>
      <c r="D1635" s="71">
        <v>43098</v>
      </c>
      <c r="E1635" s="125">
        <v>43143</v>
      </c>
      <c r="F1635" s="127">
        <v>41.17</v>
      </c>
      <c r="G1635" s="72">
        <f t="shared" ca="1" si="51"/>
        <v>0</v>
      </c>
      <c r="H1635" s="73" t="str">
        <f t="shared" ca="1" si="50"/>
        <v>Ã</v>
      </c>
    </row>
    <row r="1636" spans="1:8" x14ac:dyDescent="0.25">
      <c r="A1636" s="69" t="s">
        <v>729</v>
      </c>
      <c r="B1636" s="70" t="s">
        <v>3737</v>
      </c>
      <c r="C1636" s="70" t="s">
        <v>1081</v>
      </c>
      <c r="D1636" s="71">
        <v>43098</v>
      </c>
      <c r="E1636" s="125">
        <v>43143</v>
      </c>
      <c r="F1636" s="127">
        <v>50.76</v>
      </c>
      <c r="G1636" s="72">
        <f t="shared" ca="1" si="51"/>
        <v>0</v>
      </c>
      <c r="H1636" s="73" t="str">
        <f t="shared" ca="1" si="50"/>
        <v>Ã</v>
      </c>
    </row>
    <row r="1637" spans="1:8" x14ac:dyDescent="0.25">
      <c r="A1637" s="69" t="s">
        <v>575</v>
      </c>
      <c r="B1637" s="70" t="s">
        <v>3738</v>
      </c>
      <c r="C1637" s="70" t="s">
        <v>1082</v>
      </c>
      <c r="D1637" s="71">
        <v>43098</v>
      </c>
      <c r="E1637" s="125">
        <v>43158</v>
      </c>
      <c r="F1637" s="127">
        <v>903.14</v>
      </c>
      <c r="G1637" s="72">
        <f t="shared" ca="1" si="51"/>
        <v>0</v>
      </c>
      <c r="H1637" s="73" t="str">
        <f t="shared" ca="1" si="50"/>
        <v>Ã</v>
      </c>
    </row>
    <row r="1638" spans="1:8" x14ac:dyDescent="0.25">
      <c r="A1638" s="69" t="s">
        <v>244</v>
      </c>
      <c r="B1638" s="70" t="s">
        <v>3739</v>
      </c>
      <c r="C1638" s="70" t="s">
        <v>1083</v>
      </c>
      <c r="D1638" s="71">
        <v>43098</v>
      </c>
      <c r="E1638" s="125">
        <v>43143</v>
      </c>
      <c r="F1638" s="127">
        <v>753.01</v>
      </c>
      <c r="G1638" s="72">
        <f t="shared" ca="1" si="51"/>
        <v>0</v>
      </c>
      <c r="H1638" s="73" t="str">
        <f t="shared" ca="1" si="50"/>
        <v>Ã</v>
      </c>
    </row>
    <row r="1639" spans="1:8" x14ac:dyDescent="0.25">
      <c r="A1639" s="69" t="s">
        <v>396</v>
      </c>
      <c r="B1639" s="70" t="s">
        <v>3740</v>
      </c>
      <c r="C1639" s="70" t="s">
        <v>1084</v>
      </c>
      <c r="D1639" s="71">
        <v>43098</v>
      </c>
      <c r="E1639" s="125">
        <v>43143</v>
      </c>
      <c r="F1639" s="127">
        <v>81.849999999999994</v>
      </c>
      <c r="G1639" s="72">
        <f t="shared" ca="1" si="51"/>
        <v>0</v>
      </c>
      <c r="H1639" s="73" t="str">
        <f t="shared" ca="1" si="50"/>
        <v>Ã</v>
      </c>
    </row>
    <row r="1640" spans="1:8" x14ac:dyDescent="0.25">
      <c r="A1640" s="69" t="s">
        <v>1085</v>
      </c>
      <c r="B1640" s="70" t="s">
        <v>3741</v>
      </c>
      <c r="C1640" s="70" t="s">
        <v>1086</v>
      </c>
      <c r="D1640" s="71">
        <v>43098</v>
      </c>
      <c r="E1640" s="125">
        <v>43158</v>
      </c>
      <c r="F1640" s="127">
        <v>1849.86</v>
      </c>
      <c r="G1640" s="72">
        <f t="shared" ca="1" si="51"/>
        <v>0</v>
      </c>
      <c r="H1640" s="73" t="str">
        <f t="shared" ca="1" si="50"/>
        <v>Ã</v>
      </c>
    </row>
    <row r="1641" spans="1:8" x14ac:dyDescent="0.25">
      <c r="A1641" s="69" t="s">
        <v>396</v>
      </c>
      <c r="B1641" s="70" t="s">
        <v>3742</v>
      </c>
      <c r="C1641" s="70" t="s">
        <v>1087</v>
      </c>
      <c r="D1641" s="71">
        <v>43098</v>
      </c>
      <c r="E1641" s="125">
        <v>43143</v>
      </c>
      <c r="F1641" s="127">
        <v>52.75</v>
      </c>
      <c r="G1641" s="72">
        <f t="shared" ca="1" si="51"/>
        <v>0</v>
      </c>
      <c r="H1641" s="73" t="str">
        <f t="shared" ca="1" si="50"/>
        <v>Ã</v>
      </c>
    </row>
    <row r="1642" spans="1:8" x14ac:dyDescent="0.25">
      <c r="A1642" s="69" t="s">
        <v>396</v>
      </c>
      <c r="B1642" s="70" t="s">
        <v>3743</v>
      </c>
      <c r="C1642" s="70" t="s">
        <v>1088</v>
      </c>
      <c r="D1642" s="71">
        <v>43098</v>
      </c>
      <c r="E1642" s="125">
        <v>43143</v>
      </c>
      <c r="F1642" s="127">
        <v>57.44</v>
      </c>
      <c r="G1642" s="72">
        <f t="shared" ca="1" si="51"/>
        <v>0</v>
      </c>
      <c r="H1642" s="73" t="str">
        <f t="shared" ca="1" si="50"/>
        <v>Ã</v>
      </c>
    </row>
    <row r="1643" spans="1:8" x14ac:dyDescent="0.25">
      <c r="A1643" s="69" t="s">
        <v>450</v>
      </c>
      <c r="B1643" s="70" t="s">
        <v>3744</v>
      </c>
      <c r="C1643" s="70" t="s">
        <v>1089</v>
      </c>
      <c r="D1643" s="71">
        <v>43098</v>
      </c>
      <c r="E1643" s="125">
        <v>43158</v>
      </c>
      <c r="F1643" s="127">
        <v>414.07</v>
      </c>
      <c r="G1643" s="72">
        <f t="shared" ca="1" si="51"/>
        <v>0</v>
      </c>
      <c r="H1643" s="73" t="str">
        <f t="shared" ca="1" si="50"/>
        <v>Ã</v>
      </c>
    </row>
    <row r="1644" spans="1:8" x14ac:dyDescent="0.25">
      <c r="A1644" s="69" t="s">
        <v>244</v>
      </c>
      <c r="B1644" s="70" t="s">
        <v>3745</v>
      </c>
      <c r="C1644" s="70" t="s">
        <v>1090</v>
      </c>
      <c r="D1644" s="71">
        <v>43098</v>
      </c>
      <c r="E1644" s="125">
        <v>43143</v>
      </c>
      <c r="F1644" s="127">
        <v>612.89</v>
      </c>
      <c r="G1644" s="72">
        <f t="shared" ca="1" si="51"/>
        <v>0</v>
      </c>
      <c r="H1644" s="73" t="str">
        <f t="shared" ca="1" si="50"/>
        <v>Ã</v>
      </c>
    </row>
    <row r="1645" spans="1:8" x14ac:dyDescent="0.25">
      <c r="A1645" s="69" t="s">
        <v>450</v>
      </c>
      <c r="B1645" s="70" t="s">
        <v>3746</v>
      </c>
      <c r="C1645" s="70" t="s">
        <v>1091</v>
      </c>
      <c r="D1645" s="71">
        <v>43098</v>
      </c>
      <c r="E1645" s="125">
        <v>43158</v>
      </c>
      <c r="F1645" s="127">
        <v>2713.43</v>
      </c>
      <c r="G1645" s="72">
        <f t="shared" ca="1" si="51"/>
        <v>0</v>
      </c>
      <c r="H1645" s="73" t="str">
        <f t="shared" ca="1" si="50"/>
        <v>Ã</v>
      </c>
    </row>
    <row r="1646" spans="1:8" x14ac:dyDescent="0.25">
      <c r="A1646" s="69" t="s">
        <v>392</v>
      </c>
      <c r="B1646" s="70" t="s">
        <v>3747</v>
      </c>
      <c r="C1646" s="70" t="s">
        <v>1092</v>
      </c>
      <c r="D1646" s="71">
        <v>43098</v>
      </c>
      <c r="E1646" s="125">
        <v>43143</v>
      </c>
      <c r="F1646" s="127">
        <v>392.16</v>
      </c>
      <c r="G1646" s="72">
        <f t="shared" ca="1" si="51"/>
        <v>0</v>
      </c>
      <c r="H1646" s="73" t="str">
        <f t="shared" ca="1" si="50"/>
        <v>Ã</v>
      </c>
    </row>
    <row r="1647" spans="1:8" x14ac:dyDescent="0.25">
      <c r="A1647" s="69" t="s">
        <v>455</v>
      </c>
      <c r="B1647" s="70" t="s">
        <v>3748</v>
      </c>
      <c r="C1647" s="70" t="s">
        <v>1093</v>
      </c>
      <c r="D1647" s="71">
        <v>43098</v>
      </c>
      <c r="E1647" s="125">
        <v>43143</v>
      </c>
      <c r="F1647" s="127">
        <v>19.899999999999999</v>
      </c>
      <c r="G1647" s="72">
        <f t="shared" ca="1" si="51"/>
        <v>0</v>
      </c>
      <c r="H1647" s="73" t="str">
        <f t="shared" ca="1" si="50"/>
        <v>Ã</v>
      </c>
    </row>
    <row r="1648" spans="1:8" x14ac:dyDescent="0.25">
      <c r="A1648" s="69" t="s">
        <v>389</v>
      </c>
      <c r="B1648" s="70" t="s">
        <v>3749</v>
      </c>
      <c r="C1648" s="70" t="s">
        <v>1094</v>
      </c>
      <c r="D1648" s="71">
        <v>43098</v>
      </c>
      <c r="E1648" s="125">
        <v>43158</v>
      </c>
      <c r="F1648" s="127">
        <v>41042.32</v>
      </c>
      <c r="G1648" s="72">
        <f t="shared" ca="1" si="51"/>
        <v>0</v>
      </c>
      <c r="H1648" s="73" t="str">
        <f t="shared" ca="1" si="50"/>
        <v>Ã</v>
      </c>
    </row>
    <row r="1649" spans="1:8" x14ac:dyDescent="0.25">
      <c r="A1649" s="69" t="s">
        <v>1039</v>
      </c>
      <c r="B1649" s="70" t="s">
        <v>3750</v>
      </c>
      <c r="C1649" s="70" t="s">
        <v>1095</v>
      </c>
      <c r="D1649" s="71">
        <v>43109</v>
      </c>
      <c r="E1649" s="125">
        <v>43154</v>
      </c>
      <c r="F1649" s="127">
        <v>761.52</v>
      </c>
      <c r="G1649" s="72">
        <f t="shared" ca="1" si="51"/>
        <v>0</v>
      </c>
      <c r="H1649" s="73" t="str">
        <f t="shared" ca="1" si="50"/>
        <v>Ã</v>
      </c>
    </row>
    <row r="1650" spans="1:8" x14ac:dyDescent="0.25">
      <c r="A1650" s="69" t="s">
        <v>1096</v>
      </c>
      <c r="B1650" s="70" t="s">
        <v>3751</v>
      </c>
      <c r="C1650" s="70" t="s">
        <v>1097</v>
      </c>
      <c r="D1650" s="71">
        <v>43098</v>
      </c>
      <c r="E1650" s="125">
        <v>43143</v>
      </c>
      <c r="F1650" s="127">
        <v>1440</v>
      </c>
      <c r="G1650" s="72">
        <f t="shared" ca="1" si="51"/>
        <v>0</v>
      </c>
      <c r="H1650" s="73" t="str">
        <f t="shared" ca="1" si="50"/>
        <v>Ã</v>
      </c>
    </row>
    <row r="1651" spans="1:8" x14ac:dyDescent="0.25">
      <c r="A1651" s="69" t="s">
        <v>1039</v>
      </c>
      <c r="B1651" s="70" t="s">
        <v>3752</v>
      </c>
      <c r="C1651" s="70" t="s">
        <v>1098</v>
      </c>
      <c r="D1651" s="71">
        <v>43098</v>
      </c>
      <c r="E1651" s="125">
        <v>43143</v>
      </c>
      <c r="F1651" s="127">
        <v>8579.82</v>
      </c>
      <c r="G1651" s="72">
        <f t="shared" ca="1" si="51"/>
        <v>0</v>
      </c>
      <c r="H1651" s="73" t="str">
        <f t="shared" ca="1" si="50"/>
        <v>Ã</v>
      </c>
    </row>
    <row r="1652" spans="1:8" x14ac:dyDescent="0.25">
      <c r="A1652" s="69" t="s">
        <v>426</v>
      </c>
      <c r="B1652" s="70" t="s">
        <v>3753</v>
      </c>
      <c r="C1652" s="70" t="s">
        <v>1099</v>
      </c>
      <c r="D1652" s="71">
        <v>43099</v>
      </c>
      <c r="E1652" s="125">
        <v>43159</v>
      </c>
      <c r="F1652" s="127">
        <v>3765.6</v>
      </c>
      <c r="G1652" s="72">
        <f t="shared" ca="1" si="51"/>
        <v>0</v>
      </c>
      <c r="H1652" s="73" t="str">
        <f t="shared" ca="1" si="50"/>
        <v>Ã</v>
      </c>
    </row>
    <row r="1653" spans="1:8" x14ac:dyDescent="0.25">
      <c r="A1653" s="69" t="s">
        <v>137</v>
      </c>
      <c r="B1653" s="70" t="s">
        <v>3754</v>
      </c>
      <c r="C1653" s="70" t="s">
        <v>140</v>
      </c>
      <c r="D1653" s="71">
        <v>43098</v>
      </c>
      <c r="E1653" s="125">
        <v>43128</v>
      </c>
      <c r="F1653" s="127">
        <v>12044.7</v>
      </c>
      <c r="G1653" s="72">
        <f t="shared" ca="1" si="51"/>
        <v>12</v>
      </c>
      <c r="H1653" s="73" t="str">
        <f t="shared" ca="1" si="50"/>
        <v>Å</v>
      </c>
    </row>
    <row r="1654" spans="1:8" x14ac:dyDescent="0.25">
      <c r="A1654" s="69" t="s">
        <v>888</v>
      </c>
      <c r="B1654" s="70" t="s">
        <v>3755</v>
      </c>
      <c r="C1654" s="70" t="s">
        <v>1100</v>
      </c>
      <c r="D1654" s="71">
        <v>43100</v>
      </c>
      <c r="E1654" s="125">
        <v>43160</v>
      </c>
      <c r="F1654" s="127">
        <v>311.22000000000003</v>
      </c>
      <c r="G1654" s="72">
        <f t="shared" ca="1" si="51"/>
        <v>0</v>
      </c>
      <c r="H1654" s="73" t="str">
        <f t="shared" ca="1" si="50"/>
        <v>Ã</v>
      </c>
    </row>
    <row r="1655" spans="1:8" ht="15.75" thickBot="1" x14ac:dyDescent="0.3">
      <c r="A1655" s="61" t="s">
        <v>590</v>
      </c>
      <c r="B1655" s="70" t="s">
        <v>3756</v>
      </c>
      <c r="C1655" s="63" t="s">
        <v>1101</v>
      </c>
      <c r="D1655" s="64">
        <v>43100</v>
      </c>
      <c r="E1655" s="126">
        <v>43145</v>
      </c>
      <c r="F1655" s="128">
        <v>836.11</v>
      </c>
      <c r="G1655" s="65">
        <f t="shared" ca="1" si="51"/>
        <v>0</v>
      </c>
      <c r="H1655" s="66" t="str">
        <f t="shared" ca="1" si="50"/>
        <v>Ã</v>
      </c>
    </row>
    <row r="1656" spans="1:8" ht="15.75" thickBot="1" x14ac:dyDescent="0.3">
      <c r="A1656" s="113" t="s">
        <v>52</v>
      </c>
      <c r="C1656" s="115" t="s">
        <v>2930</v>
      </c>
      <c r="D1656" s="157">
        <v>43069</v>
      </c>
      <c r="F1656" s="143">
        <v>-342.12</v>
      </c>
    </row>
    <row r="1657" spans="1:8" ht="15.75" thickBot="1" x14ac:dyDescent="0.3">
      <c r="A1657" s="114" t="s">
        <v>195</v>
      </c>
      <c r="C1657" s="115" t="s">
        <v>2931</v>
      </c>
      <c r="D1657" s="158">
        <v>43116</v>
      </c>
      <c r="F1657" s="144">
        <v>-2169.6</v>
      </c>
    </row>
    <row r="1658" spans="1:8" ht="15.75" thickBot="1" x14ac:dyDescent="0.3">
      <c r="A1658" s="114" t="s">
        <v>129</v>
      </c>
      <c r="C1658" s="115" t="s">
        <v>2932</v>
      </c>
      <c r="D1658" s="158">
        <v>42998</v>
      </c>
      <c r="F1658" s="144">
        <v>-1329.01</v>
      </c>
    </row>
    <row r="1659" spans="1:8" ht="15.75" thickBot="1" x14ac:dyDescent="0.3">
      <c r="A1659" s="114" t="s">
        <v>130</v>
      </c>
      <c r="C1659" s="115" t="s">
        <v>2933</v>
      </c>
      <c r="D1659" s="158">
        <v>43088</v>
      </c>
      <c r="F1659" s="144">
        <v>-722.88</v>
      </c>
    </row>
    <row r="1660" spans="1:8" ht="15.75" thickBot="1" x14ac:dyDescent="0.3">
      <c r="A1660" s="114" t="s">
        <v>135</v>
      </c>
      <c r="C1660" s="115" t="s">
        <v>2934</v>
      </c>
      <c r="D1660" s="158">
        <v>43088</v>
      </c>
      <c r="F1660" s="144">
        <v>-990</v>
      </c>
    </row>
    <row r="1661" spans="1:8" ht="15.75" thickBot="1" x14ac:dyDescent="0.3">
      <c r="A1661" s="146" t="s">
        <v>136</v>
      </c>
      <c r="C1661" s="115" t="s">
        <v>2935</v>
      </c>
      <c r="D1661" s="159">
        <v>43087</v>
      </c>
      <c r="F1661" s="145">
        <v>-540</v>
      </c>
    </row>
    <row r="1662" spans="1:8" ht="15.75" thickBot="1" x14ac:dyDescent="0.3">
      <c r="A1662" s="147" t="s">
        <v>1102</v>
      </c>
      <c r="B1662" s="154" t="s">
        <v>2930</v>
      </c>
      <c r="D1662" s="149">
        <v>43117</v>
      </c>
      <c r="F1662" s="151">
        <v>-394.86</v>
      </c>
    </row>
    <row r="1663" spans="1:8" ht="15.75" thickBot="1" x14ac:dyDescent="0.3">
      <c r="A1663" s="148" t="s">
        <v>426</v>
      </c>
      <c r="B1663" s="154" t="s">
        <v>2931</v>
      </c>
      <c r="D1663" s="150">
        <v>43115</v>
      </c>
      <c r="F1663" s="152">
        <v>-5235.25</v>
      </c>
    </row>
    <row r="1664" spans="1:8" ht="15.75" thickBot="1" x14ac:dyDescent="0.3">
      <c r="A1664" s="148" t="s">
        <v>244</v>
      </c>
      <c r="B1664" s="154" t="s">
        <v>2932</v>
      </c>
      <c r="D1664" s="150">
        <v>43115</v>
      </c>
      <c r="F1664" s="152">
        <v>-4186.8</v>
      </c>
    </row>
    <row r="1665" spans="1:6" ht="15.75" thickBot="1" x14ac:dyDescent="0.3">
      <c r="A1665" s="148" t="s">
        <v>852</v>
      </c>
      <c r="B1665" s="154" t="s">
        <v>2933</v>
      </c>
      <c r="D1665" s="150">
        <v>43119</v>
      </c>
      <c r="F1665" s="152">
        <v>-2939.21</v>
      </c>
    </row>
    <row r="1666" spans="1:6" ht="15.75" thickBot="1" x14ac:dyDescent="0.3">
      <c r="A1666" s="153" t="s">
        <v>349</v>
      </c>
      <c r="B1666" s="154" t="s">
        <v>2934</v>
      </c>
      <c r="D1666" s="155">
        <v>43117</v>
      </c>
      <c r="F1666" s="156">
        <v>-876.43</v>
      </c>
    </row>
  </sheetData>
  <conditionalFormatting sqref="H2:H828">
    <cfRule type="cellIs" dxfId="4725" priority="4" stopIfTrue="1" operator="equal">
      <formula>"Å"</formula>
    </cfRule>
    <cfRule type="cellIs" dxfId="4724" priority="5" stopIfTrue="1" operator="equal">
      <formula>"˜"</formula>
    </cfRule>
    <cfRule type="cellIs" dxfId="4723" priority="6" stopIfTrue="1" operator="equal">
      <formula>"Ã"</formula>
    </cfRule>
  </conditionalFormatting>
  <conditionalFormatting sqref="H829:H1655">
    <cfRule type="cellIs" dxfId="4722" priority="1" stopIfTrue="1" operator="equal">
      <formula>"Å"</formula>
    </cfRule>
    <cfRule type="cellIs" dxfId="4721" priority="2" stopIfTrue="1" operator="equal">
      <formula>"˜"</formula>
    </cfRule>
    <cfRule type="cellIs" dxfId="4720" priority="3" stopIfTrue="1" operator="equal">
      <formula>"Ã"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841"/>
  <sheetViews>
    <sheetView tabSelected="1" workbookViewId="0">
      <selection activeCell="G3" sqref="G3"/>
    </sheetView>
  </sheetViews>
  <sheetFormatPr baseColWidth="10" defaultRowHeight="15" x14ac:dyDescent="0.25"/>
  <cols>
    <col min="1" max="1" width="21" style="3" bestFit="1" customWidth="1"/>
    <col min="2" max="2" width="18.7109375" style="3" bestFit="1" customWidth="1"/>
    <col min="3" max="3" width="18.5703125" style="3" bestFit="1" customWidth="1"/>
    <col min="4" max="4" width="12.7109375" bestFit="1" customWidth="1"/>
    <col min="5" max="5" width="10" style="161" bestFit="1" customWidth="1"/>
    <col min="6" max="6" width="30" bestFit="1" customWidth="1"/>
  </cols>
  <sheetData>
    <row r="1" spans="1:12" x14ac:dyDescent="0.25">
      <c r="A1" s="172" t="s">
        <v>33</v>
      </c>
      <c r="B1" s="4" t="s">
        <v>794</v>
      </c>
    </row>
    <row r="2" spans="1:12" x14ac:dyDescent="0.25">
      <c r="A2" s="172" t="s">
        <v>193</v>
      </c>
      <c r="B2" s="4" t="s">
        <v>1138</v>
      </c>
      <c r="J2" s="162"/>
      <c r="K2" s="162"/>
      <c r="L2" s="160"/>
    </row>
    <row r="4" spans="1:12" x14ac:dyDescent="0.25">
      <c r="A4" s="168" t="s">
        <v>36</v>
      </c>
      <c r="B4" s="168" t="s">
        <v>38</v>
      </c>
      <c r="C4" s="168" t="s">
        <v>39</v>
      </c>
      <c r="D4" s="4" t="s">
        <v>1196</v>
      </c>
      <c r="E4" s="169" t="s">
        <v>1195</v>
      </c>
    </row>
    <row r="5" spans="1:12" ht="18" customHeight="1" x14ac:dyDescent="0.25">
      <c r="A5" s="169" t="s">
        <v>795</v>
      </c>
      <c r="B5" s="166">
        <v>43069</v>
      </c>
      <c r="C5" s="171">
        <v>43129</v>
      </c>
      <c r="D5" s="167">
        <v>651.76</v>
      </c>
      <c r="E5" s="170">
        <v>11</v>
      </c>
    </row>
    <row r="6" spans="1:12" ht="18" customHeight="1" x14ac:dyDescent="0.25">
      <c r="A6" s="169" t="s">
        <v>807</v>
      </c>
      <c r="B6" s="166">
        <v>43073</v>
      </c>
      <c r="C6" s="171">
        <v>43133</v>
      </c>
      <c r="D6" s="167">
        <v>3531.6</v>
      </c>
      <c r="E6" s="170">
        <v>7</v>
      </c>
    </row>
    <row r="7" spans="1:12" ht="18" customHeight="1" x14ac:dyDescent="0.25">
      <c r="A7" s="169" t="s">
        <v>827</v>
      </c>
      <c r="B7" s="166">
        <v>43075</v>
      </c>
      <c r="C7" s="171">
        <v>43135</v>
      </c>
      <c r="D7" s="167">
        <v>5695.2</v>
      </c>
      <c r="E7" s="170">
        <v>5</v>
      </c>
    </row>
    <row r="8" spans="1:12" ht="18" customHeight="1" x14ac:dyDescent="0.25">
      <c r="A8" s="169" t="s">
        <v>849</v>
      </c>
      <c r="B8" s="166">
        <v>43069</v>
      </c>
      <c r="C8" s="171">
        <v>43129</v>
      </c>
      <c r="D8" s="167">
        <v>5312.98</v>
      </c>
      <c r="E8" s="170">
        <v>11</v>
      </c>
    </row>
    <row r="9" spans="1:12" ht="18" customHeight="1" x14ac:dyDescent="0.25">
      <c r="A9" s="169" t="s">
        <v>854</v>
      </c>
      <c r="B9" s="166">
        <v>43069</v>
      </c>
      <c r="C9" s="171">
        <v>43129</v>
      </c>
      <c r="D9" s="167">
        <v>169.68</v>
      </c>
      <c r="E9" s="170">
        <v>11</v>
      </c>
    </row>
    <row r="10" spans="1:12" ht="18" customHeight="1" x14ac:dyDescent="0.25">
      <c r="A10" s="169" t="s">
        <v>905</v>
      </c>
      <c r="B10" s="166">
        <v>43089</v>
      </c>
      <c r="C10" s="171">
        <v>43149</v>
      </c>
      <c r="D10" s="167">
        <v>203999.6</v>
      </c>
      <c r="E10" s="170">
        <v>0</v>
      </c>
    </row>
    <row r="11" spans="1:12" ht="18" customHeight="1" x14ac:dyDescent="0.25">
      <c r="A11" s="169" t="s">
        <v>906</v>
      </c>
      <c r="B11" s="166">
        <v>43089</v>
      </c>
      <c r="C11" s="171">
        <v>43149</v>
      </c>
      <c r="D11" s="167">
        <v>5260.06</v>
      </c>
      <c r="E11" s="170">
        <v>0</v>
      </c>
    </row>
    <row r="12" spans="1:12" ht="18" customHeight="1" x14ac:dyDescent="0.25">
      <c r="A12" s="169" t="s">
        <v>984</v>
      </c>
      <c r="B12" s="166">
        <v>43098</v>
      </c>
      <c r="C12" s="171">
        <v>43158</v>
      </c>
      <c r="D12" s="167">
        <v>438.12</v>
      </c>
      <c r="E12" s="170">
        <v>0</v>
      </c>
    </row>
    <row r="13" spans="1:12" ht="18" customHeight="1" x14ac:dyDescent="0.25">
      <c r="A13" s="169" t="s">
        <v>1139</v>
      </c>
      <c r="B13" s="169"/>
      <c r="C13" s="169"/>
      <c r="D13" s="167">
        <v>225059</v>
      </c>
      <c r="E13" s="170">
        <v>0</v>
      </c>
    </row>
    <row r="14" spans="1:12" ht="18" customHeight="1" x14ac:dyDescent="0.25">
      <c r="A14"/>
      <c r="B14"/>
      <c r="C14"/>
      <c r="E14"/>
    </row>
    <row r="15" spans="1:12" ht="18" customHeight="1" x14ac:dyDescent="0.25">
      <c r="A15"/>
      <c r="B15"/>
      <c r="C15"/>
      <c r="E15"/>
    </row>
    <row r="16" spans="1:12" ht="18" customHeight="1" x14ac:dyDescent="0.25">
      <c r="A16"/>
      <c r="B16"/>
      <c r="C16"/>
      <c r="E16"/>
    </row>
    <row r="17" spans="1:5" ht="18" customHeight="1" x14ac:dyDescent="0.25">
      <c r="A17"/>
      <c r="B17"/>
      <c r="C17"/>
      <c r="E17"/>
    </row>
    <row r="18" spans="1:5" ht="18" customHeight="1" x14ac:dyDescent="0.25">
      <c r="A18"/>
      <c r="B18"/>
      <c r="C18"/>
      <c r="E18"/>
    </row>
    <row r="19" spans="1:5" ht="18" customHeight="1" x14ac:dyDescent="0.25">
      <c r="A19"/>
      <c r="B19"/>
      <c r="C19"/>
      <c r="E19"/>
    </row>
    <row r="20" spans="1:5" ht="18" customHeight="1" x14ac:dyDescent="0.25">
      <c r="A20"/>
      <c r="B20"/>
      <c r="C20"/>
      <c r="E20"/>
    </row>
    <row r="21" spans="1:5" ht="18" customHeight="1" x14ac:dyDescent="0.25">
      <c r="A21"/>
      <c r="B21"/>
      <c r="C21"/>
      <c r="E21"/>
    </row>
    <row r="22" spans="1:5" ht="18" customHeight="1" x14ac:dyDescent="0.25">
      <c r="A22"/>
      <c r="B22"/>
      <c r="C22"/>
      <c r="E22"/>
    </row>
    <row r="23" spans="1:5" ht="18" customHeight="1" x14ac:dyDescent="0.25">
      <c r="A23"/>
      <c r="B23"/>
      <c r="C23"/>
      <c r="E23"/>
    </row>
    <row r="24" spans="1:5" ht="18" customHeight="1" x14ac:dyDescent="0.25">
      <c r="A24"/>
      <c r="B24"/>
      <c r="C24"/>
      <c r="E24"/>
    </row>
    <row r="25" spans="1:5" ht="18" customHeight="1" x14ac:dyDescent="0.25">
      <c r="A25"/>
      <c r="B25"/>
      <c r="C25"/>
      <c r="E25"/>
    </row>
    <row r="26" spans="1:5" ht="18" customHeight="1" x14ac:dyDescent="0.25">
      <c r="A26"/>
      <c r="B26"/>
      <c r="C26"/>
      <c r="E26"/>
    </row>
    <row r="27" spans="1:5" ht="18" customHeight="1" x14ac:dyDescent="0.25">
      <c r="A27"/>
      <c r="B27"/>
      <c r="C27"/>
      <c r="E27"/>
    </row>
    <row r="28" spans="1:5" ht="18" customHeight="1" x14ac:dyDescent="0.25">
      <c r="A28"/>
      <c r="B28"/>
      <c r="C28"/>
      <c r="E28"/>
    </row>
    <row r="29" spans="1:5" ht="18" customHeight="1" x14ac:dyDescent="0.25">
      <c r="A29"/>
      <c r="B29"/>
      <c r="C29"/>
      <c r="E29"/>
    </row>
    <row r="30" spans="1:5" ht="18" customHeight="1" x14ac:dyDescent="0.25">
      <c r="A30"/>
      <c r="B30"/>
      <c r="C30"/>
      <c r="E30"/>
    </row>
    <row r="31" spans="1:5" ht="18" customHeight="1" x14ac:dyDescent="0.25">
      <c r="A31"/>
      <c r="B31"/>
      <c r="C31"/>
      <c r="E31"/>
    </row>
    <row r="32" spans="1:5" ht="18" customHeight="1" x14ac:dyDescent="0.25">
      <c r="A32"/>
      <c r="B32"/>
      <c r="C32"/>
      <c r="E32"/>
    </row>
    <row r="33" spans="1:5" ht="18" customHeight="1" x14ac:dyDescent="0.25">
      <c r="A33"/>
      <c r="B33"/>
      <c r="C33"/>
      <c r="E33"/>
    </row>
    <row r="34" spans="1:5" ht="18" customHeight="1" x14ac:dyDescent="0.25">
      <c r="A34"/>
      <c r="B34"/>
      <c r="C34"/>
      <c r="E34"/>
    </row>
    <row r="35" spans="1:5" ht="18" customHeight="1" x14ac:dyDescent="0.25">
      <c r="A35"/>
      <c r="B35"/>
      <c r="C35"/>
      <c r="E35"/>
    </row>
    <row r="36" spans="1:5" ht="18" customHeight="1" x14ac:dyDescent="0.25">
      <c r="A36"/>
      <c r="B36"/>
      <c r="C36"/>
      <c r="E36"/>
    </row>
    <row r="37" spans="1:5" ht="18" customHeight="1" x14ac:dyDescent="0.25">
      <c r="A37"/>
      <c r="B37"/>
      <c r="C37"/>
      <c r="E37"/>
    </row>
    <row r="38" spans="1:5" ht="18" customHeight="1" x14ac:dyDescent="0.25">
      <c r="A38"/>
      <c r="B38"/>
      <c r="C38"/>
      <c r="E38"/>
    </row>
    <row r="39" spans="1:5" ht="18" customHeight="1" x14ac:dyDescent="0.25">
      <c r="A39"/>
      <c r="B39"/>
      <c r="C39"/>
      <c r="E39"/>
    </row>
    <row r="40" spans="1:5" ht="18" customHeight="1" x14ac:dyDescent="0.25">
      <c r="A40"/>
      <c r="B40"/>
      <c r="C40"/>
      <c r="E40"/>
    </row>
    <row r="41" spans="1:5" ht="18" customHeight="1" x14ac:dyDescent="0.25">
      <c r="A41"/>
      <c r="B41"/>
      <c r="C41"/>
      <c r="E41"/>
    </row>
    <row r="42" spans="1:5" ht="18" customHeight="1" x14ac:dyDescent="0.25">
      <c r="A42"/>
      <c r="B42"/>
      <c r="C42"/>
      <c r="E42"/>
    </row>
    <row r="43" spans="1:5" ht="18" customHeight="1" x14ac:dyDescent="0.25">
      <c r="A43"/>
      <c r="B43"/>
      <c r="C43"/>
      <c r="E43"/>
    </row>
    <row r="44" spans="1:5" ht="18" customHeight="1" x14ac:dyDescent="0.25">
      <c r="A44"/>
      <c r="B44"/>
      <c r="C44"/>
      <c r="E44"/>
    </row>
    <row r="45" spans="1:5" ht="18" customHeight="1" x14ac:dyDescent="0.25">
      <c r="A45"/>
      <c r="B45"/>
      <c r="C45"/>
      <c r="E45"/>
    </row>
    <row r="46" spans="1:5" ht="18" customHeight="1" x14ac:dyDescent="0.25">
      <c r="A46"/>
      <c r="B46"/>
      <c r="C46"/>
      <c r="E46"/>
    </row>
    <row r="47" spans="1:5" ht="18" customHeight="1" x14ac:dyDescent="0.25">
      <c r="A47"/>
      <c r="B47"/>
      <c r="C47"/>
      <c r="E47"/>
    </row>
    <row r="48" spans="1:5" ht="18" customHeight="1" x14ac:dyDescent="0.25">
      <c r="A48"/>
      <c r="B48"/>
      <c r="C48"/>
      <c r="E48"/>
    </row>
    <row r="49" spans="1:5" ht="18" customHeight="1" x14ac:dyDescent="0.25">
      <c r="A49"/>
      <c r="B49"/>
      <c r="C49"/>
      <c r="E49"/>
    </row>
    <row r="50" spans="1:5" ht="18" customHeight="1" x14ac:dyDescent="0.25">
      <c r="A50"/>
      <c r="B50"/>
      <c r="C50"/>
      <c r="E50"/>
    </row>
    <row r="51" spans="1:5" ht="18" customHeight="1" x14ac:dyDescent="0.25">
      <c r="A51"/>
      <c r="B51"/>
      <c r="C51"/>
      <c r="E51"/>
    </row>
    <row r="52" spans="1:5" ht="18" customHeight="1" x14ac:dyDescent="0.25">
      <c r="A52"/>
      <c r="B52"/>
      <c r="C52"/>
      <c r="E52"/>
    </row>
    <row r="53" spans="1:5" ht="18" customHeight="1" x14ac:dyDescent="0.25">
      <c r="A53"/>
      <c r="B53"/>
      <c r="C53"/>
      <c r="E53"/>
    </row>
    <row r="54" spans="1:5" ht="18" customHeight="1" x14ac:dyDescent="0.25">
      <c r="A54"/>
      <c r="B54"/>
      <c r="C54"/>
      <c r="E54"/>
    </row>
    <row r="55" spans="1:5" ht="18" customHeight="1" x14ac:dyDescent="0.25">
      <c r="A55"/>
      <c r="B55"/>
      <c r="C55"/>
      <c r="E55"/>
    </row>
    <row r="56" spans="1:5" ht="18" customHeight="1" x14ac:dyDescent="0.25">
      <c r="A56"/>
      <c r="B56"/>
      <c r="C56"/>
      <c r="E56"/>
    </row>
    <row r="57" spans="1:5" ht="18" customHeight="1" x14ac:dyDescent="0.25">
      <c r="A57"/>
      <c r="B57"/>
      <c r="C57"/>
      <c r="E57"/>
    </row>
    <row r="58" spans="1:5" ht="18" customHeight="1" x14ac:dyDescent="0.25">
      <c r="A58"/>
      <c r="B58"/>
      <c r="C58"/>
      <c r="E58"/>
    </row>
    <row r="59" spans="1:5" ht="18" customHeight="1" x14ac:dyDescent="0.25">
      <c r="A59"/>
      <c r="B59"/>
      <c r="C59"/>
      <c r="E59"/>
    </row>
    <row r="60" spans="1:5" ht="18" customHeight="1" x14ac:dyDescent="0.25">
      <c r="A60"/>
      <c r="B60"/>
      <c r="C60"/>
      <c r="E60"/>
    </row>
    <row r="61" spans="1:5" ht="18" customHeight="1" x14ac:dyDescent="0.25">
      <c r="A61"/>
      <c r="B61"/>
      <c r="C61"/>
      <c r="E61"/>
    </row>
    <row r="62" spans="1:5" ht="18" customHeight="1" x14ac:dyDescent="0.25">
      <c r="A62"/>
      <c r="B62"/>
      <c r="C62"/>
      <c r="E62"/>
    </row>
    <row r="63" spans="1:5" ht="18" customHeight="1" x14ac:dyDescent="0.25">
      <c r="A63"/>
      <c r="B63"/>
      <c r="C63"/>
      <c r="E63"/>
    </row>
    <row r="64" spans="1:5" ht="18" customHeight="1" x14ac:dyDescent="0.25">
      <c r="A64"/>
      <c r="B64"/>
      <c r="C64"/>
      <c r="E64"/>
    </row>
    <row r="65" spans="1:5" ht="18" customHeight="1" x14ac:dyDescent="0.25">
      <c r="A65"/>
      <c r="B65"/>
      <c r="C65"/>
      <c r="E65"/>
    </row>
    <row r="66" spans="1:5" ht="18" customHeight="1" x14ac:dyDescent="0.25">
      <c r="A66"/>
      <c r="B66"/>
      <c r="C66"/>
      <c r="E66"/>
    </row>
    <row r="67" spans="1:5" ht="18" customHeight="1" x14ac:dyDescent="0.25">
      <c r="A67"/>
      <c r="B67"/>
      <c r="C67"/>
      <c r="E67"/>
    </row>
    <row r="68" spans="1:5" ht="18" customHeight="1" x14ac:dyDescent="0.25">
      <c r="A68"/>
      <c r="B68"/>
      <c r="C68"/>
      <c r="E68"/>
    </row>
    <row r="69" spans="1:5" ht="18" customHeight="1" x14ac:dyDescent="0.25">
      <c r="A69"/>
      <c r="B69"/>
      <c r="C69"/>
      <c r="E69"/>
    </row>
    <row r="70" spans="1:5" ht="18" customHeight="1" x14ac:dyDescent="0.25">
      <c r="A70"/>
      <c r="B70"/>
      <c r="C70"/>
      <c r="E70"/>
    </row>
    <row r="71" spans="1:5" ht="18" customHeight="1" x14ac:dyDescent="0.25">
      <c r="A71"/>
      <c r="B71"/>
      <c r="C71"/>
      <c r="E71"/>
    </row>
    <row r="72" spans="1:5" ht="18" customHeight="1" x14ac:dyDescent="0.25">
      <c r="A72"/>
      <c r="B72"/>
      <c r="C72"/>
      <c r="E72"/>
    </row>
    <row r="73" spans="1:5" ht="18" customHeight="1" x14ac:dyDescent="0.25">
      <c r="A73"/>
      <c r="B73"/>
      <c r="C73"/>
      <c r="E73"/>
    </row>
    <row r="74" spans="1:5" ht="18" customHeight="1" x14ac:dyDescent="0.25">
      <c r="A74"/>
      <c r="B74"/>
      <c r="C74"/>
      <c r="E74"/>
    </row>
    <row r="75" spans="1:5" ht="18" customHeight="1" x14ac:dyDescent="0.25">
      <c r="A75"/>
      <c r="B75"/>
      <c r="C75"/>
      <c r="E75"/>
    </row>
    <row r="76" spans="1:5" ht="18" customHeight="1" x14ac:dyDescent="0.25">
      <c r="A76"/>
      <c r="B76"/>
      <c r="C76"/>
      <c r="E76"/>
    </row>
    <row r="77" spans="1:5" ht="18" customHeight="1" x14ac:dyDescent="0.25">
      <c r="A77"/>
      <c r="B77"/>
      <c r="C77"/>
      <c r="E77"/>
    </row>
    <row r="78" spans="1:5" ht="18" customHeight="1" x14ac:dyDescent="0.25">
      <c r="A78"/>
      <c r="B78"/>
      <c r="C78"/>
      <c r="E78"/>
    </row>
    <row r="79" spans="1:5" ht="18" customHeight="1" x14ac:dyDescent="0.25">
      <c r="A79"/>
      <c r="B79"/>
      <c r="C79"/>
      <c r="E79"/>
    </row>
    <row r="80" spans="1:5" ht="18" customHeight="1" x14ac:dyDescent="0.25">
      <c r="A80"/>
      <c r="B80"/>
      <c r="C80"/>
      <c r="E80"/>
    </row>
    <row r="81" spans="1:5" ht="18" customHeight="1" x14ac:dyDescent="0.25">
      <c r="A81"/>
      <c r="B81"/>
      <c r="C81"/>
      <c r="E81"/>
    </row>
    <row r="82" spans="1:5" ht="18" customHeight="1" x14ac:dyDescent="0.25">
      <c r="A82"/>
      <c r="B82"/>
      <c r="C82"/>
      <c r="E82"/>
    </row>
    <row r="83" spans="1:5" ht="18" customHeight="1" x14ac:dyDescent="0.25">
      <c r="A83"/>
      <c r="B83"/>
      <c r="C83"/>
      <c r="E83"/>
    </row>
    <row r="84" spans="1:5" ht="18" customHeight="1" x14ac:dyDescent="0.25">
      <c r="A84"/>
      <c r="B84"/>
      <c r="C84"/>
      <c r="E84"/>
    </row>
    <row r="85" spans="1:5" ht="18" customHeight="1" x14ac:dyDescent="0.25">
      <c r="A85"/>
      <c r="B85"/>
      <c r="C85"/>
      <c r="E85"/>
    </row>
    <row r="86" spans="1:5" ht="18" customHeight="1" x14ac:dyDescent="0.25">
      <c r="A86"/>
      <c r="B86"/>
      <c r="C86"/>
      <c r="E86"/>
    </row>
    <row r="87" spans="1:5" ht="18" customHeight="1" x14ac:dyDescent="0.25">
      <c r="A87"/>
      <c r="B87"/>
      <c r="C87"/>
      <c r="E87"/>
    </row>
    <row r="88" spans="1:5" ht="18" customHeight="1" x14ac:dyDescent="0.25">
      <c r="A88"/>
      <c r="B88"/>
      <c r="C88"/>
      <c r="E88"/>
    </row>
    <row r="89" spans="1:5" ht="18" customHeight="1" x14ac:dyDescent="0.25">
      <c r="A89"/>
      <c r="B89"/>
      <c r="C89"/>
      <c r="E89"/>
    </row>
    <row r="90" spans="1:5" ht="18" customHeight="1" x14ac:dyDescent="0.25">
      <c r="A90"/>
      <c r="B90"/>
      <c r="C90"/>
      <c r="E90"/>
    </row>
    <row r="91" spans="1:5" ht="18" customHeight="1" x14ac:dyDescent="0.25">
      <c r="A91"/>
      <c r="B91"/>
      <c r="C91"/>
      <c r="E91"/>
    </row>
    <row r="92" spans="1:5" ht="18" customHeight="1" x14ac:dyDescent="0.25">
      <c r="A92"/>
      <c r="B92"/>
      <c r="C92"/>
      <c r="E92"/>
    </row>
    <row r="93" spans="1:5" ht="18" customHeight="1" x14ac:dyDescent="0.25">
      <c r="A93"/>
      <c r="B93"/>
      <c r="C93"/>
      <c r="E93"/>
    </row>
    <row r="94" spans="1:5" ht="18" customHeight="1" x14ac:dyDescent="0.25">
      <c r="A94"/>
      <c r="B94"/>
      <c r="C94"/>
      <c r="E94"/>
    </row>
    <row r="95" spans="1:5" ht="18" customHeight="1" x14ac:dyDescent="0.25">
      <c r="A95"/>
      <c r="B95"/>
      <c r="C95"/>
      <c r="E95"/>
    </row>
    <row r="96" spans="1:5" ht="18" customHeight="1" x14ac:dyDescent="0.25">
      <c r="A96"/>
      <c r="B96"/>
      <c r="C96"/>
      <c r="E96"/>
    </row>
    <row r="97" spans="1:5" ht="18" customHeight="1" x14ac:dyDescent="0.25">
      <c r="A97"/>
      <c r="B97"/>
      <c r="C97"/>
      <c r="E97"/>
    </row>
    <row r="98" spans="1:5" ht="18" customHeight="1" x14ac:dyDescent="0.25">
      <c r="A98"/>
      <c r="B98"/>
      <c r="C98"/>
      <c r="E98"/>
    </row>
    <row r="99" spans="1:5" ht="18" customHeight="1" x14ac:dyDescent="0.25">
      <c r="A99"/>
      <c r="B99"/>
      <c r="C99"/>
      <c r="E99"/>
    </row>
    <row r="100" spans="1:5" ht="18" customHeight="1" x14ac:dyDescent="0.25">
      <c r="A100"/>
      <c r="B100"/>
      <c r="C100"/>
      <c r="E100"/>
    </row>
    <row r="101" spans="1:5" ht="18" customHeight="1" x14ac:dyDescent="0.25">
      <c r="A101"/>
      <c r="B101"/>
      <c r="C101"/>
      <c r="E101"/>
    </row>
    <row r="102" spans="1:5" ht="18" customHeight="1" x14ac:dyDescent="0.25">
      <c r="A102"/>
      <c r="B102"/>
      <c r="C102"/>
      <c r="E102"/>
    </row>
    <row r="103" spans="1:5" ht="18" customHeight="1" x14ac:dyDescent="0.25">
      <c r="A103"/>
      <c r="B103"/>
      <c r="C103"/>
      <c r="E103"/>
    </row>
    <row r="104" spans="1:5" ht="18" customHeight="1" x14ac:dyDescent="0.25">
      <c r="A104"/>
      <c r="B104"/>
      <c r="C104"/>
      <c r="E104"/>
    </row>
    <row r="105" spans="1:5" ht="18" customHeight="1" x14ac:dyDescent="0.25">
      <c r="A105"/>
      <c r="B105"/>
      <c r="C105"/>
      <c r="E105"/>
    </row>
    <row r="106" spans="1:5" ht="18" customHeight="1" x14ac:dyDescent="0.25">
      <c r="A106"/>
      <c r="B106"/>
      <c r="C106"/>
      <c r="E106"/>
    </row>
    <row r="107" spans="1:5" ht="18" customHeight="1" x14ac:dyDescent="0.25">
      <c r="A107"/>
      <c r="B107"/>
      <c r="C107"/>
      <c r="E107"/>
    </row>
    <row r="108" spans="1:5" ht="18" customHeight="1" x14ac:dyDescent="0.25">
      <c r="A108"/>
      <c r="B108"/>
      <c r="C108"/>
      <c r="E108"/>
    </row>
    <row r="109" spans="1:5" ht="18" customHeight="1" x14ac:dyDescent="0.25">
      <c r="A109"/>
      <c r="B109"/>
      <c r="C109"/>
      <c r="E109"/>
    </row>
    <row r="110" spans="1:5" ht="18" customHeight="1" x14ac:dyDescent="0.25">
      <c r="A110"/>
      <c r="B110"/>
      <c r="C110"/>
      <c r="E110"/>
    </row>
    <row r="111" spans="1:5" ht="18" customHeight="1" x14ac:dyDescent="0.25">
      <c r="A111"/>
      <c r="B111"/>
      <c r="C111"/>
      <c r="E111"/>
    </row>
    <row r="112" spans="1:5" ht="18" customHeight="1" x14ac:dyDescent="0.25">
      <c r="A112"/>
      <c r="B112"/>
      <c r="C112"/>
      <c r="E112"/>
    </row>
    <row r="113" spans="1:5" ht="18" customHeight="1" x14ac:dyDescent="0.25">
      <c r="A113"/>
      <c r="B113"/>
      <c r="C113"/>
      <c r="E113"/>
    </row>
    <row r="114" spans="1:5" ht="18" customHeight="1" x14ac:dyDescent="0.25">
      <c r="A114"/>
      <c r="B114"/>
      <c r="C114"/>
      <c r="E114"/>
    </row>
    <row r="115" spans="1:5" ht="18" customHeight="1" x14ac:dyDescent="0.25">
      <c r="A115"/>
      <c r="B115"/>
      <c r="C115"/>
      <c r="E115"/>
    </row>
    <row r="116" spans="1:5" ht="18" customHeight="1" x14ac:dyDescent="0.25">
      <c r="A116"/>
      <c r="B116"/>
      <c r="C116"/>
      <c r="E116"/>
    </row>
    <row r="117" spans="1:5" ht="18" customHeight="1" x14ac:dyDescent="0.25">
      <c r="A117"/>
      <c r="B117"/>
      <c r="C117"/>
      <c r="E117"/>
    </row>
    <row r="118" spans="1:5" ht="18" customHeight="1" x14ac:dyDescent="0.25">
      <c r="A118"/>
      <c r="B118"/>
      <c r="C118"/>
      <c r="E118"/>
    </row>
    <row r="119" spans="1:5" ht="18" customHeight="1" x14ac:dyDescent="0.25">
      <c r="A119"/>
      <c r="B119"/>
      <c r="C119"/>
      <c r="E119"/>
    </row>
    <row r="120" spans="1:5" ht="18" customHeight="1" x14ac:dyDescent="0.25">
      <c r="A120"/>
      <c r="B120"/>
      <c r="C120"/>
      <c r="E120"/>
    </row>
    <row r="121" spans="1:5" ht="18" customHeight="1" x14ac:dyDescent="0.25">
      <c r="A121"/>
      <c r="B121"/>
      <c r="C121"/>
      <c r="E121"/>
    </row>
    <row r="122" spans="1:5" ht="18" customHeight="1" x14ac:dyDescent="0.25">
      <c r="A122"/>
      <c r="B122"/>
      <c r="C122"/>
      <c r="E122"/>
    </row>
    <row r="123" spans="1:5" ht="18" customHeight="1" x14ac:dyDescent="0.25">
      <c r="A123"/>
      <c r="B123"/>
      <c r="C123"/>
      <c r="E123"/>
    </row>
    <row r="124" spans="1:5" ht="18" customHeight="1" x14ac:dyDescent="0.25">
      <c r="A124"/>
      <c r="B124"/>
      <c r="C124"/>
      <c r="E124"/>
    </row>
    <row r="125" spans="1:5" ht="18" customHeight="1" x14ac:dyDescent="0.25">
      <c r="A125"/>
      <c r="B125"/>
      <c r="C125"/>
      <c r="E125"/>
    </row>
    <row r="126" spans="1:5" ht="18" customHeight="1" x14ac:dyDescent="0.25">
      <c r="A126"/>
      <c r="B126"/>
      <c r="C126"/>
      <c r="E126"/>
    </row>
    <row r="127" spans="1:5" ht="18" customHeight="1" x14ac:dyDescent="0.25">
      <c r="A127"/>
      <c r="B127"/>
      <c r="C127"/>
      <c r="E127"/>
    </row>
    <row r="128" spans="1:5" ht="18" customHeight="1" x14ac:dyDescent="0.25">
      <c r="A128"/>
      <c r="B128"/>
      <c r="C128"/>
      <c r="E128"/>
    </row>
    <row r="129" spans="1:5" ht="18" customHeight="1" x14ac:dyDescent="0.25">
      <c r="A129"/>
      <c r="B129"/>
      <c r="C129"/>
      <c r="E129"/>
    </row>
    <row r="130" spans="1:5" ht="18" customHeight="1" x14ac:dyDescent="0.25">
      <c r="A130"/>
      <c r="B130"/>
      <c r="C130"/>
      <c r="E130"/>
    </row>
    <row r="131" spans="1:5" ht="18" customHeight="1" x14ac:dyDescent="0.25">
      <c r="A131"/>
      <c r="B131"/>
      <c r="C131"/>
      <c r="E131"/>
    </row>
    <row r="132" spans="1:5" ht="18" customHeight="1" x14ac:dyDescent="0.25">
      <c r="A132"/>
      <c r="B132"/>
      <c r="C132"/>
      <c r="E132"/>
    </row>
    <row r="133" spans="1:5" ht="18" customHeight="1" x14ac:dyDescent="0.25">
      <c r="A133"/>
      <c r="B133"/>
      <c r="C133"/>
      <c r="E133"/>
    </row>
    <row r="134" spans="1:5" ht="18" customHeight="1" x14ac:dyDescent="0.25">
      <c r="A134"/>
      <c r="B134"/>
      <c r="C134"/>
      <c r="E134"/>
    </row>
    <row r="135" spans="1:5" ht="18" customHeight="1" x14ac:dyDescent="0.25">
      <c r="A135"/>
      <c r="B135"/>
      <c r="C135"/>
      <c r="E135"/>
    </row>
    <row r="136" spans="1:5" ht="18" customHeight="1" x14ac:dyDescent="0.25">
      <c r="A136"/>
      <c r="B136"/>
      <c r="C136"/>
      <c r="E136"/>
    </row>
    <row r="137" spans="1:5" ht="18" customHeight="1" x14ac:dyDescent="0.25">
      <c r="A137"/>
      <c r="B137"/>
      <c r="C137"/>
      <c r="E137"/>
    </row>
    <row r="138" spans="1:5" ht="18" customHeight="1" x14ac:dyDescent="0.25">
      <c r="A138"/>
      <c r="B138"/>
      <c r="C138"/>
      <c r="E138"/>
    </row>
    <row r="139" spans="1:5" ht="18" customHeight="1" x14ac:dyDescent="0.25">
      <c r="A139"/>
      <c r="B139"/>
      <c r="C139"/>
      <c r="E139"/>
    </row>
    <row r="140" spans="1:5" ht="18" customHeight="1" x14ac:dyDescent="0.25">
      <c r="A140"/>
      <c r="B140"/>
      <c r="C140"/>
      <c r="E140"/>
    </row>
    <row r="141" spans="1:5" ht="18" customHeight="1" x14ac:dyDescent="0.25">
      <c r="A141"/>
      <c r="B141"/>
      <c r="C141"/>
      <c r="E141"/>
    </row>
    <row r="142" spans="1:5" ht="18" customHeight="1" x14ac:dyDescent="0.25">
      <c r="A142"/>
      <c r="B142"/>
      <c r="C142"/>
      <c r="E142"/>
    </row>
    <row r="143" spans="1:5" ht="18" customHeight="1" x14ac:dyDescent="0.25">
      <c r="A143"/>
      <c r="B143"/>
      <c r="C143"/>
      <c r="E143"/>
    </row>
    <row r="144" spans="1:5" ht="18" customHeight="1" x14ac:dyDescent="0.25">
      <c r="A144"/>
      <c r="B144"/>
      <c r="C144"/>
      <c r="E144"/>
    </row>
    <row r="145" spans="1:5" ht="18" customHeight="1" x14ac:dyDescent="0.25">
      <c r="A145"/>
      <c r="B145"/>
      <c r="C145"/>
      <c r="E145"/>
    </row>
    <row r="146" spans="1:5" ht="18" customHeight="1" x14ac:dyDescent="0.25">
      <c r="A146"/>
      <c r="B146"/>
      <c r="C146"/>
      <c r="E146"/>
    </row>
    <row r="147" spans="1:5" ht="18" customHeight="1" x14ac:dyDescent="0.25">
      <c r="A147"/>
      <c r="B147"/>
      <c r="C147"/>
      <c r="E147"/>
    </row>
    <row r="148" spans="1:5" ht="18" customHeight="1" x14ac:dyDescent="0.25">
      <c r="A148"/>
      <c r="B148"/>
      <c r="C148"/>
      <c r="E148"/>
    </row>
    <row r="149" spans="1:5" ht="18" customHeight="1" x14ac:dyDescent="0.25">
      <c r="A149"/>
      <c r="B149"/>
      <c r="C149"/>
      <c r="E149"/>
    </row>
    <row r="150" spans="1:5" ht="18" customHeight="1" x14ac:dyDescent="0.25">
      <c r="A150"/>
      <c r="B150"/>
      <c r="C150"/>
      <c r="E150"/>
    </row>
    <row r="151" spans="1:5" ht="18" customHeight="1" x14ac:dyDescent="0.25">
      <c r="A151"/>
      <c r="B151"/>
      <c r="C151"/>
      <c r="E151"/>
    </row>
    <row r="152" spans="1:5" ht="18" customHeight="1" x14ac:dyDescent="0.25">
      <c r="A152"/>
      <c r="B152"/>
      <c r="C152"/>
      <c r="E152"/>
    </row>
    <row r="153" spans="1:5" ht="18" customHeight="1" x14ac:dyDescent="0.25">
      <c r="A153"/>
      <c r="B153"/>
      <c r="C153"/>
      <c r="E153"/>
    </row>
    <row r="154" spans="1:5" ht="18" customHeight="1" x14ac:dyDescent="0.25">
      <c r="A154"/>
      <c r="B154"/>
      <c r="C154"/>
      <c r="E154"/>
    </row>
    <row r="155" spans="1:5" ht="18" customHeight="1" x14ac:dyDescent="0.25">
      <c r="A155"/>
      <c r="B155"/>
      <c r="C155"/>
      <c r="E155"/>
    </row>
    <row r="156" spans="1:5" ht="18" customHeight="1" x14ac:dyDescent="0.25">
      <c r="A156"/>
      <c r="B156"/>
      <c r="C156"/>
      <c r="E156"/>
    </row>
    <row r="157" spans="1:5" ht="18" customHeight="1" x14ac:dyDescent="0.25">
      <c r="A157"/>
      <c r="B157"/>
      <c r="C157"/>
      <c r="E157"/>
    </row>
    <row r="158" spans="1:5" ht="18" customHeight="1" x14ac:dyDescent="0.25">
      <c r="A158"/>
      <c r="B158"/>
      <c r="C158"/>
      <c r="E158"/>
    </row>
    <row r="159" spans="1:5" ht="18" customHeight="1" x14ac:dyDescent="0.25">
      <c r="A159"/>
      <c r="B159"/>
      <c r="C159"/>
      <c r="E159"/>
    </row>
    <row r="160" spans="1:5" ht="18" customHeight="1" x14ac:dyDescent="0.25">
      <c r="A160"/>
      <c r="B160"/>
      <c r="C160"/>
      <c r="E160"/>
    </row>
    <row r="161" spans="1:5" ht="18" customHeight="1" x14ac:dyDescent="0.25">
      <c r="A161"/>
      <c r="B161"/>
      <c r="C161"/>
      <c r="E161"/>
    </row>
    <row r="162" spans="1:5" ht="18" customHeight="1" x14ac:dyDescent="0.25">
      <c r="A162"/>
      <c r="B162"/>
      <c r="C162"/>
      <c r="E162"/>
    </row>
    <row r="163" spans="1:5" ht="18" customHeight="1" x14ac:dyDescent="0.25">
      <c r="A163"/>
      <c r="B163"/>
      <c r="C163"/>
      <c r="E163"/>
    </row>
    <row r="164" spans="1:5" ht="18" customHeight="1" x14ac:dyDescent="0.25">
      <c r="A164"/>
      <c r="B164"/>
      <c r="C164"/>
      <c r="E164"/>
    </row>
    <row r="165" spans="1:5" ht="18" customHeight="1" x14ac:dyDescent="0.25">
      <c r="A165"/>
      <c r="B165"/>
      <c r="C165"/>
      <c r="E165"/>
    </row>
    <row r="166" spans="1:5" ht="18" customHeight="1" x14ac:dyDescent="0.25">
      <c r="A166"/>
      <c r="B166"/>
      <c r="C166"/>
      <c r="E166"/>
    </row>
    <row r="167" spans="1:5" ht="18" customHeight="1" x14ac:dyDescent="0.25">
      <c r="A167"/>
      <c r="B167"/>
      <c r="C167"/>
      <c r="E167"/>
    </row>
    <row r="168" spans="1:5" ht="18" customHeight="1" x14ac:dyDescent="0.25">
      <c r="A168"/>
      <c r="B168"/>
      <c r="C168"/>
      <c r="E168"/>
    </row>
    <row r="169" spans="1:5" ht="18" customHeight="1" x14ac:dyDescent="0.25">
      <c r="A169"/>
      <c r="B169"/>
      <c r="C169"/>
      <c r="E169"/>
    </row>
    <row r="170" spans="1:5" ht="18" customHeight="1" x14ac:dyDescent="0.25">
      <c r="A170"/>
      <c r="B170"/>
      <c r="C170"/>
      <c r="E170"/>
    </row>
    <row r="171" spans="1:5" ht="18" customHeight="1" x14ac:dyDescent="0.25">
      <c r="A171"/>
      <c r="B171"/>
      <c r="C171"/>
      <c r="E171"/>
    </row>
    <row r="172" spans="1:5" ht="18" customHeight="1" x14ac:dyDescent="0.25">
      <c r="A172"/>
      <c r="B172"/>
      <c r="C172"/>
      <c r="E172"/>
    </row>
    <row r="173" spans="1:5" ht="18" customHeight="1" x14ac:dyDescent="0.25">
      <c r="A173"/>
      <c r="B173"/>
      <c r="C173"/>
      <c r="E173"/>
    </row>
    <row r="174" spans="1:5" ht="18" customHeight="1" x14ac:dyDescent="0.25">
      <c r="A174"/>
      <c r="B174"/>
      <c r="C174"/>
      <c r="E174"/>
    </row>
    <row r="175" spans="1:5" ht="18" customHeight="1" x14ac:dyDescent="0.25">
      <c r="A175"/>
      <c r="B175"/>
      <c r="C175"/>
      <c r="E175"/>
    </row>
    <row r="176" spans="1:5" ht="18" customHeight="1" x14ac:dyDescent="0.25">
      <c r="A176"/>
      <c r="B176"/>
      <c r="C176"/>
      <c r="E176"/>
    </row>
    <row r="177" spans="1:5" ht="18" customHeight="1" x14ac:dyDescent="0.25">
      <c r="A177"/>
      <c r="B177"/>
      <c r="C177"/>
      <c r="E177"/>
    </row>
    <row r="178" spans="1:5" ht="18" customHeight="1" x14ac:dyDescent="0.25">
      <c r="A178"/>
      <c r="B178"/>
      <c r="C178"/>
      <c r="E178"/>
    </row>
    <row r="179" spans="1:5" ht="18" customHeight="1" x14ac:dyDescent="0.25">
      <c r="A179"/>
      <c r="B179"/>
      <c r="C179"/>
      <c r="E179"/>
    </row>
    <row r="180" spans="1:5" ht="18" customHeight="1" x14ac:dyDescent="0.25">
      <c r="A180"/>
      <c r="B180"/>
      <c r="C180"/>
      <c r="E180"/>
    </row>
    <row r="181" spans="1:5" ht="18" customHeight="1" x14ac:dyDescent="0.25">
      <c r="A181"/>
      <c r="B181"/>
      <c r="C181"/>
      <c r="E181"/>
    </row>
    <row r="182" spans="1:5" ht="18" customHeight="1" x14ac:dyDescent="0.25">
      <c r="A182"/>
      <c r="B182"/>
      <c r="C182"/>
      <c r="E182"/>
    </row>
    <row r="183" spans="1:5" ht="18" customHeight="1" x14ac:dyDescent="0.25">
      <c r="A183"/>
      <c r="B183"/>
      <c r="C183"/>
      <c r="E183"/>
    </row>
    <row r="184" spans="1:5" ht="18" customHeight="1" x14ac:dyDescent="0.25">
      <c r="A184"/>
      <c r="B184"/>
      <c r="C184"/>
      <c r="E184"/>
    </row>
    <row r="185" spans="1:5" ht="18" customHeight="1" x14ac:dyDescent="0.25">
      <c r="A185"/>
      <c r="B185"/>
      <c r="C185"/>
      <c r="E185"/>
    </row>
    <row r="186" spans="1:5" ht="18" customHeight="1" x14ac:dyDescent="0.25">
      <c r="A186"/>
      <c r="B186"/>
      <c r="C186"/>
      <c r="E186"/>
    </row>
    <row r="187" spans="1:5" ht="18" customHeight="1" x14ac:dyDescent="0.25">
      <c r="A187"/>
      <c r="B187"/>
      <c r="C187"/>
      <c r="E187"/>
    </row>
    <row r="188" spans="1:5" ht="18" customHeight="1" x14ac:dyDescent="0.25">
      <c r="A188"/>
      <c r="B188"/>
      <c r="C188"/>
      <c r="E188"/>
    </row>
    <row r="189" spans="1:5" ht="18" customHeight="1" x14ac:dyDescent="0.25">
      <c r="A189"/>
      <c r="B189"/>
      <c r="C189"/>
      <c r="E189"/>
    </row>
    <row r="190" spans="1:5" ht="18" customHeight="1" x14ac:dyDescent="0.25">
      <c r="A190"/>
      <c r="B190"/>
      <c r="C190"/>
      <c r="E190"/>
    </row>
    <row r="191" spans="1:5" ht="18" customHeight="1" x14ac:dyDescent="0.25">
      <c r="A191"/>
      <c r="B191"/>
      <c r="C191"/>
      <c r="E191"/>
    </row>
    <row r="192" spans="1:5" ht="18" customHeight="1" x14ac:dyDescent="0.25">
      <c r="A192"/>
      <c r="B192"/>
      <c r="C192"/>
      <c r="E192"/>
    </row>
    <row r="193" spans="1:5" ht="18" customHeight="1" x14ac:dyDescent="0.25">
      <c r="A193"/>
      <c r="B193"/>
      <c r="C193"/>
      <c r="E193"/>
    </row>
    <row r="194" spans="1:5" ht="18" customHeight="1" x14ac:dyDescent="0.25">
      <c r="A194"/>
      <c r="B194"/>
      <c r="C194"/>
      <c r="E194"/>
    </row>
    <row r="195" spans="1:5" ht="18" customHeight="1" x14ac:dyDescent="0.25">
      <c r="A195"/>
      <c r="B195"/>
      <c r="C195"/>
      <c r="E195"/>
    </row>
    <row r="196" spans="1:5" ht="18" customHeight="1" x14ac:dyDescent="0.25">
      <c r="A196"/>
      <c r="B196"/>
      <c r="C196"/>
      <c r="E196"/>
    </row>
    <row r="197" spans="1:5" ht="18" customHeight="1" x14ac:dyDescent="0.25">
      <c r="A197"/>
      <c r="B197"/>
      <c r="C197"/>
      <c r="E197"/>
    </row>
    <row r="198" spans="1:5" ht="18" customHeight="1" x14ac:dyDescent="0.25">
      <c r="A198"/>
      <c r="B198"/>
      <c r="C198"/>
      <c r="E198"/>
    </row>
    <row r="199" spans="1:5" ht="18" customHeight="1" x14ac:dyDescent="0.25">
      <c r="A199"/>
      <c r="B199"/>
      <c r="C199"/>
      <c r="E199"/>
    </row>
    <row r="200" spans="1:5" ht="18" customHeight="1" x14ac:dyDescent="0.25">
      <c r="A200"/>
      <c r="B200"/>
      <c r="C200"/>
      <c r="E200"/>
    </row>
    <row r="201" spans="1:5" ht="18" customHeight="1" x14ac:dyDescent="0.25">
      <c r="A201"/>
      <c r="B201"/>
      <c r="C201"/>
      <c r="E201"/>
    </row>
    <row r="202" spans="1:5" ht="18" customHeight="1" x14ac:dyDescent="0.25">
      <c r="A202"/>
      <c r="B202"/>
      <c r="C202"/>
      <c r="E202"/>
    </row>
    <row r="203" spans="1:5" ht="18" customHeight="1" x14ac:dyDescent="0.25">
      <c r="A203"/>
      <c r="B203"/>
      <c r="C203"/>
      <c r="E203"/>
    </row>
    <row r="204" spans="1:5" ht="18" customHeight="1" x14ac:dyDescent="0.25">
      <c r="A204"/>
      <c r="B204"/>
      <c r="C204"/>
      <c r="E204"/>
    </row>
    <row r="205" spans="1:5" ht="18" customHeight="1" x14ac:dyDescent="0.25">
      <c r="A205"/>
      <c r="B205"/>
      <c r="C205"/>
      <c r="E205"/>
    </row>
    <row r="206" spans="1:5" ht="18" customHeight="1" x14ac:dyDescent="0.25">
      <c r="A206"/>
      <c r="B206"/>
      <c r="C206"/>
      <c r="E206"/>
    </row>
    <row r="207" spans="1:5" ht="18" customHeight="1" x14ac:dyDescent="0.25">
      <c r="A207"/>
      <c r="B207"/>
      <c r="C207"/>
      <c r="E207"/>
    </row>
    <row r="208" spans="1:5" ht="18" customHeight="1" x14ac:dyDescent="0.25">
      <c r="A208"/>
      <c r="B208"/>
      <c r="C208"/>
      <c r="E208"/>
    </row>
    <row r="209" spans="1:5" ht="18" customHeight="1" x14ac:dyDescent="0.25">
      <c r="A209"/>
      <c r="B209"/>
      <c r="C209"/>
      <c r="E209"/>
    </row>
    <row r="210" spans="1:5" ht="18" customHeight="1" x14ac:dyDescent="0.25">
      <c r="A210"/>
      <c r="B210"/>
      <c r="C210"/>
      <c r="E210"/>
    </row>
    <row r="211" spans="1:5" ht="18" customHeight="1" x14ac:dyDescent="0.25">
      <c r="A211"/>
      <c r="B211"/>
      <c r="C211"/>
      <c r="E211"/>
    </row>
    <row r="212" spans="1:5" ht="18" customHeight="1" x14ac:dyDescent="0.25">
      <c r="A212"/>
      <c r="B212"/>
      <c r="C212"/>
      <c r="E212"/>
    </row>
    <row r="213" spans="1:5" ht="18" customHeight="1" x14ac:dyDescent="0.25">
      <c r="A213"/>
      <c r="B213"/>
      <c r="C213"/>
      <c r="E213"/>
    </row>
    <row r="214" spans="1:5" ht="18" customHeight="1" x14ac:dyDescent="0.25">
      <c r="A214"/>
      <c r="B214"/>
      <c r="C214"/>
      <c r="E214"/>
    </row>
    <row r="215" spans="1:5" ht="18" customHeight="1" x14ac:dyDescent="0.25">
      <c r="A215"/>
      <c r="B215"/>
      <c r="C215"/>
      <c r="E215"/>
    </row>
    <row r="216" spans="1:5" ht="18" customHeight="1" x14ac:dyDescent="0.25">
      <c r="A216"/>
      <c r="B216"/>
      <c r="C216"/>
      <c r="E216"/>
    </row>
    <row r="217" spans="1:5" ht="18" customHeight="1" x14ac:dyDescent="0.25">
      <c r="A217"/>
      <c r="B217"/>
      <c r="C217"/>
      <c r="E217"/>
    </row>
    <row r="218" spans="1:5" ht="18" customHeight="1" x14ac:dyDescent="0.25">
      <c r="A218"/>
      <c r="B218"/>
      <c r="C218"/>
      <c r="E218"/>
    </row>
    <row r="219" spans="1:5" ht="18" customHeight="1" x14ac:dyDescent="0.25">
      <c r="A219"/>
      <c r="B219"/>
      <c r="C219"/>
      <c r="E219"/>
    </row>
    <row r="220" spans="1:5" ht="18" customHeight="1" x14ac:dyDescent="0.25">
      <c r="A220"/>
      <c r="B220"/>
      <c r="C220"/>
      <c r="E220"/>
    </row>
    <row r="221" spans="1:5" ht="18" customHeight="1" x14ac:dyDescent="0.25">
      <c r="A221"/>
      <c r="B221"/>
      <c r="C221"/>
      <c r="E221"/>
    </row>
    <row r="222" spans="1:5" ht="18" customHeight="1" x14ac:dyDescent="0.25">
      <c r="A222"/>
      <c r="B222"/>
      <c r="C222"/>
      <c r="E222"/>
    </row>
    <row r="223" spans="1:5" ht="18" customHeight="1" x14ac:dyDescent="0.25">
      <c r="A223"/>
      <c r="B223"/>
      <c r="C223"/>
      <c r="E223"/>
    </row>
    <row r="224" spans="1:5" ht="18" customHeight="1" x14ac:dyDescent="0.25">
      <c r="A224"/>
      <c r="B224"/>
      <c r="C224"/>
      <c r="E224"/>
    </row>
    <row r="225" spans="1:5" ht="18" customHeight="1" x14ac:dyDescent="0.25">
      <c r="A225"/>
      <c r="B225"/>
      <c r="C225"/>
      <c r="E225"/>
    </row>
    <row r="226" spans="1:5" ht="18" customHeight="1" x14ac:dyDescent="0.25">
      <c r="A226"/>
      <c r="B226"/>
      <c r="C226"/>
      <c r="E226"/>
    </row>
    <row r="227" spans="1:5" ht="18" customHeight="1" x14ac:dyDescent="0.25">
      <c r="A227"/>
      <c r="B227"/>
      <c r="C227"/>
      <c r="E227"/>
    </row>
    <row r="228" spans="1:5" ht="18" customHeight="1" x14ac:dyDescent="0.25">
      <c r="A228"/>
      <c r="B228"/>
      <c r="C228"/>
      <c r="E228"/>
    </row>
    <row r="229" spans="1:5" ht="18" customHeight="1" x14ac:dyDescent="0.25">
      <c r="A229"/>
      <c r="B229"/>
      <c r="C229"/>
      <c r="E229"/>
    </row>
    <row r="230" spans="1:5" ht="18" customHeight="1" x14ac:dyDescent="0.25">
      <c r="A230"/>
      <c r="B230"/>
      <c r="C230"/>
      <c r="E230"/>
    </row>
    <row r="231" spans="1:5" ht="18" customHeight="1" x14ac:dyDescent="0.25">
      <c r="A231"/>
      <c r="B231"/>
      <c r="C231"/>
      <c r="E231"/>
    </row>
    <row r="232" spans="1:5" ht="18" customHeight="1" x14ac:dyDescent="0.25">
      <c r="A232"/>
      <c r="B232"/>
      <c r="C232"/>
      <c r="E232"/>
    </row>
    <row r="233" spans="1:5" ht="18" customHeight="1" x14ac:dyDescent="0.25">
      <c r="A233"/>
      <c r="B233"/>
      <c r="C233"/>
      <c r="E233"/>
    </row>
    <row r="234" spans="1:5" ht="18" customHeight="1" x14ac:dyDescent="0.25">
      <c r="A234"/>
      <c r="B234"/>
      <c r="C234"/>
      <c r="E234"/>
    </row>
    <row r="235" spans="1:5" ht="18" customHeight="1" x14ac:dyDescent="0.25">
      <c r="A235"/>
      <c r="B235"/>
      <c r="C235"/>
      <c r="E235"/>
    </row>
    <row r="236" spans="1:5" ht="18" customHeight="1" x14ac:dyDescent="0.25">
      <c r="A236"/>
      <c r="B236"/>
      <c r="C236"/>
      <c r="E236"/>
    </row>
    <row r="237" spans="1:5" ht="18" customHeight="1" x14ac:dyDescent="0.25">
      <c r="A237"/>
      <c r="B237"/>
      <c r="C237"/>
      <c r="E237"/>
    </row>
    <row r="238" spans="1:5" ht="18" customHeight="1" x14ac:dyDescent="0.25">
      <c r="A238"/>
      <c r="B238"/>
      <c r="C238"/>
      <c r="E238"/>
    </row>
    <row r="239" spans="1:5" ht="18" customHeight="1" x14ac:dyDescent="0.25">
      <c r="A239"/>
      <c r="B239"/>
      <c r="C239"/>
      <c r="E239"/>
    </row>
    <row r="240" spans="1:5" ht="18" customHeight="1" x14ac:dyDescent="0.25">
      <c r="A240"/>
      <c r="B240"/>
      <c r="C240"/>
      <c r="E240"/>
    </row>
    <row r="241" spans="1:5" ht="18" customHeight="1" x14ac:dyDescent="0.25">
      <c r="A241"/>
      <c r="B241"/>
      <c r="C241"/>
      <c r="E241"/>
    </row>
    <row r="242" spans="1:5" ht="18" customHeight="1" x14ac:dyDescent="0.25">
      <c r="A242"/>
      <c r="B242"/>
      <c r="C242"/>
      <c r="E242"/>
    </row>
    <row r="243" spans="1:5" ht="18" customHeight="1" x14ac:dyDescent="0.25">
      <c r="A243"/>
      <c r="B243"/>
      <c r="C243"/>
      <c r="E243"/>
    </row>
    <row r="244" spans="1:5" ht="18" customHeight="1" x14ac:dyDescent="0.25">
      <c r="A244"/>
      <c r="B244"/>
      <c r="C244"/>
      <c r="E244"/>
    </row>
    <row r="245" spans="1:5" ht="18" customHeight="1" x14ac:dyDescent="0.25">
      <c r="A245"/>
      <c r="B245"/>
      <c r="C245"/>
      <c r="E245"/>
    </row>
    <row r="246" spans="1:5" ht="18" customHeight="1" x14ac:dyDescent="0.25">
      <c r="A246"/>
      <c r="B246"/>
      <c r="C246"/>
      <c r="E246"/>
    </row>
    <row r="247" spans="1:5" ht="18" customHeight="1" x14ac:dyDescent="0.25">
      <c r="A247"/>
      <c r="B247"/>
      <c r="C247"/>
      <c r="E247"/>
    </row>
    <row r="248" spans="1:5" ht="18" customHeight="1" x14ac:dyDescent="0.25">
      <c r="A248"/>
      <c r="B248"/>
      <c r="C248"/>
      <c r="E248"/>
    </row>
    <row r="249" spans="1:5" ht="18" customHeight="1" x14ac:dyDescent="0.25">
      <c r="A249"/>
      <c r="B249"/>
      <c r="C249"/>
      <c r="E249"/>
    </row>
    <row r="250" spans="1:5" ht="18" customHeight="1" x14ac:dyDescent="0.25">
      <c r="A250"/>
      <c r="B250"/>
      <c r="C250"/>
      <c r="E250"/>
    </row>
    <row r="251" spans="1:5" ht="18" customHeight="1" x14ac:dyDescent="0.25">
      <c r="A251"/>
      <c r="B251"/>
      <c r="C251"/>
      <c r="E251"/>
    </row>
    <row r="252" spans="1:5" ht="18" customHeight="1" x14ac:dyDescent="0.25">
      <c r="A252"/>
      <c r="B252"/>
      <c r="C252"/>
      <c r="E252"/>
    </row>
    <row r="253" spans="1:5" ht="18" customHeight="1" x14ac:dyDescent="0.25">
      <c r="A253"/>
      <c r="B253"/>
      <c r="C253"/>
      <c r="E253"/>
    </row>
    <row r="254" spans="1:5" ht="18" customHeight="1" x14ac:dyDescent="0.25">
      <c r="A254"/>
      <c r="B254"/>
      <c r="C254"/>
      <c r="E254"/>
    </row>
    <row r="255" spans="1:5" ht="18" customHeight="1" x14ac:dyDescent="0.25">
      <c r="A255"/>
      <c r="B255"/>
      <c r="C255"/>
      <c r="E255"/>
    </row>
    <row r="256" spans="1:5" ht="18" customHeight="1" x14ac:dyDescent="0.25">
      <c r="A256"/>
      <c r="B256"/>
      <c r="C256"/>
      <c r="E256"/>
    </row>
    <row r="257" spans="1:5" ht="18" customHeight="1" x14ac:dyDescent="0.25">
      <c r="A257"/>
      <c r="B257"/>
      <c r="C257"/>
      <c r="E257"/>
    </row>
    <row r="258" spans="1:5" ht="18" customHeight="1" x14ac:dyDescent="0.25">
      <c r="A258"/>
      <c r="B258"/>
      <c r="C258"/>
      <c r="E258"/>
    </row>
    <row r="259" spans="1:5" ht="18" customHeight="1" x14ac:dyDescent="0.25">
      <c r="A259"/>
      <c r="B259"/>
      <c r="C259"/>
      <c r="E259"/>
    </row>
    <row r="260" spans="1:5" ht="18" customHeight="1" x14ac:dyDescent="0.25">
      <c r="A260"/>
      <c r="B260"/>
      <c r="C260"/>
      <c r="E260"/>
    </row>
    <row r="261" spans="1:5" ht="18" customHeight="1" x14ac:dyDescent="0.25">
      <c r="A261"/>
      <c r="B261"/>
      <c r="C261"/>
      <c r="E261"/>
    </row>
    <row r="262" spans="1:5" ht="18" customHeight="1" x14ac:dyDescent="0.25">
      <c r="A262"/>
      <c r="B262"/>
      <c r="C262"/>
      <c r="E262"/>
    </row>
    <row r="263" spans="1:5" ht="18" customHeight="1" x14ac:dyDescent="0.25">
      <c r="A263"/>
      <c r="B263"/>
      <c r="C263"/>
      <c r="E263"/>
    </row>
    <row r="264" spans="1:5" ht="18" customHeight="1" x14ac:dyDescent="0.25">
      <c r="A264"/>
      <c r="B264"/>
      <c r="C264"/>
      <c r="E264"/>
    </row>
    <row r="265" spans="1:5" ht="18" customHeight="1" x14ac:dyDescent="0.25">
      <c r="A265"/>
      <c r="B265"/>
      <c r="C265"/>
      <c r="E265"/>
    </row>
    <row r="266" spans="1:5" ht="18" customHeight="1" x14ac:dyDescent="0.25">
      <c r="A266"/>
      <c r="B266"/>
      <c r="C266"/>
      <c r="E266"/>
    </row>
    <row r="267" spans="1:5" ht="18" customHeight="1" x14ac:dyDescent="0.25">
      <c r="A267"/>
      <c r="B267"/>
      <c r="C267"/>
      <c r="E267"/>
    </row>
    <row r="268" spans="1:5" ht="18" customHeight="1" x14ac:dyDescent="0.25">
      <c r="A268"/>
      <c r="B268"/>
      <c r="C268"/>
      <c r="E268"/>
    </row>
    <row r="269" spans="1:5" ht="18" customHeight="1" x14ac:dyDescent="0.25">
      <c r="A269"/>
      <c r="B269"/>
      <c r="C269"/>
      <c r="E269"/>
    </row>
    <row r="270" spans="1:5" ht="18" customHeight="1" x14ac:dyDescent="0.25">
      <c r="A270"/>
      <c r="B270"/>
      <c r="C270"/>
      <c r="E270"/>
    </row>
    <row r="271" spans="1:5" ht="18" customHeight="1" x14ac:dyDescent="0.25">
      <c r="A271"/>
      <c r="B271"/>
      <c r="C271"/>
      <c r="E271"/>
    </row>
    <row r="272" spans="1:5" ht="18" customHeight="1" x14ac:dyDescent="0.25">
      <c r="A272"/>
      <c r="B272"/>
      <c r="C272"/>
      <c r="E272"/>
    </row>
    <row r="273" spans="1:5" ht="18" customHeight="1" x14ac:dyDescent="0.25">
      <c r="A273"/>
      <c r="B273"/>
      <c r="C273"/>
      <c r="E273"/>
    </row>
    <row r="274" spans="1:5" ht="18" customHeight="1" x14ac:dyDescent="0.25">
      <c r="A274"/>
      <c r="B274"/>
      <c r="C274"/>
      <c r="E274"/>
    </row>
    <row r="275" spans="1:5" ht="18" customHeight="1" x14ac:dyDescent="0.25">
      <c r="A275"/>
      <c r="B275"/>
      <c r="C275"/>
      <c r="E275"/>
    </row>
    <row r="276" spans="1:5" ht="18" customHeight="1" x14ac:dyDescent="0.25">
      <c r="A276"/>
      <c r="B276"/>
      <c r="C276"/>
      <c r="E276"/>
    </row>
    <row r="277" spans="1:5" ht="18" customHeight="1" x14ac:dyDescent="0.25">
      <c r="A277"/>
      <c r="B277"/>
      <c r="C277"/>
      <c r="E277"/>
    </row>
    <row r="278" spans="1:5" ht="18" customHeight="1" x14ac:dyDescent="0.25">
      <c r="A278"/>
      <c r="B278"/>
      <c r="C278"/>
      <c r="E278"/>
    </row>
    <row r="279" spans="1:5" ht="18" customHeight="1" x14ac:dyDescent="0.25">
      <c r="A279"/>
      <c r="B279"/>
      <c r="C279"/>
      <c r="E279"/>
    </row>
    <row r="280" spans="1:5" ht="18" customHeight="1" x14ac:dyDescent="0.25">
      <c r="A280"/>
      <c r="B280"/>
      <c r="C280"/>
      <c r="E280"/>
    </row>
    <row r="281" spans="1:5" ht="18" customHeight="1" x14ac:dyDescent="0.25">
      <c r="A281"/>
      <c r="B281"/>
      <c r="C281"/>
      <c r="E281"/>
    </row>
    <row r="282" spans="1:5" ht="18" customHeight="1" x14ac:dyDescent="0.25">
      <c r="A282"/>
      <c r="B282"/>
      <c r="C282"/>
      <c r="E282"/>
    </row>
    <row r="283" spans="1:5" ht="18" customHeight="1" x14ac:dyDescent="0.25">
      <c r="A283"/>
      <c r="B283"/>
      <c r="C283"/>
      <c r="E283"/>
    </row>
    <row r="284" spans="1:5" ht="18" customHeight="1" x14ac:dyDescent="0.25">
      <c r="A284"/>
      <c r="B284"/>
      <c r="C284"/>
      <c r="E284"/>
    </row>
    <row r="285" spans="1:5" ht="18" customHeight="1" x14ac:dyDescent="0.25">
      <c r="A285"/>
      <c r="B285"/>
      <c r="C285"/>
      <c r="E285"/>
    </row>
    <row r="286" spans="1:5" ht="18" customHeight="1" x14ac:dyDescent="0.25">
      <c r="A286"/>
      <c r="B286"/>
      <c r="C286"/>
      <c r="E286"/>
    </row>
    <row r="287" spans="1:5" ht="18" customHeight="1" x14ac:dyDescent="0.25">
      <c r="A287"/>
      <c r="B287"/>
      <c r="C287"/>
      <c r="E287"/>
    </row>
    <row r="288" spans="1:5" ht="18" customHeight="1" x14ac:dyDescent="0.25">
      <c r="A288"/>
      <c r="B288"/>
      <c r="C288"/>
      <c r="E288"/>
    </row>
    <row r="289" spans="1:5" ht="18" customHeight="1" x14ac:dyDescent="0.25">
      <c r="A289"/>
      <c r="B289"/>
      <c r="C289"/>
      <c r="E289"/>
    </row>
    <row r="290" spans="1:5" ht="18" customHeight="1" x14ac:dyDescent="0.25">
      <c r="A290"/>
      <c r="B290"/>
      <c r="C290"/>
      <c r="E290"/>
    </row>
    <row r="291" spans="1:5" ht="18" customHeight="1" x14ac:dyDescent="0.25">
      <c r="A291"/>
      <c r="B291"/>
      <c r="C291"/>
      <c r="E291"/>
    </row>
    <row r="292" spans="1:5" ht="18" customHeight="1" x14ac:dyDescent="0.25">
      <c r="A292"/>
      <c r="B292"/>
      <c r="C292"/>
      <c r="E292"/>
    </row>
    <row r="293" spans="1:5" ht="18" customHeight="1" x14ac:dyDescent="0.25">
      <c r="A293"/>
      <c r="B293"/>
      <c r="C293"/>
      <c r="E293"/>
    </row>
    <row r="294" spans="1:5" ht="18" customHeight="1" x14ac:dyDescent="0.25">
      <c r="A294"/>
      <c r="B294"/>
      <c r="C294"/>
      <c r="E294"/>
    </row>
    <row r="295" spans="1:5" ht="18" customHeight="1" x14ac:dyDescent="0.25">
      <c r="A295"/>
      <c r="B295"/>
      <c r="C295"/>
      <c r="E295"/>
    </row>
    <row r="296" spans="1:5" ht="18" customHeight="1" x14ac:dyDescent="0.25">
      <c r="A296"/>
      <c r="B296"/>
      <c r="C296"/>
      <c r="E296"/>
    </row>
    <row r="297" spans="1:5" ht="18" customHeight="1" x14ac:dyDescent="0.25">
      <c r="A297"/>
      <c r="B297"/>
      <c r="C297"/>
      <c r="E297"/>
    </row>
    <row r="298" spans="1:5" ht="18" customHeight="1" x14ac:dyDescent="0.25">
      <c r="A298"/>
      <c r="B298"/>
      <c r="C298"/>
      <c r="E298"/>
    </row>
    <row r="299" spans="1:5" ht="18" customHeight="1" x14ac:dyDescent="0.25">
      <c r="A299"/>
      <c r="B299"/>
      <c r="C299"/>
      <c r="E299"/>
    </row>
    <row r="300" spans="1:5" ht="18" customHeight="1" x14ac:dyDescent="0.25">
      <c r="A300"/>
      <c r="B300"/>
      <c r="C300"/>
      <c r="E300"/>
    </row>
    <row r="301" spans="1:5" ht="18" customHeight="1" x14ac:dyDescent="0.25">
      <c r="A301"/>
      <c r="B301"/>
      <c r="C301"/>
      <c r="E301"/>
    </row>
    <row r="302" spans="1:5" ht="18" customHeight="1" x14ac:dyDescent="0.25">
      <c r="A302"/>
      <c r="B302"/>
      <c r="C302"/>
      <c r="E302"/>
    </row>
    <row r="303" spans="1:5" ht="18" customHeight="1" x14ac:dyDescent="0.25">
      <c r="A303"/>
      <c r="B303"/>
      <c r="C303"/>
      <c r="E303"/>
    </row>
    <row r="304" spans="1:5" ht="18" customHeight="1" x14ac:dyDescent="0.25">
      <c r="A304"/>
      <c r="B304"/>
      <c r="C304"/>
      <c r="E304"/>
    </row>
    <row r="305" spans="1:5" ht="18" customHeight="1" x14ac:dyDescent="0.25">
      <c r="A305"/>
      <c r="B305"/>
      <c r="C305"/>
      <c r="E305"/>
    </row>
    <row r="306" spans="1:5" ht="18" customHeight="1" x14ac:dyDescent="0.25">
      <c r="A306"/>
      <c r="B306"/>
      <c r="C306"/>
      <c r="E306"/>
    </row>
    <row r="307" spans="1:5" ht="18" customHeight="1" x14ac:dyDescent="0.25">
      <c r="A307"/>
      <c r="B307"/>
      <c r="C307"/>
      <c r="E307"/>
    </row>
    <row r="308" spans="1:5" ht="18" customHeight="1" x14ac:dyDescent="0.25">
      <c r="A308"/>
      <c r="B308"/>
      <c r="C308"/>
      <c r="E308"/>
    </row>
    <row r="309" spans="1:5" ht="18" customHeight="1" x14ac:dyDescent="0.25">
      <c r="A309"/>
      <c r="B309"/>
      <c r="C309"/>
      <c r="E309"/>
    </row>
    <row r="310" spans="1:5" ht="18" customHeight="1" x14ac:dyDescent="0.25">
      <c r="A310"/>
      <c r="B310"/>
      <c r="C310"/>
      <c r="E310"/>
    </row>
    <row r="311" spans="1:5" ht="18" customHeight="1" x14ac:dyDescent="0.25">
      <c r="A311"/>
      <c r="B311"/>
      <c r="C311"/>
      <c r="E311"/>
    </row>
    <row r="312" spans="1:5" ht="18" customHeight="1" x14ac:dyDescent="0.25">
      <c r="A312"/>
      <c r="B312"/>
      <c r="C312"/>
      <c r="E312"/>
    </row>
    <row r="313" spans="1:5" ht="18" customHeight="1" x14ac:dyDescent="0.25">
      <c r="A313"/>
      <c r="B313"/>
      <c r="C313"/>
      <c r="E313"/>
    </row>
    <row r="314" spans="1:5" ht="18" customHeight="1" x14ac:dyDescent="0.25">
      <c r="A314"/>
      <c r="B314"/>
      <c r="C314"/>
      <c r="E314"/>
    </row>
    <row r="315" spans="1:5" ht="18" customHeight="1" x14ac:dyDescent="0.25">
      <c r="A315"/>
      <c r="B315"/>
      <c r="C315"/>
      <c r="E315"/>
    </row>
    <row r="316" spans="1:5" ht="18" customHeight="1" x14ac:dyDescent="0.25">
      <c r="A316"/>
      <c r="B316"/>
      <c r="C316"/>
      <c r="E316"/>
    </row>
    <row r="317" spans="1:5" ht="18" customHeight="1" x14ac:dyDescent="0.25">
      <c r="A317"/>
      <c r="B317"/>
      <c r="C317"/>
      <c r="E317"/>
    </row>
    <row r="318" spans="1:5" ht="18" customHeight="1" x14ac:dyDescent="0.25">
      <c r="A318"/>
      <c r="B318"/>
      <c r="C318"/>
      <c r="E318"/>
    </row>
    <row r="319" spans="1:5" ht="18" customHeight="1" x14ac:dyDescent="0.25">
      <c r="A319"/>
      <c r="B319"/>
      <c r="C319"/>
      <c r="E319"/>
    </row>
    <row r="320" spans="1:5" ht="18" customHeight="1" x14ac:dyDescent="0.25">
      <c r="A320"/>
      <c r="B320"/>
      <c r="C320"/>
      <c r="E320"/>
    </row>
    <row r="321" spans="1:5" ht="18" customHeight="1" x14ac:dyDescent="0.25">
      <c r="A321"/>
      <c r="B321"/>
      <c r="C321"/>
      <c r="E321"/>
    </row>
    <row r="322" spans="1:5" ht="18" customHeight="1" x14ac:dyDescent="0.25">
      <c r="A322"/>
      <c r="B322"/>
      <c r="C322"/>
      <c r="E322"/>
    </row>
    <row r="323" spans="1:5" ht="18" customHeight="1" x14ac:dyDescent="0.25">
      <c r="A323"/>
      <c r="B323"/>
      <c r="C323"/>
      <c r="E323"/>
    </row>
    <row r="324" spans="1:5" ht="18" customHeight="1" x14ac:dyDescent="0.25">
      <c r="A324"/>
      <c r="B324"/>
      <c r="C324"/>
      <c r="E324"/>
    </row>
    <row r="325" spans="1:5" ht="18" customHeight="1" x14ac:dyDescent="0.25">
      <c r="A325"/>
      <c r="B325"/>
      <c r="C325"/>
      <c r="E325"/>
    </row>
    <row r="326" spans="1:5" ht="18" customHeight="1" x14ac:dyDescent="0.25">
      <c r="A326"/>
      <c r="B326"/>
      <c r="C326"/>
      <c r="E326"/>
    </row>
    <row r="327" spans="1:5" ht="18" customHeight="1" x14ac:dyDescent="0.25">
      <c r="A327"/>
      <c r="B327"/>
      <c r="C327"/>
      <c r="E327"/>
    </row>
    <row r="328" spans="1:5" ht="18" customHeight="1" x14ac:dyDescent="0.25">
      <c r="A328"/>
      <c r="B328"/>
      <c r="C328"/>
      <c r="E328"/>
    </row>
    <row r="329" spans="1:5" ht="18" customHeight="1" x14ac:dyDescent="0.25">
      <c r="A329"/>
      <c r="B329"/>
      <c r="C329"/>
      <c r="E329"/>
    </row>
    <row r="330" spans="1:5" ht="18" customHeight="1" x14ac:dyDescent="0.25">
      <c r="A330"/>
      <c r="B330"/>
      <c r="C330"/>
      <c r="E330"/>
    </row>
    <row r="331" spans="1:5" ht="18" customHeight="1" x14ac:dyDescent="0.25">
      <c r="A331"/>
      <c r="B331"/>
      <c r="C331"/>
      <c r="E331"/>
    </row>
    <row r="332" spans="1:5" ht="18" customHeight="1" x14ac:dyDescent="0.25">
      <c r="A332"/>
      <c r="B332"/>
      <c r="C332"/>
      <c r="E332"/>
    </row>
    <row r="333" spans="1:5" ht="18" customHeight="1" x14ac:dyDescent="0.25">
      <c r="A333"/>
      <c r="B333"/>
      <c r="C333"/>
      <c r="E333"/>
    </row>
    <row r="334" spans="1:5" ht="18" customHeight="1" x14ac:dyDescent="0.25">
      <c r="A334"/>
      <c r="B334"/>
      <c r="C334"/>
      <c r="E334"/>
    </row>
    <row r="335" spans="1:5" ht="18" customHeight="1" x14ac:dyDescent="0.25">
      <c r="A335"/>
      <c r="B335"/>
      <c r="C335"/>
      <c r="E335"/>
    </row>
    <row r="336" spans="1:5" ht="18" customHeight="1" x14ac:dyDescent="0.25">
      <c r="A336"/>
      <c r="B336"/>
      <c r="C336"/>
      <c r="E336"/>
    </row>
    <row r="337" spans="1:5" ht="18" customHeight="1" x14ac:dyDescent="0.25">
      <c r="A337"/>
      <c r="B337"/>
      <c r="C337"/>
      <c r="E337"/>
    </row>
    <row r="338" spans="1:5" ht="18" customHeight="1" x14ac:dyDescent="0.25">
      <c r="A338"/>
      <c r="B338"/>
      <c r="C338"/>
      <c r="E338"/>
    </row>
    <row r="339" spans="1:5" ht="18" customHeight="1" x14ac:dyDescent="0.25">
      <c r="A339"/>
      <c r="B339"/>
      <c r="C339"/>
      <c r="E339"/>
    </row>
    <row r="340" spans="1:5" ht="18" customHeight="1" x14ac:dyDescent="0.25">
      <c r="A340"/>
      <c r="B340"/>
      <c r="C340"/>
      <c r="E340"/>
    </row>
    <row r="341" spans="1:5" ht="18" customHeight="1" x14ac:dyDescent="0.25">
      <c r="A341"/>
      <c r="B341"/>
      <c r="C341"/>
      <c r="E341"/>
    </row>
    <row r="342" spans="1:5" ht="18" customHeight="1" x14ac:dyDescent="0.25">
      <c r="A342"/>
      <c r="B342"/>
      <c r="C342"/>
      <c r="E342"/>
    </row>
    <row r="343" spans="1:5" ht="18" customHeight="1" x14ac:dyDescent="0.25">
      <c r="A343"/>
      <c r="B343"/>
      <c r="C343"/>
      <c r="E343"/>
    </row>
    <row r="344" spans="1:5" ht="18" customHeight="1" x14ac:dyDescent="0.25">
      <c r="A344"/>
      <c r="B344"/>
      <c r="C344"/>
      <c r="E344"/>
    </row>
    <row r="345" spans="1:5" ht="18" customHeight="1" x14ac:dyDescent="0.25">
      <c r="A345"/>
      <c r="B345"/>
      <c r="C345"/>
      <c r="E345"/>
    </row>
    <row r="346" spans="1:5" ht="18" customHeight="1" x14ac:dyDescent="0.25">
      <c r="A346"/>
      <c r="B346"/>
      <c r="C346"/>
      <c r="E346"/>
    </row>
    <row r="347" spans="1:5" ht="18" customHeight="1" x14ac:dyDescent="0.25">
      <c r="A347"/>
      <c r="B347"/>
      <c r="C347"/>
      <c r="E347"/>
    </row>
    <row r="348" spans="1:5" ht="18" customHeight="1" x14ac:dyDescent="0.25">
      <c r="A348"/>
      <c r="B348"/>
      <c r="C348"/>
      <c r="E348"/>
    </row>
    <row r="349" spans="1:5" ht="18" customHeight="1" x14ac:dyDescent="0.25">
      <c r="A349"/>
      <c r="B349"/>
      <c r="C349"/>
      <c r="E349"/>
    </row>
    <row r="350" spans="1:5" ht="18" customHeight="1" x14ac:dyDescent="0.25">
      <c r="A350"/>
      <c r="B350"/>
      <c r="C350"/>
      <c r="E350"/>
    </row>
    <row r="351" spans="1:5" ht="18" customHeight="1" x14ac:dyDescent="0.25">
      <c r="A351"/>
      <c r="B351"/>
      <c r="C351"/>
      <c r="E351"/>
    </row>
    <row r="352" spans="1:5" ht="18" customHeight="1" x14ac:dyDescent="0.25">
      <c r="A352"/>
      <c r="B352"/>
      <c r="C352"/>
      <c r="E352"/>
    </row>
    <row r="353" spans="1:5" ht="18" customHeight="1" x14ac:dyDescent="0.25">
      <c r="A353"/>
      <c r="B353"/>
      <c r="C353"/>
      <c r="E353"/>
    </row>
    <row r="354" spans="1:5" ht="18" customHeight="1" x14ac:dyDescent="0.25">
      <c r="A354"/>
      <c r="B354"/>
      <c r="C354"/>
      <c r="E354"/>
    </row>
    <row r="355" spans="1:5" ht="18" customHeight="1" x14ac:dyDescent="0.25">
      <c r="A355"/>
      <c r="B355"/>
      <c r="C355"/>
      <c r="E355"/>
    </row>
    <row r="356" spans="1:5" ht="18" customHeight="1" x14ac:dyDescent="0.25">
      <c r="A356"/>
      <c r="B356"/>
      <c r="C356"/>
      <c r="E356"/>
    </row>
    <row r="357" spans="1:5" ht="18" customHeight="1" x14ac:dyDescent="0.25">
      <c r="A357"/>
      <c r="B357"/>
      <c r="C357"/>
      <c r="E357"/>
    </row>
    <row r="358" spans="1:5" ht="18" customHeight="1" x14ac:dyDescent="0.25">
      <c r="A358"/>
      <c r="B358"/>
      <c r="C358"/>
      <c r="E358"/>
    </row>
    <row r="359" spans="1:5" ht="18" customHeight="1" x14ac:dyDescent="0.25">
      <c r="A359"/>
      <c r="B359"/>
      <c r="C359"/>
      <c r="E359"/>
    </row>
    <row r="360" spans="1:5" ht="18" customHeight="1" x14ac:dyDescent="0.25">
      <c r="A360"/>
      <c r="B360"/>
      <c r="C360"/>
      <c r="E360"/>
    </row>
    <row r="361" spans="1:5" ht="18" customHeight="1" x14ac:dyDescent="0.25">
      <c r="A361"/>
      <c r="B361"/>
      <c r="C361"/>
      <c r="E361"/>
    </row>
    <row r="362" spans="1:5" ht="18" customHeight="1" x14ac:dyDescent="0.25">
      <c r="A362"/>
      <c r="B362"/>
      <c r="C362"/>
      <c r="E362"/>
    </row>
    <row r="363" spans="1:5" ht="18" customHeight="1" x14ac:dyDescent="0.25">
      <c r="A363"/>
      <c r="B363"/>
      <c r="C363"/>
      <c r="E363"/>
    </row>
    <row r="364" spans="1:5" ht="18" customHeight="1" x14ac:dyDescent="0.25">
      <c r="A364"/>
      <c r="B364"/>
      <c r="C364"/>
      <c r="E364"/>
    </row>
    <row r="365" spans="1:5" ht="18" customHeight="1" x14ac:dyDescent="0.25">
      <c r="A365"/>
      <c r="B365"/>
      <c r="C365"/>
      <c r="E365"/>
    </row>
    <row r="366" spans="1:5" ht="18" customHeight="1" x14ac:dyDescent="0.25">
      <c r="A366"/>
      <c r="B366"/>
      <c r="C366"/>
      <c r="E366"/>
    </row>
    <row r="367" spans="1:5" ht="18" customHeight="1" x14ac:dyDescent="0.25">
      <c r="A367"/>
      <c r="B367"/>
      <c r="C367"/>
      <c r="E367"/>
    </row>
    <row r="368" spans="1:5" ht="18" customHeight="1" x14ac:dyDescent="0.25">
      <c r="A368"/>
      <c r="B368"/>
      <c r="C368"/>
      <c r="E368"/>
    </row>
    <row r="369" spans="1:5" ht="18" customHeight="1" x14ac:dyDescent="0.25">
      <c r="A369"/>
      <c r="B369"/>
      <c r="C369"/>
      <c r="E369"/>
    </row>
    <row r="370" spans="1:5" ht="18" customHeight="1" x14ac:dyDescent="0.25">
      <c r="A370"/>
      <c r="B370"/>
      <c r="C370"/>
      <c r="E370"/>
    </row>
    <row r="371" spans="1:5" ht="18" customHeight="1" x14ac:dyDescent="0.25">
      <c r="A371"/>
      <c r="B371"/>
      <c r="C371"/>
      <c r="E371"/>
    </row>
    <row r="372" spans="1:5" ht="18" customHeight="1" x14ac:dyDescent="0.25">
      <c r="A372"/>
      <c r="B372"/>
      <c r="C372"/>
      <c r="E372"/>
    </row>
    <row r="373" spans="1:5" ht="18" customHeight="1" x14ac:dyDescent="0.25">
      <c r="A373"/>
      <c r="B373"/>
      <c r="C373"/>
      <c r="E373"/>
    </row>
    <row r="374" spans="1:5" ht="18" customHeight="1" x14ac:dyDescent="0.25">
      <c r="A374"/>
      <c r="B374"/>
      <c r="C374"/>
      <c r="E374"/>
    </row>
    <row r="375" spans="1:5" ht="18" customHeight="1" x14ac:dyDescent="0.25">
      <c r="A375"/>
      <c r="B375"/>
      <c r="C375"/>
      <c r="E375"/>
    </row>
    <row r="376" spans="1:5" ht="18" customHeight="1" x14ac:dyDescent="0.25">
      <c r="A376"/>
      <c r="B376"/>
      <c r="C376"/>
      <c r="E376"/>
    </row>
    <row r="377" spans="1:5" ht="18" customHeight="1" x14ac:dyDescent="0.25">
      <c r="A377"/>
      <c r="B377"/>
      <c r="C377"/>
      <c r="E377"/>
    </row>
    <row r="378" spans="1:5" ht="18" customHeight="1" x14ac:dyDescent="0.25">
      <c r="A378"/>
      <c r="B378"/>
      <c r="C378"/>
      <c r="E378"/>
    </row>
    <row r="379" spans="1:5" ht="18" customHeight="1" x14ac:dyDescent="0.25">
      <c r="A379"/>
      <c r="B379"/>
      <c r="C379"/>
      <c r="E379"/>
    </row>
    <row r="380" spans="1:5" ht="18" customHeight="1" x14ac:dyDescent="0.25">
      <c r="A380"/>
      <c r="B380"/>
      <c r="C380"/>
      <c r="E380"/>
    </row>
    <row r="381" spans="1:5" ht="18" customHeight="1" x14ac:dyDescent="0.25">
      <c r="A381"/>
      <c r="B381"/>
      <c r="C381"/>
      <c r="E381"/>
    </row>
    <row r="382" spans="1:5" ht="18" customHeight="1" x14ac:dyDescent="0.25">
      <c r="A382"/>
      <c r="B382"/>
      <c r="C382"/>
      <c r="E382"/>
    </row>
    <row r="383" spans="1:5" ht="18" customHeight="1" x14ac:dyDescent="0.25">
      <c r="A383"/>
      <c r="B383"/>
      <c r="C383"/>
      <c r="E383"/>
    </row>
    <row r="384" spans="1:5" ht="18" customHeight="1" x14ac:dyDescent="0.25">
      <c r="A384"/>
      <c r="B384"/>
      <c r="C384"/>
      <c r="E384"/>
    </row>
    <row r="385" spans="1:5" ht="18" customHeight="1" x14ac:dyDescent="0.25">
      <c r="A385"/>
      <c r="B385"/>
      <c r="C385"/>
      <c r="E385"/>
    </row>
    <row r="386" spans="1:5" ht="18" customHeight="1" x14ac:dyDescent="0.25">
      <c r="A386"/>
      <c r="B386"/>
      <c r="C386"/>
      <c r="E386"/>
    </row>
    <row r="387" spans="1:5" ht="18" customHeight="1" x14ac:dyDescent="0.25">
      <c r="A387"/>
      <c r="B387"/>
      <c r="C387"/>
      <c r="E387"/>
    </row>
    <row r="388" spans="1:5" ht="18" customHeight="1" x14ac:dyDescent="0.25">
      <c r="A388"/>
      <c r="B388"/>
      <c r="C388"/>
      <c r="E388"/>
    </row>
    <row r="389" spans="1:5" ht="18" customHeight="1" x14ac:dyDescent="0.25">
      <c r="A389"/>
      <c r="B389"/>
      <c r="C389"/>
      <c r="E389"/>
    </row>
    <row r="390" spans="1:5" ht="18" customHeight="1" x14ac:dyDescent="0.25">
      <c r="A390"/>
      <c r="B390"/>
      <c r="C390"/>
      <c r="E390"/>
    </row>
    <row r="391" spans="1:5" ht="18" customHeight="1" x14ac:dyDescent="0.25">
      <c r="A391"/>
      <c r="B391"/>
      <c r="C391"/>
      <c r="E391"/>
    </row>
    <row r="392" spans="1:5" ht="18" customHeight="1" x14ac:dyDescent="0.25">
      <c r="A392"/>
      <c r="B392"/>
      <c r="C392"/>
      <c r="E392"/>
    </row>
    <row r="393" spans="1:5" ht="18" customHeight="1" x14ac:dyDescent="0.25">
      <c r="A393"/>
      <c r="B393"/>
      <c r="C393"/>
      <c r="E393"/>
    </row>
    <row r="394" spans="1:5" ht="18" customHeight="1" x14ac:dyDescent="0.25">
      <c r="A394"/>
      <c r="B394"/>
      <c r="C394"/>
      <c r="E394"/>
    </row>
    <row r="395" spans="1:5" ht="18" customHeight="1" x14ac:dyDescent="0.25">
      <c r="A395"/>
      <c r="B395"/>
      <c r="C395"/>
      <c r="E395"/>
    </row>
    <row r="396" spans="1:5" ht="18" customHeight="1" x14ac:dyDescent="0.25">
      <c r="A396"/>
      <c r="B396"/>
      <c r="C396"/>
      <c r="E396"/>
    </row>
    <row r="397" spans="1:5" ht="18" customHeight="1" x14ac:dyDescent="0.25">
      <c r="A397"/>
      <c r="B397"/>
      <c r="C397"/>
      <c r="E397"/>
    </row>
    <row r="398" spans="1:5" ht="18" customHeight="1" x14ac:dyDescent="0.25">
      <c r="A398"/>
      <c r="B398"/>
      <c r="C398"/>
      <c r="E398"/>
    </row>
    <row r="399" spans="1:5" ht="18" customHeight="1" x14ac:dyDescent="0.25">
      <c r="A399"/>
      <c r="B399"/>
      <c r="C399"/>
      <c r="E399"/>
    </row>
    <row r="400" spans="1:5" ht="18" customHeight="1" x14ac:dyDescent="0.25">
      <c r="A400"/>
      <c r="B400"/>
      <c r="C400"/>
      <c r="E400"/>
    </row>
    <row r="401" spans="1:5" ht="18" customHeight="1" x14ac:dyDescent="0.25">
      <c r="A401"/>
      <c r="B401"/>
      <c r="C401"/>
      <c r="E401"/>
    </row>
    <row r="402" spans="1:5" ht="18" customHeight="1" x14ac:dyDescent="0.25">
      <c r="A402"/>
      <c r="B402"/>
      <c r="C402"/>
      <c r="E402"/>
    </row>
    <row r="403" spans="1:5" ht="18" customHeight="1" x14ac:dyDescent="0.25">
      <c r="A403"/>
      <c r="B403"/>
      <c r="C403"/>
      <c r="E403"/>
    </row>
    <row r="404" spans="1:5" ht="18" customHeight="1" x14ac:dyDescent="0.25">
      <c r="A404"/>
      <c r="B404"/>
      <c r="C404"/>
      <c r="E404"/>
    </row>
    <row r="405" spans="1:5" ht="18" customHeight="1" x14ac:dyDescent="0.25">
      <c r="A405"/>
      <c r="B405"/>
      <c r="C405"/>
      <c r="E405"/>
    </row>
    <row r="406" spans="1:5" ht="18" customHeight="1" x14ac:dyDescent="0.25">
      <c r="A406"/>
      <c r="B406"/>
      <c r="C406"/>
      <c r="E406"/>
    </row>
    <row r="407" spans="1:5" ht="18" customHeight="1" x14ac:dyDescent="0.25">
      <c r="A407"/>
      <c r="B407"/>
      <c r="C407"/>
      <c r="E407"/>
    </row>
    <row r="408" spans="1:5" ht="18" customHeight="1" x14ac:dyDescent="0.25">
      <c r="A408"/>
      <c r="B408"/>
      <c r="C408"/>
      <c r="E408"/>
    </row>
    <row r="409" spans="1:5" ht="18" customHeight="1" x14ac:dyDescent="0.25">
      <c r="A409"/>
      <c r="B409"/>
      <c r="C409"/>
      <c r="E409"/>
    </row>
    <row r="410" spans="1:5" ht="18" customHeight="1" x14ac:dyDescent="0.25">
      <c r="A410"/>
      <c r="B410"/>
      <c r="C410"/>
      <c r="E410"/>
    </row>
    <row r="411" spans="1:5" ht="18" customHeight="1" x14ac:dyDescent="0.25">
      <c r="A411"/>
      <c r="B411"/>
      <c r="C411"/>
      <c r="E411"/>
    </row>
    <row r="412" spans="1:5" ht="18" customHeight="1" x14ac:dyDescent="0.25">
      <c r="A412"/>
      <c r="B412"/>
      <c r="C412"/>
      <c r="E412"/>
    </row>
    <row r="413" spans="1:5" ht="18" customHeight="1" x14ac:dyDescent="0.25">
      <c r="A413"/>
      <c r="B413"/>
      <c r="C413"/>
      <c r="E413"/>
    </row>
    <row r="414" spans="1:5" ht="18" customHeight="1" x14ac:dyDescent="0.25">
      <c r="A414"/>
      <c r="B414"/>
      <c r="C414"/>
      <c r="E414"/>
    </row>
    <row r="415" spans="1:5" ht="18" customHeight="1" x14ac:dyDescent="0.25">
      <c r="A415"/>
      <c r="B415"/>
      <c r="C415"/>
      <c r="E415"/>
    </row>
    <row r="416" spans="1:5" ht="18" customHeight="1" x14ac:dyDescent="0.25">
      <c r="A416"/>
      <c r="B416"/>
      <c r="C416"/>
      <c r="E416"/>
    </row>
    <row r="417" spans="1:5" ht="18" customHeight="1" x14ac:dyDescent="0.25">
      <c r="A417"/>
      <c r="B417"/>
      <c r="C417"/>
      <c r="E417"/>
    </row>
    <row r="418" spans="1:5" ht="18" customHeight="1" x14ac:dyDescent="0.25">
      <c r="A418"/>
      <c r="B418"/>
      <c r="C418"/>
      <c r="E418"/>
    </row>
    <row r="419" spans="1:5" ht="18" customHeight="1" x14ac:dyDescent="0.25">
      <c r="A419"/>
      <c r="B419"/>
      <c r="C419"/>
      <c r="E419"/>
    </row>
    <row r="420" spans="1:5" ht="18" customHeight="1" x14ac:dyDescent="0.25">
      <c r="A420"/>
      <c r="B420"/>
      <c r="C420"/>
      <c r="E420"/>
    </row>
    <row r="421" spans="1:5" ht="18" customHeight="1" x14ac:dyDescent="0.25">
      <c r="A421"/>
      <c r="B421"/>
      <c r="C421"/>
      <c r="E421"/>
    </row>
    <row r="422" spans="1:5" ht="18" customHeight="1" x14ac:dyDescent="0.25">
      <c r="A422"/>
      <c r="B422"/>
      <c r="C422"/>
      <c r="E422"/>
    </row>
    <row r="423" spans="1:5" ht="18" customHeight="1" x14ac:dyDescent="0.25">
      <c r="A423"/>
      <c r="B423"/>
      <c r="C423"/>
      <c r="E423"/>
    </row>
    <row r="424" spans="1:5" ht="18" customHeight="1" x14ac:dyDescent="0.25">
      <c r="A424"/>
      <c r="B424"/>
      <c r="C424"/>
      <c r="E424"/>
    </row>
    <row r="425" spans="1:5" ht="18" customHeight="1" x14ac:dyDescent="0.25">
      <c r="A425"/>
      <c r="B425"/>
      <c r="C425"/>
      <c r="E425"/>
    </row>
    <row r="426" spans="1:5" ht="18" customHeight="1" x14ac:dyDescent="0.25">
      <c r="A426"/>
      <c r="B426"/>
      <c r="C426"/>
      <c r="E426"/>
    </row>
    <row r="427" spans="1:5" ht="18" customHeight="1" x14ac:dyDescent="0.25">
      <c r="A427"/>
      <c r="B427"/>
      <c r="C427"/>
      <c r="E427"/>
    </row>
    <row r="428" spans="1:5" ht="18" customHeight="1" x14ac:dyDescent="0.25">
      <c r="A428"/>
      <c r="B428"/>
      <c r="C428"/>
      <c r="E428"/>
    </row>
    <row r="429" spans="1:5" ht="18" customHeight="1" x14ac:dyDescent="0.25">
      <c r="A429"/>
      <c r="B429"/>
      <c r="C429"/>
      <c r="E429"/>
    </row>
    <row r="430" spans="1:5" ht="18" customHeight="1" x14ac:dyDescent="0.25">
      <c r="A430"/>
      <c r="B430"/>
      <c r="C430"/>
      <c r="E430"/>
    </row>
    <row r="431" spans="1:5" ht="18" customHeight="1" x14ac:dyDescent="0.25">
      <c r="A431"/>
      <c r="B431"/>
      <c r="C431"/>
      <c r="E431"/>
    </row>
    <row r="432" spans="1:5" ht="18" customHeight="1" x14ac:dyDescent="0.25">
      <c r="A432"/>
      <c r="B432"/>
      <c r="C432"/>
      <c r="E432"/>
    </row>
    <row r="433" spans="1:5" ht="18" customHeight="1" x14ac:dyDescent="0.25">
      <c r="A433"/>
      <c r="B433"/>
      <c r="C433"/>
      <c r="E433"/>
    </row>
    <row r="434" spans="1:5" ht="18" customHeight="1" x14ac:dyDescent="0.25">
      <c r="A434"/>
      <c r="B434"/>
      <c r="C434"/>
      <c r="E434"/>
    </row>
    <row r="435" spans="1:5" ht="18" customHeight="1" x14ac:dyDescent="0.25">
      <c r="A435"/>
      <c r="B435"/>
      <c r="C435"/>
      <c r="E435"/>
    </row>
    <row r="436" spans="1:5" ht="18" customHeight="1" x14ac:dyDescent="0.25">
      <c r="A436"/>
      <c r="B436"/>
      <c r="C436"/>
      <c r="E436"/>
    </row>
    <row r="437" spans="1:5" ht="18" customHeight="1" x14ac:dyDescent="0.25">
      <c r="A437"/>
      <c r="B437"/>
      <c r="C437"/>
      <c r="E437"/>
    </row>
    <row r="438" spans="1:5" ht="18" customHeight="1" x14ac:dyDescent="0.25">
      <c r="A438"/>
      <c r="B438"/>
      <c r="C438"/>
      <c r="E438"/>
    </row>
    <row r="439" spans="1:5" ht="18" customHeight="1" x14ac:dyDescent="0.25">
      <c r="A439"/>
      <c r="B439"/>
      <c r="C439"/>
      <c r="E439"/>
    </row>
    <row r="440" spans="1:5" ht="18" customHeight="1" x14ac:dyDescent="0.25">
      <c r="A440"/>
      <c r="B440"/>
      <c r="C440"/>
      <c r="E440"/>
    </row>
    <row r="441" spans="1:5" ht="18" customHeight="1" x14ac:dyDescent="0.25">
      <c r="A441"/>
      <c r="B441"/>
      <c r="C441"/>
      <c r="E441"/>
    </row>
    <row r="442" spans="1:5" ht="18" customHeight="1" x14ac:dyDescent="0.25">
      <c r="A442"/>
      <c r="B442"/>
      <c r="C442"/>
      <c r="E442"/>
    </row>
    <row r="443" spans="1:5" ht="18" customHeight="1" x14ac:dyDescent="0.25">
      <c r="A443"/>
      <c r="B443"/>
      <c r="C443"/>
      <c r="E443"/>
    </row>
    <row r="444" spans="1:5" ht="18" customHeight="1" x14ac:dyDescent="0.25">
      <c r="A444"/>
      <c r="B444"/>
      <c r="C444"/>
      <c r="E444"/>
    </row>
    <row r="445" spans="1:5" ht="18" customHeight="1" x14ac:dyDescent="0.25">
      <c r="A445"/>
      <c r="B445"/>
      <c r="C445"/>
      <c r="E445"/>
    </row>
    <row r="446" spans="1:5" ht="18" customHeight="1" x14ac:dyDescent="0.25">
      <c r="A446"/>
      <c r="B446"/>
      <c r="C446"/>
      <c r="E446"/>
    </row>
    <row r="447" spans="1:5" ht="18" customHeight="1" x14ac:dyDescent="0.25">
      <c r="A447"/>
      <c r="B447"/>
      <c r="C447"/>
      <c r="E447"/>
    </row>
    <row r="448" spans="1:5" ht="18" customHeight="1" x14ac:dyDescent="0.25">
      <c r="A448"/>
      <c r="B448"/>
      <c r="C448"/>
      <c r="E448"/>
    </row>
    <row r="449" spans="1:5" ht="18" customHeight="1" x14ac:dyDescent="0.25">
      <c r="A449"/>
      <c r="B449"/>
      <c r="C449"/>
      <c r="E449"/>
    </row>
    <row r="450" spans="1:5" ht="18" customHeight="1" x14ac:dyDescent="0.25">
      <c r="A450"/>
      <c r="B450"/>
      <c r="C450"/>
      <c r="E450"/>
    </row>
    <row r="451" spans="1:5" ht="18" customHeight="1" x14ac:dyDescent="0.25">
      <c r="A451"/>
      <c r="B451"/>
      <c r="C451"/>
      <c r="E451"/>
    </row>
    <row r="452" spans="1:5" ht="18" customHeight="1" x14ac:dyDescent="0.25">
      <c r="A452"/>
      <c r="B452"/>
      <c r="C452"/>
      <c r="E452"/>
    </row>
    <row r="453" spans="1:5" ht="18" customHeight="1" x14ac:dyDescent="0.25">
      <c r="A453"/>
      <c r="B453"/>
      <c r="C453"/>
      <c r="E453"/>
    </row>
    <row r="454" spans="1:5" ht="18" customHeight="1" x14ac:dyDescent="0.25">
      <c r="A454"/>
      <c r="B454"/>
      <c r="C454"/>
      <c r="E454"/>
    </row>
    <row r="455" spans="1:5" ht="18" customHeight="1" x14ac:dyDescent="0.25">
      <c r="A455"/>
      <c r="B455"/>
      <c r="C455"/>
      <c r="E455"/>
    </row>
    <row r="456" spans="1:5" ht="18" customHeight="1" x14ac:dyDescent="0.25">
      <c r="A456"/>
      <c r="B456"/>
      <c r="C456"/>
      <c r="E456"/>
    </row>
    <row r="457" spans="1:5" ht="18" customHeight="1" x14ac:dyDescent="0.25">
      <c r="A457"/>
      <c r="B457"/>
      <c r="C457"/>
      <c r="E457"/>
    </row>
    <row r="458" spans="1:5" ht="18" customHeight="1" x14ac:dyDescent="0.25">
      <c r="A458"/>
      <c r="B458"/>
      <c r="C458"/>
      <c r="E458"/>
    </row>
    <row r="459" spans="1:5" ht="18" customHeight="1" x14ac:dyDescent="0.25">
      <c r="A459"/>
      <c r="B459"/>
      <c r="C459"/>
      <c r="E459"/>
    </row>
    <row r="460" spans="1:5" ht="18" customHeight="1" x14ac:dyDescent="0.25">
      <c r="A460"/>
      <c r="B460"/>
      <c r="C460"/>
      <c r="E460"/>
    </row>
    <row r="461" spans="1:5" ht="18" customHeight="1" x14ac:dyDescent="0.25">
      <c r="A461"/>
      <c r="B461"/>
      <c r="C461"/>
      <c r="E461"/>
    </row>
    <row r="462" spans="1:5" ht="18" customHeight="1" x14ac:dyDescent="0.25">
      <c r="A462"/>
      <c r="B462"/>
      <c r="C462"/>
      <c r="E462"/>
    </row>
    <row r="463" spans="1:5" ht="18" customHeight="1" x14ac:dyDescent="0.25">
      <c r="A463"/>
      <c r="B463"/>
      <c r="C463"/>
      <c r="E463"/>
    </row>
    <row r="464" spans="1:5" ht="18" customHeight="1" x14ac:dyDescent="0.25">
      <c r="A464"/>
      <c r="B464"/>
      <c r="C464"/>
      <c r="E464"/>
    </row>
    <row r="465" spans="1:5" ht="18" customHeight="1" x14ac:dyDescent="0.25">
      <c r="A465"/>
      <c r="B465"/>
      <c r="C465"/>
      <c r="E465"/>
    </row>
    <row r="466" spans="1:5" ht="18" customHeight="1" x14ac:dyDescent="0.25">
      <c r="A466"/>
      <c r="B466"/>
      <c r="C466"/>
      <c r="E466"/>
    </row>
    <row r="467" spans="1:5" ht="18" customHeight="1" x14ac:dyDescent="0.25">
      <c r="A467"/>
      <c r="B467"/>
      <c r="C467"/>
      <c r="E467"/>
    </row>
    <row r="468" spans="1:5" ht="18" customHeight="1" x14ac:dyDescent="0.25">
      <c r="A468"/>
      <c r="B468"/>
      <c r="C468"/>
      <c r="E468"/>
    </row>
    <row r="469" spans="1:5" ht="18" customHeight="1" x14ac:dyDescent="0.25">
      <c r="A469"/>
      <c r="B469"/>
      <c r="C469"/>
      <c r="E469"/>
    </row>
    <row r="470" spans="1:5" ht="18" customHeight="1" x14ac:dyDescent="0.25">
      <c r="A470"/>
      <c r="B470"/>
      <c r="C470"/>
      <c r="E470"/>
    </row>
    <row r="471" spans="1:5" ht="18" customHeight="1" x14ac:dyDescent="0.25">
      <c r="A471"/>
      <c r="B471"/>
      <c r="C471"/>
      <c r="E471"/>
    </row>
    <row r="472" spans="1:5" ht="18" customHeight="1" x14ac:dyDescent="0.25">
      <c r="A472"/>
      <c r="B472"/>
      <c r="C472"/>
      <c r="E472"/>
    </row>
    <row r="473" spans="1:5" ht="18" customHeight="1" x14ac:dyDescent="0.25">
      <c r="A473"/>
      <c r="B473"/>
      <c r="C473"/>
      <c r="E473"/>
    </row>
    <row r="474" spans="1:5" ht="18" customHeight="1" x14ac:dyDescent="0.25">
      <c r="A474"/>
      <c r="B474"/>
      <c r="C474"/>
      <c r="E474"/>
    </row>
    <row r="475" spans="1:5" ht="18" customHeight="1" x14ac:dyDescent="0.25">
      <c r="A475"/>
      <c r="B475"/>
      <c r="C475"/>
      <c r="E475"/>
    </row>
    <row r="476" spans="1:5" ht="18" customHeight="1" x14ac:dyDescent="0.25">
      <c r="A476"/>
      <c r="B476"/>
      <c r="C476"/>
      <c r="E476"/>
    </row>
    <row r="477" spans="1:5" ht="18" customHeight="1" x14ac:dyDescent="0.25">
      <c r="A477"/>
      <c r="B477"/>
      <c r="C477"/>
      <c r="E477"/>
    </row>
    <row r="478" spans="1:5" ht="18" customHeight="1" x14ac:dyDescent="0.25">
      <c r="A478"/>
      <c r="B478"/>
      <c r="C478"/>
      <c r="E478"/>
    </row>
    <row r="479" spans="1:5" ht="18" customHeight="1" x14ac:dyDescent="0.25">
      <c r="A479"/>
      <c r="B479"/>
      <c r="C479"/>
      <c r="E479"/>
    </row>
    <row r="480" spans="1:5" ht="18" customHeight="1" x14ac:dyDescent="0.25">
      <c r="A480"/>
      <c r="B480"/>
      <c r="C480"/>
      <c r="E480"/>
    </row>
    <row r="481" spans="1:5" ht="18" customHeight="1" x14ac:dyDescent="0.25">
      <c r="A481"/>
      <c r="B481"/>
      <c r="C481"/>
      <c r="E481"/>
    </row>
    <row r="482" spans="1:5" ht="18" customHeight="1" x14ac:dyDescent="0.25">
      <c r="A482"/>
      <c r="B482"/>
      <c r="C482"/>
      <c r="E482"/>
    </row>
    <row r="483" spans="1:5" ht="18" customHeight="1" x14ac:dyDescent="0.25">
      <c r="A483"/>
      <c r="B483"/>
      <c r="C483"/>
      <c r="E483"/>
    </row>
    <row r="484" spans="1:5" ht="18" customHeight="1" x14ac:dyDescent="0.25">
      <c r="A484"/>
      <c r="B484"/>
      <c r="C484"/>
      <c r="E484"/>
    </row>
    <row r="485" spans="1:5" ht="18" customHeight="1" x14ac:dyDescent="0.25">
      <c r="A485"/>
      <c r="B485"/>
      <c r="C485"/>
      <c r="E485"/>
    </row>
    <row r="486" spans="1:5" ht="18" customHeight="1" x14ac:dyDescent="0.25">
      <c r="A486"/>
      <c r="B486"/>
      <c r="C486"/>
      <c r="E486"/>
    </row>
    <row r="487" spans="1:5" ht="18" customHeight="1" x14ac:dyDescent="0.25">
      <c r="A487"/>
      <c r="B487"/>
      <c r="C487"/>
      <c r="E487"/>
    </row>
    <row r="488" spans="1:5" ht="18" customHeight="1" x14ac:dyDescent="0.25">
      <c r="A488"/>
      <c r="B488"/>
      <c r="C488"/>
      <c r="E488"/>
    </row>
    <row r="489" spans="1:5" ht="18" customHeight="1" x14ac:dyDescent="0.25">
      <c r="A489"/>
      <c r="B489"/>
      <c r="C489"/>
      <c r="E489"/>
    </row>
    <row r="490" spans="1:5" ht="18" customHeight="1" x14ac:dyDescent="0.25">
      <c r="A490"/>
      <c r="B490"/>
      <c r="C490"/>
      <c r="E490"/>
    </row>
    <row r="491" spans="1:5" ht="18" customHeight="1" x14ac:dyDescent="0.25">
      <c r="A491"/>
      <c r="B491"/>
      <c r="C491"/>
      <c r="E491"/>
    </row>
    <row r="492" spans="1:5" ht="18" customHeight="1" x14ac:dyDescent="0.25">
      <c r="A492"/>
      <c r="B492"/>
      <c r="C492"/>
      <c r="E492"/>
    </row>
    <row r="493" spans="1:5" ht="18" customHeight="1" x14ac:dyDescent="0.25">
      <c r="A493"/>
      <c r="B493"/>
      <c r="C493"/>
      <c r="E493"/>
    </row>
    <row r="494" spans="1:5" ht="18" customHeight="1" x14ac:dyDescent="0.25">
      <c r="A494"/>
      <c r="B494"/>
      <c r="C494"/>
      <c r="E494"/>
    </row>
    <row r="495" spans="1:5" ht="18" customHeight="1" x14ac:dyDescent="0.25">
      <c r="A495"/>
      <c r="B495"/>
      <c r="C495"/>
      <c r="E495"/>
    </row>
    <row r="496" spans="1:5" ht="18" customHeight="1" x14ac:dyDescent="0.25">
      <c r="A496"/>
      <c r="B496"/>
      <c r="C496"/>
      <c r="E496"/>
    </row>
    <row r="497" spans="1:5" ht="18" customHeight="1" x14ac:dyDescent="0.25">
      <c r="A497"/>
      <c r="B497"/>
      <c r="C497"/>
      <c r="E497"/>
    </row>
    <row r="498" spans="1:5" ht="18" customHeight="1" x14ac:dyDescent="0.25">
      <c r="A498"/>
      <c r="B498"/>
      <c r="C498"/>
      <c r="E498"/>
    </row>
    <row r="499" spans="1:5" ht="18" customHeight="1" x14ac:dyDescent="0.25">
      <c r="A499"/>
      <c r="B499"/>
      <c r="C499"/>
      <c r="E499"/>
    </row>
    <row r="500" spans="1:5" ht="18" customHeight="1" x14ac:dyDescent="0.25">
      <c r="A500"/>
      <c r="B500"/>
      <c r="C500"/>
      <c r="E500"/>
    </row>
    <row r="501" spans="1:5" ht="18" customHeight="1" x14ac:dyDescent="0.25">
      <c r="A501"/>
      <c r="B501"/>
      <c r="C501"/>
      <c r="E501"/>
    </row>
    <row r="502" spans="1:5" ht="18" customHeight="1" x14ac:dyDescent="0.25">
      <c r="A502"/>
      <c r="B502"/>
      <c r="C502"/>
      <c r="E502"/>
    </row>
    <row r="503" spans="1:5" ht="18" customHeight="1" x14ac:dyDescent="0.25">
      <c r="A503"/>
      <c r="B503"/>
      <c r="C503"/>
      <c r="E503"/>
    </row>
    <row r="504" spans="1:5" ht="18" customHeight="1" x14ac:dyDescent="0.25">
      <c r="A504"/>
      <c r="B504"/>
      <c r="C504"/>
      <c r="E504"/>
    </row>
    <row r="505" spans="1:5" ht="18" customHeight="1" x14ac:dyDescent="0.25">
      <c r="A505"/>
      <c r="B505"/>
      <c r="C505"/>
      <c r="E505"/>
    </row>
    <row r="506" spans="1:5" ht="18" customHeight="1" x14ac:dyDescent="0.25">
      <c r="A506"/>
      <c r="B506"/>
      <c r="C506"/>
      <c r="E506"/>
    </row>
    <row r="507" spans="1:5" ht="18" customHeight="1" x14ac:dyDescent="0.25">
      <c r="A507"/>
      <c r="B507"/>
      <c r="C507"/>
      <c r="E507"/>
    </row>
    <row r="508" spans="1:5" ht="18" customHeight="1" x14ac:dyDescent="0.25">
      <c r="A508"/>
      <c r="B508"/>
      <c r="C508"/>
      <c r="E508"/>
    </row>
    <row r="509" spans="1:5" ht="18" customHeight="1" x14ac:dyDescent="0.25">
      <c r="A509"/>
      <c r="B509"/>
      <c r="C509"/>
      <c r="E509"/>
    </row>
    <row r="510" spans="1:5" ht="18" customHeight="1" x14ac:dyDescent="0.25">
      <c r="A510"/>
      <c r="B510"/>
      <c r="C510"/>
      <c r="E510"/>
    </row>
    <row r="511" spans="1:5" ht="18" customHeight="1" x14ac:dyDescent="0.25">
      <c r="A511"/>
      <c r="B511"/>
      <c r="C511"/>
      <c r="E511"/>
    </row>
    <row r="512" spans="1:5" ht="18" customHeight="1" x14ac:dyDescent="0.25">
      <c r="A512"/>
      <c r="B512"/>
      <c r="C512"/>
      <c r="E512"/>
    </row>
    <row r="513" spans="1:5" ht="18" customHeight="1" x14ac:dyDescent="0.25">
      <c r="A513"/>
      <c r="B513"/>
      <c r="C513"/>
      <c r="E513"/>
    </row>
    <row r="514" spans="1:5" ht="18" customHeight="1" x14ac:dyDescent="0.25">
      <c r="A514"/>
      <c r="B514"/>
      <c r="C514"/>
      <c r="E514"/>
    </row>
    <row r="515" spans="1:5" ht="18" customHeight="1" x14ac:dyDescent="0.25">
      <c r="A515"/>
      <c r="B515"/>
      <c r="C515"/>
      <c r="E515"/>
    </row>
    <row r="516" spans="1:5" ht="18" customHeight="1" x14ac:dyDescent="0.25">
      <c r="A516"/>
      <c r="B516"/>
      <c r="C516"/>
      <c r="E516"/>
    </row>
    <row r="517" spans="1:5" ht="18" customHeight="1" x14ac:dyDescent="0.25">
      <c r="A517"/>
      <c r="B517"/>
      <c r="C517"/>
      <c r="E517"/>
    </row>
    <row r="518" spans="1:5" ht="18" customHeight="1" x14ac:dyDescent="0.25">
      <c r="A518"/>
      <c r="B518"/>
      <c r="C518"/>
      <c r="E518"/>
    </row>
    <row r="519" spans="1:5" ht="18" customHeight="1" x14ac:dyDescent="0.25">
      <c r="A519"/>
      <c r="B519"/>
      <c r="C519"/>
      <c r="E519"/>
    </row>
    <row r="520" spans="1:5" ht="18" customHeight="1" x14ac:dyDescent="0.25">
      <c r="A520"/>
      <c r="B520"/>
      <c r="C520"/>
      <c r="E520"/>
    </row>
    <row r="521" spans="1:5" ht="18" customHeight="1" x14ac:dyDescent="0.25">
      <c r="A521"/>
      <c r="B521"/>
      <c r="C521"/>
      <c r="E521"/>
    </row>
    <row r="522" spans="1:5" ht="18" customHeight="1" x14ac:dyDescent="0.25">
      <c r="A522"/>
      <c r="B522"/>
      <c r="C522"/>
      <c r="E522"/>
    </row>
    <row r="523" spans="1:5" ht="18" customHeight="1" x14ac:dyDescent="0.25">
      <c r="A523"/>
      <c r="B523"/>
      <c r="C523"/>
      <c r="E523"/>
    </row>
    <row r="524" spans="1:5" ht="18" customHeight="1" x14ac:dyDescent="0.25">
      <c r="A524"/>
      <c r="B524"/>
      <c r="C524"/>
      <c r="E524"/>
    </row>
    <row r="525" spans="1:5" ht="18" customHeight="1" x14ac:dyDescent="0.25">
      <c r="A525"/>
      <c r="B525"/>
      <c r="C525"/>
      <c r="E525"/>
    </row>
    <row r="526" spans="1:5" ht="18" customHeight="1" x14ac:dyDescent="0.25">
      <c r="A526"/>
      <c r="B526"/>
      <c r="C526"/>
      <c r="E526"/>
    </row>
    <row r="527" spans="1:5" ht="18" customHeight="1" x14ac:dyDescent="0.25">
      <c r="A527"/>
      <c r="B527"/>
      <c r="C527"/>
      <c r="E527"/>
    </row>
    <row r="528" spans="1:5" ht="18" customHeight="1" x14ac:dyDescent="0.25">
      <c r="A528"/>
      <c r="B528"/>
      <c r="C528"/>
      <c r="E528"/>
    </row>
    <row r="529" spans="1:5" ht="18" customHeight="1" x14ac:dyDescent="0.25">
      <c r="A529"/>
      <c r="B529"/>
      <c r="C529"/>
      <c r="E529"/>
    </row>
    <row r="530" spans="1:5" ht="18" customHeight="1" x14ac:dyDescent="0.25">
      <c r="A530"/>
      <c r="B530"/>
      <c r="C530"/>
      <c r="E530"/>
    </row>
    <row r="531" spans="1:5" ht="18" customHeight="1" x14ac:dyDescent="0.25">
      <c r="A531"/>
      <c r="B531"/>
      <c r="C531"/>
      <c r="E531"/>
    </row>
    <row r="532" spans="1:5" ht="18" customHeight="1" x14ac:dyDescent="0.25">
      <c r="A532"/>
      <c r="B532"/>
      <c r="C532"/>
      <c r="E532"/>
    </row>
    <row r="533" spans="1:5" ht="18" customHeight="1" x14ac:dyDescent="0.25">
      <c r="A533"/>
      <c r="B533"/>
      <c r="C533"/>
      <c r="E533"/>
    </row>
    <row r="534" spans="1:5" ht="18" customHeight="1" x14ac:dyDescent="0.25">
      <c r="A534"/>
      <c r="B534"/>
      <c r="C534"/>
      <c r="E534"/>
    </row>
    <row r="535" spans="1:5" ht="18" customHeight="1" x14ac:dyDescent="0.25">
      <c r="A535"/>
      <c r="B535"/>
      <c r="C535"/>
      <c r="E535"/>
    </row>
    <row r="536" spans="1:5" ht="18" customHeight="1" x14ac:dyDescent="0.25">
      <c r="A536"/>
      <c r="B536"/>
      <c r="C536"/>
      <c r="E536"/>
    </row>
    <row r="537" spans="1:5" ht="18" customHeight="1" x14ac:dyDescent="0.25">
      <c r="A537"/>
      <c r="B537"/>
      <c r="C537"/>
      <c r="E537"/>
    </row>
    <row r="538" spans="1:5" ht="18" customHeight="1" x14ac:dyDescent="0.25">
      <c r="A538"/>
      <c r="B538"/>
      <c r="C538"/>
      <c r="E538"/>
    </row>
    <row r="539" spans="1:5" ht="18" customHeight="1" x14ac:dyDescent="0.25">
      <c r="A539"/>
      <c r="B539"/>
      <c r="C539"/>
      <c r="E539"/>
    </row>
    <row r="540" spans="1:5" ht="18" customHeight="1" x14ac:dyDescent="0.25">
      <c r="A540"/>
      <c r="B540"/>
      <c r="C540"/>
      <c r="E540"/>
    </row>
    <row r="541" spans="1:5" ht="18" customHeight="1" x14ac:dyDescent="0.25">
      <c r="A541"/>
      <c r="B541"/>
      <c r="C541"/>
      <c r="E541"/>
    </row>
    <row r="542" spans="1:5" ht="18" customHeight="1" x14ac:dyDescent="0.25">
      <c r="A542"/>
      <c r="B542"/>
      <c r="C542"/>
      <c r="E542"/>
    </row>
    <row r="543" spans="1:5" ht="18" customHeight="1" x14ac:dyDescent="0.25">
      <c r="A543"/>
      <c r="B543"/>
      <c r="C543"/>
      <c r="E543"/>
    </row>
    <row r="544" spans="1:5" ht="18" customHeight="1" x14ac:dyDescent="0.25">
      <c r="A544"/>
      <c r="B544"/>
      <c r="C544"/>
      <c r="E544"/>
    </row>
    <row r="545" spans="1:5" ht="18" customHeight="1" x14ac:dyDescent="0.25">
      <c r="A545"/>
      <c r="B545"/>
      <c r="C545"/>
      <c r="E545"/>
    </row>
    <row r="546" spans="1:5" ht="18" customHeight="1" x14ac:dyDescent="0.25">
      <c r="A546"/>
      <c r="B546"/>
      <c r="C546"/>
      <c r="E546"/>
    </row>
    <row r="547" spans="1:5" ht="18" customHeight="1" x14ac:dyDescent="0.25">
      <c r="A547"/>
      <c r="B547"/>
      <c r="C547"/>
      <c r="E547"/>
    </row>
    <row r="548" spans="1:5" ht="18" customHeight="1" x14ac:dyDescent="0.25">
      <c r="A548"/>
      <c r="B548"/>
      <c r="C548"/>
      <c r="E548"/>
    </row>
    <row r="549" spans="1:5" ht="18" customHeight="1" x14ac:dyDescent="0.25">
      <c r="A549"/>
      <c r="B549"/>
      <c r="C549"/>
      <c r="E549"/>
    </row>
    <row r="550" spans="1:5" ht="18" customHeight="1" x14ac:dyDescent="0.25">
      <c r="A550"/>
      <c r="B550"/>
      <c r="C550"/>
      <c r="E550"/>
    </row>
    <row r="551" spans="1:5" ht="18" customHeight="1" x14ac:dyDescent="0.25">
      <c r="A551"/>
      <c r="B551"/>
      <c r="C551"/>
      <c r="E551"/>
    </row>
    <row r="552" spans="1:5" ht="18" customHeight="1" x14ac:dyDescent="0.25">
      <c r="A552"/>
      <c r="B552"/>
      <c r="C552"/>
      <c r="E552"/>
    </row>
    <row r="553" spans="1:5" ht="18" customHeight="1" x14ac:dyDescent="0.25">
      <c r="A553"/>
      <c r="B553"/>
      <c r="C553"/>
      <c r="E553"/>
    </row>
    <row r="554" spans="1:5" ht="18" customHeight="1" x14ac:dyDescent="0.25">
      <c r="A554"/>
      <c r="B554"/>
      <c r="C554"/>
      <c r="E554"/>
    </row>
    <row r="555" spans="1:5" ht="18" customHeight="1" x14ac:dyDescent="0.25">
      <c r="A555"/>
      <c r="B555"/>
      <c r="C555"/>
      <c r="E555"/>
    </row>
    <row r="556" spans="1:5" ht="18" customHeight="1" x14ac:dyDescent="0.25">
      <c r="A556"/>
      <c r="B556"/>
      <c r="C556"/>
      <c r="E556"/>
    </row>
    <row r="557" spans="1:5" ht="18" customHeight="1" x14ac:dyDescent="0.25">
      <c r="A557"/>
      <c r="B557"/>
      <c r="C557"/>
      <c r="E557"/>
    </row>
    <row r="558" spans="1:5" ht="18" customHeight="1" x14ac:dyDescent="0.25">
      <c r="A558"/>
      <c r="B558"/>
      <c r="C558"/>
      <c r="E558"/>
    </row>
    <row r="559" spans="1:5" ht="18" customHeight="1" x14ac:dyDescent="0.25">
      <c r="A559"/>
      <c r="B559"/>
      <c r="C559"/>
      <c r="E559"/>
    </row>
    <row r="560" spans="1:5" ht="18" customHeight="1" x14ac:dyDescent="0.25">
      <c r="A560"/>
      <c r="B560"/>
      <c r="C560"/>
      <c r="E560"/>
    </row>
    <row r="561" spans="1:5" ht="18" customHeight="1" x14ac:dyDescent="0.25">
      <c r="A561"/>
      <c r="B561"/>
      <c r="C561"/>
      <c r="E561"/>
    </row>
    <row r="562" spans="1:5" ht="18" customHeight="1" x14ac:dyDescent="0.25">
      <c r="A562"/>
      <c r="B562"/>
      <c r="C562"/>
      <c r="E562"/>
    </row>
    <row r="563" spans="1:5" ht="18" customHeight="1" x14ac:dyDescent="0.25">
      <c r="A563"/>
      <c r="B563"/>
      <c r="C563"/>
      <c r="E563"/>
    </row>
    <row r="564" spans="1:5" ht="18" customHeight="1" x14ac:dyDescent="0.25">
      <c r="A564"/>
      <c r="B564"/>
      <c r="C564"/>
      <c r="E564"/>
    </row>
    <row r="565" spans="1:5" ht="18" customHeight="1" x14ac:dyDescent="0.25">
      <c r="A565"/>
      <c r="B565"/>
      <c r="C565"/>
      <c r="E565"/>
    </row>
    <row r="566" spans="1:5" ht="18" customHeight="1" x14ac:dyDescent="0.25">
      <c r="A566"/>
      <c r="B566"/>
      <c r="C566"/>
      <c r="E566"/>
    </row>
    <row r="567" spans="1:5" ht="18" customHeight="1" x14ac:dyDescent="0.25">
      <c r="A567"/>
      <c r="B567"/>
      <c r="C567"/>
      <c r="E567"/>
    </row>
    <row r="568" spans="1:5" ht="18" customHeight="1" x14ac:dyDescent="0.25">
      <c r="A568"/>
      <c r="B568"/>
      <c r="C568"/>
      <c r="E568"/>
    </row>
    <row r="569" spans="1:5" ht="18" customHeight="1" x14ac:dyDescent="0.25">
      <c r="A569"/>
      <c r="B569"/>
      <c r="C569"/>
      <c r="E569"/>
    </row>
    <row r="570" spans="1:5" ht="18" customHeight="1" x14ac:dyDescent="0.25">
      <c r="A570"/>
      <c r="B570"/>
      <c r="C570"/>
      <c r="E570"/>
    </row>
    <row r="571" spans="1:5" ht="18" customHeight="1" x14ac:dyDescent="0.25">
      <c r="A571"/>
      <c r="B571"/>
      <c r="C571"/>
      <c r="E571"/>
    </row>
    <row r="572" spans="1:5" ht="18" customHeight="1" x14ac:dyDescent="0.25">
      <c r="A572"/>
      <c r="B572"/>
      <c r="C572"/>
      <c r="E572"/>
    </row>
    <row r="573" spans="1:5" ht="18" customHeight="1" x14ac:dyDescent="0.25">
      <c r="A573"/>
      <c r="B573"/>
      <c r="C573"/>
      <c r="E573"/>
    </row>
    <row r="574" spans="1:5" ht="18" customHeight="1" x14ac:dyDescent="0.25">
      <c r="A574"/>
      <c r="B574"/>
      <c r="C574"/>
      <c r="E574"/>
    </row>
    <row r="575" spans="1:5" ht="18" customHeight="1" x14ac:dyDescent="0.25">
      <c r="A575"/>
      <c r="B575"/>
      <c r="C575"/>
      <c r="E575"/>
    </row>
    <row r="576" spans="1:5" ht="18" customHeight="1" x14ac:dyDescent="0.25">
      <c r="A576"/>
      <c r="B576"/>
      <c r="C576"/>
      <c r="E576"/>
    </row>
    <row r="577" spans="1:5" ht="18" customHeight="1" x14ac:dyDescent="0.25">
      <c r="A577"/>
      <c r="B577"/>
      <c r="C577"/>
      <c r="E577"/>
    </row>
    <row r="578" spans="1:5" ht="18" customHeight="1" x14ac:dyDescent="0.25">
      <c r="A578"/>
      <c r="B578"/>
      <c r="C578"/>
      <c r="E578"/>
    </row>
    <row r="579" spans="1:5" ht="18" customHeight="1" x14ac:dyDescent="0.25">
      <c r="A579"/>
      <c r="B579"/>
      <c r="C579"/>
      <c r="E579"/>
    </row>
    <row r="580" spans="1:5" ht="18" customHeight="1" x14ac:dyDescent="0.25">
      <c r="A580"/>
      <c r="B580"/>
      <c r="C580"/>
      <c r="E580"/>
    </row>
    <row r="581" spans="1:5" ht="18" customHeight="1" x14ac:dyDescent="0.25">
      <c r="A581"/>
      <c r="B581"/>
      <c r="C581"/>
      <c r="E581"/>
    </row>
    <row r="582" spans="1:5" ht="18" customHeight="1" x14ac:dyDescent="0.25">
      <c r="A582"/>
      <c r="B582"/>
      <c r="C582"/>
      <c r="E582"/>
    </row>
    <row r="583" spans="1:5" ht="18" customHeight="1" x14ac:dyDescent="0.25">
      <c r="A583"/>
      <c r="B583"/>
      <c r="C583"/>
      <c r="E583"/>
    </row>
    <row r="584" spans="1:5" ht="18" customHeight="1" x14ac:dyDescent="0.25">
      <c r="A584"/>
      <c r="B584"/>
      <c r="C584"/>
      <c r="E584"/>
    </row>
    <row r="585" spans="1:5" ht="18" customHeight="1" x14ac:dyDescent="0.25">
      <c r="A585"/>
      <c r="B585"/>
      <c r="C585"/>
      <c r="E585"/>
    </row>
    <row r="586" spans="1:5" ht="18" customHeight="1" x14ac:dyDescent="0.25">
      <c r="A586"/>
      <c r="B586"/>
      <c r="C586"/>
      <c r="E586"/>
    </row>
    <row r="587" spans="1:5" ht="18" customHeight="1" x14ac:dyDescent="0.25">
      <c r="A587"/>
      <c r="B587"/>
      <c r="C587"/>
      <c r="E587"/>
    </row>
    <row r="588" spans="1:5" ht="18" customHeight="1" x14ac:dyDescent="0.25">
      <c r="A588"/>
      <c r="B588"/>
      <c r="C588"/>
      <c r="E588"/>
    </row>
    <row r="589" spans="1:5" ht="18" customHeight="1" x14ac:dyDescent="0.25">
      <c r="A589"/>
      <c r="B589"/>
      <c r="C589"/>
      <c r="E589"/>
    </row>
    <row r="590" spans="1:5" ht="18" customHeight="1" x14ac:dyDescent="0.25">
      <c r="A590"/>
      <c r="B590"/>
      <c r="C590"/>
      <c r="E590"/>
    </row>
    <row r="591" spans="1:5" ht="18" customHeight="1" x14ac:dyDescent="0.25">
      <c r="A591"/>
      <c r="B591"/>
      <c r="C591"/>
      <c r="E591"/>
    </row>
    <row r="592" spans="1:5" ht="18" customHeight="1" x14ac:dyDescent="0.25">
      <c r="A592"/>
      <c r="B592"/>
      <c r="C592"/>
      <c r="E592"/>
    </row>
    <row r="593" spans="1:5" ht="18" customHeight="1" x14ac:dyDescent="0.25">
      <c r="A593"/>
      <c r="B593"/>
      <c r="C593"/>
      <c r="E593"/>
    </row>
    <row r="594" spans="1:5" ht="18" customHeight="1" x14ac:dyDescent="0.25">
      <c r="A594"/>
      <c r="B594"/>
      <c r="C594"/>
      <c r="E594"/>
    </row>
    <row r="595" spans="1:5" ht="18" customHeight="1" x14ac:dyDescent="0.25">
      <c r="A595"/>
      <c r="B595"/>
      <c r="C595"/>
      <c r="E595"/>
    </row>
    <row r="596" spans="1:5" ht="18" customHeight="1" x14ac:dyDescent="0.25">
      <c r="A596"/>
      <c r="B596"/>
      <c r="C596"/>
      <c r="E596"/>
    </row>
    <row r="597" spans="1:5" ht="18" customHeight="1" x14ac:dyDescent="0.25">
      <c r="A597"/>
      <c r="B597"/>
      <c r="C597"/>
      <c r="E597"/>
    </row>
    <row r="598" spans="1:5" ht="18" customHeight="1" x14ac:dyDescent="0.25">
      <c r="A598"/>
      <c r="B598"/>
      <c r="C598"/>
      <c r="E598"/>
    </row>
    <row r="599" spans="1:5" ht="18" customHeight="1" x14ac:dyDescent="0.25">
      <c r="A599"/>
      <c r="B599"/>
      <c r="C599"/>
      <c r="E599"/>
    </row>
    <row r="600" spans="1:5" ht="18" customHeight="1" x14ac:dyDescent="0.25">
      <c r="A600"/>
      <c r="B600"/>
      <c r="C600"/>
      <c r="E600"/>
    </row>
    <row r="601" spans="1:5" ht="18" customHeight="1" x14ac:dyDescent="0.25">
      <c r="A601"/>
      <c r="B601"/>
      <c r="C601"/>
      <c r="E601"/>
    </row>
    <row r="602" spans="1:5" ht="18" customHeight="1" x14ac:dyDescent="0.25">
      <c r="A602"/>
      <c r="B602"/>
      <c r="C602"/>
      <c r="E602"/>
    </row>
    <row r="603" spans="1:5" ht="18" customHeight="1" x14ac:dyDescent="0.25">
      <c r="A603"/>
      <c r="B603"/>
      <c r="C603"/>
      <c r="E603"/>
    </row>
    <row r="604" spans="1:5" ht="18" customHeight="1" x14ac:dyDescent="0.25">
      <c r="A604"/>
      <c r="B604"/>
      <c r="C604"/>
      <c r="E604"/>
    </row>
    <row r="605" spans="1:5" ht="18" customHeight="1" x14ac:dyDescent="0.25">
      <c r="A605"/>
      <c r="B605"/>
      <c r="C605"/>
      <c r="E605"/>
    </row>
    <row r="606" spans="1:5" ht="18" customHeight="1" x14ac:dyDescent="0.25">
      <c r="A606"/>
      <c r="B606"/>
      <c r="C606"/>
      <c r="E606"/>
    </row>
    <row r="607" spans="1:5" ht="18" customHeight="1" x14ac:dyDescent="0.25">
      <c r="A607"/>
      <c r="B607"/>
      <c r="C607"/>
      <c r="E607"/>
    </row>
    <row r="608" spans="1:5" ht="18" customHeight="1" x14ac:dyDescent="0.25">
      <c r="A608"/>
      <c r="B608"/>
      <c r="C608"/>
      <c r="E608"/>
    </row>
    <row r="609" spans="1:5" ht="18" customHeight="1" x14ac:dyDescent="0.25">
      <c r="A609"/>
      <c r="B609"/>
      <c r="C609"/>
      <c r="E609"/>
    </row>
    <row r="610" spans="1:5" ht="18" customHeight="1" x14ac:dyDescent="0.25">
      <c r="A610"/>
      <c r="B610"/>
      <c r="C610"/>
      <c r="E610"/>
    </row>
    <row r="611" spans="1:5" ht="18" customHeight="1" x14ac:dyDescent="0.25">
      <c r="A611"/>
      <c r="B611"/>
      <c r="C611"/>
      <c r="E611"/>
    </row>
    <row r="612" spans="1:5" ht="18" customHeight="1" x14ac:dyDescent="0.25">
      <c r="A612"/>
      <c r="B612"/>
      <c r="C612"/>
      <c r="E612"/>
    </row>
    <row r="613" spans="1:5" ht="18" customHeight="1" x14ac:dyDescent="0.25">
      <c r="A613"/>
      <c r="B613"/>
      <c r="C613"/>
      <c r="E613"/>
    </row>
    <row r="614" spans="1:5" ht="18" customHeight="1" x14ac:dyDescent="0.25">
      <c r="A614"/>
      <c r="B614"/>
      <c r="C614"/>
      <c r="E614"/>
    </row>
    <row r="615" spans="1:5" ht="18" customHeight="1" x14ac:dyDescent="0.25">
      <c r="A615"/>
      <c r="B615"/>
      <c r="C615"/>
      <c r="E615"/>
    </row>
    <row r="616" spans="1:5" ht="18" customHeight="1" x14ac:dyDescent="0.25">
      <c r="A616"/>
      <c r="B616"/>
      <c r="C616"/>
      <c r="E616"/>
    </row>
    <row r="617" spans="1:5" ht="18" customHeight="1" x14ac:dyDescent="0.25">
      <c r="A617"/>
      <c r="B617"/>
      <c r="C617"/>
      <c r="E617"/>
    </row>
    <row r="618" spans="1:5" ht="18" customHeight="1" x14ac:dyDescent="0.25">
      <c r="A618"/>
      <c r="B618"/>
      <c r="C618"/>
      <c r="E618"/>
    </row>
    <row r="619" spans="1:5" ht="18" customHeight="1" x14ac:dyDescent="0.25">
      <c r="A619"/>
      <c r="B619"/>
      <c r="C619"/>
      <c r="E619"/>
    </row>
    <row r="620" spans="1:5" ht="18" customHeight="1" x14ac:dyDescent="0.25">
      <c r="A620"/>
      <c r="B620"/>
      <c r="C620"/>
      <c r="E620"/>
    </row>
    <row r="621" spans="1:5" ht="18" customHeight="1" x14ac:dyDescent="0.25">
      <c r="A621"/>
      <c r="B621"/>
      <c r="C621"/>
      <c r="E621"/>
    </row>
    <row r="622" spans="1:5" ht="18" customHeight="1" x14ac:dyDescent="0.25">
      <c r="A622"/>
      <c r="B622"/>
      <c r="C622"/>
      <c r="E622"/>
    </row>
    <row r="623" spans="1:5" ht="18" customHeight="1" x14ac:dyDescent="0.25">
      <c r="A623"/>
      <c r="B623"/>
      <c r="C623"/>
      <c r="E623"/>
    </row>
    <row r="624" spans="1:5" ht="18" customHeight="1" x14ac:dyDescent="0.25">
      <c r="A624"/>
      <c r="B624"/>
      <c r="C624"/>
      <c r="E624"/>
    </row>
    <row r="625" spans="1:5" ht="18" customHeight="1" x14ac:dyDescent="0.25">
      <c r="A625"/>
      <c r="B625"/>
      <c r="C625"/>
      <c r="E625"/>
    </row>
    <row r="626" spans="1:5" ht="18" customHeight="1" x14ac:dyDescent="0.25">
      <c r="A626"/>
      <c r="B626"/>
      <c r="C626"/>
      <c r="E626"/>
    </row>
    <row r="627" spans="1:5" ht="18" customHeight="1" x14ac:dyDescent="0.25">
      <c r="A627"/>
      <c r="B627"/>
      <c r="C627"/>
      <c r="E627"/>
    </row>
    <row r="628" spans="1:5" ht="18" customHeight="1" x14ac:dyDescent="0.25">
      <c r="A628"/>
      <c r="B628"/>
      <c r="C628"/>
      <c r="E628"/>
    </row>
    <row r="629" spans="1:5" ht="18" customHeight="1" x14ac:dyDescent="0.25">
      <c r="A629"/>
      <c r="B629"/>
      <c r="C629"/>
      <c r="E629"/>
    </row>
    <row r="630" spans="1:5" ht="18" customHeight="1" x14ac:dyDescent="0.25">
      <c r="A630"/>
      <c r="B630"/>
      <c r="C630"/>
      <c r="E630"/>
    </row>
    <row r="631" spans="1:5" ht="18" customHeight="1" x14ac:dyDescent="0.25">
      <c r="A631"/>
      <c r="B631"/>
      <c r="C631"/>
      <c r="E631"/>
    </row>
    <row r="632" spans="1:5" ht="18" customHeight="1" x14ac:dyDescent="0.25">
      <c r="A632"/>
      <c r="B632"/>
      <c r="C632"/>
      <c r="E632"/>
    </row>
    <row r="633" spans="1:5" ht="18" customHeight="1" x14ac:dyDescent="0.25">
      <c r="A633"/>
      <c r="B633"/>
      <c r="C633"/>
      <c r="E633"/>
    </row>
    <row r="634" spans="1:5" ht="18" customHeight="1" x14ac:dyDescent="0.25">
      <c r="A634"/>
      <c r="B634"/>
      <c r="C634"/>
      <c r="E634"/>
    </row>
    <row r="635" spans="1:5" ht="18" customHeight="1" x14ac:dyDescent="0.25">
      <c r="A635"/>
      <c r="B635"/>
      <c r="C635"/>
      <c r="E635"/>
    </row>
    <row r="636" spans="1:5" ht="18" customHeight="1" x14ac:dyDescent="0.25">
      <c r="A636"/>
      <c r="B636"/>
      <c r="C636"/>
      <c r="E636"/>
    </row>
    <row r="637" spans="1:5" ht="18" customHeight="1" x14ac:dyDescent="0.25">
      <c r="A637"/>
      <c r="B637"/>
      <c r="C637"/>
      <c r="E637"/>
    </row>
    <row r="638" spans="1:5" ht="18" customHeight="1" x14ac:dyDescent="0.25">
      <c r="A638"/>
      <c r="B638"/>
      <c r="C638"/>
      <c r="E638"/>
    </row>
    <row r="639" spans="1:5" ht="18" customHeight="1" x14ac:dyDescent="0.25">
      <c r="A639"/>
      <c r="B639"/>
      <c r="C639"/>
      <c r="E639"/>
    </row>
    <row r="640" spans="1:5" ht="18" customHeight="1" x14ac:dyDescent="0.25">
      <c r="A640"/>
      <c r="B640"/>
      <c r="C640"/>
      <c r="E640"/>
    </row>
    <row r="641" spans="1:5" ht="18" customHeight="1" x14ac:dyDescent="0.25">
      <c r="A641"/>
      <c r="B641"/>
      <c r="C641"/>
      <c r="E641"/>
    </row>
    <row r="642" spans="1:5" ht="18" customHeight="1" x14ac:dyDescent="0.25">
      <c r="A642"/>
      <c r="B642"/>
      <c r="C642"/>
      <c r="E642"/>
    </row>
    <row r="643" spans="1:5" ht="18" customHeight="1" x14ac:dyDescent="0.25">
      <c r="A643"/>
      <c r="B643"/>
      <c r="C643"/>
      <c r="E643"/>
    </row>
    <row r="644" spans="1:5" ht="18" customHeight="1" x14ac:dyDescent="0.25">
      <c r="A644"/>
      <c r="B644"/>
      <c r="C644"/>
      <c r="E644"/>
    </row>
    <row r="645" spans="1:5" ht="18" customHeight="1" x14ac:dyDescent="0.25">
      <c r="A645"/>
      <c r="B645"/>
      <c r="C645"/>
      <c r="E645"/>
    </row>
    <row r="646" spans="1:5" ht="18" customHeight="1" x14ac:dyDescent="0.25">
      <c r="A646"/>
      <c r="B646"/>
      <c r="C646"/>
      <c r="E646"/>
    </row>
    <row r="647" spans="1:5" ht="18" customHeight="1" x14ac:dyDescent="0.25">
      <c r="A647"/>
      <c r="B647"/>
      <c r="C647"/>
      <c r="E647"/>
    </row>
    <row r="648" spans="1:5" ht="18" customHeight="1" x14ac:dyDescent="0.25">
      <c r="A648"/>
      <c r="B648"/>
      <c r="C648"/>
      <c r="E648"/>
    </row>
    <row r="649" spans="1:5" ht="18" customHeight="1" x14ac:dyDescent="0.25">
      <c r="A649"/>
      <c r="B649"/>
      <c r="C649"/>
      <c r="E649"/>
    </row>
    <row r="650" spans="1:5" ht="18" customHeight="1" x14ac:dyDescent="0.25">
      <c r="A650"/>
      <c r="B650"/>
      <c r="C650"/>
      <c r="E650"/>
    </row>
    <row r="651" spans="1:5" ht="18" customHeight="1" x14ac:dyDescent="0.25">
      <c r="A651"/>
      <c r="B651"/>
      <c r="C651"/>
      <c r="E651"/>
    </row>
    <row r="652" spans="1:5" ht="18" customHeight="1" x14ac:dyDescent="0.25">
      <c r="A652"/>
      <c r="B652"/>
      <c r="C652"/>
      <c r="E652"/>
    </row>
    <row r="653" spans="1:5" ht="18" customHeight="1" x14ac:dyDescent="0.25">
      <c r="A653"/>
      <c r="B653"/>
      <c r="C653"/>
      <c r="E653"/>
    </row>
    <row r="654" spans="1:5" ht="18" customHeight="1" x14ac:dyDescent="0.25">
      <c r="A654"/>
      <c r="B654"/>
      <c r="C654"/>
      <c r="E654"/>
    </row>
    <row r="655" spans="1:5" ht="18" customHeight="1" x14ac:dyDescent="0.25">
      <c r="A655"/>
      <c r="B655"/>
      <c r="C655"/>
      <c r="E655"/>
    </row>
    <row r="656" spans="1:5" ht="18" customHeight="1" x14ac:dyDescent="0.25">
      <c r="A656"/>
      <c r="B656"/>
      <c r="C656"/>
      <c r="E656"/>
    </row>
    <row r="657" spans="1:5" ht="18" customHeight="1" x14ac:dyDescent="0.25">
      <c r="A657"/>
      <c r="B657"/>
      <c r="C657"/>
      <c r="E657"/>
    </row>
    <row r="658" spans="1:5" ht="18" customHeight="1" x14ac:dyDescent="0.25">
      <c r="A658"/>
      <c r="B658"/>
      <c r="C658"/>
      <c r="E658"/>
    </row>
    <row r="659" spans="1:5" ht="18" customHeight="1" x14ac:dyDescent="0.25">
      <c r="A659"/>
      <c r="B659"/>
      <c r="C659"/>
      <c r="E659"/>
    </row>
    <row r="660" spans="1:5" ht="18" customHeight="1" x14ac:dyDescent="0.25">
      <c r="A660"/>
      <c r="B660"/>
      <c r="C660"/>
      <c r="E660"/>
    </row>
    <row r="661" spans="1:5" ht="18" customHeight="1" x14ac:dyDescent="0.25">
      <c r="A661"/>
      <c r="B661"/>
      <c r="C661"/>
      <c r="E661"/>
    </row>
    <row r="662" spans="1:5" ht="18" customHeight="1" x14ac:dyDescent="0.25">
      <c r="A662"/>
      <c r="B662"/>
      <c r="C662"/>
      <c r="E662"/>
    </row>
    <row r="663" spans="1:5" ht="18" customHeight="1" x14ac:dyDescent="0.25">
      <c r="A663"/>
      <c r="B663"/>
      <c r="C663"/>
      <c r="E663"/>
    </row>
    <row r="664" spans="1:5" ht="18" customHeight="1" x14ac:dyDescent="0.25">
      <c r="A664"/>
      <c r="B664"/>
      <c r="C664"/>
      <c r="E664"/>
    </row>
    <row r="665" spans="1:5" ht="18" customHeight="1" x14ac:dyDescent="0.25">
      <c r="A665"/>
      <c r="B665"/>
      <c r="C665"/>
      <c r="E665"/>
    </row>
    <row r="666" spans="1:5" ht="18" customHeight="1" x14ac:dyDescent="0.25">
      <c r="A666"/>
      <c r="B666"/>
      <c r="C666"/>
      <c r="E666"/>
    </row>
    <row r="667" spans="1:5" ht="18" customHeight="1" x14ac:dyDescent="0.25">
      <c r="A667"/>
      <c r="B667"/>
      <c r="C667"/>
      <c r="E667"/>
    </row>
    <row r="668" spans="1:5" ht="18" customHeight="1" x14ac:dyDescent="0.25">
      <c r="A668"/>
      <c r="B668"/>
      <c r="C668"/>
      <c r="E668"/>
    </row>
    <row r="669" spans="1:5" ht="18" customHeight="1" x14ac:dyDescent="0.25">
      <c r="A669"/>
      <c r="B669"/>
      <c r="C669"/>
      <c r="E669"/>
    </row>
    <row r="670" spans="1:5" ht="18" customHeight="1" x14ac:dyDescent="0.25">
      <c r="A670"/>
      <c r="B670"/>
      <c r="C670"/>
      <c r="E670"/>
    </row>
    <row r="671" spans="1:5" ht="18" customHeight="1" x14ac:dyDescent="0.25">
      <c r="A671"/>
      <c r="B671"/>
      <c r="C671"/>
      <c r="E671"/>
    </row>
    <row r="672" spans="1:5" ht="18" customHeight="1" x14ac:dyDescent="0.25">
      <c r="A672"/>
      <c r="B672"/>
      <c r="C672"/>
      <c r="E672"/>
    </row>
    <row r="673" spans="1:5" ht="18" customHeight="1" x14ac:dyDescent="0.25">
      <c r="A673"/>
      <c r="B673"/>
      <c r="C673"/>
      <c r="E673"/>
    </row>
    <row r="674" spans="1:5" ht="18" customHeight="1" x14ac:dyDescent="0.25">
      <c r="A674"/>
      <c r="B674"/>
      <c r="C674"/>
      <c r="E674"/>
    </row>
    <row r="675" spans="1:5" ht="18" customHeight="1" x14ac:dyDescent="0.25">
      <c r="A675"/>
      <c r="B675"/>
      <c r="C675"/>
      <c r="E675"/>
    </row>
    <row r="676" spans="1:5" ht="18" customHeight="1" x14ac:dyDescent="0.25">
      <c r="A676"/>
      <c r="B676"/>
      <c r="C676"/>
      <c r="E676"/>
    </row>
    <row r="677" spans="1:5" ht="18" customHeight="1" x14ac:dyDescent="0.25">
      <c r="A677"/>
      <c r="B677"/>
      <c r="C677"/>
      <c r="E677"/>
    </row>
    <row r="678" spans="1:5" ht="18" customHeight="1" x14ac:dyDescent="0.25">
      <c r="A678"/>
      <c r="B678"/>
      <c r="C678"/>
      <c r="E678"/>
    </row>
    <row r="679" spans="1:5" ht="18" customHeight="1" x14ac:dyDescent="0.25">
      <c r="A679"/>
      <c r="B679"/>
      <c r="C679"/>
      <c r="E679"/>
    </row>
    <row r="680" spans="1:5" ht="18" customHeight="1" x14ac:dyDescent="0.25">
      <c r="A680"/>
      <c r="B680"/>
      <c r="C680"/>
      <c r="E680"/>
    </row>
    <row r="681" spans="1:5" ht="18" customHeight="1" x14ac:dyDescent="0.25">
      <c r="A681"/>
      <c r="B681"/>
      <c r="C681"/>
      <c r="E681"/>
    </row>
    <row r="682" spans="1:5" ht="18" customHeight="1" x14ac:dyDescent="0.25">
      <c r="A682"/>
      <c r="B682"/>
      <c r="C682"/>
      <c r="E682"/>
    </row>
    <row r="683" spans="1:5" ht="18" customHeight="1" x14ac:dyDescent="0.25">
      <c r="A683"/>
      <c r="B683"/>
      <c r="C683"/>
      <c r="E683"/>
    </row>
    <row r="684" spans="1:5" ht="18" customHeight="1" x14ac:dyDescent="0.25">
      <c r="A684"/>
      <c r="B684"/>
      <c r="C684"/>
      <c r="E684"/>
    </row>
    <row r="685" spans="1:5" ht="18" customHeight="1" x14ac:dyDescent="0.25">
      <c r="A685"/>
      <c r="B685"/>
      <c r="C685"/>
      <c r="E685"/>
    </row>
    <row r="686" spans="1:5" ht="18" customHeight="1" x14ac:dyDescent="0.25">
      <c r="A686"/>
      <c r="B686"/>
      <c r="C686"/>
      <c r="E686"/>
    </row>
    <row r="687" spans="1:5" ht="18" customHeight="1" x14ac:dyDescent="0.25">
      <c r="A687"/>
      <c r="B687"/>
      <c r="C687"/>
      <c r="E687"/>
    </row>
    <row r="688" spans="1:5" ht="18" customHeight="1" x14ac:dyDescent="0.25">
      <c r="A688"/>
      <c r="B688"/>
      <c r="C688"/>
      <c r="E688"/>
    </row>
    <row r="689" spans="1:5" ht="18" customHeight="1" x14ac:dyDescent="0.25">
      <c r="A689"/>
      <c r="B689"/>
      <c r="C689"/>
      <c r="E689"/>
    </row>
    <row r="690" spans="1:5" ht="18" customHeight="1" x14ac:dyDescent="0.25">
      <c r="A690"/>
      <c r="B690"/>
      <c r="C690"/>
      <c r="E690"/>
    </row>
    <row r="691" spans="1:5" ht="18" customHeight="1" x14ac:dyDescent="0.25">
      <c r="A691"/>
      <c r="B691"/>
      <c r="C691"/>
      <c r="E691"/>
    </row>
    <row r="692" spans="1:5" ht="18" customHeight="1" x14ac:dyDescent="0.25">
      <c r="A692"/>
      <c r="B692"/>
      <c r="C692"/>
      <c r="E692"/>
    </row>
    <row r="693" spans="1:5" ht="18" customHeight="1" x14ac:dyDescent="0.25">
      <c r="A693"/>
      <c r="B693"/>
      <c r="C693"/>
      <c r="E693"/>
    </row>
    <row r="694" spans="1:5" ht="18" customHeight="1" x14ac:dyDescent="0.25">
      <c r="A694"/>
      <c r="B694"/>
      <c r="C694"/>
      <c r="E694"/>
    </row>
    <row r="695" spans="1:5" ht="18" customHeight="1" x14ac:dyDescent="0.25">
      <c r="A695"/>
      <c r="B695"/>
      <c r="C695"/>
      <c r="E695"/>
    </row>
    <row r="696" spans="1:5" ht="18" customHeight="1" x14ac:dyDescent="0.25">
      <c r="A696"/>
      <c r="B696"/>
      <c r="C696"/>
      <c r="E696"/>
    </row>
    <row r="697" spans="1:5" ht="18" customHeight="1" x14ac:dyDescent="0.25">
      <c r="A697"/>
      <c r="B697"/>
      <c r="C697"/>
      <c r="E697"/>
    </row>
    <row r="698" spans="1:5" ht="18" customHeight="1" x14ac:dyDescent="0.25">
      <c r="A698"/>
      <c r="B698"/>
      <c r="C698"/>
      <c r="E698"/>
    </row>
    <row r="699" spans="1:5" ht="18" customHeight="1" x14ac:dyDescent="0.25">
      <c r="A699"/>
      <c r="B699"/>
      <c r="C699"/>
      <c r="E699"/>
    </row>
    <row r="700" spans="1:5" ht="18" customHeight="1" x14ac:dyDescent="0.25">
      <c r="A700"/>
      <c r="B700"/>
      <c r="C700"/>
      <c r="E700"/>
    </row>
    <row r="701" spans="1:5" ht="18" customHeight="1" x14ac:dyDescent="0.25">
      <c r="A701"/>
      <c r="B701"/>
      <c r="C701"/>
      <c r="E701"/>
    </row>
    <row r="702" spans="1:5" ht="18" customHeight="1" x14ac:dyDescent="0.25">
      <c r="A702"/>
      <c r="B702"/>
      <c r="C702"/>
      <c r="E702"/>
    </row>
    <row r="703" spans="1:5" ht="18" customHeight="1" x14ac:dyDescent="0.25">
      <c r="A703"/>
      <c r="B703"/>
      <c r="C703"/>
      <c r="E703"/>
    </row>
    <row r="704" spans="1:5" ht="18" customHeight="1" x14ac:dyDescent="0.25">
      <c r="A704"/>
      <c r="B704"/>
      <c r="C704"/>
      <c r="E704"/>
    </row>
    <row r="705" spans="1:5" ht="18" customHeight="1" x14ac:dyDescent="0.25">
      <c r="A705"/>
      <c r="B705"/>
      <c r="C705"/>
      <c r="E705"/>
    </row>
    <row r="706" spans="1:5" ht="18" customHeight="1" x14ac:dyDescent="0.25">
      <c r="A706"/>
      <c r="B706"/>
      <c r="C706"/>
      <c r="E706"/>
    </row>
    <row r="707" spans="1:5" ht="18" customHeight="1" x14ac:dyDescent="0.25">
      <c r="A707"/>
      <c r="B707"/>
      <c r="C707"/>
      <c r="E707"/>
    </row>
    <row r="708" spans="1:5" ht="18" customHeight="1" x14ac:dyDescent="0.25">
      <c r="A708"/>
      <c r="B708"/>
      <c r="C708"/>
      <c r="E708"/>
    </row>
    <row r="709" spans="1:5" ht="18" customHeight="1" x14ac:dyDescent="0.25">
      <c r="A709"/>
      <c r="B709"/>
      <c r="C709"/>
      <c r="E709"/>
    </row>
    <row r="710" spans="1:5" ht="18" customHeight="1" x14ac:dyDescent="0.25">
      <c r="A710"/>
      <c r="B710"/>
      <c r="C710"/>
      <c r="E710"/>
    </row>
    <row r="711" spans="1:5" ht="18" customHeight="1" x14ac:dyDescent="0.25">
      <c r="A711"/>
      <c r="B711"/>
      <c r="C711"/>
      <c r="E711"/>
    </row>
    <row r="712" spans="1:5" ht="18" customHeight="1" x14ac:dyDescent="0.25">
      <c r="A712"/>
      <c r="B712"/>
      <c r="C712"/>
      <c r="E712"/>
    </row>
    <row r="713" spans="1:5" ht="18" customHeight="1" x14ac:dyDescent="0.25">
      <c r="A713"/>
      <c r="B713"/>
      <c r="C713"/>
      <c r="E713"/>
    </row>
    <row r="714" spans="1:5" ht="18" customHeight="1" x14ac:dyDescent="0.25">
      <c r="A714"/>
      <c r="B714"/>
      <c r="C714"/>
      <c r="E714"/>
    </row>
    <row r="715" spans="1:5" ht="18" customHeight="1" x14ac:dyDescent="0.25">
      <c r="A715"/>
      <c r="B715"/>
      <c r="C715"/>
      <c r="E715"/>
    </row>
    <row r="716" spans="1:5" ht="18" customHeight="1" x14ac:dyDescent="0.25">
      <c r="A716"/>
      <c r="B716"/>
      <c r="C716"/>
      <c r="E716"/>
    </row>
    <row r="717" spans="1:5" ht="18" customHeight="1" x14ac:dyDescent="0.25">
      <c r="A717"/>
      <c r="B717"/>
      <c r="C717"/>
      <c r="E717"/>
    </row>
    <row r="718" spans="1:5" ht="18" customHeight="1" x14ac:dyDescent="0.25">
      <c r="A718"/>
      <c r="B718"/>
      <c r="C718"/>
      <c r="E718"/>
    </row>
    <row r="719" spans="1:5" ht="18" customHeight="1" x14ac:dyDescent="0.25">
      <c r="A719"/>
      <c r="B719"/>
      <c r="C719"/>
      <c r="E719"/>
    </row>
    <row r="720" spans="1:5" ht="18" customHeight="1" x14ac:dyDescent="0.25">
      <c r="A720"/>
      <c r="B720"/>
      <c r="C720"/>
      <c r="E720"/>
    </row>
    <row r="721" spans="1:5" ht="18" customHeight="1" x14ac:dyDescent="0.25">
      <c r="A721"/>
      <c r="B721"/>
      <c r="C721"/>
      <c r="E721"/>
    </row>
    <row r="722" spans="1:5" ht="18" customHeight="1" x14ac:dyDescent="0.25">
      <c r="A722"/>
      <c r="B722"/>
      <c r="C722"/>
      <c r="E722"/>
    </row>
    <row r="723" spans="1:5" ht="18" customHeight="1" x14ac:dyDescent="0.25">
      <c r="A723"/>
      <c r="B723"/>
      <c r="C723"/>
      <c r="E723"/>
    </row>
    <row r="724" spans="1:5" ht="18" customHeight="1" x14ac:dyDescent="0.25">
      <c r="A724"/>
      <c r="B724"/>
      <c r="C724"/>
      <c r="E724"/>
    </row>
    <row r="725" spans="1:5" ht="18" customHeight="1" x14ac:dyDescent="0.25">
      <c r="A725"/>
      <c r="B725"/>
      <c r="C725"/>
      <c r="E725"/>
    </row>
    <row r="726" spans="1:5" ht="18" customHeight="1" x14ac:dyDescent="0.25">
      <c r="A726"/>
      <c r="B726"/>
      <c r="C726"/>
      <c r="E726"/>
    </row>
    <row r="727" spans="1:5" ht="18" customHeight="1" x14ac:dyDescent="0.25">
      <c r="A727"/>
      <c r="B727"/>
      <c r="C727"/>
      <c r="E727"/>
    </row>
    <row r="728" spans="1:5" ht="18" customHeight="1" x14ac:dyDescent="0.25">
      <c r="A728"/>
      <c r="B728"/>
      <c r="C728"/>
      <c r="E728"/>
    </row>
    <row r="729" spans="1:5" ht="18" customHeight="1" x14ac:dyDescent="0.25">
      <c r="A729"/>
      <c r="B729"/>
      <c r="C729"/>
      <c r="E729"/>
    </row>
    <row r="730" spans="1:5" ht="18" customHeight="1" x14ac:dyDescent="0.25">
      <c r="A730"/>
      <c r="B730"/>
      <c r="C730"/>
      <c r="E730"/>
    </row>
    <row r="731" spans="1:5" ht="18" customHeight="1" x14ac:dyDescent="0.25">
      <c r="A731"/>
      <c r="B731"/>
      <c r="C731"/>
      <c r="E731"/>
    </row>
    <row r="732" spans="1:5" ht="18" customHeight="1" x14ac:dyDescent="0.25">
      <c r="A732"/>
      <c r="B732"/>
      <c r="C732"/>
      <c r="E732"/>
    </row>
    <row r="733" spans="1:5" ht="18" customHeight="1" x14ac:dyDescent="0.25">
      <c r="A733"/>
      <c r="B733"/>
      <c r="C733"/>
      <c r="E733"/>
    </row>
    <row r="734" spans="1:5" ht="18" customHeight="1" x14ac:dyDescent="0.25">
      <c r="A734"/>
      <c r="B734"/>
      <c r="C734"/>
      <c r="E734"/>
    </row>
    <row r="735" spans="1:5" ht="18" customHeight="1" x14ac:dyDescent="0.25">
      <c r="A735"/>
      <c r="B735"/>
      <c r="C735"/>
      <c r="E735"/>
    </row>
    <row r="736" spans="1:5" ht="18" customHeight="1" x14ac:dyDescent="0.25">
      <c r="A736"/>
      <c r="B736"/>
      <c r="C736"/>
      <c r="E736"/>
    </row>
    <row r="737" spans="1:5" ht="18" customHeight="1" x14ac:dyDescent="0.25">
      <c r="A737"/>
      <c r="B737"/>
      <c r="C737"/>
      <c r="E737"/>
    </row>
    <row r="738" spans="1:5" ht="18" customHeight="1" x14ac:dyDescent="0.25">
      <c r="A738"/>
      <c r="B738"/>
      <c r="C738"/>
      <c r="E738"/>
    </row>
    <row r="739" spans="1:5" ht="18" customHeight="1" x14ac:dyDescent="0.25">
      <c r="A739"/>
      <c r="B739"/>
      <c r="C739"/>
      <c r="E739"/>
    </row>
    <row r="740" spans="1:5" ht="18" customHeight="1" x14ac:dyDescent="0.25">
      <c r="A740"/>
      <c r="B740"/>
      <c r="C740"/>
      <c r="E740"/>
    </row>
    <row r="741" spans="1:5" ht="18" customHeight="1" x14ac:dyDescent="0.25">
      <c r="A741"/>
      <c r="B741"/>
      <c r="C741"/>
      <c r="E741"/>
    </row>
    <row r="742" spans="1:5" ht="18" customHeight="1" x14ac:dyDescent="0.25">
      <c r="A742"/>
      <c r="B742"/>
      <c r="C742"/>
      <c r="E742"/>
    </row>
    <row r="743" spans="1:5" ht="18" customHeight="1" x14ac:dyDescent="0.25">
      <c r="A743"/>
      <c r="B743"/>
      <c r="C743"/>
      <c r="E743"/>
    </row>
    <row r="744" spans="1:5" ht="18" customHeight="1" x14ac:dyDescent="0.25">
      <c r="A744"/>
      <c r="B744"/>
      <c r="C744"/>
      <c r="E744"/>
    </row>
    <row r="745" spans="1:5" ht="18" customHeight="1" x14ac:dyDescent="0.25">
      <c r="A745"/>
      <c r="B745"/>
      <c r="C745"/>
      <c r="E745"/>
    </row>
    <row r="746" spans="1:5" ht="18" customHeight="1" x14ac:dyDescent="0.25">
      <c r="A746"/>
      <c r="B746"/>
      <c r="C746"/>
      <c r="E746"/>
    </row>
    <row r="747" spans="1:5" ht="18" customHeight="1" x14ac:dyDescent="0.25">
      <c r="A747"/>
      <c r="B747"/>
      <c r="C747"/>
      <c r="E747"/>
    </row>
    <row r="748" spans="1:5" ht="18" customHeight="1" x14ac:dyDescent="0.25">
      <c r="A748"/>
      <c r="B748"/>
      <c r="C748"/>
      <c r="E748"/>
    </row>
    <row r="749" spans="1:5" ht="18" customHeight="1" x14ac:dyDescent="0.25">
      <c r="A749"/>
      <c r="B749"/>
      <c r="C749"/>
      <c r="E749"/>
    </row>
    <row r="750" spans="1:5" ht="18" customHeight="1" x14ac:dyDescent="0.25">
      <c r="A750"/>
      <c r="B750"/>
      <c r="C750"/>
      <c r="E750"/>
    </row>
    <row r="751" spans="1:5" ht="18" customHeight="1" x14ac:dyDescent="0.25">
      <c r="A751"/>
      <c r="B751"/>
      <c r="C751"/>
      <c r="E751"/>
    </row>
    <row r="752" spans="1:5" ht="18" customHeight="1" x14ac:dyDescent="0.25">
      <c r="A752"/>
      <c r="B752"/>
      <c r="C752"/>
      <c r="E752"/>
    </row>
    <row r="753" spans="1:5" ht="18" customHeight="1" x14ac:dyDescent="0.25">
      <c r="A753"/>
      <c r="B753"/>
      <c r="C753"/>
      <c r="E753"/>
    </row>
    <row r="754" spans="1:5" ht="18" customHeight="1" x14ac:dyDescent="0.25">
      <c r="A754"/>
      <c r="B754"/>
      <c r="C754"/>
      <c r="E754"/>
    </row>
    <row r="755" spans="1:5" ht="18" customHeight="1" x14ac:dyDescent="0.25">
      <c r="A755"/>
      <c r="B755"/>
      <c r="C755"/>
      <c r="E755"/>
    </row>
    <row r="756" spans="1:5" ht="18" customHeight="1" x14ac:dyDescent="0.25">
      <c r="A756"/>
      <c r="B756"/>
      <c r="C756"/>
      <c r="E756"/>
    </row>
    <row r="757" spans="1:5" ht="18" customHeight="1" x14ac:dyDescent="0.25">
      <c r="A757"/>
      <c r="B757"/>
      <c r="C757"/>
      <c r="E757"/>
    </row>
    <row r="758" spans="1:5" ht="18" customHeight="1" x14ac:dyDescent="0.25">
      <c r="A758"/>
      <c r="B758"/>
      <c r="C758"/>
      <c r="E758"/>
    </row>
    <row r="759" spans="1:5" ht="18" customHeight="1" x14ac:dyDescent="0.25">
      <c r="A759"/>
      <c r="B759"/>
      <c r="C759"/>
      <c r="E759"/>
    </row>
    <row r="760" spans="1:5" ht="18" customHeight="1" x14ac:dyDescent="0.25">
      <c r="A760"/>
      <c r="B760"/>
      <c r="C760"/>
      <c r="E760"/>
    </row>
    <row r="761" spans="1:5" ht="18" customHeight="1" x14ac:dyDescent="0.25">
      <c r="A761"/>
      <c r="B761"/>
      <c r="C761"/>
      <c r="E761"/>
    </row>
    <row r="762" spans="1:5" ht="18" customHeight="1" x14ac:dyDescent="0.25">
      <c r="A762"/>
      <c r="B762"/>
      <c r="C762"/>
      <c r="E762"/>
    </row>
    <row r="763" spans="1:5" ht="18" customHeight="1" x14ac:dyDescent="0.25">
      <c r="A763"/>
      <c r="B763"/>
      <c r="C763"/>
      <c r="E763"/>
    </row>
    <row r="764" spans="1:5" ht="18" customHeight="1" x14ac:dyDescent="0.25">
      <c r="A764"/>
      <c r="B764"/>
      <c r="C764"/>
      <c r="E764"/>
    </row>
    <row r="765" spans="1:5" ht="18" customHeight="1" x14ac:dyDescent="0.25">
      <c r="A765"/>
      <c r="B765"/>
      <c r="C765"/>
      <c r="E765"/>
    </row>
    <row r="766" spans="1:5" ht="18" customHeight="1" x14ac:dyDescent="0.25">
      <c r="A766"/>
      <c r="B766"/>
      <c r="C766"/>
      <c r="E766"/>
    </row>
    <row r="767" spans="1:5" ht="18" customHeight="1" x14ac:dyDescent="0.25">
      <c r="A767"/>
      <c r="B767"/>
      <c r="C767"/>
      <c r="E767"/>
    </row>
    <row r="768" spans="1:5" ht="18" customHeight="1" x14ac:dyDescent="0.25">
      <c r="A768"/>
      <c r="B768"/>
      <c r="C768"/>
      <c r="E768"/>
    </row>
    <row r="769" spans="1:5" ht="18" customHeight="1" x14ac:dyDescent="0.25">
      <c r="A769"/>
      <c r="B769"/>
      <c r="C769"/>
      <c r="E769"/>
    </row>
    <row r="770" spans="1:5" ht="18" customHeight="1" x14ac:dyDescent="0.25">
      <c r="A770"/>
      <c r="B770"/>
      <c r="C770"/>
      <c r="E770"/>
    </row>
    <row r="771" spans="1:5" ht="18" customHeight="1" x14ac:dyDescent="0.25">
      <c r="A771"/>
      <c r="B771"/>
      <c r="C771"/>
      <c r="E771"/>
    </row>
    <row r="772" spans="1:5" ht="18" customHeight="1" x14ac:dyDescent="0.25">
      <c r="A772"/>
      <c r="B772"/>
      <c r="C772"/>
      <c r="E772"/>
    </row>
    <row r="773" spans="1:5" ht="18" customHeight="1" x14ac:dyDescent="0.25">
      <c r="A773"/>
      <c r="B773"/>
      <c r="C773"/>
      <c r="E773"/>
    </row>
    <row r="774" spans="1:5" ht="18" customHeight="1" x14ac:dyDescent="0.25">
      <c r="A774"/>
      <c r="B774"/>
      <c r="C774"/>
      <c r="E774"/>
    </row>
    <row r="775" spans="1:5" ht="18" customHeight="1" x14ac:dyDescent="0.25">
      <c r="A775"/>
      <c r="B775"/>
      <c r="C775"/>
      <c r="E775"/>
    </row>
    <row r="776" spans="1:5" ht="18" customHeight="1" x14ac:dyDescent="0.25">
      <c r="A776"/>
      <c r="B776"/>
      <c r="C776"/>
      <c r="E776"/>
    </row>
    <row r="777" spans="1:5" ht="18" customHeight="1" x14ac:dyDescent="0.25">
      <c r="A777"/>
      <c r="B777"/>
      <c r="C777"/>
      <c r="E777"/>
    </row>
    <row r="778" spans="1:5" ht="18" customHeight="1" x14ac:dyDescent="0.25">
      <c r="A778"/>
      <c r="B778"/>
      <c r="C778"/>
      <c r="E778"/>
    </row>
    <row r="779" spans="1:5" ht="18" customHeight="1" x14ac:dyDescent="0.25">
      <c r="A779"/>
      <c r="B779"/>
      <c r="C779"/>
      <c r="E779"/>
    </row>
    <row r="780" spans="1:5" ht="18" customHeight="1" x14ac:dyDescent="0.25">
      <c r="A780"/>
      <c r="B780"/>
      <c r="C780"/>
      <c r="E780"/>
    </row>
    <row r="781" spans="1:5" ht="18" customHeight="1" x14ac:dyDescent="0.25">
      <c r="A781"/>
      <c r="B781"/>
      <c r="C781"/>
      <c r="E781"/>
    </row>
    <row r="782" spans="1:5" ht="18" customHeight="1" x14ac:dyDescent="0.25">
      <c r="A782"/>
      <c r="B782"/>
      <c r="C782"/>
      <c r="E782"/>
    </row>
    <row r="783" spans="1:5" ht="18" customHeight="1" x14ac:dyDescent="0.25">
      <c r="A783"/>
      <c r="B783"/>
      <c r="C783"/>
      <c r="E783"/>
    </row>
    <row r="784" spans="1:5" ht="18" customHeight="1" x14ac:dyDescent="0.25">
      <c r="A784"/>
      <c r="B784"/>
      <c r="C784"/>
      <c r="E784"/>
    </row>
    <row r="785" spans="1:5" ht="18" customHeight="1" x14ac:dyDescent="0.25">
      <c r="A785"/>
      <c r="B785"/>
      <c r="C785"/>
      <c r="E785"/>
    </row>
    <row r="786" spans="1:5" ht="18" customHeight="1" x14ac:dyDescent="0.25">
      <c r="A786"/>
      <c r="B786"/>
      <c r="C786"/>
      <c r="E786"/>
    </row>
    <row r="787" spans="1:5" ht="18" customHeight="1" x14ac:dyDescent="0.25">
      <c r="A787"/>
      <c r="B787"/>
      <c r="C787"/>
      <c r="E787"/>
    </row>
    <row r="788" spans="1:5" ht="18" customHeight="1" x14ac:dyDescent="0.25">
      <c r="A788"/>
      <c r="B788"/>
      <c r="C788"/>
      <c r="E788"/>
    </row>
    <row r="789" spans="1:5" ht="18" customHeight="1" x14ac:dyDescent="0.25">
      <c r="A789"/>
      <c r="B789"/>
      <c r="C789"/>
      <c r="E789"/>
    </row>
    <row r="790" spans="1:5" ht="18" customHeight="1" x14ac:dyDescent="0.25">
      <c r="A790"/>
      <c r="B790"/>
      <c r="C790"/>
      <c r="E790"/>
    </row>
    <row r="791" spans="1:5" ht="18" customHeight="1" x14ac:dyDescent="0.25">
      <c r="A791"/>
      <c r="B791"/>
      <c r="C791"/>
      <c r="E791"/>
    </row>
    <row r="792" spans="1:5" ht="18" customHeight="1" x14ac:dyDescent="0.25">
      <c r="A792"/>
      <c r="B792"/>
      <c r="C792"/>
      <c r="E792"/>
    </row>
    <row r="793" spans="1:5" ht="18" customHeight="1" x14ac:dyDescent="0.25">
      <c r="A793"/>
      <c r="B793"/>
      <c r="C793"/>
      <c r="E793"/>
    </row>
    <row r="794" spans="1:5" ht="18" customHeight="1" x14ac:dyDescent="0.25">
      <c r="A794"/>
      <c r="B794"/>
      <c r="C794"/>
      <c r="E794"/>
    </row>
    <row r="795" spans="1:5" ht="18" customHeight="1" x14ac:dyDescent="0.25">
      <c r="A795"/>
      <c r="B795"/>
      <c r="C795"/>
      <c r="E795"/>
    </row>
    <row r="796" spans="1:5" ht="18" customHeight="1" x14ac:dyDescent="0.25">
      <c r="A796"/>
      <c r="B796"/>
      <c r="C796"/>
      <c r="E796"/>
    </row>
    <row r="797" spans="1:5" ht="18" customHeight="1" x14ac:dyDescent="0.25">
      <c r="A797"/>
      <c r="B797"/>
      <c r="C797"/>
      <c r="E797"/>
    </row>
    <row r="798" spans="1:5" ht="18" customHeight="1" x14ac:dyDescent="0.25">
      <c r="A798"/>
      <c r="B798"/>
      <c r="C798"/>
      <c r="E798"/>
    </row>
    <row r="799" spans="1:5" ht="18" customHeight="1" x14ac:dyDescent="0.25">
      <c r="A799"/>
      <c r="B799"/>
      <c r="C799"/>
      <c r="E799"/>
    </row>
    <row r="800" spans="1:5" ht="18" customHeight="1" x14ac:dyDescent="0.25">
      <c r="A800"/>
      <c r="B800"/>
      <c r="C800"/>
      <c r="E800"/>
    </row>
    <row r="801" spans="1:5" ht="18" customHeight="1" x14ac:dyDescent="0.25">
      <c r="A801"/>
      <c r="B801"/>
      <c r="C801"/>
      <c r="E801"/>
    </row>
    <row r="802" spans="1:5" ht="18" customHeight="1" x14ac:dyDescent="0.25">
      <c r="A802"/>
      <c r="B802"/>
      <c r="C802"/>
      <c r="E802"/>
    </row>
    <row r="803" spans="1:5" ht="18" customHeight="1" x14ac:dyDescent="0.25">
      <c r="A803"/>
      <c r="B803"/>
      <c r="C803"/>
      <c r="E803"/>
    </row>
    <row r="804" spans="1:5" ht="18" customHeight="1" x14ac:dyDescent="0.25">
      <c r="A804"/>
      <c r="B804"/>
      <c r="C804"/>
      <c r="E804"/>
    </row>
    <row r="805" spans="1:5" ht="18" customHeight="1" x14ac:dyDescent="0.25">
      <c r="A805"/>
      <c r="B805"/>
      <c r="C805"/>
      <c r="E805"/>
    </row>
    <row r="806" spans="1:5" ht="18" customHeight="1" x14ac:dyDescent="0.25">
      <c r="A806"/>
      <c r="B806"/>
      <c r="C806"/>
      <c r="E806"/>
    </row>
    <row r="807" spans="1:5" ht="18" customHeight="1" x14ac:dyDescent="0.25">
      <c r="A807"/>
      <c r="B807"/>
      <c r="C807"/>
      <c r="E807"/>
    </row>
    <row r="808" spans="1:5" ht="18" customHeight="1" x14ac:dyDescent="0.25">
      <c r="A808"/>
      <c r="B808"/>
      <c r="C808"/>
      <c r="E808"/>
    </row>
    <row r="809" spans="1:5" ht="18" customHeight="1" x14ac:dyDescent="0.25">
      <c r="A809"/>
      <c r="B809"/>
      <c r="C809"/>
      <c r="E809"/>
    </row>
    <row r="810" spans="1:5" ht="18" customHeight="1" x14ac:dyDescent="0.25">
      <c r="A810"/>
      <c r="B810"/>
      <c r="C810"/>
      <c r="E810"/>
    </row>
    <row r="811" spans="1:5" ht="18" customHeight="1" x14ac:dyDescent="0.25">
      <c r="A811"/>
      <c r="B811"/>
      <c r="C811"/>
      <c r="E811"/>
    </row>
    <row r="812" spans="1:5" ht="18" customHeight="1" x14ac:dyDescent="0.25">
      <c r="A812"/>
      <c r="B812"/>
      <c r="C812"/>
      <c r="E812"/>
    </row>
    <row r="813" spans="1:5" ht="18" customHeight="1" x14ac:dyDescent="0.25">
      <c r="A813"/>
      <c r="B813"/>
      <c r="C813"/>
      <c r="E813"/>
    </row>
    <row r="814" spans="1:5" ht="18" customHeight="1" x14ac:dyDescent="0.25">
      <c r="A814"/>
      <c r="B814"/>
      <c r="C814"/>
      <c r="E814"/>
    </row>
    <row r="815" spans="1:5" ht="18" customHeight="1" x14ac:dyDescent="0.25">
      <c r="A815"/>
      <c r="B815"/>
      <c r="C815"/>
      <c r="E815"/>
    </row>
    <row r="816" spans="1:5" ht="18" customHeight="1" x14ac:dyDescent="0.25">
      <c r="A816"/>
      <c r="B816"/>
      <c r="C816"/>
      <c r="E816"/>
    </row>
    <row r="817" spans="1:5" ht="18" customHeight="1" x14ac:dyDescent="0.25">
      <c r="A817"/>
      <c r="B817"/>
      <c r="C817"/>
      <c r="E817"/>
    </row>
    <row r="818" spans="1:5" ht="18" customHeight="1" x14ac:dyDescent="0.25">
      <c r="A818"/>
      <c r="B818"/>
      <c r="C818"/>
      <c r="E818"/>
    </row>
    <row r="819" spans="1:5" ht="18" customHeight="1" x14ac:dyDescent="0.25">
      <c r="A819"/>
      <c r="B819"/>
      <c r="C819"/>
      <c r="E819"/>
    </row>
    <row r="820" spans="1:5" ht="18" customHeight="1" x14ac:dyDescent="0.25">
      <c r="A820"/>
      <c r="B820"/>
      <c r="C820"/>
      <c r="E820"/>
    </row>
    <row r="821" spans="1:5" ht="18" customHeight="1" x14ac:dyDescent="0.25">
      <c r="A821"/>
      <c r="B821"/>
      <c r="C821"/>
      <c r="E821"/>
    </row>
    <row r="822" spans="1:5" ht="18" customHeight="1" x14ac:dyDescent="0.25">
      <c r="A822"/>
      <c r="B822"/>
      <c r="C822"/>
      <c r="E822"/>
    </row>
    <row r="823" spans="1:5" ht="18" customHeight="1" x14ac:dyDescent="0.25">
      <c r="A823"/>
      <c r="B823"/>
      <c r="C823"/>
      <c r="E823"/>
    </row>
    <row r="824" spans="1:5" ht="18" customHeight="1" x14ac:dyDescent="0.25">
      <c r="A824"/>
      <c r="B824"/>
      <c r="C824"/>
      <c r="E824"/>
    </row>
    <row r="825" spans="1:5" ht="18" customHeight="1" x14ac:dyDescent="0.25">
      <c r="A825"/>
      <c r="B825"/>
      <c r="C825"/>
      <c r="E825"/>
    </row>
    <row r="826" spans="1:5" ht="18" customHeight="1" x14ac:dyDescent="0.25">
      <c r="A826"/>
      <c r="B826"/>
      <c r="C826"/>
      <c r="E826"/>
    </row>
    <row r="827" spans="1:5" ht="18" customHeight="1" x14ac:dyDescent="0.25">
      <c r="A827"/>
      <c r="B827"/>
      <c r="C827"/>
      <c r="E827"/>
    </row>
    <row r="828" spans="1:5" ht="18" customHeight="1" x14ac:dyDescent="0.25">
      <c r="A828"/>
      <c r="B828"/>
      <c r="C828"/>
      <c r="E828"/>
    </row>
    <row r="829" spans="1:5" ht="18" customHeight="1" x14ac:dyDescent="0.25">
      <c r="A829"/>
      <c r="B829"/>
      <c r="C829"/>
      <c r="E829"/>
    </row>
    <row r="830" spans="1:5" ht="18" customHeight="1" x14ac:dyDescent="0.25">
      <c r="A830"/>
      <c r="B830"/>
      <c r="C830"/>
      <c r="E830"/>
    </row>
    <row r="831" spans="1:5" ht="18" customHeight="1" x14ac:dyDescent="0.25">
      <c r="A831"/>
      <c r="B831"/>
      <c r="C831"/>
      <c r="E831"/>
    </row>
    <row r="832" spans="1:5" ht="18" customHeight="1" x14ac:dyDescent="0.25">
      <c r="A832"/>
      <c r="B832"/>
      <c r="C832"/>
      <c r="E832"/>
    </row>
    <row r="833" spans="1:5" ht="18" customHeight="1" x14ac:dyDescent="0.25">
      <c r="A833"/>
      <c r="B833"/>
      <c r="C833"/>
      <c r="E833"/>
    </row>
    <row r="834" spans="1:5" ht="18" customHeight="1" x14ac:dyDescent="0.25">
      <c r="A834"/>
      <c r="B834"/>
      <c r="C834"/>
      <c r="E834"/>
    </row>
    <row r="835" spans="1:5" ht="18" customHeight="1" x14ac:dyDescent="0.25">
      <c r="A835"/>
      <c r="B835"/>
      <c r="C835"/>
      <c r="E835"/>
    </row>
    <row r="836" spans="1:5" ht="18" customHeight="1" x14ac:dyDescent="0.25">
      <c r="A836"/>
      <c r="B836"/>
      <c r="C836"/>
      <c r="E836"/>
    </row>
    <row r="837" spans="1:5" ht="18" customHeight="1" x14ac:dyDescent="0.25">
      <c r="A837"/>
      <c r="B837"/>
      <c r="C837"/>
      <c r="E837"/>
    </row>
    <row r="838" spans="1:5" ht="18" customHeight="1" x14ac:dyDescent="0.25">
      <c r="A838"/>
      <c r="B838"/>
      <c r="C838"/>
      <c r="E838"/>
    </row>
    <row r="839" spans="1:5" ht="18" customHeight="1" x14ac:dyDescent="0.25">
      <c r="A839"/>
      <c r="B839"/>
      <c r="C839"/>
      <c r="E839"/>
    </row>
    <row r="840" spans="1:5" x14ac:dyDescent="0.25">
      <c r="A840"/>
      <c r="B840"/>
      <c r="C840"/>
      <c r="E840"/>
    </row>
    <row r="841" spans="1:5" x14ac:dyDescent="0.25">
      <c r="A841"/>
      <c r="B841"/>
      <c r="C841"/>
      <c r="E841"/>
    </row>
  </sheetData>
  <pageMargins left="0.7" right="0.7" top="0.75" bottom="0.75" header="0.3" footer="0.3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F972"/>
  <sheetViews>
    <sheetView topLeftCell="A959" workbookViewId="0">
      <selection activeCell="C971" sqref="C2:C971"/>
    </sheetView>
  </sheetViews>
  <sheetFormatPr baseColWidth="10" defaultRowHeight="15" x14ac:dyDescent="0.25"/>
  <cols>
    <col min="1" max="1" width="9.28515625" bestFit="1" customWidth="1"/>
    <col min="2" max="2" width="33.7109375" bestFit="1" customWidth="1"/>
    <col min="3" max="3" width="33.28515625" bestFit="1" customWidth="1"/>
  </cols>
  <sheetData>
    <row r="1" spans="1:6" ht="15.75" thickBot="1" x14ac:dyDescent="0.3">
      <c r="A1" s="9" t="s">
        <v>1197</v>
      </c>
      <c r="B1" s="11" t="s">
        <v>1198</v>
      </c>
      <c r="C1" s="10" t="s">
        <v>1199</v>
      </c>
    </row>
    <row r="2" spans="1:6" ht="15.75" thickBot="1" x14ac:dyDescent="0.3">
      <c r="A2" s="74" t="s">
        <v>2543</v>
      </c>
      <c r="B2" s="77" t="s">
        <v>2930</v>
      </c>
      <c r="C2" s="163"/>
      <c r="E2" s="162"/>
      <c r="F2" s="160"/>
    </row>
    <row r="3" spans="1:6" ht="15.75" thickBot="1" x14ac:dyDescent="0.3">
      <c r="A3" s="75" t="s">
        <v>2726</v>
      </c>
      <c r="B3" s="77" t="s">
        <v>2931</v>
      </c>
      <c r="C3" s="164"/>
    </row>
    <row r="4" spans="1:6" ht="15.75" thickBot="1" x14ac:dyDescent="0.3">
      <c r="A4" s="75" t="s">
        <v>2383</v>
      </c>
      <c r="B4" s="77" t="s">
        <v>2932</v>
      </c>
      <c r="C4" s="164"/>
    </row>
    <row r="5" spans="1:6" ht="15.75" thickBot="1" x14ac:dyDescent="0.3">
      <c r="A5" s="75" t="s">
        <v>2271</v>
      </c>
      <c r="B5" s="77" t="s">
        <v>2933</v>
      </c>
      <c r="C5" s="164"/>
    </row>
    <row r="6" spans="1:6" ht="15.75" thickBot="1" x14ac:dyDescent="0.3">
      <c r="A6" s="75" t="s">
        <v>2009</v>
      </c>
      <c r="B6" s="77" t="s">
        <v>2934</v>
      </c>
      <c r="C6" s="164"/>
    </row>
    <row r="7" spans="1:6" ht="15.75" thickBot="1" x14ac:dyDescent="0.3">
      <c r="A7" s="75" t="s">
        <v>2317</v>
      </c>
      <c r="B7" s="77" t="s">
        <v>2935</v>
      </c>
      <c r="C7" s="164"/>
    </row>
    <row r="8" spans="1:6" ht="15.75" thickBot="1" x14ac:dyDescent="0.3">
      <c r="A8" s="75" t="s">
        <v>2902</v>
      </c>
      <c r="B8" s="77" t="s">
        <v>2936</v>
      </c>
      <c r="C8" s="164"/>
    </row>
    <row r="9" spans="1:6" ht="15.75" thickBot="1" x14ac:dyDescent="0.3">
      <c r="A9" s="75" t="s">
        <v>2835</v>
      </c>
      <c r="B9" s="77" t="s">
        <v>2937</v>
      </c>
      <c r="C9" s="164"/>
    </row>
    <row r="10" spans="1:6" ht="15.75" thickBot="1" x14ac:dyDescent="0.3">
      <c r="A10" s="75" t="s">
        <v>2262</v>
      </c>
      <c r="B10" s="77" t="s">
        <v>2938</v>
      </c>
      <c r="C10" s="164"/>
    </row>
    <row r="11" spans="1:6" ht="15.75" thickBot="1" x14ac:dyDescent="0.3">
      <c r="A11" s="75" t="s">
        <v>1882</v>
      </c>
      <c r="B11" s="77" t="s">
        <v>2939</v>
      </c>
      <c r="C11" s="164"/>
    </row>
    <row r="12" spans="1:6" ht="15.75" thickBot="1" x14ac:dyDescent="0.3">
      <c r="A12" s="75" t="s">
        <v>2848</v>
      </c>
      <c r="B12" s="77" t="s">
        <v>2940</v>
      </c>
      <c r="C12" s="164"/>
    </row>
    <row r="13" spans="1:6" ht="15.75" thickBot="1" x14ac:dyDescent="0.3">
      <c r="A13" s="75" t="s">
        <v>2586</v>
      </c>
      <c r="B13" s="77" t="s">
        <v>2941</v>
      </c>
      <c r="C13" s="164"/>
    </row>
    <row r="14" spans="1:6" ht="15.75" thickBot="1" x14ac:dyDescent="0.3">
      <c r="A14" s="75" t="s">
        <v>335</v>
      </c>
      <c r="B14" s="77" t="s">
        <v>2942</v>
      </c>
      <c r="C14" s="164"/>
    </row>
    <row r="15" spans="1:6" ht="15.75" thickBot="1" x14ac:dyDescent="0.3">
      <c r="A15" s="75" t="s">
        <v>2889</v>
      </c>
      <c r="B15" s="77" t="s">
        <v>2943</v>
      </c>
      <c r="C15" s="164"/>
    </row>
    <row r="16" spans="1:6" ht="15.75" thickBot="1" x14ac:dyDescent="0.3">
      <c r="A16" s="75" t="s">
        <v>246</v>
      </c>
      <c r="B16" s="77" t="s">
        <v>2944</v>
      </c>
      <c r="C16" s="164"/>
    </row>
    <row r="17" spans="1:3" ht="15.75" thickBot="1" x14ac:dyDescent="0.3">
      <c r="A17" s="75" t="s">
        <v>2253</v>
      </c>
      <c r="B17" s="77" t="s">
        <v>2945</v>
      </c>
      <c r="C17" s="164"/>
    </row>
    <row r="18" spans="1:3" ht="15.75" thickBot="1" x14ac:dyDescent="0.3">
      <c r="A18" s="75" t="s">
        <v>1830</v>
      </c>
      <c r="B18" s="77" t="s">
        <v>2946</v>
      </c>
      <c r="C18" s="164"/>
    </row>
    <row r="19" spans="1:3" ht="15.75" thickBot="1" x14ac:dyDescent="0.3">
      <c r="A19" s="75" t="s">
        <v>2485</v>
      </c>
      <c r="B19" s="77" t="s">
        <v>2947</v>
      </c>
      <c r="C19" s="164"/>
    </row>
    <row r="20" spans="1:3" ht="15.75" thickBot="1" x14ac:dyDescent="0.3">
      <c r="A20" s="75" t="s">
        <v>2327</v>
      </c>
      <c r="B20" s="77" t="s">
        <v>2948</v>
      </c>
      <c r="C20" s="164"/>
    </row>
    <row r="21" spans="1:3" ht="15.75" thickBot="1" x14ac:dyDescent="0.3">
      <c r="A21" s="75" t="s">
        <v>2224</v>
      </c>
      <c r="B21" s="77" t="s">
        <v>2949</v>
      </c>
      <c r="C21" s="164"/>
    </row>
    <row r="22" spans="1:3" ht="15.75" thickBot="1" x14ac:dyDescent="0.3">
      <c r="A22" s="75" t="s">
        <v>2714</v>
      </c>
      <c r="B22" s="77" t="s">
        <v>2950</v>
      </c>
      <c r="C22" s="164"/>
    </row>
    <row r="23" spans="1:3" ht="15.75" thickBot="1" x14ac:dyDescent="0.3">
      <c r="A23" s="75" t="s">
        <v>383</v>
      </c>
      <c r="B23" s="77" t="s">
        <v>2951</v>
      </c>
    </row>
    <row r="24" spans="1:3" ht="15.75" thickBot="1" x14ac:dyDescent="0.3">
      <c r="A24" s="75" t="s">
        <v>2320</v>
      </c>
      <c r="B24" s="77" t="s">
        <v>2952</v>
      </c>
      <c r="C24" s="164"/>
    </row>
    <row r="25" spans="1:3" ht="15.75" thickBot="1" x14ac:dyDescent="0.3">
      <c r="A25" s="75" t="s">
        <v>2438</v>
      </c>
      <c r="B25" s="77" t="s">
        <v>2953</v>
      </c>
      <c r="C25" s="164"/>
    </row>
    <row r="26" spans="1:3" ht="15.75" thickBot="1" x14ac:dyDescent="0.3">
      <c r="A26" s="75" t="s">
        <v>1946</v>
      </c>
      <c r="B26" s="77" t="s">
        <v>2954</v>
      </c>
      <c r="C26" s="164"/>
    </row>
    <row r="27" spans="1:3" ht="15.75" thickBot="1" x14ac:dyDescent="0.3">
      <c r="A27" s="75" t="s">
        <v>2900</v>
      </c>
      <c r="B27" s="77" t="s">
        <v>2955</v>
      </c>
      <c r="C27" s="164"/>
    </row>
    <row r="28" spans="1:3" ht="15.75" thickBot="1" x14ac:dyDescent="0.3">
      <c r="A28" s="75" t="s">
        <v>794</v>
      </c>
      <c r="B28" s="77" t="s">
        <v>2956</v>
      </c>
      <c r="C28" s="199"/>
    </row>
    <row r="29" spans="1:3" ht="15.75" thickBot="1" x14ac:dyDescent="0.3">
      <c r="A29" s="75" t="s">
        <v>2895</v>
      </c>
      <c r="B29" s="77" t="s">
        <v>2957</v>
      </c>
      <c r="C29" s="164"/>
    </row>
    <row r="30" spans="1:3" ht="15.75" thickBot="1" x14ac:dyDescent="0.3">
      <c r="A30" s="75" t="s">
        <v>590</v>
      </c>
      <c r="B30" s="77" t="s">
        <v>2958</v>
      </c>
      <c r="C30" s="164"/>
    </row>
    <row r="31" spans="1:3" ht="15.75" thickBot="1" x14ac:dyDescent="0.3">
      <c r="A31" s="75" t="s">
        <v>2636</v>
      </c>
      <c r="B31" s="77" t="s">
        <v>2959</v>
      </c>
      <c r="C31" s="164"/>
    </row>
    <row r="32" spans="1:3" ht="15.75" thickBot="1" x14ac:dyDescent="0.3">
      <c r="A32" s="75" t="s">
        <v>2362</v>
      </c>
      <c r="B32" s="77" t="s">
        <v>2960</v>
      </c>
      <c r="C32" s="164"/>
    </row>
    <row r="33" spans="1:3" ht="15.75" thickBot="1" x14ac:dyDescent="0.3">
      <c r="A33" s="75" t="s">
        <v>2208</v>
      </c>
      <c r="B33" s="77" t="s">
        <v>2961</v>
      </c>
      <c r="C33" s="164"/>
    </row>
    <row r="34" spans="1:3" ht="15.75" thickBot="1" x14ac:dyDescent="0.3">
      <c r="A34" s="75" t="s">
        <v>2352</v>
      </c>
      <c r="B34" s="77" t="s">
        <v>2962</v>
      </c>
      <c r="C34" s="164"/>
    </row>
    <row r="35" spans="1:3" ht="15.75" thickBot="1" x14ac:dyDescent="0.3">
      <c r="A35" s="75" t="s">
        <v>2628</v>
      </c>
      <c r="B35" s="77" t="s">
        <v>2963</v>
      </c>
      <c r="C35" s="164"/>
    </row>
    <row r="36" spans="1:3" ht="15.75" thickBot="1" x14ac:dyDescent="0.3">
      <c r="A36" s="75" t="s">
        <v>2623</v>
      </c>
      <c r="B36" s="77" t="s">
        <v>2964</v>
      </c>
      <c r="C36" s="164"/>
    </row>
    <row r="37" spans="1:3" ht="15.75" thickBot="1" x14ac:dyDescent="0.3">
      <c r="A37" s="75" t="s">
        <v>2728</v>
      </c>
      <c r="B37" s="77" t="s">
        <v>2965</v>
      </c>
      <c r="C37" s="164"/>
    </row>
    <row r="38" spans="1:3" ht="15.75" thickBot="1" x14ac:dyDescent="0.3">
      <c r="A38" s="75" t="s">
        <v>586</v>
      </c>
      <c r="B38" s="77" t="s">
        <v>2966</v>
      </c>
      <c r="C38" s="164"/>
    </row>
    <row r="39" spans="1:3" ht="15.75" thickBot="1" x14ac:dyDescent="0.3">
      <c r="A39" s="75" t="s">
        <v>376</v>
      </c>
      <c r="B39" s="77" t="s">
        <v>2967</v>
      </c>
      <c r="C39" s="164"/>
    </row>
    <row r="40" spans="1:3" ht="15.75" thickBot="1" x14ac:dyDescent="0.3">
      <c r="A40" s="75" t="s">
        <v>2903</v>
      </c>
      <c r="B40" s="77" t="s">
        <v>2968</v>
      </c>
      <c r="C40" s="164"/>
    </row>
    <row r="41" spans="1:3" ht="15.75" thickBot="1" x14ac:dyDescent="0.3">
      <c r="A41" s="75" t="s">
        <v>340</v>
      </c>
      <c r="B41" s="77" t="s">
        <v>2969</v>
      </c>
      <c r="C41" s="164"/>
    </row>
    <row r="42" spans="1:3" ht="15.75" thickBot="1" x14ac:dyDescent="0.3">
      <c r="A42" s="75" t="s">
        <v>2412</v>
      </c>
      <c r="B42" s="77" t="s">
        <v>2970</v>
      </c>
      <c r="C42" s="164"/>
    </row>
    <row r="43" spans="1:3" ht="15.75" thickBot="1" x14ac:dyDescent="0.3">
      <c r="A43" s="75" t="s">
        <v>2530</v>
      </c>
      <c r="B43" s="77" t="s">
        <v>2971</v>
      </c>
      <c r="C43" s="164"/>
    </row>
    <row r="44" spans="1:3" ht="15.75" thickBot="1" x14ac:dyDescent="0.3">
      <c r="A44" s="75" t="s">
        <v>2201</v>
      </c>
      <c r="B44" s="77" t="s">
        <v>2972</v>
      </c>
      <c r="C44" s="164"/>
    </row>
    <row r="45" spans="1:3" ht="15.75" thickBot="1" x14ac:dyDescent="0.3">
      <c r="A45" s="75" t="s">
        <v>2913</v>
      </c>
      <c r="B45" s="77" t="s">
        <v>2973</v>
      </c>
      <c r="C45" s="164"/>
    </row>
    <row r="46" spans="1:3" ht="15.75" thickBot="1" x14ac:dyDescent="0.3">
      <c r="A46" s="75" t="s">
        <v>2638</v>
      </c>
      <c r="B46" s="77" t="s">
        <v>2974</v>
      </c>
      <c r="C46" s="164"/>
    </row>
    <row r="47" spans="1:3" ht="15.75" thickBot="1" x14ac:dyDescent="0.3">
      <c r="A47" s="75" t="s">
        <v>2774</v>
      </c>
      <c r="B47" s="77" t="s">
        <v>2975</v>
      </c>
      <c r="C47" s="164"/>
    </row>
    <row r="48" spans="1:3" ht="15.75" thickBot="1" x14ac:dyDescent="0.3">
      <c r="A48" s="75" t="s">
        <v>2911</v>
      </c>
      <c r="B48" s="77" t="s">
        <v>2976</v>
      </c>
      <c r="C48" s="164"/>
    </row>
    <row r="49" spans="1:3" ht="15.75" thickBot="1" x14ac:dyDescent="0.3">
      <c r="A49" s="75" t="s">
        <v>2634</v>
      </c>
      <c r="B49" s="77" t="s">
        <v>2977</v>
      </c>
      <c r="C49" s="164"/>
    </row>
    <row r="50" spans="1:3" ht="15.75" thickBot="1" x14ac:dyDescent="0.3">
      <c r="A50" s="75" t="s">
        <v>2724</v>
      </c>
      <c r="B50" s="77" t="s">
        <v>2978</v>
      </c>
      <c r="C50" s="164"/>
    </row>
    <row r="51" spans="1:3" ht="15.75" thickBot="1" x14ac:dyDescent="0.3">
      <c r="A51" s="75" t="s">
        <v>2092</v>
      </c>
      <c r="B51" s="77" t="s">
        <v>2979</v>
      </c>
      <c r="C51" s="164"/>
    </row>
    <row r="52" spans="1:3" ht="15.75" thickBot="1" x14ac:dyDescent="0.3">
      <c r="A52" s="75" t="s">
        <v>2008</v>
      </c>
      <c r="B52" s="77" t="s">
        <v>2980</v>
      </c>
      <c r="C52" s="164"/>
    </row>
    <row r="53" spans="1:3" ht="15.75" thickBot="1" x14ac:dyDescent="0.3">
      <c r="A53" s="75" t="s">
        <v>2429</v>
      </c>
      <c r="B53" s="77" t="s">
        <v>2981</v>
      </c>
      <c r="C53" s="164"/>
    </row>
    <row r="54" spans="1:3" ht="15.75" thickBot="1" x14ac:dyDescent="0.3">
      <c r="A54" s="75" t="s">
        <v>450</v>
      </c>
      <c r="B54" s="77" t="s">
        <v>2982</v>
      </c>
      <c r="C54" s="164"/>
    </row>
    <row r="55" spans="1:3" ht="15.75" thickBot="1" x14ac:dyDescent="0.3">
      <c r="A55" s="75" t="s">
        <v>2534</v>
      </c>
      <c r="B55" s="77" t="s">
        <v>2983</v>
      </c>
      <c r="C55" s="164"/>
    </row>
    <row r="56" spans="1:3" ht="15.75" thickBot="1" x14ac:dyDescent="0.3">
      <c r="A56" s="75" t="s">
        <v>2152</v>
      </c>
      <c r="B56" s="77" t="s">
        <v>2984</v>
      </c>
      <c r="C56" s="164"/>
    </row>
    <row r="57" spans="1:3" ht="15.75" thickBot="1" x14ac:dyDescent="0.3">
      <c r="A57" s="75" t="s">
        <v>2843</v>
      </c>
      <c r="B57" s="77" t="s">
        <v>2985</v>
      </c>
      <c r="C57" s="164"/>
    </row>
    <row r="58" spans="1:3" ht="15.75" thickBot="1" x14ac:dyDescent="0.3">
      <c r="A58" s="75" t="s">
        <v>1989</v>
      </c>
      <c r="B58" s="77" t="s">
        <v>2986</v>
      </c>
      <c r="C58" s="164"/>
    </row>
    <row r="59" spans="1:3" ht="15.75" thickBot="1" x14ac:dyDescent="0.3">
      <c r="A59" s="75" t="s">
        <v>2867</v>
      </c>
      <c r="B59" s="77" t="s">
        <v>2987</v>
      </c>
      <c r="C59" s="164"/>
    </row>
    <row r="60" spans="1:3" ht="15.75" thickBot="1" x14ac:dyDescent="0.3">
      <c r="A60" s="75" t="s">
        <v>130</v>
      </c>
      <c r="B60" s="77" t="s">
        <v>2988</v>
      </c>
      <c r="C60" s="164"/>
    </row>
    <row r="61" spans="1:3" ht="15.75" thickBot="1" x14ac:dyDescent="0.3">
      <c r="A61" s="75" t="s">
        <v>2821</v>
      </c>
      <c r="B61" s="77" t="s">
        <v>2989</v>
      </c>
      <c r="C61" s="164"/>
    </row>
    <row r="62" spans="1:3" ht="15.75" thickBot="1" x14ac:dyDescent="0.3">
      <c r="A62" s="75" t="s">
        <v>2465</v>
      </c>
      <c r="B62" s="77" t="s">
        <v>2990</v>
      </c>
      <c r="C62" s="164"/>
    </row>
    <row r="63" spans="1:3" ht="15.75" thickBot="1" x14ac:dyDescent="0.3">
      <c r="A63" s="75" t="s">
        <v>349</v>
      </c>
      <c r="B63" s="77" t="s">
        <v>2991</v>
      </c>
      <c r="C63" s="164"/>
    </row>
    <row r="64" spans="1:3" ht="15.75" thickBot="1" x14ac:dyDescent="0.3">
      <c r="A64" s="75" t="s">
        <v>2433</v>
      </c>
      <c r="B64" s="77" t="s">
        <v>2992</v>
      </c>
      <c r="C64" s="164"/>
    </row>
    <row r="65" spans="1:3" ht="15.75" thickBot="1" x14ac:dyDescent="0.3">
      <c r="A65" s="75" t="s">
        <v>1981</v>
      </c>
      <c r="B65" s="77" t="s">
        <v>2993</v>
      </c>
      <c r="C65" s="164"/>
    </row>
    <row r="66" spans="1:3" ht="15.75" thickBot="1" x14ac:dyDescent="0.3">
      <c r="A66" s="75" t="s">
        <v>1858</v>
      </c>
      <c r="B66" s="77" t="s">
        <v>2994</v>
      </c>
      <c r="C66" s="164"/>
    </row>
    <row r="67" spans="1:3" ht="15.75" thickBot="1" x14ac:dyDescent="0.3">
      <c r="A67" s="75" t="s">
        <v>2852</v>
      </c>
      <c r="B67" s="77" t="s">
        <v>2995</v>
      </c>
      <c r="C67" s="164"/>
    </row>
    <row r="68" spans="1:3" ht="15.75" thickBot="1" x14ac:dyDescent="0.3">
      <c r="A68" s="75" t="s">
        <v>2853</v>
      </c>
      <c r="B68" s="77" t="s">
        <v>2996</v>
      </c>
      <c r="C68" s="164"/>
    </row>
    <row r="69" spans="1:3" ht="15.75" thickBot="1" x14ac:dyDescent="0.3">
      <c r="A69" s="75" t="s">
        <v>2365</v>
      </c>
      <c r="B69" s="77" t="s">
        <v>2997</v>
      </c>
      <c r="C69" s="164"/>
    </row>
    <row r="70" spans="1:3" ht="15.75" thickBot="1" x14ac:dyDescent="0.3">
      <c r="A70" s="75" t="s">
        <v>1835</v>
      </c>
      <c r="B70" s="77" t="s">
        <v>2998</v>
      </c>
      <c r="C70" s="164"/>
    </row>
    <row r="71" spans="1:3" ht="15.75" thickBot="1" x14ac:dyDescent="0.3">
      <c r="A71" s="75" t="s">
        <v>52</v>
      </c>
      <c r="B71" s="77" t="s">
        <v>2999</v>
      </c>
      <c r="C71" s="164"/>
    </row>
    <row r="72" spans="1:3" ht="15.75" thickBot="1" x14ac:dyDescent="0.3">
      <c r="A72" s="75" t="s">
        <v>1853</v>
      </c>
      <c r="B72" s="77" t="s">
        <v>3000</v>
      </c>
      <c r="C72" s="164"/>
    </row>
    <row r="73" spans="1:3" ht="15.75" thickBot="1" x14ac:dyDescent="0.3">
      <c r="A73" s="75" t="s">
        <v>2551</v>
      </c>
      <c r="B73" s="77" t="s">
        <v>3001</v>
      </c>
      <c r="C73" s="164"/>
    </row>
    <row r="74" spans="1:3" ht="15.75" thickBot="1" x14ac:dyDescent="0.3">
      <c r="A74" s="75" t="s">
        <v>2778</v>
      </c>
      <c r="B74" s="77" t="s">
        <v>3002</v>
      </c>
      <c r="C74" s="164"/>
    </row>
    <row r="75" spans="1:3" ht="15.75" thickBot="1" x14ac:dyDescent="0.3">
      <c r="A75" s="75" t="s">
        <v>2612</v>
      </c>
      <c r="B75" s="77" t="s">
        <v>3003</v>
      </c>
      <c r="C75" s="164"/>
    </row>
    <row r="76" spans="1:3" ht="15.75" thickBot="1" x14ac:dyDescent="0.3">
      <c r="A76" s="75" t="s">
        <v>166</v>
      </c>
      <c r="B76" s="77" t="s">
        <v>3004</v>
      </c>
      <c r="C76" s="164"/>
    </row>
    <row r="77" spans="1:3" ht="15.75" thickBot="1" x14ac:dyDescent="0.3">
      <c r="A77" s="75" t="s">
        <v>415</v>
      </c>
      <c r="B77" s="77" t="s">
        <v>3005</v>
      </c>
      <c r="C77" s="164"/>
    </row>
    <row r="78" spans="1:3" ht="15.75" thickBot="1" x14ac:dyDescent="0.3">
      <c r="A78" s="75" t="s">
        <v>2192</v>
      </c>
      <c r="B78" s="77" t="s">
        <v>3006</v>
      </c>
      <c r="C78" s="164"/>
    </row>
    <row r="79" spans="1:3" ht="15.75" thickBot="1" x14ac:dyDescent="0.3">
      <c r="A79" s="75" t="s">
        <v>2884</v>
      </c>
      <c r="B79" s="77" t="s">
        <v>3007</v>
      </c>
      <c r="C79" s="164"/>
    </row>
    <row r="80" spans="1:3" ht="15.75" thickBot="1" x14ac:dyDescent="0.3">
      <c r="A80" s="75" t="s">
        <v>2413</v>
      </c>
      <c r="B80" s="77" t="s">
        <v>3008</v>
      </c>
      <c r="C80" s="164"/>
    </row>
    <row r="81" spans="1:3" ht="15.75" thickBot="1" x14ac:dyDescent="0.3">
      <c r="A81" s="75" t="s">
        <v>1045</v>
      </c>
      <c r="B81" s="77" t="s">
        <v>3009</v>
      </c>
      <c r="C81" s="164"/>
    </row>
    <row r="82" spans="1:3" ht="15.75" thickBot="1" x14ac:dyDescent="0.3">
      <c r="A82" s="75" t="s">
        <v>1928</v>
      </c>
      <c r="B82" s="77" t="s">
        <v>3010</v>
      </c>
      <c r="C82" s="164"/>
    </row>
    <row r="83" spans="1:3" ht="15.75" thickBot="1" x14ac:dyDescent="0.3">
      <c r="A83" s="75" t="s">
        <v>2809</v>
      </c>
      <c r="B83" s="77" t="s">
        <v>3011</v>
      </c>
      <c r="C83" s="164"/>
    </row>
    <row r="84" spans="1:3" ht="15.75" thickBot="1" x14ac:dyDescent="0.3">
      <c r="A84" s="75" t="s">
        <v>2194</v>
      </c>
      <c r="B84" s="77" t="s">
        <v>3012</v>
      </c>
      <c r="C84" s="164"/>
    </row>
    <row r="85" spans="1:3" ht="15.75" thickBot="1" x14ac:dyDescent="0.3">
      <c r="A85" s="75" t="s">
        <v>2415</v>
      </c>
      <c r="B85" s="77" t="s">
        <v>3013</v>
      </c>
      <c r="C85" s="164"/>
    </row>
    <row r="86" spans="1:3" ht="15.75" thickBot="1" x14ac:dyDescent="0.3">
      <c r="A86" s="75" t="s">
        <v>2357</v>
      </c>
      <c r="B86" s="77" t="s">
        <v>3014</v>
      </c>
      <c r="C86" s="164"/>
    </row>
    <row r="87" spans="1:3" ht="15.75" thickBot="1" x14ac:dyDescent="0.3">
      <c r="A87" s="75" t="s">
        <v>311</v>
      </c>
      <c r="B87" s="77" t="s">
        <v>3015</v>
      </c>
      <c r="C87" s="164"/>
    </row>
    <row r="88" spans="1:3" ht="15.75" thickBot="1" x14ac:dyDescent="0.3">
      <c r="A88" s="75" t="s">
        <v>355</v>
      </c>
      <c r="B88" s="77" t="s">
        <v>3016</v>
      </c>
      <c r="C88" s="164"/>
    </row>
    <row r="89" spans="1:3" ht="15.75" thickBot="1" x14ac:dyDescent="0.3">
      <c r="A89" s="75" t="s">
        <v>2566</v>
      </c>
      <c r="B89" s="77" t="s">
        <v>3017</v>
      </c>
      <c r="C89" s="164"/>
    </row>
    <row r="90" spans="1:3" ht="15.75" thickBot="1" x14ac:dyDescent="0.3">
      <c r="A90" s="75" t="s">
        <v>2359</v>
      </c>
      <c r="B90" s="77" t="s">
        <v>3018</v>
      </c>
      <c r="C90" s="164"/>
    </row>
    <row r="91" spans="1:3" ht="15.75" thickBot="1" x14ac:dyDescent="0.3">
      <c r="A91" s="75" t="s">
        <v>2455</v>
      </c>
      <c r="B91" s="77" t="s">
        <v>3019</v>
      </c>
      <c r="C91" s="164"/>
    </row>
    <row r="92" spans="1:3" ht="15.75" thickBot="1" x14ac:dyDescent="0.3">
      <c r="A92" s="75" t="s">
        <v>2736</v>
      </c>
      <c r="B92" s="77" t="s">
        <v>3020</v>
      </c>
      <c r="C92" s="164"/>
    </row>
    <row r="93" spans="1:3" ht="15.75" thickBot="1" x14ac:dyDescent="0.3">
      <c r="A93" s="75" t="s">
        <v>2279</v>
      </c>
      <c r="B93" s="77" t="s">
        <v>3021</v>
      </c>
      <c r="C93" s="164"/>
    </row>
    <row r="94" spans="1:3" ht="15.75" thickBot="1" x14ac:dyDescent="0.3">
      <c r="A94" s="75" t="s">
        <v>2639</v>
      </c>
      <c r="B94" s="77" t="s">
        <v>3022</v>
      </c>
      <c r="C94" s="164"/>
    </row>
    <row r="95" spans="1:3" ht="15.75" thickBot="1" x14ac:dyDescent="0.3">
      <c r="A95" s="75" t="s">
        <v>2862</v>
      </c>
      <c r="B95" s="77" t="s">
        <v>3023</v>
      </c>
      <c r="C95" s="164"/>
    </row>
    <row r="96" spans="1:3" ht="15.75" thickBot="1" x14ac:dyDescent="0.3">
      <c r="A96" s="75" t="s">
        <v>455</v>
      </c>
      <c r="B96" s="77" t="s">
        <v>3024</v>
      </c>
      <c r="C96" s="164"/>
    </row>
    <row r="97" spans="1:3" ht="15.75" thickBot="1" x14ac:dyDescent="0.3">
      <c r="A97" s="75" t="s">
        <v>994</v>
      </c>
      <c r="B97" s="77" t="s">
        <v>3025</v>
      </c>
      <c r="C97" s="164"/>
    </row>
    <row r="98" spans="1:3" ht="15.75" thickBot="1" x14ac:dyDescent="0.3">
      <c r="A98" s="75" t="s">
        <v>2189</v>
      </c>
      <c r="B98" s="77" t="s">
        <v>3026</v>
      </c>
      <c r="C98" s="164"/>
    </row>
    <row r="99" spans="1:3" ht="15.75" thickBot="1" x14ac:dyDescent="0.3">
      <c r="A99" s="75" t="s">
        <v>2266</v>
      </c>
      <c r="B99" s="77" t="s">
        <v>3027</v>
      </c>
      <c r="C99" s="164"/>
    </row>
    <row r="100" spans="1:3" ht="15.75" thickBot="1" x14ac:dyDescent="0.3">
      <c r="A100" s="75" t="s">
        <v>2417</v>
      </c>
      <c r="B100" s="77" t="s">
        <v>3028</v>
      </c>
      <c r="C100" s="164"/>
    </row>
    <row r="101" spans="1:3" ht="15.75" thickBot="1" x14ac:dyDescent="0.3">
      <c r="A101" s="75" t="s">
        <v>2363</v>
      </c>
      <c r="B101" s="77" t="s">
        <v>3029</v>
      </c>
      <c r="C101" s="164"/>
    </row>
    <row r="102" spans="1:3" ht="15.75" thickBot="1" x14ac:dyDescent="0.3">
      <c r="A102" s="75" t="s">
        <v>2483</v>
      </c>
      <c r="B102" s="77" t="s">
        <v>3030</v>
      </c>
      <c r="C102" s="164"/>
    </row>
    <row r="103" spans="1:3" ht="15.75" thickBot="1" x14ac:dyDescent="0.3">
      <c r="A103" s="75" t="s">
        <v>2274</v>
      </c>
      <c r="B103" s="77" t="s">
        <v>3031</v>
      </c>
      <c r="C103" s="164"/>
    </row>
    <row r="104" spans="1:3" ht="15.75" thickBot="1" x14ac:dyDescent="0.3">
      <c r="A104" s="75" t="s">
        <v>1855</v>
      </c>
      <c r="B104" s="77" t="s">
        <v>3032</v>
      </c>
      <c r="C104" s="164"/>
    </row>
    <row r="105" spans="1:3" ht="15.75" thickBot="1" x14ac:dyDescent="0.3">
      <c r="A105" s="75" t="s">
        <v>2746</v>
      </c>
      <c r="B105" s="77" t="s">
        <v>3033</v>
      </c>
      <c r="C105" s="164"/>
    </row>
    <row r="106" spans="1:3" ht="15.75" thickBot="1" x14ac:dyDescent="0.3">
      <c r="A106" s="75" t="s">
        <v>2757</v>
      </c>
      <c r="B106" s="77" t="s">
        <v>3034</v>
      </c>
      <c r="C106" s="164"/>
    </row>
    <row r="107" spans="1:3" ht="15.75" thickBot="1" x14ac:dyDescent="0.3">
      <c r="A107" s="75" t="s">
        <v>2375</v>
      </c>
      <c r="B107" s="77" t="s">
        <v>3035</v>
      </c>
      <c r="C107" s="164"/>
    </row>
    <row r="108" spans="1:3" ht="15.75" thickBot="1" x14ac:dyDescent="0.3">
      <c r="A108" s="75" t="s">
        <v>2780</v>
      </c>
      <c r="B108" s="77" t="s">
        <v>3036</v>
      </c>
      <c r="C108" s="164"/>
    </row>
    <row r="109" spans="1:3" ht="15.75" thickBot="1" x14ac:dyDescent="0.3">
      <c r="A109" s="75" t="s">
        <v>2207</v>
      </c>
      <c r="B109" s="77" t="s">
        <v>3037</v>
      </c>
      <c r="C109" s="164"/>
    </row>
    <row r="110" spans="1:3" ht="15.75" thickBot="1" x14ac:dyDescent="0.3">
      <c r="A110" s="75" t="s">
        <v>2182</v>
      </c>
      <c r="B110" s="77" t="s">
        <v>3038</v>
      </c>
      <c r="C110" s="164"/>
    </row>
    <row r="111" spans="1:3" ht="15.75" thickBot="1" x14ac:dyDescent="0.3">
      <c r="A111" s="75" t="s">
        <v>1904</v>
      </c>
      <c r="B111" s="77" t="s">
        <v>3039</v>
      </c>
      <c r="C111" s="164"/>
    </row>
    <row r="112" spans="1:3" ht="15.75" thickBot="1" x14ac:dyDescent="0.3">
      <c r="A112" s="75" t="s">
        <v>2532</v>
      </c>
      <c r="B112" s="77" t="s">
        <v>3040</v>
      </c>
      <c r="C112" s="164"/>
    </row>
    <row r="113" spans="1:3" ht="15.75" thickBot="1" x14ac:dyDescent="0.3">
      <c r="A113" s="75" t="s">
        <v>1984</v>
      </c>
      <c r="B113" s="77" t="s">
        <v>3041</v>
      </c>
      <c r="C113" s="164"/>
    </row>
    <row r="114" spans="1:3" ht="15.75" thickBot="1" x14ac:dyDescent="0.3">
      <c r="A114" s="75" t="s">
        <v>588</v>
      </c>
      <c r="B114" s="77" t="s">
        <v>3042</v>
      </c>
      <c r="C114" s="164"/>
    </row>
    <row r="115" spans="1:3" ht="15.75" thickBot="1" x14ac:dyDescent="0.3">
      <c r="A115" s="75" t="s">
        <v>2097</v>
      </c>
      <c r="B115" s="77" t="s">
        <v>3043</v>
      </c>
      <c r="C115" s="164"/>
    </row>
    <row r="116" spans="1:3" ht="15.75" thickBot="1" x14ac:dyDescent="0.3">
      <c r="A116" s="75" t="s">
        <v>2141</v>
      </c>
      <c r="B116" s="77" t="s">
        <v>3044</v>
      </c>
      <c r="C116" s="164"/>
    </row>
    <row r="117" spans="1:3" ht="15.75" thickBot="1" x14ac:dyDescent="0.3">
      <c r="A117" s="75" t="s">
        <v>2125</v>
      </c>
      <c r="B117" s="77" t="s">
        <v>3045</v>
      </c>
      <c r="C117" s="164"/>
    </row>
    <row r="118" spans="1:3" ht="15.75" thickBot="1" x14ac:dyDescent="0.3">
      <c r="A118" s="75" t="s">
        <v>1910</v>
      </c>
      <c r="B118" s="77" t="s">
        <v>3046</v>
      </c>
      <c r="C118" s="164"/>
    </row>
    <row r="119" spans="1:3" ht="15.75" thickBot="1" x14ac:dyDescent="0.3">
      <c r="A119" s="75" t="s">
        <v>2056</v>
      </c>
      <c r="B119" s="77" t="s">
        <v>3047</v>
      </c>
      <c r="C119" s="164"/>
    </row>
    <row r="120" spans="1:3" ht="15.75" thickBot="1" x14ac:dyDescent="0.3">
      <c r="A120" s="75" t="s">
        <v>427</v>
      </c>
      <c r="B120" s="77" t="s">
        <v>3048</v>
      </c>
      <c r="C120" s="164"/>
    </row>
    <row r="121" spans="1:3" ht="15.75" thickBot="1" x14ac:dyDescent="0.3">
      <c r="A121" s="75" t="s">
        <v>822</v>
      </c>
      <c r="B121" s="77" t="s">
        <v>3049</v>
      </c>
      <c r="C121" s="164"/>
    </row>
    <row r="122" spans="1:3" ht="15.75" thickBot="1" x14ac:dyDescent="0.3">
      <c r="A122" s="75" t="s">
        <v>2173</v>
      </c>
      <c r="B122" s="77" t="s">
        <v>3050</v>
      </c>
      <c r="C122" s="164"/>
    </row>
    <row r="123" spans="1:3" ht="15.75" thickBot="1" x14ac:dyDescent="0.3">
      <c r="A123" s="75" t="s">
        <v>2795</v>
      </c>
      <c r="B123" s="77" t="s">
        <v>3051</v>
      </c>
      <c r="C123" s="164"/>
    </row>
    <row r="124" spans="1:3" ht="15.75" thickBot="1" x14ac:dyDescent="0.3">
      <c r="A124" s="75" t="s">
        <v>2367</v>
      </c>
      <c r="B124" s="77" t="s">
        <v>3052</v>
      </c>
      <c r="C124" s="164"/>
    </row>
    <row r="125" spans="1:3" ht="15.75" thickBot="1" x14ac:dyDescent="0.3">
      <c r="A125" s="75" t="s">
        <v>729</v>
      </c>
      <c r="B125" s="77" t="s">
        <v>3053</v>
      </c>
      <c r="C125" s="164"/>
    </row>
    <row r="126" spans="1:3" ht="15.75" thickBot="1" x14ac:dyDescent="0.3">
      <c r="A126" s="75" t="s">
        <v>2105</v>
      </c>
      <c r="B126" s="77" t="s">
        <v>3054</v>
      </c>
      <c r="C126" s="164"/>
    </row>
    <row r="127" spans="1:3" ht="15.75" thickBot="1" x14ac:dyDescent="0.3">
      <c r="A127" s="75" t="s">
        <v>1837</v>
      </c>
      <c r="B127" s="77" t="s">
        <v>3055</v>
      </c>
      <c r="C127" s="164"/>
    </row>
    <row r="128" spans="1:3" ht="15.75" thickBot="1" x14ac:dyDescent="0.3">
      <c r="A128" s="75" t="s">
        <v>2796</v>
      </c>
      <c r="B128" s="77" t="s">
        <v>3056</v>
      </c>
      <c r="C128" s="164"/>
    </row>
    <row r="129" spans="1:3" ht="15.75" thickBot="1" x14ac:dyDescent="0.3">
      <c r="A129" s="75" t="s">
        <v>1851</v>
      </c>
      <c r="B129" s="77" t="s">
        <v>3057</v>
      </c>
      <c r="C129" s="164"/>
    </row>
    <row r="130" spans="1:3" ht="15.75" thickBot="1" x14ac:dyDescent="0.3">
      <c r="A130" s="75" t="s">
        <v>2315</v>
      </c>
      <c r="B130" s="77" t="s">
        <v>3058</v>
      </c>
      <c r="C130" s="164"/>
    </row>
    <row r="131" spans="1:3" ht="15.75" thickBot="1" x14ac:dyDescent="0.3">
      <c r="A131" s="75" t="s">
        <v>2304</v>
      </c>
      <c r="B131" s="77" t="s">
        <v>3059</v>
      </c>
      <c r="C131" s="164"/>
    </row>
    <row r="132" spans="1:3" ht="15.75" thickBot="1" x14ac:dyDescent="0.3">
      <c r="A132" s="75" t="s">
        <v>797</v>
      </c>
      <c r="B132" s="77" t="s">
        <v>3060</v>
      </c>
      <c r="C132" s="164"/>
    </row>
    <row r="133" spans="1:3" ht="15.75" thickBot="1" x14ac:dyDescent="0.3">
      <c r="A133" s="75" t="s">
        <v>153</v>
      </c>
      <c r="B133" s="77" t="s">
        <v>3061</v>
      </c>
      <c r="C133" s="164"/>
    </row>
    <row r="134" spans="1:3" ht="15.75" thickBot="1" x14ac:dyDescent="0.3">
      <c r="A134" s="75" t="s">
        <v>2127</v>
      </c>
      <c r="B134" s="77" t="s">
        <v>3062</v>
      </c>
      <c r="C134" s="164"/>
    </row>
    <row r="135" spans="1:3" ht="15.75" thickBot="1" x14ac:dyDescent="0.3">
      <c r="A135" s="75" t="s">
        <v>2624</v>
      </c>
      <c r="B135" s="77" t="s">
        <v>3063</v>
      </c>
      <c r="C135" s="164"/>
    </row>
    <row r="136" spans="1:3" ht="15.75" thickBot="1" x14ac:dyDescent="0.3">
      <c r="A136" s="75" t="s">
        <v>295</v>
      </c>
      <c r="B136" s="77" t="s">
        <v>3064</v>
      </c>
      <c r="C136" s="164"/>
    </row>
    <row r="137" spans="1:3" ht="15.75" thickBot="1" x14ac:dyDescent="0.3">
      <c r="A137" s="75" t="s">
        <v>2786</v>
      </c>
      <c r="B137" s="77" t="s">
        <v>3065</v>
      </c>
      <c r="C137" s="164"/>
    </row>
    <row r="138" spans="1:3" ht="15.75" thickBot="1" x14ac:dyDescent="0.3">
      <c r="A138" s="75" t="s">
        <v>568</v>
      </c>
      <c r="B138" s="77" t="s">
        <v>3066</v>
      </c>
      <c r="C138" s="164"/>
    </row>
    <row r="139" spans="1:3" ht="15.75" thickBot="1" x14ac:dyDescent="0.3">
      <c r="A139" s="75" t="s">
        <v>2785</v>
      </c>
      <c r="B139" s="77" t="s">
        <v>3067</v>
      </c>
      <c r="C139" s="164"/>
    </row>
    <row r="140" spans="1:3" ht="15.75" thickBot="1" x14ac:dyDescent="0.3">
      <c r="A140" s="75" t="s">
        <v>2787</v>
      </c>
      <c r="B140" s="77" t="s">
        <v>3068</v>
      </c>
      <c r="C140" s="164"/>
    </row>
    <row r="141" spans="1:3" ht="15.75" thickBot="1" x14ac:dyDescent="0.3">
      <c r="A141" s="75" t="s">
        <v>2790</v>
      </c>
      <c r="B141" s="77" t="s">
        <v>3069</v>
      </c>
      <c r="C141" s="164"/>
    </row>
    <row r="142" spans="1:3" ht="15.75" thickBot="1" x14ac:dyDescent="0.3">
      <c r="A142" s="75" t="s">
        <v>1834</v>
      </c>
      <c r="B142" s="77" t="s">
        <v>3070</v>
      </c>
      <c r="C142" s="164"/>
    </row>
    <row r="143" spans="1:3" ht="15.75" thickBot="1" x14ac:dyDescent="0.3">
      <c r="A143" s="75" t="s">
        <v>2784</v>
      </c>
      <c r="B143" s="77" t="s">
        <v>3071</v>
      </c>
      <c r="C143" s="164"/>
    </row>
    <row r="144" spans="1:3" ht="15.75" thickBot="1" x14ac:dyDescent="0.3">
      <c r="A144" s="75" t="s">
        <v>2789</v>
      </c>
      <c r="B144" s="77" t="s">
        <v>3072</v>
      </c>
      <c r="C144" s="164"/>
    </row>
    <row r="145" spans="1:3" ht="15.75" thickBot="1" x14ac:dyDescent="0.3">
      <c r="A145" s="75" t="s">
        <v>2095</v>
      </c>
      <c r="B145" s="77" t="s">
        <v>3073</v>
      </c>
      <c r="C145" s="164"/>
    </row>
    <row r="146" spans="1:3" ht="15.75" thickBot="1" x14ac:dyDescent="0.3">
      <c r="A146" s="75" t="s">
        <v>2096</v>
      </c>
      <c r="B146" s="77" t="s">
        <v>3074</v>
      </c>
      <c r="C146" s="164"/>
    </row>
    <row r="147" spans="1:3" ht="15.75" thickBot="1" x14ac:dyDescent="0.3">
      <c r="A147" s="75" t="s">
        <v>2284</v>
      </c>
      <c r="B147" s="77" t="s">
        <v>3075</v>
      </c>
      <c r="C147" s="164"/>
    </row>
    <row r="148" spans="1:3" ht="15.75" thickBot="1" x14ac:dyDescent="0.3">
      <c r="A148" s="75" t="s">
        <v>2283</v>
      </c>
      <c r="B148" s="77" t="s">
        <v>3076</v>
      </c>
      <c r="C148" s="164"/>
    </row>
    <row r="149" spans="1:3" ht="15.75" thickBot="1" x14ac:dyDescent="0.3">
      <c r="A149" s="75" t="s">
        <v>2791</v>
      </c>
      <c r="B149" s="77" t="s">
        <v>3077</v>
      </c>
      <c r="C149" s="164"/>
    </row>
    <row r="150" spans="1:3" ht="15.75" thickBot="1" x14ac:dyDescent="0.3">
      <c r="A150" s="75" t="s">
        <v>2030</v>
      </c>
      <c r="B150" s="77" t="s">
        <v>3078</v>
      </c>
      <c r="C150" s="164"/>
    </row>
    <row r="151" spans="1:3" ht="15.75" thickBot="1" x14ac:dyDescent="0.3">
      <c r="A151" s="75" t="s">
        <v>2782</v>
      </c>
      <c r="B151" s="77" t="s">
        <v>3079</v>
      </c>
      <c r="C151" s="164"/>
    </row>
    <row r="152" spans="1:3" ht="15.75" thickBot="1" x14ac:dyDescent="0.3">
      <c r="A152" s="75" t="s">
        <v>1053</v>
      </c>
      <c r="B152" s="77" t="s">
        <v>3080</v>
      </c>
      <c r="C152" s="164"/>
    </row>
    <row r="153" spans="1:3" ht="15.75" thickBot="1" x14ac:dyDescent="0.3">
      <c r="A153" s="75" t="s">
        <v>2123</v>
      </c>
      <c r="B153" s="77" t="s">
        <v>3081</v>
      </c>
      <c r="C153" s="164"/>
    </row>
    <row r="154" spans="1:3" ht="15.75" thickBot="1" x14ac:dyDescent="0.3">
      <c r="A154" s="75" t="s">
        <v>274</v>
      </c>
      <c r="B154" s="77" t="s">
        <v>3082</v>
      </c>
      <c r="C154" s="164"/>
    </row>
    <row r="155" spans="1:3" ht="15.75" thickBot="1" x14ac:dyDescent="0.3">
      <c r="A155" s="75" t="s">
        <v>2788</v>
      </c>
      <c r="B155" s="77" t="s">
        <v>3083</v>
      </c>
      <c r="C155" s="164"/>
    </row>
    <row r="156" spans="1:3" ht="15.75" thickBot="1" x14ac:dyDescent="0.3">
      <c r="A156" s="75" t="s">
        <v>439</v>
      </c>
      <c r="B156" s="77" t="s">
        <v>3084</v>
      </c>
      <c r="C156" s="164"/>
    </row>
    <row r="157" spans="1:3" ht="15.75" thickBot="1" x14ac:dyDescent="0.3">
      <c r="A157" s="75" t="s">
        <v>2732</v>
      </c>
      <c r="B157" s="77" t="s">
        <v>3085</v>
      </c>
      <c r="C157" s="164"/>
    </row>
    <row r="158" spans="1:3" ht="15.75" thickBot="1" x14ac:dyDescent="0.3">
      <c r="A158" s="75" t="s">
        <v>2885</v>
      </c>
      <c r="B158" s="77" t="s">
        <v>3086</v>
      </c>
      <c r="C158" s="164"/>
    </row>
    <row r="159" spans="1:3" ht="15.75" thickBot="1" x14ac:dyDescent="0.3">
      <c r="A159" s="75" t="s">
        <v>2209</v>
      </c>
      <c r="B159" s="77" t="s">
        <v>3087</v>
      </c>
      <c r="C159" s="164"/>
    </row>
    <row r="160" spans="1:3" ht="15.75" thickBot="1" x14ac:dyDescent="0.3">
      <c r="A160" s="75" t="s">
        <v>281</v>
      </c>
      <c r="B160" s="77" t="s">
        <v>3088</v>
      </c>
      <c r="C160" s="164"/>
    </row>
    <row r="161" spans="1:3" ht="15.75" thickBot="1" x14ac:dyDescent="0.3">
      <c r="A161" s="75" t="s">
        <v>2005</v>
      </c>
      <c r="B161" s="77" t="s">
        <v>3089</v>
      </c>
      <c r="C161" s="164"/>
    </row>
    <row r="162" spans="1:3" ht="15.75" thickBot="1" x14ac:dyDescent="0.3">
      <c r="A162" s="75" t="s">
        <v>2308</v>
      </c>
      <c r="B162" s="77" t="s">
        <v>3090</v>
      </c>
      <c r="C162" s="164"/>
    </row>
    <row r="163" spans="1:3" ht="15.75" thickBot="1" x14ac:dyDescent="0.3">
      <c r="A163" s="75" t="s">
        <v>2836</v>
      </c>
      <c r="B163" s="77" t="s">
        <v>3091</v>
      </c>
      <c r="C163" s="164"/>
    </row>
    <row r="164" spans="1:3" ht="15.75" thickBot="1" x14ac:dyDescent="0.3">
      <c r="A164" s="75" t="s">
        <v>2395</v>
      </c>
      <c r="B164" s="77" t="s">
        <v>3092</v>
      </c>
      <c r="C164" s="164"/>
    </row>
    <row r="165" spans="1:3" ht="15.75" thickBot="1" x14ac:dyDescent="0.3">
      <c r="A165" s="75" t="s">
        <v>2323</v>
      </c>
      <c r="B165" s="77" t="s">
        <v>3093</v>
      </c>
      <c r="C165" s="164"/>
    </row>
    <row r="166" spans="1:3" ht="15.75" thickBot="1" x14ac:dyDescent="0.3">
      <c r="A166" s="75" t="s">
        <v>462</v>
      </c>
      <c r="B166" s="77" t="s">
        <v>3094</v>
      </c>
      <c r="C166" s="164"/>
    </row>
    <row r="167" spans="1:3" ht="15.75" thickBot="1" x14ac:dyDescent="0.3">
      <c r="A167" s="75" t="s">
        <v>1917</v>
      </c>
      <c r="B167" s="77" t="s">
        <v>3095</v>
      </c>
      <c r="C167" s="164"/>
    </row>
    <row r="168" spans="1:3" ht="15.75" thickBot="1" x14ac:dyDescent="0.3">
      <c r="A168" s="75" t="s">
        <v>2513</v>
      </c>
      <c r="B168" s="77" t="s">
        <v>3096</v>
      </c>
      <c r="C168" s="164"/>
    </row>
    <row r="169" spans="1:3" ht="15.75" thickBot="1" x14ac:dyDescent="0.3">
      <c r="A169" s="75" t="s">
        <v>2820</v>
      </c>
      <c r="B169" s="77" t="s">
        <v>3097</v>
      </c>
      <c r="C169" s="164"/>
    </row>
    <row r="170" spans="1:3" ht="15.75" thickBot="1" x14ac:dyDescent="0.3">
      <c r="A170" s="75" t="s">
        <v>324</v>
      </c>
      <c r="B170" s="77" t="s">
        <v>3098</v>
      </c>
      <c r="C170" s="164"/>
    </row>
    <row r="171" spans="1:3" ht="15.75" thickBot="1" x14ac:dyDescent="0.3">
      <c r="A171" s="75" t="s">
        <v>2568</v>
      </c>
      <c r="B171" s="77" t="s">
        <v>3099</v>
      </c>
      <c r="C171" s="164"/>
    </row>
    <row r="172" spans="1:3" ht="15.75" thickBot="1" x14ac:dyDescent="0.3">
      <c r="A172" s="75" t="s">
        <v>2629</v>
      </c>
      <c r="B172" s="77" t="s">
        <v>3100</v>
      </c>
      <c r="C172" s="164"/>
    </row>
    <row r="173" spans="1:3" ht="15.75" thickBot="1" x14ac:dyDescent="0.3">
      <c r="A173" s="75" t="s">
        <v>2229</v>
      </c>
      <c r="B173" s="77" t="s">
        <v>3101</v>
      </c>
      <c r="C173" s="164"/>
    </row>
    <row r="174" spans="1:3" ht="15.75" thickBot="1" x14ac:dyDescent="0.3">
      <c r="A174" s="75" t="s">
        <v>2891</v>
      </c>
      <c r="B174" s="77" t="s">
        <v>3102</v>
      </c>
      <c r="C174" s="164"/>
    </row>
    <row r="175" spans="1:3" ht="15.75" thickBot="1" x14ac:dyDescent="0.3">
      <c r="A175" s="75" t="s">
        <v>2603</v>
      </c>
      <c r="B175" s="77" t="s">
        <v>3103</v>
      </c>
      <c r="C175" s="164"/>
    </row>
    <row r="176" spans="1:3" ht="15.75" thickBot="1" x14ac:dyDescent="0.3">
      <c r="A176" s="75" t="s">
        <v>387</v>
      </c>
      <c r="B176" s="77" t="s">
        <v>3104</v>
      </c>
      <c r="C176" s="164"/>
    </row>
    <row r="177" spans="1:3" ht="15.75" thickBot="1" x14ac:dyDescent="0.3">
      <c r="A177" s="75" t="s">
        <v>1966</v>
      </c>
      <c r="B177" s="77" t="s">
        <v>3105</v>
      </c>
      <c r="C177" s="164"/>
    </row>
    <row r="178" spans="1:3" ht="15.75" thickBot="1" x14ac:dyDescent="0.3">
      <c r="A178" s="75" t="s">
        <v>1844</v>
      </c>
      <c r="B178" s="77" t="s">
        <v>3106</v>
      </c>
      <c r="C178" s="164"/>
    </row>
    <row r="179" spans="1:3" ht="15.75" thickBot="1" x14ac:dyDescent="0.3">
      <c r="A179" s="75" t="s">
        <v>2246</v>
      </c>
      <c r="B179" s="77" t="s">
        <v>3107</v>
      </c>
      <c r="C179" s="164"/>
    </row>
    <row r="180" spans="1:3" ht="15.75" thickBot="1" x14ac:dyDescent="0.3">
      <c r="A180" s="75" t="s">
        <v>2345</v>
      </c>
      <c r="B180" s="77" t="s">
        <v>3108</v>
      </c>
      <c r="C180" s="164"/>
    </row>
    <row r="181" spans="1:3" ht="15.75" thickBot="1" x14ac:dyDescent="0.3">
      <c r="A181" s="75" t="s">
        <v>2310</v>
      </c>
      <c r="B181" s="77" t="s">
        <v>3109</v>
      </c>
      <c r="C181" s="164"/>
    </row>
    <row r="182" spans="1:3" ht="15.75" thickBot="1" x14ac:dyDescent="0.3">
      <c r="A182" s="75" t="s">
        <v>2507</v>
      </c>
      <c r="B182" s="77" t="s">
        <v>3110</v>
      </c>
      <c r="C182" s="164"/>
    </row>
    <row r="183" spans="1:3" ht="15.75" thickBot="1" x14ac:dyDescent="0.3">
      <c r="A183" s="75" t="s">
        <v>575</v>
      </c>
      <c r="B183" s="77" t="s">
        <v>3111</v>
      </c>
      <c r="C183" s="164"/>
    </row>
    <row r="184" spans="1:3" ht="15.75" thickBot="1" x14ac:dyDescent="0.3">
      <c r="A184" s="75" t="s">
        <v>2287</v>
      </c>
      <c r="B184" s="77" t="s">
        <v>3112</v>
      </c>
      <c r="C184" s="164"/>
    </row>
    <row r="185" spans="1:3" ht="15.75" thickBot="1" x14ac:dyDescent="0.3">
      <c r="A185" s="75" t="s">
        <v>2282</v>
      </c>
      <c r="B185" s="77" t="s">
        <v>3113</v>
      </c>
      <c r="C185" s="164"/>
    </row>
    <row r="186" spans="1:3" ht="15.75" thickBot="1" x14ac:dyDescent="0.3">
      <c r="A186" s="75" t="s">
        <v>2167</v>
      </c>
      <c r="B186" s="77" t="s">
        <v>3114</v>
      </c>
      <c r="C186" s="164"/>
    </row>
    <row r="187" spans="1:3" ht="15.75" thickBot="1" x14ac:dyDescent="0.3">
      <c r="A187" s="75" t="s">
        <v>2471</v>
      </c>
      <c r="B187" s="77" t="s">
        <v>3115</v>
      </c>
      <c r="C187" s="164"/>
    </row>
    <row r="188" spans="1:3" ht="15.75" thickBot="1" x14ac:dyDescent="0.3">
      <c r="A188" s="75" t="s">
        <v>2188</v>
      </c>
      <c r="B188" s="77" t="s">
        <v>3116</v>
      </c>
      <c r="C188" s="164"/>
    </row>
    <row r="189" spans="1:3" ht="15.75" thickBot="1" x14ac:dyDescent="0.3">
      <c r="A189" s="75" t="s">
        <v>2489</v>
      </c>
      <c r="B189" s="77" t="s">
        <v>3117</v>
      </c>
      <c r="C189" s="164"/>
    </row>
    <row r="190" spans="1:3" ht="15.75" thickBot="1" x14ac:dyDescent="0.3">
      <c r="A190" s="75" t="s">
        <v>405</v>
      </c>
      <c r="B190" s="77" t="s">
        <v>3118</v>
      </c>
      <c r="C190" s="164"/>
    </row>
    <row r="191" spans="1:3" ht="15.75" thickBot="1" x14ac:dyDescent="0.3">
      <c r="A191" s="75" t="s">
        <v>2833</v>
      </c>
      <c r="B191" s="77" t="s">
        <v>3119</v>
      </c>
      <c r="C191" s="164"/>
    </row>
    <row r="192" spans="1:3" ht="15.75" thickBot="1" x14ac:dyDescent="0.3">
      <c r="A192" s="75" t="s">
        <v>332</v>
      </c>
      <c r="B192" s="77" t="s">
        <v>3120</v>
      </c>
      <c r="C192" s="164"/>
    </row>
    <row r="193" spans="1:3" ht="15.75" thickBot="1" x14ac:dyDescent="0.3">
      <c r="A193" s="75" t="s">
        <v>137</v>
      </c>
      <c r="B193" s="77" t="s">
        <v>3121</v>
      </c>
      <c r="C193" s="164"/>
    </row>
    <row r="194" spans="1:3" ht="15.75" thickBot="1" x14ac:dyDescent="0.3">
      <c r="A194" s="75" t="s">
        <v>1938</v>
      </c>
      <c r="B194" s="77" t="s">
        <v>3122</v>
      </c>
      <c r="C194" s="164"/>
    </row>
    <row r="195" spans="1:3" ht="15.75" thickBot="1" x14ac:dyDescent="0.3">
      <c r="A195" s="75" t="s">
        <v>2353</v>
      </c>
      <c r="B195" s="77" t="s">
        <v>3123</v>
      </c>
      <c r="C195" s="164"/>
    </row>
    <row r="196" spans="1:3" ht="15.75" thickBot="1" x14ac:dyDescent="0.3">
      <c r="A196" s="75" t="s">
        <v>865</v>
      </c>
      <c r="B196" s="77" t="s">
        <v>3124</v>
      </c>
      <c r="C196" s="164"/>
    </row>
    <row r="197" spans="1:3" ht="15.75" thickBot="1" x14ac:dyDescent="0.3">
      <c r="A197" s="75" t="s">
        <v>2171</v>
      </c>
      <c r="B197" s="77" t="s">
        <v>3125</v>
      </c>
      <c r="C197" s="164"/>
    </row>
    <row r="198" spans="1:3" ht="15.75" thickBot="1" x14ac:dyDescent="0.3">
      <c r="A198" s="75" t="s">
        <v>2014</v>
      </c>
      <c r="B198" s="77" t="s">
        <v>3126</v>
      </c>
      <c r="C198" s="164"/>
    </row>
    <row r="199" spans="1:3" ht="15.75" thickBot="1" x14ac:dyDescent="0.3">
      <c r="A199" s="75" t="s">
        <v>2004</v>
      </c>
      <c r="B199" s="77" t="s">
        <v>3127</v>
      </c>
      <c r="C199" s="164"/>
    </row>
    <row r="200" spans="1:3" ht="15.75" thickBot="1" x14ac:dyDescent="0.3">
      <c r="A200" s="75" t="s">
        <v>2107</v>
      </c>
      <c r="B200" s="77" t="s">
        <v>3128</v>
      </c>
      <c r="C200" s="164"/>
    </row>
    <row r="201" spans="1:3" ht="15.75" thickBot="1" x14ac:dyDescent="0.3">
      <c r="A201" s="75" t="s">
        <v>1921</v>
      </c>
      <c r="B201" s="77" t="s">
        <v>3129</v>
      </c>
      <c r="C201" s="164"/>
    </row>
    <row r="202" spans="1:3" ht="15.75" thickBot="1" x14ac:dyDescent="0.3">
      <c r="A202" s="75" t="s">
        <v>2580</v>
      </c>
      <c r="B202" s="77" t="s">
        <v>3130</v>
      </c>
      <c r="C202" s="164"/>
    </row>
    <row r="203" spans="1:3" ht="15.75" thickBot="1" x14ac:dyDescent="0.3">
      <c r="A203" s="75" t="s">
        <v>2475</v>
      </c>
      <c r="B203" s="77" t="s">
        <v>3131</v>
      </c>
      <c r="C203" s="164"/>
    </row>
    <row r="204" spans="1:3" ht="15.75" thickBot="1" x14ac:dyDescent="0.3">
      <c r="A204" s="75" t="s">
        <v>2813</v>
      </c>
      <c r="B204" s="77" t="s">
        <v>3132</v>
      </c>
      <c r="C204" s="164"/>
    </row>
    <row r="205" spans="1:3" ht="15.75" thickBot="1" x14ac:dyDescent="0.3">
      <c r="A205" s="75" t="s">
        <v>2502</v>
      </c>
      <c r="B205" s="77" t="s">
        <v>3133</v>
      </c>
      <c r="C205" s="164"/>
    </row>
    <row r="206" spans="1:3" ht="15.75" thickBot="1" x14ac:dyDescent="0.3">
      <c r="A206" s="75" t="s">
        <v>682</v>
      </c>
      <c r="B206" s="77" t="s">
        <v>3134</v>
      </c>
      <c r="C206" s="164"/>
    </row>
    <row r="207" spans="1:3" ht="15.75" thickBot="1" x14ac:dyDescent="0.3">
      <c r="A207" s="75" t="s">
        <v>621</v>
      </c>
      <c r="B207" s="77" t="s">
        <v>3135</v>
      </c>
      <c r="C207" s="164"/>
    </row>
    <row r="208" spans="1:3" ht="15.75" thickBot="1" x14ac:dyDescent="0.3">
      <c r="A208" s="75" t="s">
        <v>651</v>
      </c>
      <c r="B208" s="77" t="s">
        <v>3136</v>
      </c>
      <c r="C208" s="164"/>
    </row>
    <row r="209" spans="1:3" ht="15.75" thickBot="1" x14ac:dyDescent="0.3">
      <c r="A209" s="75" t="s">
        <v>304</v>
      </c>
      <c r="B209" s="77" t="s">
        <v>3137</v>
      </c>
      <c r="C209" s="164"/>
    </row>
    <row r="210" spans="1:3" ht="15.75" thickBot="1" x14ac:dyDescent="0.3">
      <c r="A210" s="75" t="s">
        <v>352</v>
      </c>
      <c r="B210" s="77" t="s">
        <v>3138</v>
      </c>
      <c r="C210" s="164"/>
    </row>
    <row r="211" spans="1:3" ht="15.75" thickBot="1" x14ac:dyDescent="0.3">
      <c r="A211" s="75" t="s">
        <v>2488</v>
      </c>
      <c r="B211" s="77" t="s">
        <v>3139</v>
      </c>
      <c r="C211" s="164"/>
    </row>
    <row r="212" spans="1:3" ht="15.75" thickBot="1" x14ac:dyDescent="0.3">
      <c r="A212" s="75" t="s">
        <v>1811</v>
      </c>
      <c r="B212" s="77" t="s">
        <v>3140</v>
      </c>
      <c r="C212" s="164"/>
    </row>
    <row r="213" spans="1:3" ht="15.75" thickBot="1" x14ac:dyDescent="0.3">
      <c r="A213" s="75" t="s">
        <v>2393</v>
      </c>
      <c r="B213" s="77" t="s">
        <v>3141</v>
      </c>
      <c r="C213" s="164"/>
    </row>
    <row r="214" spans="1:3" ht="15.75" thickBot="1" x14ac:dyDescent="0.3">
      <c r="A214" s="75" t="s">
        <v>2478</v>
      </c>
      <c r="B214" s="77" t="s">
        <v>3142</v>
      </c>
      <c r="C214" s="164"/>
    </row>
    <row r="215" spans="1:3" ht="15.75" thickBot="1" x14ac:dyDescent="0.3">
      <c r="A215" s="75" t="s">
        <v>1886</v>
      </c>
      <c r="B215" s="77" t="s">
        <v>3143</v>
      </c>
      <c r="C215" s="164"/>
    </row>
    <row r="216" spans="1:3" ht="15.75" thickBot="1" x14ac:dyDescent="0.3">
      <c r="A216" s="75" t="s">
        <v>271</v>
      </c>
      <c r="B216" s="77" t="s">
        <v>3144</v>
      </c>
      <c r="C216" s="164"/>
    </row>
    <row r="217" spans="1:3" ht="15.75" thickBot="1" x14ac:dyDescent="0.3">
      <c r="A217" s="75" t="s">
        <v>2228</v>
      </c>
      <c r="B217" s="77" t="s">
        <v>3145</v>
      </c>
      <c r="C217" s="164"/>
    </row>
    <row r="218" spans="1:3" ht="15.75" thickBot="1" x14ac:dyDescent="0.3">
      <c r="A218" s="75" t="s">
        <v>248</v>
      </c>
      <c r="B218" s="77" t="s">
        <v>3146</v>
      </c>
      <c r="C218" s="164"/>
    </row>
    <row r="219" spans="1:3" ht="15.75" thickBot="1" x14ac:dyDescent="0.3">
      <c r="A219" s="75" t="s">
        <v>836</v>
      </c>
      <c r="B219" s="77" t="s">
        <v>3147</v>
      </c>
      <c r="C219" s="164"/>
    </row>
    <row r="220" spans="1:3" ht="15.75" thickBot="1" x14ac:dyDescent="0.3">
      <c r="A220" s="75" t="s">
        <v>2569</v>
      </c>
      <c r="B220" s="77" t="s">
        <v>3148</v>
      </c>
      <c r="C220" s="164"/>
    </row>
    <row r="221" spans="1:3" ht="15.75" thickBot="1" x14ac:dyDescent="0.3">
      <c r="A221" s="75" t="s">
        <v>2766</v>
      </c>
      <c r="B221" s="77" t="s">
        <v>3149</v>
      </c>
      <c r="C221" s="164"/>
    </row>
    <row r="222" spans="1:3" ht="15.75" thickBot="1" x14ac:dyDescent="0.3">
      <c r="A222" s="75" t="s">
        <v>2751</v>
      </c>
      <c r="B222" s="77" t="s">
        <v>3150</v>
      </c>
      <c r="C222" s="164"/>
    </row>
    <row r="223" spans="1:3" ht="15.75" thickBot="1" x14ac:dyDescent="0.3">
      <c r="A223" s="75" t="s">
        <v>135</v>
      </c>
      <c r="B223" s="77" t="s">
        <v>3151</v>
      </c>
      <c r="C223" s="164"/>
    </row>
    <row r="224" spans="1:3" ht="15.75" thickBot="1" x14ac:dyDescent="0.3">
      <c r="A224" s="75" t="s">
        <v>2824</v>
      </c>
      <c r="B224" s="77" t="s">
        <v>3152</v>
      </c>
      <c r="C224" s="164"/>
    </row>
    <row r="225" spans="1:3" ht="15.75" thickBot="1" x14ac:dyDescent="0.3">
      <c r="A225" s="75" t="s">
        <v>2573</v>
      </c>
      <c r="B225" s="77" t="s">
        <v>3153</v>
      </c>
      <c r="C225" s="164"/>
    </row>
    <row r="226" spans="1:3" ht="15.75" thickBot="1" x14ac:dyDescent="0.3">
      <c r="A226" s="75" t="s">
        <v>2588</v>
      </c>
      <c r="B226" s="77" t="s">
        <v>3154</v>
      </c>
      <c r="C226" s="164"/>
    </row>
    <row r="227" spans="1:3" ht="15.75" thickBot="1" x14ac:dyDescent="0.3">
      <c r="A227" s="75" t="s">
        <v>2368</v>
      </c>
      <c r="B227" s="77" t="s">
        <v>3155</v>
      </c>
      <c r="C227" s="164"/>
    </row>
    <row r="228" spans="1:3" ht="15.75" thickBot="1" x14ac:dyDescent="0.3">
      <c r="A228" s="75" t="s">
        <v>2075</v>
      </c>
      <c r="B228" s="77" t="s">
        <v>3156</v>
      </c>
      <c r="C228" s="164"/>
    </row>
    <row r="229" spans="1:3" ht="15.75" thickBot="1" x14ac:dyDescent="0.3">
      <c r="A229" s="75" t="s">
        <v>2807</v>
      </c>
      <c r="B229" s="77" t="s">
        <v>3157</v>
      </c>
      <c r="C229" s="164"/>
    </row>
    <row r="230" spans="1:3" ht="15.75" thickBot="1" x14ac:dyDescent="0.3">
      <c r="A230" s="75" t="s">
        <v>2517</v>
      </c>
      <c r="B230" s="77" t="s">
        <v>3158</v>
      </c>
      <c r="C230" s="164"/>
    </row>
    <row r="231" spans="1:3" ht="15.75" thickBot="1" x14ac:dyDescent="0.3">
      <c r="A231" s="75" t="s">
        <v>2527</v>
      </c>
      <c r="B231" s="77" t="s">
        <v>3159</v>
      </c>
      <c r="C231" s="164"/>
    </row>
    <row r="232" spans="1:3" ht="15.75" thickBot="1" x14ac:dyDescent="0.3">
      <c r="A232" s="75" t="s">
        <v>195</v>
      </c>
      <c r="B232" s="77" t="s">
        <v>3160</v>
      </c>
      <c r="C232" s="164"/>
    </row>
    <row r="233" spans="1:3" ht="15.75" thickBot="1" x14ac:dyDescent="0.3">
      <c r="A233" s="75" t="s">
        <v>243</v>
      </c>
      <c r="B233" s="77" t="s">
        <v>3161</v>
      </c>
      <c r="C233" s="164"/>
    </row>
    <row r="234" spans="1:3" ht="15.75" thickBot="1" x14ac:dyDescent="0.3">
      <c r="A234" s="75" t="s">
        <v>2522</v>
      </c>
      <c r="B234" s="77" t="s">
        <v>3162</v>
      </c>
      <c r="C234" s="164"/>
    </row>
    <row r="235" spans="1:3" ht="15.75" thickBot="1" x14ac:dyDescent="0.3">
      <c r="A235" s="75" t="s">
        <v>760</v>
      </c>
      <c r="B235" s="77" t="s">
        <v>3163</v>
      </c>
      <c r="C235" s="164"/>
    </row>
    <row r="236" spans="1:3" ht="15.75" thickBot="1" x14ac:dyDescent="0.3">
      <c r="A236" s="75" t="s">
        <v>259</v>
      </c>
      <c r="B236" s="77" t="s">
        <v>3164</v>
      </c>
      <c r="C236" s="164"/>
    </row>
    <row r="237" spans="1:3" ht="15.75" thickBot="1" x14ac:dyDescent="0.3">
      <c r="A237" s="75" t="s">
        <v>2230</v>
      </c>
      <c r="B237" s="77" t="s">
        <v>3165</v>
      </c>
      <c r="C237" s="164"/>
    </row>
    <row r="238" spans="1:3" ht="15.75" thickBot="1" x14ac:dyDescent="0.3">
      <c r="A238" s="75" t="s">
        <v>431</v>
      </c>
      <c r="B238" s="77" t="s">
        <v>3166</v>
      </c>
      <c r="C238" s="164"/>
    </row>
    <row r="239" spans="1:3" ht="15.75" thickBot="1" x14ac:dyDescent="0.3">
      <c r="A239" s="75" t="s">
        <v>2079</v>
      </c>
      <c r="B239" s="77" t="s">
        <v>3167</v>
      </c>
      <c r="C239" s="164"/>
    </row>
    <row r="240" spans="1:3" ht="15.75" thickBot="1" x14ac:dyDescent="0.3">
      <c r="A240" s="75" t="s">
        <v>2762</v>
      </c>
      <c r="B240" s="77" t="s">
        <v>3168</v>
      </c>
      <c r="C240" s="164"/>
    </row>
    <row r="241" spans="1:3" ht="15.75" thickBot="1" x14ac:dyDescent="0.3">
      <c r="A241" s="75" t="s">
        <v>2771</v>
      </c>
      <c r="B241" s="77" t="s">
        <v>3169</v>
      </c>
      <c r="C241" s="164"/>
    </row>
    <row r="242" spans="1:3" ht="15.75" thickBot="1" x14ac:dyDescent="0.3">
      <c r="A242" s="75" t="s">
        <v>2155</v>
      </c>
      <c r="B242" s="77" t="s">
        <v>3170</v>
      </c>
      <c r="C242" s="164"/>
    </row>
    <row r="243" spans="1:3" ht="15.75" thickBot="1" x14ac:dyDescent="0.3">
      <c r="A243" s="75" t="s">
        <v>2535</v>
      </c>
      <c r="B243" s="77" t="s">
        <v>3171</v>
      </c>
      <c r="C243" s="164"/>
    </row>
    <row r="244" spans="1:3" ht="15.75" thickBot="1" x14ac:dyDescent="0.3">
      <c r="A244" s="75" t="s">
        <v>2619</v>
      </c>
      <c r="B244" s="77" t="s">
        <v>3172</v>
      </c>
      <c r="C244" s="164"/>
    </row>
    <row r="245" spans="1:3" ht="15.75" thickBot="1" x14ac:dyDescent="0.3">
      <c r="A245" s="75" t="s">
        <v>1897</v>
      </c>
      <c r="B245" s="77" t="s">
        <v>3173</v>
      </c>
      <c r="C245" s="164"/>
    </row>
    <row r="246" spans="1:3" ht="15.75" thickBot="1" x14ac:dyDescent="0.3">
      <c r="A246" s="75" t="s">
        <v>2817</v>
      </c>
      <c r="B246" s="77" t="s">
        <v>3174</v>
      </c>
      <c r="C246" s="164"/>
    </row>
    <row r="247" spans="1:3" ht="15.75" thickBot="1" x14ac:dyDescent="0.3">
      <c r="A247" s="75" t="s">
        <v>1845</v>
      </c>
      <c r="B247" s="77" t="s">
        <v>3175</v>
      </c>
      <c r="C247" s="164"/>
    </row>
    <row r="248" spans="1:3" ht="15.75" thickBot="1" x14ac:dyDescent="0.3">
      <c r="A248" s="75" t="s">
        <v>2641</v>
      </c>
      <c r="B248" s="77" t="s">
        <v>3176</v>
      </c>
      <c r="C248" s="164"/>
    </row>
    <row r="249" spans="1:3" ht="15.75" thickBot="1" x14ac:dyDescent="0.3">
      <c r="A249" s="75" t="s">
        <v>2150</v>
      </c>
      <c r="B249" s="77" t="s">
        <v>3177</v>
      </c>
      <c r="C249" s="164"/>
    </row>
    <row r="250" spans="1:3" ht="15.75" thickBot="1" x14ac:dyDescent="0.3">
      <c r="A250" s="75" t="s">
        <v>2609</v>
      </c>
      <c r="B250" s="77" t="s">
        <v>3178</v>
      </c>
      <c r="C250" s="164"/>
    </row>
    <row r="251" spans="1:3" ht="15.75" thickBot="1" x14ac:dyDescent="0.3">
      <c r="A251" s="75" t="s">
        <v>1895</v>
      </c>
      <c r="B251" s="77" t="s">
        <v>3179</v>
      </c>
      <c r="C251" s="164"/>
    </row>
    <row r="252" spans="1:3" ht="15.75" thickBot="1" x14ac:dyDescent="0.3">
      <c r="A252" s="75" t="s">
        <v>685</v>
      </c>
      <c r="B252" s="77" t="s">
        <v>3180</v>
      </c>
      <c r="C252" s="164"/>
    </row>
    <row r="253" spans="1:3" ht="15.75" thickBot="1" x14ac:dyDescent="0.3">
      <c r="A253" s="75" t="s">
        <v>2918</v>
      </c>
      <c r="B253" s="77" t="s">
        <v>3181</v>
      </c>
      <c r="C253" s="164"/>
    </row>
    <row r="254" spans="1:3" ht="15.75" thickBot="1" x14ac:dyDescent="0.3">
      <c r="A254" s="75" t="s">
        <v>2333</v>
      </c>
      <c r="B254" s="77" t="s">
        <v>3182</v>
      </c>
      <c r="C254" s="164"/>
    </row>
    <row r="255" spans="1:3" ht="15.75" thickBot="1" x14ac:dyDescent="0.3">
      <c r="A255" s="75" t="s">
        <v>2822</v>
      </c>
      <c r="B255" s="77" t="s">
        <v>3183</v>
      </c>
      <c r="C255" s="164"/>
    </row>
    <row r="256" spans="1:3" ht="15.75" thickBot="1" x14ac:dyDescent="0.3">
      <c r="A256" s="75" t="s">
        <v>2812</v>
      </c>
      <c r="B256" s="77" t="s">
        <v>3184</v>
      </c>
      <c r="C256" s="164"/>
    </row>
    <row r="257" spans="1:3" ht="15.75" thickBot="1" x14ac:dyDescent="0.3">
      <c r="A257" s="75" t="s">
        <v>2278</v>
      </c>
      <c r="B257" s="77" t="s">
        <v>3185</v>
      </c>
      <c r="C257" s="164"/>
    </row>
    <row r="258" spans="1:3" ht="15.75" thickBot="1" x14ac:dyDescent="0.3">
      <c r="A258" s="75" t="s">
        <v>2243</v>
      </c>
      <c r="B258" s="77" t="s">
        <v>3186</v>
      </c>
      <c r="C258" s="164"/>
    </row>
    <row r="259" spans="1:3" ht="15.75" thickBot="1" x14ac:dyDescent="0.3">
      <c r="A259" s="75" t="s">
        <v>2904</v>
      </c>
      <c r="B259" s="77" t="s">
        <v>3187</v>
      </c>
      <c r="C259" s="164"/>
    </row>
    <row r="260" spans="1:3" ht="15.75" thickBot="1" x14ac:dyDescent="0.3">
      <c r="A260" s="75" t="s">
        <v>1932</v>
      </c>
      <c r="B260" s="77" t="s">
        <v>3188</v>
      </c>
      <c r="C260" s="164"/>
    </row>
    <row r="261" spans="1:3" ht="15.75" thickBot="1" x14ac:dyDescent="0.3">
      <c r="A261" s="75" t="s">
        <v>2411</v>
      </c>
      <c r="B261" s="77" t="s">
        <v>3189</v>
      </c>
      <c r="C261" s="164"/>
    </row>
    <row r="262" spans="1:3" ht="15.75" thickBot="1" x14ac:dyDescent="0.3">
      <c r="A262" s="75" t="s">
        <v>2872</v>
      </c>
      <c r="B262" s="77" t="s">
        <v>3190</v>
      </c>
      <c r="C262" s="164"/>
    </row>
    <row r="263" spans="1:3" ht="15.75" thickBot="1" x14ac:dyDescent="0.3">
      <c r="A263" s="75" t="s">
        <v>2473</v>
      </c>
      <c r="B263" s="77" t="s">
        <v>3191</v>
      </c>
      <c r="C263" s="164"/>
    </row>
    <row r="264" spans="1:3" ht="15.75" thickBot="1" x14ac:dyDescent="0.3">
      <c r="A264" s="75" t="s">
        <v>1953</v>
      </c>
      <c r="B264" s="77" t="s">
        <v>3192</v>
      </c>
      <c r="C264" s="164"/>
    </row>
    <row r="265" spans="1:3" ht="15.75" thickBot="1" x14ac:dyDescent="0.3">
      <c r="A265" s="75" t="s">
        <v>1965</v>
      </c>
      <c r="B265" s="77" t="s">
        <v>3193</v>
      </c>
      <c r="C265" s="164"/>
    </row>
    <row r="266" spans="1:3" ht="15.75" thickBot="1" x14ac:dyDescent="0.3">
      <c r="A266" s="75" t="s">
        <v>2491</v>
      </c>
      <c r="B266" s="77" t="s">
        <v>3194</v>
      </c>
      <c r="C266" s="164"/>
    </row>
    <row r="267" spans="1:3" ht="15.75" thickBot="1" x14ac:dyDescent="0.3">
      <c r="A267" s="75" t="s">
        <v>2436</v>
      </c>
      <c r="B267" s="77" t="s">
        <v>3195</v>
      </c>
      <c r="C267" s="164"/>
    </row>
    <row r="268" spans="1:3" ht="15.75" thickBot="1" x14ac:dyDescent="0.3">
      <c r="A268" s="75" t="s">
        <v>1900</v>
      </c>
      <c r="B268" s="77" t="s">
        <v>3196</v>
      </c>
      <c r="C268" s="164"/>
    </row>
    <row r="269" spans="1:3" ht="15.75" thickBot="1" x14ac:dyDescent="0.3">
      <c r="A269" s="75" t="s">
        <v>2322</v>
      </c>
      <c r="B269" s="77" t="s">
        <v>3197</v>
      </c>
      <c r="C269" s="164"/>
    </row>
    <row r="270" spans="1:3" ht="15.75" thickBot="1" x14ac:dyDescent="0.3">
      <c r="A270" s="75" t="s">
        <v>2195</v>
      </c>
      <c r="B270" s="77" t="s">
        <v>3198</v>
      </c>
      <c r="C270" s="164"/>
    </row>
    <row r="271" spans="1:3" ht="15.75" thickBot="1" x14ac:dyDescent="0.3">
      <c r="A271" s="75" t="s">
        <v>2007</v>
      </c>
      <c r="B271" s="77" t="s">
        <v>3199</v>
      </c>
      <c r="C271" s="164"/>
    </row>
    <row r="272" spans="1:3" ht="15.75" thickBot="1" x14ac:dyDescent="0.3">
      <c r="A272" s="75" t="s">
        <v>299</v>
      </c>
      <c r="B272" s="77" t="s">
        <v>3200</v>
      </c>
      <c r="C272" s="164"/>
    </row>
    <row r="273" spans="1:3" ht="15.75" thickBot="1" x14ac:dyDescent="0.3">
      <c r="A273" s="75" t="s">
        <v>2816</v>
      </c>
      <c r="B273" s="77" t="s">
        <v>3201</v>
      </c>
      <c r="C273" s="164"/>
    </row>
    <row r="274" spans="1:3" ht="15.75" thickBot="1" x14ac:dyDescent="0.3">
      <c r="A274" s="75" t="s">
        <v>2643</v>
      </c>
      <c r="B274" s="77" t="s">
        <v>3202</v>
      </c>
      <c r="C274" s="164"/>
    </row>
    <row r="275" spans="1:3" ht="15.75" thickBot="1" x14ac:dyDescent="0.3">
      <c r="A275" s="75" t="s">
        <v>2211</v>
      </c>
      <c r="B275" s="77" t="s">
        <v>3203</v>
      </c>
      <c r="C275" s="164"/>
    </row>
    <row r="276" spans="1:3" ht="15.75" thickBot="1" x14ac:dyDescent="0.3">
      <c r="A276" s="75" t="s">
        <v>322</v>
      </c>
      <c r="B276" s="77" t="s">
        <v>3204</v>
      </c>
      <c r="C276" s="164"/>
    </row>
    <row r="277" spans="1:3" ht="15.75" thickBot="1" x14ac:dyDescent="0.3">
      <c r="A277" s="75" t="s">
        <v>2129</v>
      </c>
      <c r="B277" s="77" t="s">
        <v>3205</v>
      </c>
      <c r="C277" s="164"/>
    </row>
    <row r="278" spans="1:3" ht="15.75" thickBot="1" x14ac:dyDescent="0.3">
      <c r="A278" s="75" t="s">
        <v>1829</v>
      </c>
      <c r="B278" s="77" t="s">
        <v>3206</v>
      </c>
      <c r="C278" s="164"/>
    </row>
    <row r="279" spans="1:3" ht="15.75" thickBot="1" x14ac:dyDescent="0.3">
      <c r="A279" s="75" t="s">
        <v>1905</v>
      </c>
      <c r="B279" s="77" t="s">
        <v>3207</v>
      </c>
      <c r="C279" s="164"/>
    </row>
    <row r="280" spans="1:3" ht="15.75" thickBot="1" x14ac:dyDescent="0.3">
      <c r="A280" s="75" t="s">
        <v>2281</v>
      </c>
      <c r="B280" s="77" t="s">
        <v>3208</v>
      </c>
      <c r="C280" s="164"/>
    </row>
    <row r="281" spans="1:3" ht="15.75" thickBot="1" x14ac:dyDescent="0.3">
      <c r="A281" s="75" t="s">
        <v>2919</v>
      </c>
      <c r="B281" s="77" t="s">
        <v>3209</v>
      </c>
      <c r="C281" s="164"/>
    </row>
    <row r="282" spans="1:3" ht="15.75" thickBot="1" x14ac:dyDescent="0.3">
      <c r="A282" s="75" t="s">
        <v>370</v>
      </c>
      <c r="B282" s="77" t="s">
        <v>3210</v>
      </c>
      <c r="C282" s="164"/>
    </row>
    <row r="283" spans="1:3" ht="15.75" thickBot="1" x14ac:dyDescent="0.3">
      <c r="A283" s="75" t="s">
        <v>372</v>
      </c>
      <c r="B283" s="77" t="s">
        <v>3211</v>
      </c>
      <c r="C283" s="164"/>
    </row>
    <row r="284" spans="1:3" ht="15.75" thickBot="1" x14ac:dyDescent="0.3">
      <c r="A284" s="75" t="s">
        <v>374</v>
      </c>
      <c r="B284" s="77" t="s">
        <v>3212</v>
      </c>
      <c r="C284" s="164"/>
    </row>
    <row r="285" spans="1:3" ht="15.75" thickBot="1" x14ac:dyDescent="0.3">
      <c r="A285" s="75" t="s">
        <v>367</v>
      </c>
      <c r="B285" s="77" t="s">
        <v>3213</v>
      </c>
      <c r="C285" s="164"/>
    </row>
    <row r="286" spans="1:3" ht="15.75" thickBot="1" x14ac:dyDescent="0.3">
      <c r="A286" s="75" t="s">
        <v>249</v>
      </c>
      <c r="B286" s="77" t="s">
        <v>3214</v>
      </c>
      <c r="C286" s="164"/>
    </row>
    <row r="287" spans="1:3" ht="15.75" thickBot="1" x14ac:dyDescent="0.3">
      <c r="A287" s="75" t="s">
        <v>646</v>
      </c>
      <c r="B287" s="77" t="s">
        <v>3215</v>
      </c>
      <c r="C287" s="164"/>
    </row>
    <row r="288" spans="1:3" ht="15.75" thickBot="1" x14ac:dyDescent="0.3">
      <c r="A288" s="75" t="s">
        <v>2191</v>
      </c>
      <c r="B288" s="77" t="s">
        <v>3216</v>
      </c>
      <c r="C288" s="164"/>
    </row>
    <row r="289" spans="1:3" ht="15.75" thickBot="1" x14ac:dyDescent="0.3">
      <c r="A289" s="75" t="s">
        <v>2758</v>
      </c>
      <c r="B289" s="77" t="s">
        <v>3217</v>
      </c>
      <c r="C289" s="164"/>
    </row>
    <row r="290" spans="1:3" ht="15.75" thickBot="1" x14ac:dyDescent="0.3">
      <c r="A290" s="75" t="s">
        <v>1993</v>
      </c>
      <c r="B290" s="77" t="s">
        <v>3218</v>
      </c>
      <c r="C290" s="164"/>
    </row>
    <row r="291" spans="1:3" ht="15.75" thickBot="1" x14ac:dyDescent="0.3">
      <c r="A291" s="75" t="s">
        <v>2227</v>
      </c>
      <c r="B291" s="77" t="s">
        <v>3219</v>
      </c>
      <c r="C291" s="164"/>
    </row>
    <row r="292" spans="1:3" ht="15.75" thickBot="1" x14ac:dyDescent="0.3">
      <c r="A292" s="75" t="s">
        <v>2329</v>
      </c>
      <c r="B292" s="77" t="s">
        <v>3220</v>
      </c>
      <c r="C292" s="164"/>
    </row>
    <row r="293" spans="1:3" ht="15.75" thickBot="1" x14ac:dyDescent="0.3">
      <c r="A293" s="75" t="s">
        <v>1949</v>
      </c>
      <c r="B293" s="77" t="s">
        <v>3221</v>
      </c>
      <c r="C293" s="164"/>
    </row>
    <row r="294" spans="1:3" ht="15.75" thickBot="1" x14ac:dyDescent="0.3">
      <c r="A294" s="75" t="s">
        <v>637</v>
      </c>
      <c r="B294" s="77" t="s">
        <v>3222</v>
      </c>
      <c r="C294" s="164"/>
    </row>
    <row r="295" spans="1:3" ht="15.75" thickBot="1" x14ac:dyDescent="0.3">
      <c r="A295" s="75" t="s">
        <v>2515</v>
      </c>
      <c r="B295" s="77" t="s">
        <v>3223</v>
      </c>
      <c r="C295" s="164"/>
    </row>
    <row r="296" spans="1:3" ht="15.75" thickBot="1" x14ac:dyDescent="0.3">
      <c r="A296" s="75" t="s">
        <v>653</v>
      </c>
      <c r="B296" s="77" t="s">
        <v>3224</v>
      </c>
      <c r="C296" s="164"/>
    </row>
    <row r="297" spans="1:3" ht="15.75" thickBot="1" x14ac:dyDescent="0.3">
      <c r="A297" s="75" t="s">
        <v>2273</v>
      </c>
      <c r="B297" s="77" t="s">
        <v>3225</v>
      </c>
      <c r="C297" s="164"/>
    </row>
    <row r="298" spans="1:3" ht="15.75" thickBot="1" x14ac:dyDescent="0.3">
      <c r="A298" s="75" t="s">
        <v>2042</v>
      </c>
      <c r="B298" s="77" t="s">
        <v>3226</v>
      </c>
      <c r="C298" s="164"/>
    </row>
    <row r="299" spans="1:3" ht="15.75" thickBot="1" x14ac:dyDescent="0.3">
      <c r="A299" s="75" t="s">
        <v>2454</v>
      </c>
      <c r="B299" s="77" t="s">
        <v>3227</v>
      </c>
      <c r="C299" s="164"/>
    </row>
    <row r="300" spans="1:3" ht="15.75" thickBot="1" x14ac:dyDescent="0.3">
      <c r="A300" s="75" t="s">
        <v>2877</v>
      </c>
      <c r="B300" s="77" t="s">
        <v>3228</v>
      </c>
      <c r="C300" s="164"/>
    </row>
    <row r="301" spans="1:3" ht="15.75" thickBot="1" x14ac:dyDescent="0.3">
      <c r="A301" s="75" t="s">
        <v>474</v>
      </c>
      <c r="B301" s="77" t="s">
        <v>3229</v>
      </c>
      <c r="C301" s="164"/>
    </row>
    <row r="302" spans="1:3" ht="15.75" thickBot="1" x14ac:dyDescent="0.3">
      <c r="A302" s="75" t="s">
        <v>2585</v>
      </c>
      <c r="B302" s="77" t="s">
        <v>3230</v>
      </c>
      <c r="C302" s="164"/>
    </row>
    <row r="303" spans="1:3" ht="15.75" thickBot="1" x14ac:dyDescent="0.3">
      <c r="A303" s="75" t="s">
        <v>2779</v>
      </c>
      <c r="B303" s="77" t="s">
        <v>3231</v>
      </c>
      <c r="C303" s="164"/>
    </row>
    <row r="304" spans="1:3" ht="15.75" thickBot="1" x14ac:dyDescent="0.3">
      <c r="A304" s="75" t="s">
        <v>2899</v>
      </c>
      <c r="B304" s="77" t="s">
        <v>3232</v>
      </c>
      <c r="C304" s="164"/>
    </row>
    <row r="305" spans="1:3" ht="15.75" thickBot="1" x14ac:dyDescent="0.3">
      <c r="A305" s="75" t="s">
        <v>1999</v>
      </c>
      <c r="B305" s="77" t="s">
        <v>3233</v>
      </c>
      <c r="C305" s="164"/>
    </row>
    <row r="306" spans="1:3" ht="15.75" thickBot="1" x14ac:dyDescent="0.3">
      <c r="A306" s="75" t="s">
        <v>2148</v>
      </c>
      <c r="B306" s="77" t="s">
        <v>3234</v>
      </c>
      <c r="C306" s="164"/>
    </row>
    <row r="307" spans="1:3" ht="15.75" thickBot="1" x14ac:dyDescent="0.3">
      <c r="A307" s="75" t="s">
        <v>2547</v>
      </c>
      <c r="B307" s="77" t="s">
        <v>3235</v>
      </c>
      <c r="C307" s="164"/>
    </row>
    <row r="308" spans="1:3" ht="15.75" thickBot="1" x14ac:dyDescent="0.3">
      <c r="A308" s="75" t="s">
        <v>2138</v>
      </c>
      <c r="B308" s="77" t="s">
        <v>3236</v>
      </c>
      <c r="C308" s="164"/>
    </row>
    <row r="309" spans="1:3" ht="15.75" thickBot="1" x14ac:dyDescent="0.3">
      <c r="A309" s="75" t="s">
        <v>1005</v>
      </c>
      <c r="B309" s="77" t="s">
        <v>3237</v>
      </c>
      <c r="C309" s="164"/>
    </row>
    <row r="310" spans="1:3" ht="15.75" thickBot="1" x14ac:dyDescent="0.3">
      <c r="A310" s="75" t="s">
        <v>2190</v>
      </c>
      <c r="B310" s="77" t="s">
        <v>3238</v>
      </c>
      <c r="C310" s="164"/>
    </row>
    <row r="311" spans="1:3" ht="15.75" thickBot="1" x14ac:dyDescent="0.3">
      <c r="A311" s="75" t="s">
        <v>365</v>
      </c>
      <c r="B311" s="77" t="s">
        <v>3239</v>
      </c>
      <c r="C311" s="164"/>
    </row>
    <row r="312" spans="1:3" ht="15.75" thickBot="1" x14ac:dyDescent="0.3">
      <c r="A312" s="75" t="s">
        <v>2065</v>
      </c>
      <c r="B312" s="77" t="s">
        <v>3240</v>
      </c>
      <c r="C312" s="164"/>
    </row>
    <row r="313" spans="1:3" ht="15.75" thickBot="1" x14ac:dyDescent="0.3">
      <c r="A313" s="75" t="s">
        <v>2064</v>
      </c>
      <c r="B313" s="77" t="s">
        <v>3241</v>
      </c>
      <c r="C313" s="164"/>
    </row>
    <row r="314" spans="1:3" ht="15.75" thickBot="1" x14ac:dyDescent="0.3">
      <c r="A314" s="75" t="s">
        <v>2834</v>
      </c>
      <c r="B314" s="77" t="s">
        <v>3242</v>
      </c>
      <c r="C314" s="164"/>
    </row>
    <row r="315" spans="1:3" ht="15.75" thickBot="1" x14ac:dyDescent="0.3">
      <c r="A315" s="75" t="s">
        <v>2050</v>
      </c>
      <c r="B315" s="77" t="s">
        <v>3243</v>
      </c>
      <c r="C315" s="164"/>
    </row>
    <row r="316" spans="1:3" ht="15.75" thickBot="1" x14ac:dyDescent="0.3">
      <c r="A316" s="75" t="s">
        <v>2311</v>
      </c>
      <c r="B316" s="77" t="s">
        <v>3244</v>
      </c>
      <c r="C316" s="164"/>
    </row>
    <row r="317" spans="1:3" ht="15.75" thickBot="1" x14ac:dyDescent="0.3">
      <c r="A317" s="75" t="s">
        <v>2062</v>
      </c>
      <c r="B317" s="77" t="s">
        <v>3245</v>
      </c>
      <c r="C317" s="164"/>
    </row>
    <row r="318" spans="1:3" ht="15.75" thickBot="1" x14ac:dyDescent="0.3">
      <c r="A318" s="75" t="s">
        <v>2435</v>
      </c>
      <c r="B318" s="77" t="s">
        <v>3246</v>
      </c>
      <c r="C318" s="164"/>
    </row>
    <row r="319" spans="1:3" ht="15.75" thickBot="1" x14ac:dyDescent="0.3">
      <c r="A319" s="75" t="s">
        <v>2712</v>
      </c>
      <c r="B319" s="77" t="s">
        <v>3247</v>
      </c>
      <c r="C319" s="164"/>
    </row>
    <row r="320" spans="1:3" ht="15.75" thickBot="1" x14ac:dyDescent="0.3">
      <c r="A320" s="75" t="s">
        <v>1976</v>
      </c>
      <c r="B320" s="77" t="s">
        <v>3248</v>
      </c>
      <c r="C320" s="164"/>
    </row>
    <row r="321" spans="1:3" ht="15.75" thickBot="1" x14ac:dyDescent="0.3">
      <c r="A321" s="75" t="s">
        <v>2240</v>
      </c>
      <c r="B321" s="77" t="s">
        <v>3249</v>
      </c>
      <c r="C321" s="164"/>
    </row>
    <row r="322" spans="1:3" ht="15.75" thickBot="1" x14ac:dyDescent="0.3">
      <c r="A322" s="75" t="s">
        <v>1899</v>
      </c>
      <c r="B322" s="77" t="s">
        <v>3250</v>
      </c>
      <c r="C322" s="164"/>
    </row>
    <row r="323" spans="1:3" ht="15.75" thickBot="1" x14ac:dyDescent="0.3">
      <c r="A323" s="75" t="s">
        <v>2361</v>
      </c>
      <c r="B323" s="77" t="s">
        <v>3251</v>
      </c>
      <c r="C323" s="164"/>
    </row>
    <row r="324" spans="1:3" ht="15.75" thickBot="1" x14ac:dyDescent="0.3">
      <c r="A324" s="75" t="s">
        <v>2154</v>
      </c>
      <c r="B324" s="77" t="s">
        <v>3252</v>
      </c>
      <c r="C324" s="164"/>
    </row>
    <row r="325" spans="1:3" ht="15.75" thickBot="1" x14ac:dyDescent="0.3">
      <c r="A325" s="75" t="s">
        <v>2231</v>
      </c>
      <c r="B325" s="77" t="s">
        <v>3253</v>
      </c>
      <c r="C325" s="164"/>
    </row>
    <row r="326" spans="1:3" ht="15.75" thickBot="1" x14ac:dyDescent="0.3">
      <c r="A326" s="75" t="s">
        <v>2486</v>
      </c>
      <c r="B326" s="77" t="s">
        <v>3254</v>
      </c>
      <c r="C326" s="164"/>
    </row>
    <row r="327" spans="1:3" ht="15.75" thickBot="1" x14ac:dyDescent="0.3">
      <c r="A327" s="75" t="s">
        <v>1840</v>
      </c>
      <c r="B327" s="77" t="s">
        <v>3255</v>
      </c>
      <c r="C327" s="164"/>
    </row>
    <row r="328" spans="1:3" ht="15.75" thickBot="1" x14ac:dyDescent="0.3">
      <c r="A328" s="75" t="s">
        <v>2272</v>
      </c>
      <c r="B328" s="77" t="s">
        <v>3256</v>
      </c>
      <c r="C328" s="164"/>
    </row>
    <row r="329" spans="1:3" ht="15.75" thickBot="1" x14ac:dyDescent="0.3">
      <c r="A329" s="75" t="s">
        <v>278</v>
      </c>
      <c r="B329" s="77" t="s">
        <v>3257</v>
      </c>
      <c r="C329" s="164"/>
    </row>
    <row r="330" spans="1:3" ht="15.75" thickBot="1" x14ac:dyDescent="0.3">
      <c r="A330" s="75" t="s">
        <v>2170</v>
      </c>
      <c r="B330" s="77" t="s">
        <v>3258</v>
      </c>
      <c r="C330" s="164"/>
    </row>
    <row r="331" spans="1:3" ht="15.75" thickBot="1" x14ac:dyDescent="0.3">
      <c r="A331" s="75" t="s">
        <v>2198</v>
      </c>
      <c r="B331" s="77" t="s">
        <v>3259</v>
      </c>
      <c r="C331" s="164"/>
    </row>
    <row r="332" spans="1:3" ht="15.75" thickBot="1" x14ac:dyDescent="0.3">
      <c r="A332" s="75" t="s">
        <v>419</v>
      </c>
      <c r="B332" s="77" t="s">
        <v>3260</v>
      </c>
      <c r="C332" s="164"/>
    </row>
    <row r="333" spans="1:3" ht="15.75" thickBot="1" x14ac:dyDescent="0.3">
      <c r="A333" s="75" t="s">
        <v>2349</v>
      </c>
      <c r="B333" s="77" t="s">
        <v>3261</v>
      </c>
      <c r="C333" s="164"/>
    </row>
    <row r="334" spans="1:3" ht="15.75" thickBot="1" x14ac:dyDescent="0.3">
      <c r="A334" s="75" t="s">
        <v>2606</v>
      </c>
      <c r="B334" s="77" t="s">
        <v>3262</v>
      </c>
      <c r="C334" s="164"/>
    </row>
    <row r="335" spans="1:3" ht="15.75" thickBot="1" x14ac:dyDescent="0.3">
      <c r="A335" s="75" t="s">
        <v>555</v>
      </c>
      <c r="B335" s="77" t="s">
        <v>3263</v>
      </c>
      <c r="C335" s="164"/>
    </row>
    <row r="336" spans="1:3" ht="15.75" thickBot="1" x14ac:dyDescent="0.3">
      <c r="A336" s="75" t="s">
        <v>2777</v>
      </c>
      <c r="B336" s="77" t="s">
        <v>3264</v>
      </c>
      <c r="C336" s="164"/>
    </row>
    <row r="337" spans="1:3" ht="15.75" thickBot="1" x14ac:dyDescent="0.3">
      <c r="A337" s="75" t="s">
        <v>2496</v>
      </c>
      <c r="B337" s="77" t="s">
        <v>3265</v>
      </c>
      <c r="C337" s="164"/>
    </row>
    <row r="338" spans="1:3" ht="15.75" thickBot="1" x14ac:dyDescent="0.3">
      <c r="A338" s="75" t="s">
        <v>2232</v>
      </c>
      <c r="B338" s="77" t="s">
        <v>3266</v>
      </c>
      <c r="C338" s="164"/>
    </row>
    <row r="339" spans="1:3" ht="15.75" thickBot="1" x14ac:dyDescent="0.3">
      <c r="A339" s="75" t="s">
        <v>2325</v>
      </c>
      <c r="B339" s="77" t="s">
        <v>3267</v>
      </c>
      <c r="C339" s="164"/>
    </row>
    <row r="340" spans="1:3" ht="15.75" thickBot="1" x14ac:dyDescent="0.3">
      <c r="A340" s="75" t="s">
        <v>424</v>
      </c>
      <c r="B340" s="77" t="s">
        <v>3268</v>
      </c>
      <c r="C340" s="164"/>
    </row>
    <row r="341" spans="1:3" ht="15.75" thickBot="1" x14ac:dyDescent="0.3">
      <c r="A341" s="75" t="s">
        <v>1912</v>
      </c>
      <c r="B341" s="77" t="s">
        <v>3269</v>
      </c>
      <c r="C341" s="164"/>
    </row>
    <row r="342" spans="1:3" ht="15.75" thickBot="1" x14ac:dyDescent="0.3">
      <c r="A342" s="75" t="s">
        <v>256</v>
      </c>
      <c r="B342" s="77" t="s">
        <v>3270</v>
      </c>
      <c r="C342" s="164"/>
    </row>
    <row r="343" spans="1:3" ht="15.75" thickBot="1" x14ac:dyDescent="0.3">
      <c r="A343" s="75" t="s">
        <v>2738</v>
      </c>
      <c r="B343" s="77" t="s">
        <v>3271</v>
      </c>
      <c r="C343" s="164"/>
    </row>
    <row r="344" spans="1:3" ht="15.75" thickBot="1" x14ac:dyDescent="0.3">
      <c r="A344" s="75" t="s">
        <v>2234</v>
      </c>
      <c r="B344" s="77" t="s">
        <v>3272</v>
      </c>
      <c r="C344" s="164"/>
    </row>
    <row r="345" spans="1:3" ht="15.75" thickBot="1" x14ac:dyDescent="0.3">
      <c r="A345" s="75" t="s">
        <v>1814</v>
      </c>
      <c r="B345" s="77" t="s">
        <v>3273</v>
      </c>
      <c r="C345" s="164"/>
    </row>
    <row r="346" spans="1:3" ht="15.75" thickBot="1" x14ac:dyDescent="0.3">
      <c r="A346" s="75" t="s">
        <v>2597</v>
      </c>
      <c r="B346" s="77" t="s">
        <v>3274</v>
      </c>
      <c r="C346" s="164"/>
    </row>
    <row r="347" spans="1:3" ht="15.75" thickBot="1" x14ac:dyDescent="0.3">
      <c r="A347" s="75" t="s">
        <v>2100</v>
      </c>
      <c r="B347" s="77" t="s">
        <v>3275</v>
      </c>
      <c r="C347" s="164"/>
    </row>
    <row r="348" spans="1:3" ht="15.75" thickBot="1" x14ac:dyDescent="0.3">
      <c r="A348" s="75" t="s">
        <v>2920</v>
      </c>
      <c r="B348" s="77" t="s">
        <v>3276</v>
      </c>
      <c r="C348" s="164"/>
    </row>
    <row r="349" spans="1:3" ht="15.75" thickBot="1" x14ac:dyDescent="0.3">
      <c r="A349" s="75" t="s">
        <v>2059</v>
      </c>
      <c r="B349" s="77" t="s">
        <v>3277</v>
      </c>
      <c r="C349" s="164"/>
    </row>
    <row r="350" spans="1:3" ht="15.75" thickBot="1" x14ac:dyDescent="0.3">
      <c r="A350" s="75" t="s">
        <v>2541</v>
      </c>
      <c r="B350" s="77" t="s">
        <v>3278</v>
      </c>
      <c r="C350" s="164"/>
    </row>
    <row r="351" spans="1:3" ht="15.75" thickBot="1" x14ac:dyDescent="0.3">
      <c r="A351" s="75" t="s">
        <v>2098</v>
      </c>
      <c r="B351" s="77" t="s">
        <v>3279</v>
      </c>
      <c r="C351" s="164"/>
    </row>
    <row r="352" spans="1:3" ht="15.75" thickBot="1" x14ac:dyDescent="0.3">
      <c r="A352" s="75" t="s">
        <v>394</v>
      </c>
      <c r="B352" s="77" t="s">
        <v>3280</v>
      </c>
      <c r="C352" s="164"/>
    </row>
    <row r="353" spans="1:3" ht="15.75" thickBot="1" x14ac:dyDescent="0.3">
      <c r="A353" s="75" t="s">
        <v>968</v>
      </c>
      <c r="B353" s="77" t="s">
        <v>3281</v>
      </c>
      <c r="C353" s="164"/>
    </row>
    <row r="354" spans="1:3" ht="15.75" thickBot="1" x14ac:dyDescent="0.3">
      <c r="A354" s="75" t="s">
        <v>318</v>
      </c>
      <c r="B354" s="77" t="s">
        <v>3282</v>
      </c>
      <c r="C354" s="164"/>
    </row>
    <row r="355" spans="1:3" ht="15.75" thickBot="1" x14ac:dyDescent="0.3">
      <c r="A355" s="75" t="s">
        <v>2481</v>
      </c>
      <c r="B355" s="77" t="s">
        <v>3283</v>
      </c>
      <c r="C355" s="164"/>
    </row>
    <row r="356" spans="1:3" ht="15.75" thickBot="1" x14ac:dyDescent="0.3">
      <c r="A356" s="75" t="s">
        <v>2482</v>
      </c>
      <c r="B356" s="77" t="s">
        <v>3284</v>
      </c>
      <c r="C356" s="164"/>
    </row>
    <row r="357" spans="1:3" ht="15.75" thickBot="1" x14ac:dyDescent="0.3">
      <c r="A357" s="75" t="s">
        <v>320</v>
      </c>
      <c r="B357" s="77" t="s">
        <v>3285</v>
      </c>
      <c r="C357" s="164"/>
    </row>
    <row r="358" spans="1:3" ht="15.75" thickBot="1" x14ac:dyDescent="0.3">
      <c r="A358" s="75" t="s">
        <v>291</v>
      </c>
      <c r="B358" s="77" t="s">
        <v>3286</v>
      </c>
      <c r="C358" s="164"/>
    </row>
    <row r="359" spans="1:3" ht="15.75" thickBot="1" x14ac:dyDescent="0.3">
      <c r="A359" s="75" t="s">
        <v>2896</v>
      </c>
      <c r="B359" s="77" t="s">
        <v>3287</v>
      </c>
      <c r="C359" s="164"/>
    </row>
    <row r="360" spans="1:3" ht="15.75" thickBot="1" x14ac:dyDescent="0.3">
      <c r="A360" s="75" t="s">
        <v>285</v>
      </c>
      <c r="B360" s="77" t="s">
        <v>3288</v>
      </c>
      <c r="C360" s="164"/>
    </row>
    <row r="361" spans="1:3" ht="15.75" thickBot="1" x14ac:dyDescent="0.3">
      <c r="A361" s="75" t="s">
        <v>2106</v>
      </c>
      <c r="B361" s="77" t="s">
        <v>3289</v>
      </c>
      <c r="C361" s="164"/>
    </row>
    <row r="362" spans="1:3" ht="15.75" thickBot="1" x14ac:dyDescent="0.3">
      <c r="A362" s="75" t="s">
        <v>2131</v>
      </c>
      <c r="B362" s="77" t="s">
        <v>3290</v>
      </c>
      <c r="C362" s="164"/>
    </row>
    <row r="363" spans="1:3" ht="15.75" thickBot="1" x14ac:dyDescent="0.3">
      <c r="A363" s="75" t="s">
        <v>1955</v>
      </c>
      <c r="B363" s="77" t="s">
        <v>3291</v>
      </c>
      <c r="C363" s="164"/>
    </row>
    <row r="364" spans="1:3" ht="15.75" thickBot="1" x14ac:dyDescent="0.3">
      <c r="A364" s="75" t="s">
        <v>1847</v>
      </c>
      <c r="B364" s="77" t="s">
        <v>3292</v>
      </c>
      <c r="C364" s="164"/>
    </row>
    <row r="365" spans="1:3" ht="15.75" thickBot="1" x14ac:dyDescent="0.3">
      <c r="A365" s="75" t="s">
        <v>2731</v>
      </c>
      <c r="B365" s="77" t="s">
        <v>3293</v>
      </c>
      <c r="C365" s="164"/>
    </row>
    <row r="366" spans="1:3" ht="15.75" thickBot="1" x14ac:dyDescent="0.3">
      <c r="A366" s="75" t="s">
        <v>2474</v>
      </c>
      <c r="B366" s="77" t="s">
        <v>3294</v>
      </c>
      <c r="C366" s="164"/>
    </row>
    <row r="367" spans="1:3" ht="15.75" thickBot="1" x14ac:dyDescent="0.3">
      <c r="A367" s="75" t="s">
        <v>283</v>
      </c>
      <c r="B367" s="77" t="s">
        <v>3295</v>
      </c>
      <c r="C367" s="164"/>
    </row>
    <row r="368" spans="1:3" ht="15.75" thickBot="1" x14ac:dyDescent="0.3">
      <c r="A368" s="75" t="s">
        <v>1817</v>
      </c>
      <c r="B368" s="77" t="s">
        <v>3296</v>
      </c>
      <c r="C368" s="164"/>
    </row>
    <row r="369" spans="1:3" ht="15.75" thickBot="1" x14ac:dyDescent="0.3">
      <c r="A369" s="75" t="s">
        <v>245</v>
      </c>
      <c r="B369" s="77" t="s">
        <v>3297</v>
      </c>
      <c r="C369" s="164"/>
    </row>
    <row r="370" spans="1:3" ht="15.75" thickBot="1" x14ac:dyDescent="0.3">
      <c r="A370" s="75" t="s">
        <v>2500</v>
      </c>
      <c r="B370" s="77" t="s">
        <v>3298</v>
      </c>
      <c r="C370" s="164"/>
    </row>
    <row r="371" spans="1:3" ht="15.75" thickBot="1" x14ac:dyDescent="0.3">
      <c r="A371" s="75" t="s">
        <v>269</v>
      </c>
      <c r="B371" s="77" t="s">
        <v>3299</v>
      </c>
      <c r="C371" s="164"/>
    </row>
    <row r="372" spans="1:3" ht="15.75" thickBot="1" x14ac:dyDescent="0.3">
      <c r="A372" s="75" t="s">
        <v>2855</v>
      </c>
      <c r="B372" s="77" t="s">
        <v>3300</v>
      </c>
      <c r="C372" s="164"/>
    </row>
    <row r="373" spans="1:3" ht="15.75" thickBot="1" x14ac:dyDescent="0.3">
      <c r="A373" s="75" t="s">
        <v>1893</v>
      </c>
      <c r="B373" s="77" t="s">
        <v>3301</v>
      </c>
      <c r="C373" s="164"/>
    </row>
    <row r="374" spans="1:3" ht="15.75" thickBot="1" x14ac:dyDescent="0.3">
      <c r="A374" s="75" t="s">
        <v>2806</v>
      </c>
      <c r="B374" s="77" t="s">
        <v>3302</v>
      </c>
      <c r="C374" s="164"/>
    </row>
    <row r="375" spans="1:3" ht="15.75" thickBot="1" x14ac:dyDescent="0.3">
      <c r="A375" s="75" t="s">
        <v>1947</v>
      </c>
      <c r="B375" s="77" t="s">
        <v>3303</v>
      </c>
      <c r="C375" s="164"/>
    </row>
    <row r="376" spans="1:3" ht="15.75" thickBot="1" x14ac:dyDescent="0.3">
      <c r="A376" s="75" t="s">
        <v>2533</v>
      </c>
      <c r="B376" s="77" t="s">
        <v>3304</v>
      </c>
      <c r="C376" s="164"/>
    </row>
    <row r="377" spans="1:3" ht="15.75" thickBot="1" x14ac:dyDescent="0.3">
      <c r="A377" s="75" t="s">
        <v>2632</v>
      </c>
      <c r="B377" s="77" t="s">
        <v>3305</v>
      </c>
      <c r="C377" s="164"/>
    </row>
    <row r="378" spans="1:3" ht="15.75" thickBot="1" x14ac:dyDescent="0.3">
      <c r="A378" s="75" t="s">
        <v>1890</v>
      </c>
      <c r="B378" s="77" t="s">
        <v>3306</v>
      </c>
      <c r="C378" s="164"/>
    </row>
    <row r="379" spans="1:3" ht="15.75" thickBot="1" x14ac:dyDescent="0.3">
      <c r="A379" s="75" t="s">
        <v>2202</v>
      </c>
      <c r="B379" s="77" t="s">
        <v>3307</v>
      </c>
      <c r="C379" s="164"/>
    </row>
    <row r="380" spans="1:3" ht="15.75" thickBot="1" x14ac:dyDescent="0.3">
      <c r="A380" s="75" t="s">
        <v>2409</v>
      </c>
      <c r="B380" s="77" t="s">
        <v>3308</v>
      </c>
      <c r="C380" s="164"/>
    </row>
    <row r="381" spans="1:3" ht="15.75" thickBot="1" x14ac:dyDescent="0.3">
      <c r="A381" s="75" t="s">
        <v>782</v>
      </c>
      <c r="B381" s="77" t="s">
        <v>3309</v>
      </c>
      <c r="C381" s="164"/>
    </row>
    <row r="382" spans="1:3" ht="15.75" thickBot="1" x14ac:dyDescent="0.3">
      <c r="A382" s="75" t="s">
        <v>1952</v>
      </c>
      <c r="B382" s="77" t="s">
        <v>3310</v>
      </c>
      <c r="C382" s="164"/>
    </row>
    <row r="383" spans="1:3" ht="15.75" thickBot="1" x14ac:dyDescent="0.3">
      <c r="A383" s="75" t="s">
        <v>2258</v>
      </c>
      <c r="B383" s="77" t="s">
        <v>3311</v>
      </c>
      <c r="C383" s="164"/>
    </row>
    <row r="384" spans="1:3" ht="15.75" thickBot="1" x14ac:dyDescent="0.3">
      <c r="A384" s="75" t="s">
        <v>2905</v>
      </c>
      <c r="B384" s="77" t="s">
        <v>3312</v>
      </c>
      <c r="C384" s="164"/>
    </row>
    <row r="385" spans="1:3" ht="15.75" thickBot="1" x14ac:dyDescent="0.3">
      <c r="A385" s="75" t="s">
        <v>674</v>
      </c>
      <c r="B385" s="77" t="s">
        <v>3313</v>
      </c>
      <c r="C385" s="164"/>
    </row>
    <row r="386" spans="1:3" ht="15.75" thickBot="1" x14ac:dyDescent="0.3">
      <c r="A386" s="75" t="s">
        <v>2290</v>
      </c>
      <c r="B386" s="77" t="s">
        <v>3314</v>
      </c>
      <c r="C386" s="164"/>
    </row>
    <row r="387" spans="1:3" ht="15.75" thickBot="1" x14ac:dyDescent="0.3">
      <c r="A387" s="75" t="s">
        <v>2270</v>
      </c>
      <c r="B387" s="77" t="s">
        <v>3315</v>
      </c>
      <c r="C387" s="164"/>
    </row>
    <row r="388" spans="1:3" ht="15.75" thickBot="1" x14ac:dyDescent="0.3">
      <c r="A388" s="75" t="s">
        <v>2841</v>
      </c>
      <c r="B388" s="77" t="s">
        <v>3316</v>
      </c>
      <c r="C388" s="164"/>
    </row>
    <row r="389" spans="1:3" ht="15.75" thickBot="1" x14ac:dyDescent="0.3">
      <c r="A389" s="75" t="s">
        <v>1957</v>
      </c>
      <c r="B389" s="77" t="s">
        <v>3317</v>
      </c>
      <c r="C389" s="164"/>
    </row>
    <row r="390" spans="1:3" ht="15.75" thickBot="1" x14ac:dyDescent="0.3">
      <c r="A390" s="75" t="s">
        <v>2803</v>
      </c>
      <c r="B390" s="77" t="s">
        <v>3318</v>
      </c>
      <c r="C390" s="164"/>
    </row>
    <row r="391" spans="1:3" ht="15.75" thickBot="1" x14ac:dyDescent="0.3">
      <c r="A391" s="75" t="s">
        <v>2177</v>
      </c>
      <c r="B391" s="77" t="s">
        <v>3319</v>
      </c>
      <c r="C391" s="164"/>
    </row>
    <row r="392" spans="1:3" ht="15.75" thickBot="1" x14ac:dyDescent="0.3">
      <c r="A392" s="75" t="s">
        <v>1995</v>
      </c>
      <c r="B392" s="77" t="s">
        <v>3320</v>
      </c>
      <c r="C392" s="164"/>
    </row>
    <row r="393" spans="1:3" ht="15.75" thickBot="1" x14ac:dyDescent="0.3">
      <c r="A393" s="75" t="s">
        <v>657</v>
      </c>
      <c r="B393" s="77" t="s">
        <v>3321</v>
      </c>
      <c r="C393" s="164"/>
    </row>
    <row r="394" spans="1:3" ht="15.75" thickBot="1" x14ac:dyDescent="0.3">
      <c r="A394" s="75" t="s">
        <v>672</v>
      </c>
      <c r="B394" s="77" t="s">
        <v>3322</v>
      </c>
      <c r="C394" s="164"/>
    </row>
    <row r="395" spans="1:3" ht="15.75" thickBot="1" x14ac:dyDescent="0.3">
      <c r="A395" s="75" t="s">
        <v>2457</v>
      </c>
      <c r="B395" s="77" t="s">
        <v>3323</v>
      </c>
      <c r="C395" s="164"/>
    </row>
    <row r="396" spans="1:3" ht="15.75" thickBot="1" x14ac:dyDescent="0.3">
      <c r="A396" s="75" t="s">
        <v>2825</v>
      </c>
      <c r="B396" s="77" t="s">
        <v>3324</v>
      </c>
      <c r="C396" s="164"/>
    </row>
    <row r="397" spans="1:3" ht="15.75" thickBot="1" x14ac:dyDescent="0.3">
      <c r="A397" s="75" t="s">
        <v>2804</v>
      </c>
      <c r="B397" s="77" t="s">
        <v>3325</v>
      </c>
      <c r="C397" s="164"/>
    </row>
    <row r="398" spans="1:3" ht="15.75" thickBot="1" x14ac:dyDescent="0.3">
      <c r="A398" s="75" t="s">
        <v>2134</v>
      </c>
      <c r="B398" s="77" t="s">
        <v>3326</v>
      </c>
      <c r="C398" s="164"/>
    </row>
    <row r="399" spans="1:3" ht="15.75" thickBot="1" x14ac:dyDescent="0.3">
      <c r="A399" s="75" t="s">
        <v>1997</v>
      </c>
      <c r="B399" s="77" t="s">
        <v>3327</v>
      </c>
      <c r="C399" s="164"/>
    </row>
    <row r="400" spans="1:3" ht="15.75" thickBot="1" x14ac:dyDescent="0.3">
      <c r="A400" s="75" t="s">
        <v>2562</v>
      </c>
      <c r="B400" s="77" t="s">
        <v>3328</v>
      </c>
      <c r="C400" s="164"/>
    </row>
    <row r="401" spans="1:3" ht="15.75" thickBot="1" x14ac:dyDescent="0.3">
      <c r="A401" s="75" t="s">
        <v>2538</v>
      </c>
      <c r="B401" s="77" t="s">
        <v>3329</v>
      </c>
      <c r="C401" s="164"/>
    </row>
    <row r="402" spans="1:3" ht="15.75" thickBot="1" x14ac:dyDescent="0.3">
      <c r="A402" s="75" t="s">
        <v>2404</v>
      </c>
      <c r="B402" s="77" t="s">
        <v>3330</v>
      </c>
      <c r="C402" s="164"/>
    </row>
    <row r="403" spans="1:3" ht="15.75" thickBot="1" x14ac:dyDescent="0.3">
      <c r="A403" s="75" t="s">
        <v>2860</v>
      </c>
      <c r="B403" s="77" t="s">
        <v>3331</v>
      </c>
      <c r="C403" s="164"/>
    </row>
    <row r="404" spans="1:3" ht="15.75" thickBot="1" x14ac:dyDescent="0.3">
      <c r="A404" s="75" t="s">
        <v>559</v>
      </c>
      <c r="B404" s="77" t="s">
        <v>3332</v>
      </c>
      <c r="C404" s="164"/>
    </row>
    <row r="405" spans="1:3" ht="15.75" thickBot="1" x14ac:dyDescent="0.3">
      <c r="A405" s="75" t="s">
        <v>520</v>
      </c>
      <c r="B405" s="77" t="s">
        <v>3333</v>
      </c>
      <c r="C405" s="164"/>
    </row>
    <row r="406" spans="1:3" ht="15.75" thickBot="1" x14ac:dyDescent="0.3">
      <c r="A406" s="75" t="s">
        <v>564</v>
      </c>
      <c r="B406" s="77" t="s">
        <v>3334</v>
      </c>
      <c r="C406" s="164"/>
    </row>
    <row r="407" spans="1:3" ht="15.75" thickBot="1" x14ac:dyDescent="0.3">
      <c r="A407" s="75" t="s">
        <v>2861</v>
      </c>
      <c r="B407" s="77" t="s">
        <v>3335</v>
      </c>
      <c r="C407" s="164"/>
    </row>
    <row r="408" spans="1:3" ht="15.75" thickBot="1" x14ac:dyDescent="0.3">
      <c r="A408" s="75" t="s">
        <v>2719</v>
      </c>
      <c r="B408" s="77" t="s">
        <v>3336</v>
      </c>
      <c r="C408" s="164"/>
    </row>
    <row r="409" spans="1:3" ht="15.75" thickBot="1" x14ac:dyDescent="0.3">
      <c r="A409" s="75" t="s">
        <v>2536</v>
      </c>
      <c r="B409" s="77" t="s">
        <v>3337</v>
      </c>
      <c r="C409" s="164"/>
    </row>
    <row r="410" spans="1:3" ht="15.75" thickBot="1" x14ac:dyDescent="0.3">
      <c r="A410" s="75" t="s">
        <v>2915</v>
      </c>
      <c r="B410" s="77" t="s">
        <v>3338</v>
      </c>
      <c r="C410" s="164"/>
    </row>
    <row r="411" spans="1:3" ht="15.75" thickBot="1" x14ac:dyDescent="0.3">
      <c r="A411" s="75" t="s">
        <v>2613</v>
      </c>
      <c r="B411" s="77" t="s">
        <v>3339</v>
      </c>
      <c r="C411" s="164"/>
    </row>
    <row r="412" spans="1:3" ht="15.75" thickBot="1" x14ac:dyDescent="0.3">
      <c r="A412" s="75" t="s">
        <v>172</v>
      </c>
      <c r="B412" s="77" t="s">
        <v>3340</v>
      </c>
      <c r="C412" s="164"/>
    </row>
    <row r="413" spans="1:3" ht="15.75" thickBot="1" x14ac:dyDescent="0.3">
      <c r="A413" s="75" t="s">
        <v>2579</v>
      </c>
      <c r="B413" s="77" t="s">
        <v>3341</v>
      </c>
      <c r="C413" s="164"/>
    </row>
    <row r="414" spans="1:3" ht="15.75" thickBot="1" x14ac:dyDescent="0.3">
      <c r="A414" s="75" t="s">
        <v>314</v>
      </c>
      <c r="B414" s="77" t="s">
        <v>3342</v>
      </c>
      <c r="C414" s="164"/>
    </row>
    <row r="415" spans="1:3" ht="15.75" thickBot="1" x14ac:dyDescent="0.3">
      <c r="A415" s="75" t="s">
        <v>316</v>
      </c>
      <c r="B415" s="77" t="s">
        <v>3343</v>
      </c>
      <c r="C415" s="164"/>
    </row>
    <row r="416" spans="1:3" ht="15.75" thickBot="1" x14ac:dyDescent="0.3">
      <c r="A416" s="75" t="s">
        <v>2226</v>
      </c>
      <c r="B416" s="77" t="s">
        <v>3344</v>
      </c>
      <c r="C416" s="164"/>
    </row>
    <row r="417" spans="1:3" ht="15.75" thickBot="1" x14ac:dyDescent="0.3">
      <c r="A417" s="75" t="s">
        <v>1884</v>
      </c>
      <c r="B417" s="77" t="s">
        <v>3345</v>
      </c>
      <c r="C417" s="164"/>
    </row>
    <row r="418" spans="1:3" ht="15.75" thickBot="1" x14ac:dyDescent="0.3">
      <c r="A418" s="75" t="s">
        <v>2058</v>
      </c>
      <c r="B418" s="77" t="s">
        <v>3346</v>
      </c>
      <c r="C418" s="164"/>
    </row>
    <row r="419" spans="1:3" ht="15.75" thickBot="1" x14ac:dyDescent="0.3">
      <c r="A419" s="75" t="s">
        <v>1980</v>
      </c>
      <c r="B419" s="77" t="s">
        <v>3347</v>
      </c>
      <c r="C419" s="164"/>
    </row>
    <row r="420" spans="1:3" ht="15.75" thickBot="1" x14ac:dyDescent="0.3">
      <c r="A420" s="75" t="s">
        <v>261</v>
      </c>
      <c r="B420" s="77" t="s">
        <v>3348</v>
      </c>
      <c r="C420" s="164"/>
    </row>
    <row r="421" spans="1:3" ht="15.75" thickBot="1" x14ac:dyDescent="0.3">
      <c r="A421" s="75" t="s">
        <v>2539</v>
      </c>
      <c r="B421" s="77" t="s">
        <v>3349</v>
      </c>
      <c r="C421" s="164"/>
    </row>
    <row r="422" spans="1:3" ht="15.75" thickBot="1" x14ac:dyDescent="0.3">
      <c r="A422" s="75" t="s">
        <v>1931</v>
      </c>
      <c r="B422" s="77" t="s">
        <v>3350</v>
      </c>
      <c r="C422" s="164"/>
    </row>
    <row r="423" spans="1:3" ht="15.75" thickBot="1" x14ac:dyDescent="0.3">
      <c r="A423" s="75" t="s">
        <v>2743</v>
      </c>
      <c r="B423" s="77" t="s">
        <v>3351</v>
      </c>
      <c r="C423" s="164"/>
    </row>
    <row r="424" spans="1:3" ht="15.75" thickBot="1" x14ac:dyDescent="0.3">
      <c r="A424" s="75" t="s">
        <v>2599</v>
      </c>
      <c r="B424" s="77" t="s">
        <v>3352</v>
      </c>
      <c r="C424" s="164"/>
    </row>
    <row r="425" spans="1:3" ht="15.75" thickBot="1" x14ac:dyDescent="0.3">
      <c r="A425" s="75" t="s">
        <v>2617</v>
      </c>
      <c r="B425" s="77" t="s">
        <v>3353</v>
      </c>
      <c r="C425" s="164"/>
    </row>
    <row r="426" spans="1:3" ht="15.75" thickBot="1" x14ac:dyDescent="0.3">
      <c r="A426" s="75" t="s">
        <v>2495</v>
      </c>
      <c r="B426" s="77" t="s">
        <v>3354</v>
      </c>
      <c r="C426" s="164"/>
    </row>
    <row r="427" spans="1:3" ht="15.75" thickBot="1" x14ac:dyDescent="0.3">
      <c r="A427" s="75" t="s">
        <v>2615</v>
      </c>
      <c r="B427" s="77" t="s">
        <v>3355</v>
      </c>
      <c r="C427" s="164"/>
    </row>
    <row r="428" spans="1:3" ht="15.75" thickBot="1" x14ac:dyDescent="0.3">
      <c r="A428" s="75" t="s">
        <v>2289</v>
      </c>
      <c r="B428" s="77" t="s">
        <v>3356</v>
      </c>
      <c r="C428" s="164"/>
    </row>
    <row r="429" spans="1:3" ht="15.75" thickBot="1" x14ac:dyDescent="0.3">
      <c r="A429" s="75" t="s">
        <v>2509</v>
      </c>
      <c r="B429" s="77" t="s">
        <v>3357</v>
      </c>
      <c r="C429" s="164"/>
    </row>
    <row r="430" spans="1:3" ht="15.75" thickBot="1" x14ac:dyDescent="0.3">
      <c r="A430" s="75" t="s">
        <v>1979</v>
      </c>
      <c r="B430" s="77" t="s">
        <v>3358</v>
      </c>
      <c r="C430" s="164"/>
    </row>
    <row r="431" spans="1:3" ht="15.75" thickBot="1" x14ac:dyDescent="0.3">
      <c r="A431" s="75" t="s">
        <v>302</v>
      </c>
      <c r="B431" s="77" t="s">
        <v>3359</v>
      </c>
      <c r="C431" s="164"/>
    </row>
    <row r="432" spans="1:3" ht="15.75" thickBot="1" x14ac:dyDescent="0.3">
      <c r="A432" s="75" t="s">
        <v>2627</v>
      </c>
      <c r="B432" s="77" t="s">
        <v>3360</v>
      </c>
      <c r="C432" s="164"/>
    </row>
    <row r="433" spans="1:3" ht="15.75" thickBot="1" x14ac:dyDescent="0.3">
      <c r="A433" s="75" t="s">
        <v>2256</v>
      </c>
      <c r="B433" s="77" t="s">
        <v>3361</v>
      </c>
      <c r="C433" s="164"/>
    </row>
    <row r="434" spans="1:3" ht="15.75" thickBot="1" x14ac:dyDescent="0.3">
      <c r="A434" s="75" t="s">
        <v>2318</v>
      </c>
      <c r="B434" s="77" t="s">
        <v>3362</v>
      </c>
      <c r="C434" s="164"/>
    </row>
    <row r="435" spans="1:3" ht="15.75" thickBot="1" x14ac:dyDescent="0.3">
      <c r="A435" s="75" t="s">
        <v>2022</v>
      </c>
      <c r="B435" s="77" t="s">
        <v>3363</v>
      </c>
      <c r="C435" s="164"/>
    </row>
    <row r="436" spans="1:3" ht="15.75" thickBot="1" x14ac:dyDescent="0.3">
      <c r="A436" s="75" t="s">
        <v>255</v>
      </c>
      <c r="B436" s="77" t="s">
        <v>3364</v>
      </c>
      <c r="C436" s="164"/>
    </row>
    <row r="437" spans="1:3" ht="15.75" thickBot="1" x14ac:dyDescent="0.3">
      <c r="A437" s="75" t="s">
        <v>2233</v>
      </c>
      <c r="B437" s="77" t="s">
        <v>3365</v>
      </c>
      <c r="C437" s="164"/>
    </row>
    <row r="438" spans="1:3" ht="15.75" thickBot="1" x14ac:dyDescent="0.3">
      <c r="A438" s="75" t="s">
        <v>566</v>
      </c>
      <c r="B438" s="77" t="s">
        <v>3366</v>
      </c>
      <c r="C438" s="164"/>
    </row>
    <row r="439" spans="1:3" ht="15.75" thickBot="1" x14ac:dyDescent="0.3">
      <c r="A439" s="75" t="s">
        <v>2113</v>
      </c>
      <c r="B439" s="77" t="s">
        <v>3367</v>
      </c>
      <c r="C439" s="164"/>
    </row>
    <row r="440" spans="1:3" ht="15.75" thickBot="1" x14ac:dyDescent="0.3">
      <c r="A440" s="75" t="s">
        <v>1964</v>
      </c>
      <c r="B440" s="77" t="s">
        <v>3368</v>
      </c>
      <c r="C440" s="164"/>
    </row>
    <row r="441" spans="1:3" ht="15.75" thickBot="1" x14ac:dyDescent="0.3">
      <c r="A441" s="75" t="s">
        <v>2912</v>
      </c>
      <c r="B441" s="77" t="s">
        <v>3369</v>
      </c>
      <c r="C441" s="164"/>
    </row>
    <row r="442" spans="1:3" ht="15.75" thickBot="1" x14ac:dyDescent="0.3">
      <c r="A442" s="75" t="s">
        <v>1008</v>
      </c>
      <c r="B442" s="77" t="s">
        <v>3370</v>
      </c>
      <c r="C442" s="164"/>
    </row>
    <row r="443" spans="1:3" ht="15.75" thickBot="1" x14ac:dyDescent="0.3">
      <c r="A443" s="75" t="s">
        <v>2183</v>
      </c>
      <c r="B443" s="77" t="s">
        <v>3371</v>
      </c>
      <c r="C443" s="164"/>
    </row>
    <row r="444" spans="1:3" ht="15.75" thickBot="1" x14ac:dyDescent="0.3">
      <c r="A444" s="75" t="s">
        <v>2770</v>
      </c>
      <c r="B444" s="77" t="s">
        <v>3372</v>
      </c>
      <c r="C444" s="164"/>
    </row>
    <row r="445" spans="1:3" ht="15.75" thickBot="1" x14ac:dyDescent="0.3">
      <c r="A445" s="75" t="s">
        <v>2242</v>
      </c>
      <c r="B445" s="77" t="s">
        <v>3373</v>
      </c>
      <c r="C445" s="164"/>
    </row>
    <row r="446" spans="1:3" ht="15.75" thickBot="1" x14ac:dyDescent="0.3">
      <c r="A446" s="75" t="s">
        <v>2563</v>
      </c>
      <c r="B446" s="77" t="s">
        <v>3374</v>
      </c>
      <c r="C446" s="164"/>
    </row>
    <row r="447" spans="1:3" ht="15.75" thickBot="1" x14ac:dyDescent="0.3">
      <c r="A447" s="75" t="s">
        <v>2342</v>
      </c>
      <c r="B447" s="77" t="s">
        <v>3375</v>
      </c>
      <c r="C447" s="164"/>
    </row>
    <row r="448" spans="1:3" ht="15.75" thickBot="1" x14ac:dyDescent="0.3">
      <c r="A448" s="75" t="s">
        <v>143</v>
      </c>
      <c r="B448" s="77" t="s">
        <v>3376</v>
      </c>
      <c r="C448" s="164"/>
    </row>
    <row r="449" spans="1:3" ht="15.75" thickBot="1" x14ac:dyDescent="0.3">
      <c r="A449" s="75" t="s">
        <v>2399</v>
      </c>
      <c r="B449" s="77" t="s">
        <v>3377</v>
      </c>
      <c r="C449" s="164"/>
    </row>
    <row r="450" spans="1:3" ht="15.75" thickBot="1" x14ac:dyDescent="0.3">
      <c r="A450" s="75" t="s">
        <v>1996</v>
      </c>
      <c r="B450" s="77" t="s">
        <v>3378</v>
      </c>
      <c r="C450" s="164"/>
    </row>
    <row r="451" spans="1:3" ht="15.75" thickBot="1" x14ac:dyDescent="0.3">
      <c r="A451" s="75" t="s">
        <v>2235</v>
      </c>
      <c r="B451" s="77" t="s">
        <v>3379</v>
      </c>
      <c r="C451" s="164"/>
    </row>
    <row r="452" spans="1:3" ht="15.75" thickBot="1" x14ac:dyDescent="0.3">
      <c r="A452" s="75" t="s">
        <v>2616</v>
      </c>
      <c r="B452" s="77" t="s">
        <v>3380</v>
      </c>
      <c r="C452" s="164"/>
    </row>
    <row r="453" spans="1:3" ht="15.75" thickBot="1" x14ac:dyDescent="0.3">
      <c r="A453" s="75" t="s">
        <v>164</v>
      </c>
      <c r="B453" s="77" t="s">
        <v>3381</v>
      </c>
      <c r="C453" s="164"/>
    </row>
    <row r="454" spans="1:3" ht="15.75" thickBot="1" x14ac:dyDescent="0.3">
      <c r="A454" s="75" t="s">
        <v>2916</v>
      </c>
      <c r="B454" s="77" t="s">
        <v>3382</v>
      </c>
      <c r="C454" s="164"/>
    </row>
    <row r="455" spans="1:3" ht="15.75" thickBot="1" x14ac:dyDescent="0.3">
      <c r="A455" s="75" t="s">
        <v>2347</v>
      </c>
      <c r="B455" s="77" t="s">
        <v>3383</v>
      </c>
      <c r="C455" s="164"/>
    </row>
    <row r="456" spans="1:3" ht="15.75" thickBot="1" x14ac:dyDescent="0.3">
      <c r="A456" s="75" t="s">
        <v>2187</v>
      </c>
      <c r="B456" s="77" t="s">
        <v>3384</v>
      </c>
      <c r="C456" s="164"/>
    </row>
    <row r="457" spans="1:3" ht="15.75" thickBot="1" x14ac:dyDescent="0.3">
      <c r="A457" s="75" t="s">
        <v>288</v>
      </c>
      <c r="B457" s="77" t="s">
        <v>3385</v>
      </c>
      <c r="C457" s="164"/>
    </row>
    <row r="458" spans="1:3" ht="15.75" thickBot="1" x14ac:dyDescent="0.3">
      <c r="A458" s="75" t="s">
        <v>2158</v>
      </c>
      <c r="B458" s="77" t="s">
        <v>3386</v>
      </c>
      <c r="C458" s="164"/>
    </row>
    <row r="459" spans="1:3" ht="15.75" thickBot="1" x14ac:dyDescent="0.3">
      <c r="A459" s="75" t="s">
        <v>2845</v>
      </c>
      <c r="B459" s="77" t="s">
        <v>3387</v>
      </c>
      <c r="C459" s="164"/>
    </row>
    <row r="460" spans="1:3" ht="15.75" thickBot="1" x14ac:dyDescent="0.3">
      <c r="A460" s="75" t="s">
        <v>2137</v>
      </c>
      <c r="B460" s="77" t="s">
        <v>3388</v>
      </c>
      <c r="C460" s="164"/>
    </row>
    <row r="461" spans="1:3" ht="15.75" thickBot="1" x14ac:dyDescent="0.3">
      <c r="A461" s="75" t="s">
        <v>2135</v>
      </c>
      <c r="B461" s="77" t="s">
        <v>3389</v>
      </c>
      <c r="C461" s="164"/>
    </row>
    <row r="462" spans="1:3" ht="15.75" thickBot="1" x14ac:dyDescent="0.3">
      <c r="A462" s="75" t="s">
        <v>402</v>
      </c>
      <c r="B462" s="77" t="s">
        <v>3390</v>
      </c>
      <c r="C462" s="164"/>
    </row>
    <row r="463" spans="1:3" ht="15.75" thickBot="1" x14ac:dyDescent="0.3">
      <c r="A463" s="75" t="s">
        <v>537</v>
      </c>
      <c r="B463" s="77" t="s">
        <v>3391</v>
      </c>
      <c r="C463" s="164"/>
    </row>
    <row r="464" spans="1:3" ht="15.75" thickBot="1" x14ac:dyDescent="0.3">
      <c r="A464" s="75" t="s">
        <v>2213</v>
      </c>
      <c r="B464" s="77" t="s">
        <v>3392</v>
      </c>
      <c r="C464" s="164"/>
    </row>
    <row r="465" spans="1:3" ht="15.75" thickBot="1" x14ac:dyDescent="0.3">
      <c r="A465" s="75" t="s">
        <v>2892</v>
      </c>
      <c r="B465" s="77" t="s">
        <v>3393</v>
      </c>
      <c r="C465" s="164"/>
    </row>
    <row r="466" spans="1:3" ht="15.75" thickBot="1" x14ac:dyDescent="0.3">
      <c r="A466" s="75" t="s">
        <v>2145</v>
      </c>
      <c r="B466" s="77" t="s">
        <v>3394</v>
      </c>
      <c r="C466" s="164"/>
    </row>
    <row r="467" spans="1:3" ht="15.75" thickBot="1" x14ac:dyDescent="0.3">
      <c r="A467" s="75" t="s">
        <v>2259</v>
      </c>
      <c r="B467" s="77" t="s">
        <v>3395</v>
      </c>
      <c r="C467" s="164"/>
    </row>
    <row r="468" spans="1:3" ht="15.75" thickBot="1" x14ac:dyDescent="0.3">
      <c r="A468" s="75" t="s">
        <v>1833</v>
      </c>
      <c r="B468" s="77" t="s">
        <v>3396</v>
      </c>
      <c r="C468" s="164"/>
    </row>
    <row r="469" spans="1:3" ht="15.75" thickBot="1" x14ac:dyDescent="0.3">
      <c r="A469" s="75" t="s">
        <v>2610</v>
      </c>
      <c r="B469" s="77" t="s">
        <v>3397</v>
      </c>
      <c r="C469" s="164"/>
    </row>
    <row r="470" spans="1:3" ht="15.75" thickBot="1" x14ac:dyDescent="0.3">
      <c r="A470" s="75" t="s">
        <v>2392</v>
      </c>
      <c r="B470" s="77" t="s">
        <v>3398</v>
      </c>
      <c r="C470" s="164"/>
    </row>
    <row r="471" spans="1:3" ht="15.75" thickBot="1" x14ac:dyDescent="0.3">
      <c r="A471" s="75" t="s">
        <v>2881</v>
      </c>
      <c r="B471" s="77" t="s">
        <v>3399</v>
      </c>
      <c r="C471" s="164"/>
    </row>
    <row r="472" spans="1:3" ht="15.75" thickBot="1" x14ac:dyDescent="0.3">
      <c r="A472" s="75" t="s">
        <v>2781</v>
      </c>
      <c r="B472" s="77" t="s">
        <v>3400</v>
      </c>
      <c r="C472" s="164"/>
    </row>
    <row r="473" spans="1:3" ht="15.75" thickBot="1" x14ac:dyDescent="0.3">
      <c r="A473" s="75" t="s">
        <v>2871</v>
      </c>
      <c r="B473" s="77" t="s">
        <v>3401</v>
      </c>
      <c r="C473" s="164"/>
    </row>
    <row r="474" spans="1:3" ht="15.75" thickBot="1" x14ac:dyDescent="0.3">
      <c r="A474" s="75" t="s">
        <v>2723</v>
      </c>
      <c r="B474" s="77" t="s">
        <v>3402</v>
      </c>
      <c r="C474" s="164"/>
    </row>
    <row r="475" spans="1:3" ht="15.75" thickBot="1" x14ac:dyDescent="0.3">
      <c r="A475" s="75" t="s">
        <v>2840</v>
      </c>
      <c r="B475" s="77" t="s">
        <v>3403</v>
      </c>
      <c r="C475" s="164"/>
    </row>
    <row r="476" spans="1:3" ht="15.75" thickBot="1" x14ac:dyDescent="0.3">
      <c r="A476" s="75" t="s">
        <v>1891</v>
      </c>
      <c r="B476" s="77" t="s">
        <v>3404</v>
      </c>
      <c r="C476" s="164"/>
    </row>
    <row r="477" spans="1:3" ht="15.75" thickBot="1" x14ac:dyDescent="0.3">
      <c r="A477" s="75" t="s">
        <v>2837</v>
      </c>
      <c r="B477" s="77" t="s">
        <v>3405</v>
      </c>
      <c r="C477" s="164"/>
    </row>
    <row r="478" spans="1:3" ht="15.75" thickBot="1" x14ac:dyDescent="0.3">
      <c r="A478" s="75" t="s">
        <v>501</v>
      </c>
      <c r="B478" s="77" t="s">
        <v>3406</v>
      </c>
      <c r="C478" s="164"/>
    </row>
    <row r="479" spans="1:3" ht="15.75" thickBot="1" x14ac:dyDescent="0.3">
      <c r="A479" s="75" t="s">
        <v>746</v>
      </c>
      <c r="B479" s="77" t="s">
        <v>3407</v>
      </c>
      <c r="C479" s="164"/>
    </row>
    <row r="480" spans="1:3" ht="15.75" thickBot="1" x14ac:dyDescent="0.3">
      <c r="A480" s="75" t="s">
        <v>2556</v>
      </c>
      <c r="B480" s="77" t="s">
        <v>3408</v>
      </c>
      <c r="C480" s="164"/>
    </row>
    <row r="481" spans="1:3" ht="15.75" thickBot="1" x14ac:dyDescent="0.3">
      <c r="A481" s="75" t="s">
        <v>1902</v>
      </c>
      <c r="B481" s="77" t="s">
        <v>3409</v>
      </c>
      <c r="C481" s="164"/>
    </row>
    <row r="482" spans="1:3" ht="15.75" thickBot="1" x14ac:dyDescent="0.3">
      <c r="A482" s="75" t="s">
        <v>1998</v>
      </c>
      <c r="B482" s="77" t="s">
        <v>3410</v>
      </c>
      <c r="C482" s="164"/>
    </row>
    <row r="483" spans="1:3" ht="15.75" thickBot="1" x14ac:dyDescent="0.3">
      <c r="A483" s="75" t="s">
        <v>2251</v>
      </c>
      <c r="B483" s="77" t="s">
        <v>3411</v>
      </c>
      <c r="C483" s="164"/>
    </row>
    <row r="484" spans="1:3" ht="15.75" thickBot="1" x14ac:dyDescent="0.3">
      <c r="A484" s="75" t="s">
        <v>2035</v>
      </c>
      <c r="B484" s="77" t="s">
        <v>3412</v>
      </c>
      <c r="C484" s="164"/>
    </row>
    <row r="485" spans="1:3" ht="15.75" thickBot="1" x14ac:dyDescent="0.3">
      <c r="A485" s="75" t="s">
        <v>2020</v>
      </c>
      <c r="B485" s="77" t="s">
        <v>3413</v>
      </c>
      <c r="C485" s="164"/>
    </row>
    <row r="486" spans="1:3" ht="15.75" thickBot="1" x14ac:dyDescent="0.3">
      <c r="A486" s="75" t="s">
        <v>2773</v>
      </c>
      <c r="B486" s="77" t="s">
        <v>3414</v>
      </c>
      <c r="C486" s="164"/>
    </row>
    <row r="487" spans="1:3" ht="15.75" thickBot="1" x14ac:dyDescent="0.3">
      <c r="A487" s="75" t="s">
        <v>2772</v>
      </c>
      <c r="B487" s="77" t="s">
        <v>3415</v>
      </c>
      <c r="C487" s="164"/>
    </row>
    <row r="488" spans="1:3" ht="15.75" thickBot="1" x14ac:dyDescent="0.3">
      <c r="A488" s="75" t="s">
        <v>2744</v>
      </c>
      <c r="B488" s="77" t="s">
        <v>3416</v>
      </c>
      <c r="C488" s="164"/>
    </row>
    <row r="489" spans="1:3" ht="15.75" thickBot="1" x14ac:dyDescent="0.3">
      <c r="A489" s="75" t="s">
        <v>2116</v>
      </c>
      <c r="B489" s="77" t="s">
        <v>3417</v>
      </c>
      <c r="C489" s="164"/>
    </row>
    <row r="490" spans="1:3" ht="15.75" thickBot="1" x14ac:dyDescent="0.3">
      <c r="A490" s="75" t="s">
        <v>276</v>
      </c>
      <c r="B490" s="77" t="s">
        <v>3418</v>
      </c>
      <c r="C490" s="164"/>
    </row>
    <row r="491" spans="1:3" ht="15.75" thickBot="1" x14ac:dyDescent="0.3">
      <c r="A491" s="75" t="s">
        <v>338</v>
      </c>
      <c r="B491" s="77" t="s">
        <v>3419</v>
      </c>
      <c r="C491" s="164"/>
    </row>
    <row r="492" spans="1:3" ht="15.75" thickBot="1" x14ac:dyDescent="0.3">
      <c r="A492" s="75" t="s">
        <v>1096</v>
      </c>
      <c r="B492" s="77" t="s">
        <v>3420</v>
      </c>
      <c r="C492" s="164"/>
    </row>
    <row r="493" spans="1:3" ht="15.75" thickBot="1" x14ac:dyDescent="0.3">
      <c r="A493" s="75" t="s">
        <v>2440</v>
      </c>
      <c r="B493" s="77" t="s">
        <v>3421</v>
      </c>
      <c r="C493" s="164"/>
    </row>
    <row r="494" spans="1:3" ht="15.75" thickBot="1" x14ac:dyDescent="0.3">
      <c r="A494" s="75" t="s">
        <v>2526</v>
      </c>
      <c r="B494" s="77" t="s">
        <v>3422</v>
      </c>
      <c r="C494" s="164"/>
    </row>
    <row r="495" spans="1:3" ht="15.75" thickBot="1" x14ac:dyDescent="0.3">
      <c r="A495" s="75" t="s">
        <v>2339</v>
      </c>
      <c r="B495" s="77" t="s">
        <v>3423</v>
      </c>
      <c r="C495" s="164"/>
    </row>
    <row r="496" spans="1:3" ht="15.75" thickBot="1" x14ac:dyDescent="0.3">
      <c r="A496" s="75" t="s">
        <v>2498</v>
      </c>
      <c r="B496" s="77" t="s">
        <v>3424</v>
      </c>
      <c r="C496" s="164"/>
    </row>
    <row r="497" spans="1:3" ht="15.75" thickBot="1" x14ac:dyDescent="0.3">
      <c r="A497" s="75" t="s">
        <v>1812</v>
      </c>
      <c r="B497" s="77" t="s">
        <v>3425</v>
      </c>
      <c r="C497" s="164"/>
    </row>
    <row r="498" spans="1:3" ht="15.75" thickBot="1" x14ac:dyDescent="0.3">
      <c r="A498" s="75" t="s">
        <v>2066</v>
      </c>
      <c r="B498" s="77" t="s">
        <v>3426</v>
      </c>
      <c r="C498" s="164"/>
    </row>
    <row r="499" spans="1:3" ht="15.75" thickBot="1" x14ac:dyDescent="0.3">
      <c r="A499" s="75" t="s">
        <v>2130</v>
      </c>
      <c r="B499" s="77" t="s">
        <v>3427</v>
      </c>
      <c r="C499" s="164"/>
    </row>
    <row r="500" spans="1:3" ht="15.75" thickBot="1" x14ac:dyDescent="0.3">
      <c r="A500" s="75" t="s">
        <v>2028</v>
      </c>
      <c r="B500" s="77" t="s">
        <v>3428</v>
      </c>
      <c r="C500" s="164"/>
    </row>
    <row r="501" spans="1:3" ht="15.75" thickBot="1" x14ac:dyDescent="0.3">
      <c r="A501" s="75" t="s">
        <v>2798</v>
      </c>
      <c r="B501" s="77" t="s">
        <v>3429</v>
      </c>
      <c r="C501" s="164"/>
    </row>
    <row r="502" spans="1:3" ht="15.75" thickBot="1" x14ac:dyDescent="0.3">
      <c r="A502" s="75" t="s">
        <v>2735</v>
      </c>
      <c r="B502" s="77" t="s">
        <v>3430</v>
      </c>
      <c r="C502" s="164"/>
    </row>
    <row r="503" spans="1:3" ht="15.75" thickBot="1" x14ac:dyDescent="0.3">
      <c r="A503" s="75" t="s">
        <v>2618</v>
      </c>
      <c r="B503" s="77" t="s">
        <v>3431</v>
      </c>
      <c r="C503" s="164"/>
    </row>
    <row r="504" spans="1:3" ht="15.75" thickBot="1" x14ac:dyDescent="0.3">
      <c r="A504" s="75" t="s">
        <v>2086</v>
      </c>
      <c r="B504" s="77" t="s">
        <v>3432</v>
      </c>
      <c r="C504" s="164"/>
    </row>
    <row r="505" spans="1:3" ht="15.75" thickBot="1" x14ac:dyDescent="0.3">
      <c r="A505" s="75" t="s">
        <v>1951</v>
      </c>
      <c r="B505" s="77" t="s">
        <v>3433</v>
      </c>
      <c r="C505" s="164"/>
    </row>
    <row r="506" spans="1:3" ht="15.75" thickBot="1" x14ac:dyDescent="0.3">
      <c r="A506" s="75" t="s">
        <v>2067</v>
      </c>
      <c r="B506" s="77" t="s">
        <v>3434</v>
      </c>
      <c r="C506" s="164"/>
    </row>
    <row r="507" spans="1:3" ht="15.75" thickBot="1" x14ac:dyDescent="0.3">
      <c r="A507" s="75" t="s">
        <v>2054</v>
      </c>
      <c r="B507" s="77" t="s">
        <v>3435</v>
      </c>
      <c r="C507" s="164"/>
    </row>
    <row r="508" spans="1:3" ht="15.75" thickBot="1" x14ac:dyDescent="0.3">
      <c r="A508" s="75" t="s">
        <v>2132</v>
      </c>
      <c r="B508" s="77" t="s">
        <v>3436</v>
      </c>
      <c r="C508" s="164"/>
    </row>
    <row r="509" spans="1:3" ht="15.75" thickBot="1" x14ac:dyDescent="0.3">
      <c r="A509" s="75" t="s">
        <v>1924</v>
      </c>
      <c r="B509" s="77" t="s">
        <v>3437</v>
      </c>
      <c r="C509" s="164"/>
    </row>
    <row r="510" spans="1:3" ht="15.75" thickBot="1" x14ac:dyDescent="0.3">
      <c r="A510" s="75" t="s">
        <v>1841</v>
      </c>
      <c r="B510" s="77" t="s">
        <v>3438</v>
      </c>
      <c r="C510" s="164"/>
    </row>
    <row r="511" spans="1:3" ht="15.75" thickBot="1" x14ac:dyDescent="0.3">
      <c r="A511" s="75" t="s">
        <v>2185</v>
      </c>
      <c r="B511" s="77" t="s">
        <v>3439</v>
      </c>
      <c r="C511" s="164"/>
    </row>
    <row r="512" spans="1:3" ht="15.75" thickBot="1" x14ac:dyDescent="0.3">
      <c r="A512" s="75" t="s">
        <v>2792</v>
      </c>
      <c r="B512" s="77" t="s">
        <v>3440</v>
      </c>
      <c r="C512" s="164"/>
    </row>
    <row r="513" spans="1:3" ht="15.75" thickBot="1" x14ac:dyDescent="0.3">
      <c r="A513" s="75" t="s">
        <v>2830</v>
      </c>
      <c r="B513" s="77" t="s">
        <v>3441</v>
      </c>
      <c r="C513" s="164"/>
    </row>
    <row r="514" spans="1:3" ht="15.75" thickBot="1" x14ac:dyDescent="0.3">
      <c r="A514" s="75" t="s">
        <v>2384</v>
      </c>
      <c r="B514" s="77" t="s">
        <v>3442</v>
      </c>
      <c r="C514" s="164"/>
    </row>
    <row r="515" spans="1:3" ht="15.75" thickBot="1" x14ac:dyDescent="0.3">
      <c r="A515" s="75" t="s">
        <v>2381</v>
      </c>
      <c r="B515" s="77" t="s">
        <v>3443</v>
      </c>
      <c r="C515" s="164"/>
    </row>
    <row r="516" spans="1:3" ht="15.75" thickBot="1" x14ac:dyDescent="0.3">
      <c r="A516" s="75" t="s">
        <v>2776</v>
      </c>
      <c r="B516" s="77" t="s">
        <v>3444</v>
      </c>
      <c r="C516" s="164"/>
    </row>
    <row r="517" spans="1:3" ht="15.75" thickBot="1" x14ac:dyDescent="0.3">
      <c r="A517" s="75" t="s">
        <v>2200</v>
      </c>
      <c r="B517" s="77" t="s">
        <v>3445</v>
      </c>
      <c r="C517" s="164"/>
    </row>
    <row r="518" spans="1:3" ht="15.75" thickBot="1" x14ac:dyDescent="0.3">
      <c r="A518" s="75" t="s">
        <v>2434</v>
      </c>
      <c r="B518" s="77" t="s">
        <v>3446</v>
      </c>
      <c r="C518" s="164"/>
    </row>
    <row r="519" spans="1:3" ht="15.75" thickBot="1" x14ac:dyDescent="0.3">
      <c r="A519" s="75" t="s">
        <v>2775</v>
      </c>
      <c r="B519" s="77" t="s">
        <v>3447</v>
      </c>
      <c r="C519" s="164"/>
    </row>
    <row r="520" spans="1:3" ht="15.75" thickBot="1" x14ac:dyDescent="0.3">
      <c r="A520" s="75" t="s">
        <v>2445</v>
      </c>
      <c r="B520" s="77" t="s">
        <v>3448</v>
      </c>
      <c r="C520" s="164"/>
    </row>
    <row r="521" spans="1:3" ht="15.75" thickBot="1" x14ac:dyDescent="0.3">
      <c r="A521" s="75" t="s">
        <v>2630</v>
      </c>
      <c r="B521" s="77" t="s">
        <v>3449</v>
      </c>
      <c r="C521" s="164"/>
    </row>
    <row r="522" spans="1:3" ht="15.75" thickBot="1" x14ac:dyDescent="0.3">
      <c r="A522" s="75" t="s">
        <v>2849</v>
      </c>
      <c r="B522" s="77" t="s">
        <v>3450</v>
      </c>
      <c r="C522" s="164"/>
    </row>
    <row r="523" spans="1:3" ht="15.75" thickBot="1" x14ac:dyDescent="0.3">
      <c r="A523" s="75" t="s">
        <v>2808</v>
      </c>
      <c r="B523" s="77" t="s">
        <v>3451</v>
      </c>
      <c r="C523" s="164"/>
    </row>
    <row r="524" spans="1:3" ht="15.75" thickBot="1" x14ac:dyDescent="0.3">
      <c r="A524" s="75" t="s">
        <v>2875</v>
      </c>
      <c r="B524" s="77" t="s">
        <v>3452</v>
      </c>
      <c r="C524" s="164"/>
    </row>
    <row r="525" spans="1:3" ht="15.75" thickBot="1" x14ac:dyDescent="0.3">
      <c r="A525" s="75" t="s">
        <v>2186</v>
      </c>
      <c r="B525" s="77" t="s">
        <v>3453</v>
      </c>
      <c r="C525" s="164"/>
    </row>
    <row r="526" spans="1:3" ht="15.75" thickBot="1" x14ac:dyDescent="0.3">
      <c r="A526" s="75" t="s">
        <v>1838</v>
      </c>
      <c r="B526" s="77" t="s">
        <v>3454</v>
      </c>
      <c r="C526" s="164"/>
    </row>
    <row r="527" spans="1:3" ht="15.75" thickBot="1" x14ac:dyDescent="0.3">
      <c r="A527" s="75" t="s">
        <v>2890</v>
      </c>
      <c r="B527" s="77" t="s">
        <v>3455</v>
      </c>
      <c r="C527" s="164"/>
    </row>
    <row r="528" spans="1:3" ht="15.75" thickBot="1" x14ac:dyDescent="0.3">
      <c r="A528" s="75" t="s">
        <v>1888</v>
      </c>
      <c r="B528" s="77" t="s">
        <v>3456</v>
      </c>
      <c r="C528" s="164"/>
    </row>
    <row r="529" spans="1:3" ht="15.75" thickBot="1" x14ac:dyDescent="0.3">
      <c r="A529" s="75" t="s">
        <v>1970</v>
      </c>
      <c r="B529" s="77" t="s">
        <v>3457</v>
      </c>
      <c r="C529" s="164"/>
    </row>
    <row r="530" spans="1:3" ht="15.75" thickBot="1" x14ac:dyDescent="0.3">
      <c r="A530" s="75" t="s">
        <v>2144</v>
      </c>
      <c r="B530" s="77" t="s">
        <v>3458</v>
      </c>
      <c r="C530" s="164"/>
    </row>
    <row r="531" spans="1:3" ht="15.75" thickBot="1" x14ac:dyDescent="0.3">
      <c r="A531" s="75" t="s">
        <v>2633</v>
      </c>
      <c r="B531" s="77" t="s">
        <v>3459</v>
      </c>
      <c r="C531" s="164"/>
    </row>
    <row r="532" spans="1:3" ht="15.75" thickBot="1" x14ac:dyDescent="0.3">
      <c r="A532" s="75" t="s">
        <v>2763</v>
      </c>
      <c r="B532" s="77" t="s">
        <v>3460</v>
      </c>
      <c r="C532" s="164"/>
    </row>
    <row r="533" spans="1:3" ht="15.75" thickBot="1" x14ac:dyDescent="0.3">
      <c r="A533" s="75" t="s">
        <v>2070</v>
      </c>
      <c r="B533" s="77" t="s">
        <v>3461</v>
      </c>
      <c r="C533" s="164"/>
    </row>
    <row r="534" spans="1:3" ht="15.75" thickBot="1" x14ac:dyDescent="0.3">
      <c r="A534" s="75" t="s">
        <v>2893</v>
      </c>
      <c r="B534" s="77" t="s">
        <v>3462</v>
      </c>
      <c r="C534" s="164"/>
    </row>
    <row r="535" spans="1:3" ht="15.75" thickBot="1" x14ac:dyDescent="0.3">
      <c r="A535" s="75" t="s">
        <v>354</v>
      </c>
      <c r="B535" s="77" t="s">
        <v>3463</v>
      </c>
      <c r="C535" s="164"/>
    </row>
    <row r="536" spans="1:3" ht="15.75" thickBot="1" x14ac:dyDescent="0.3">
      <c r="A536" s="75" t="s">
        <v>2204</v>
      </c>
      <c r="B536" s="77" t="s">
        <v>3464</v>
      </c>
      <c r="C536" s="164"/>
    </row>
    <row r="537" spans="1:3" ht="15.75" thickBot="1" x14ac:dyDescent="0.3">
      <c r="A537" s="75" t="s">
        <v>2598</v>
      </c>
      <c r="B537" s="77" t="s">
        <v>3465</v>
      </c>
      <c r="C537" s="164"/>
    </row>
    <row r="538" spans="1:3" ht="15.75" thickBot="1" x14ac:dyDescent="0.3">
      <c r="A538" s="75" t="s">
        <v>244</v>
      </c>
      <c r="B538" s="77" t="s">
        <v>3466</v>
      </c>
      <c r="C538" s="164"/>
    </row>
    <row r="539" spans="1:3" ht="15.75" thickBot="1" x14ac:dyDescent="0.3">
      <c r="A539" s="75" t="s">
        <v>2001</v>
      </c>
      <c r="B539" s="77" t="s">
        <v>3467</v>
      </c>
      <c r="C539" s="164"/>
    </row>
    <row r="540" spans="1:3" ht="15.75" thickBot="1" x14ac:dyDescent="0.3">
      <c r="A540" s="75" t="s">
        <v>2742</v>
      </c>
      <c r="B540" s="77" t="s">
        <v>3468</v>
      </c>
      <c r="C540" s="164"/>
    </row>
    <row r="541" spans="1:3" ht="15.75" thickBot="1" x14ac:dyDescent="0.3">
      <c r="A541" s="75" t="s">
        <v>549</v>
      </c>
      <c r="B541" s="77" t="s">
        <v>3469</v>
      </c>
      <c r="C541" s="164"/>
    </row>
    <row r="542" spans="1:3" ht="15.75" thickBot="1" x14ac:dyDescent="0.3">
      <c r="A542" s="75" t="s">
        <v>2069</v>
      </c>
      <c r="B542" s="77" t="s">
        <v>3470</v>
      </c>
      <c r="C542" s="164"/>
    </row>
    <row r="543" spans="1:3" ht="15.75" thickBot="1" x14ac:dyDescent="0.3">
      <c r="A543" s="75" t="s">
        <v>1992</v>
      </c>
      <c r="B543" s="77" t="s">
        <v>3471</v>
      </c>
      <c r="C543" s="164"/>
    </row>
    <row r="544" spans="1:3" ht="15.75" thickBot="1" x14ac:dyDescent="0.3">
      <c r="A544" s="75" t="s">
        <v>2306</v>
      </c>
      <c r="B544" s="77" t="s">
        <v>3472</v>
      </c>
      <c r="C544" s="164"/>
    </row>
    <row r="545" spans="1:3" ht="15.75" thickBot="1" x14ac:dyDescent="0.3">
      <c r="A545" s="75" t="s">
        <v>531</v>
      </c>
      <c r="B545" s="77" t="s">
        <v>3473</v>
      </c>
      <c r="C545" s="164"/>
    </row>
    <row r="546" spans="1:3" ht="15.75" thickBot="1" x14ac:dyDescent="0.3">
      <c r="A546" s="75" t="s">
        <v>2048</v>
      </c>
      <c r="B546" s="77" t="s">
        <v>3474</v>
      </c>
      <c r="C546" s="164"/>
    </row>
    <row r="547" spans="1:3" ht="15.75" thickBot="1" x14ac:dyDescent="0.3">
      <c r="A547" s="75" t="s">
        <v>1942</v>
      </c>
      <c r="B547" s="77" t="s">
        <v>3475</v>
      </c>
      <c r="C547" s="164"/>
    </row>
    <row r="548" spans="1:3" ht="15.75" thickBot="1" x14ac:dyDescent="0.3">
      <c r="A548" s="75" t="s">
        <v>2730</v>
      </c>
      <c r="B548" s="77" t="s">
        <v>3476</v>
      </c>
      <c r="C548" s="164"/>
    </row>
    <row r="549" spans="1:3" ht="15.75" thickBot="1" x14ac:dyDescent="0.3">
      <c r="A549" s="75" t="s">
        <v>2511</v>
      </c>
      <c r="B549" s="77" t="s">
        <v>3477</v>
      </c>
      <c r="C549" s="164"/>
    </row>
    <row r="550" spans="1:3" ht="15.75" thickBot="1" x14ac:dyDescent="0.3">
      <c r="A550" s="75" t="s">
        <v>2159</v>
      </c>
      <c r="B550" s="77" t="s">
        <v>3478</v>
      </c>
      <c r="C550" s="164"/>
    </row>
    <row r="551" spans="1:3" ht="15.75" thickBot="1" x14ac:dyDescent="0.3">
      <c r="A551" s="75" t="s">
        <v>2380</v>
      </c>
      <c r="B551" s="77" t="s">
        <v>3479</v>
      </c>
      <c r="C551" s="164"/>
    </row>
    <row r="552" spans="1:3" ht="15.75" thickBot="1" x14ac:dyDescent="0.3">
      <c r="A552" s="75" t="s">
        <v>1934</v>
      </c>
      <c r="B552" s="77" t="s">
        <v>3480</v>
      </c>
      <c r="C552" s="164"/>
    </row>
    <row r="553" spans="1:3" ht="15.75" thickBot="1" x14ac:dyDescent="0.3">
      <c r="A553" s="75" t="s">
        <v>1857</v>
      </c>
      <c r="B553" s="77" t="s">
        <v>3481</v>
      </c>
      <c r="C553" s="164"/>
    </row>
    <row r="554" spans="1:3" ht="15.75" thickBot="1" x14ac:dyDescent="0.3">
      <c r="A554" s="75" t="s">
        <v>2223</v>
      </c>
      <c r="B554" s="77" t="s">
        <v>3482</v>
      </c>
      <c r="C554" s="164"/>
    </row>
    <row r="555" spans="1:3" ht="15.75" thickBot="1" x14ac:dyDescent="0.3">
      <c r="A555" s="75" t="s">
        <v>2257</v>
      </c>
      <c r="B555" s="77" t="s">
        <v>3483</v>
      </c>
      <c r="C555" s="164"/>
    </row>
    <row r="556" spans="1:3" ht="15.75" thickBot="1" x14ac:dyDescent="0.3">
      <c r="A556" s="75" t="s">
        <v>2161</v>
      </c>
      <c r="B556" s="77" t="s">
        <v>3484</v>
      </c>
      <c r="C556" s="164"/>
    </row>
    <row r="557" spans="1:3" ht="15.75" thickBot="1" x14ac:dyDescent="0.3">
      <c r="A557" s="75" t="s">
        <v>2041</v>
      </c>
      <c r="B557" s="77" t="s">
        <v>3485</v>
      </c>
      <c r="C557" s="164"/>
    </row>
    <row r="558" spans="1:3" ht="15.75" thickBot="1" x14ac:dyDescent="0.3">
      <c r="A558" s="75" t="s">
        <v>2077</v>
      </c>
      <c r="B558" s="77" t="s">
        <v>3486</v>
      </c>
      <c r="C558" s="164"/>
    </row>
    <row r="559" spans="1:3" ht="15.75" thickBot="1" x14ac:dyDescent="0.3">
      <c r="A559" s="75" t="s">
        <v>2622</v>
      </c>
      <c r="B559" s="77" t="s">
        <v>3487</v>
      </c>
      <c r="C559" s="164"/>
    </row>
    <row r="560" spans="1:3" ht="15.75" thickBot="1" x14ac:dyDescent="0.3">
      <c r="A560" s="75" t="s">
        <v>1842</v>
      </c>
      <c r="B560" s="77" t="s">
        <v>3488</v>
      </c>
      <c r="C560" s="164"/>
    </row>
    <row r="561" spans="1:3" ht="15.75" thickBot="1" x14ac:dyDescent="0.3">
      <c r="A561" s="75" t="s">
        <v>2847</v>
      </c>
      <c r="B561" s="77" t="s">
        <v>3489</v>
      </c>
      <c r="C561" s="164"/>
    </row>
    <row r="562" spans="1:3" ht="15.75" thickBot="1" x14ac:dyDescent="0.3">
      <c r="A562" s="75" t="s">
        <v>1877</v>
      </c>
      <c r="B562" s="77" t="s">
        <v>3490</v>
      </c>
      <c r="C562" s="164"/>
    </row>
    <row r="563" spans="1:3" ht="15.75" thickBot="1" x14ac:dyDescent="0.3">
      <c r="A563" s="75" t="s">
        <v>2293</v>
      </c>
      <c r="B563" s="77" t="s">
        <v>3491</v>
      </c>
      <c r="C563" s="164"/>
    </row>
    <row r="564" spans="1:3" ht="15.75" thickBot="1" x14ac:dyDescent="0.3">
      <c r="A564" s="75" t="s">
        <v>655</v>
      </c>
      <c r="B564" s="77" t="s">
        <v>3492</v>
      </c>
      <c r="C564" s="164"/>
    </row>
    <row r="565" spans="1:3" ht="15.75" thickBot="1" x14ac:dyDescent="0.3">
      <c r="A565" s="75" t="s">
        <v>2237</v>
      </c>
      <c r="B565" s="77" t="s">
        <v>3493</v>
      </c>
      <c r="C565" s="164"/>
    </row>
    <row r="566" spans="1:3" ht="15.75" thickBot="1" x14ac:dyDescent="0.3">
      <c r="A566" s="75" t="s">
        <v>2765</v>
      </c>
      <c r="B566" s="77" t="s">
        <v>3494</v>
      </c>
      <c r="C566" s="164"/>
    </row>
    <row r="567" spans="1:3" ht="15.75" thickBot="1" x14ac:dyDescent="0.3">
      <c r="A567" s="75" t="s">
        <v>2815</v>
      </c>
      <c r="B567" s="77" t="s">
        <v>3495</v>
      </c>
      <c r="C567" s="164"/>
    </row>
    <row r="568" spans="1:3" ht="15.75" thickBot="1" x14ac:dyDescent="0.3">
      <c r="A568" s="75" t="s">
        <v>2827</v>
      </c>
      <c r="B568" s="77" t="s">
        <v>3496</v>
      </c>
      <c r="C568" s="164"/>
    </row>
    <row r="569" spans="1:3" ht="15.75" thickBot="1" x14ac:dyDescent="0.3">
      <c r="A569" s="75" t="s">
        <v>2767</v>
      </c>
      <c r="B569" s="77" t="s">
        <v>3497</v>
      </c>
      <c r="C569" s="164"/>
    </row>
    <row r="570" spans="1:3" ht="15.75" thickBot="1" x14ac:dyDescent="0.3">
      <c r="A570" s="75" t="s">
        <v>359</v>
      </c>
      <c r="B570" s="77" t="s">
        <v>3498</v>
      </c>
      <c r="C570" s="164"/>
    </row>
    <row r="571" spans="1:3" ht="15.75" thickBot="1" x14ac:dyDescent="0.3">
      <c r="A571" s="75" t="s">
        <v>2117</v>
      </c>
      <c r="B571" s="77" t="s">
        <v>3499</v>
      </c>
      <c r="C571" s="164"/>
    </row>
    <row r="572" spans="1:3" ht="15.75" thickBot="1" x14ac:dyDescent="0.3">
      <c r="A572" s="75" t="s">
        <v>2865</v>
      </c>
      <c r="B572" s="77" t="s">
        <v>3500</v>
      </c>
      <c r="C572" s="164"/>
    </row>
    <row r="573" spans="1:3" ht="15.75" thickBot="1" x14ac:dyDescent="0.3">
      <c r="A573" s="75" t="s">
        <v>2218</v>
      </c>
      <c r="B573" s="77" t="s">
        <v>3501</v>
      </c>
      <c r="C573" s="164"/>
    </row>
    <row r="574" spans="1:3" ht="15.75" thickBot="1" x14ac:dyDescent="0.3">
      <c r="A574" s="75" t="s">
        <v>495</v>
      </c>
      <c r="B574" s="77" t="s">
        <v>3502</v>
      </c>
      <c r="C574" s="164"/>
    </row>
    <row r="575" spans="1:3" ht="15.75" thickBot="1" x14ac:dyDescent="0.3">
      <c r="A575" s="75" t="s">
        <v>1831</v>
      </c>
      <c r="B575" s="77" t="s">
        <v>3503</v>
      </c>
      <c r="C575" s="164"/>
    </row>
    <row r="576" spans="1:3" ht="15.75" thickBot="1" x14ac:dyDescent="0.3">
      <c r="A576" s="75" t="s">
        <v>2917</v>
      </c>
      <c r="B576" s="77" t="s">
        <v>3504</v>
      </c>
      <c r="C576" s="164"/>
    </row>
    <row r="577" spans="1:3" ht="15.75" thickBot="1" x14ac:dyDescent="0.3">
      <c r="A577" s="75" t="s">
        <v>2377</v>
      </c>
      <c r="B577" s="77" t="s">
        <v>3505</v>
      </c>
      <c r="C577" s="164"/>
    </row>
    <row r="578" spans="1:3" ht="15.75" thickBot="1" x14ac:dyDescent="0.3">
      <c r="A578" s="75" t="s">
        <v>2754</v>
      </c>
      <c r="B578" s="77" t="s">
        <v>3506</v>
      </c>
      <c r="C578" s="164"/>
    </row>
    <row r="579" spans="1:3" ht="15.75" thickBot="1" x14ac:dyDescent="0.3">
      <c r="A579" s="75" t="s">
        <v>2760</v>
      </c>
      <c r="B579" s="77" t="s">
        <v>3507</v>
      </c>
      <c r="C579" s="164"/>
    </row>
    <row r="580" spans="1:3" ht="15.75" thickBot="1" x14ac:dyDescent="0.3">
      <c r="A580" s="75" t="s">
        <v>2745</v>
      </c>
      <c r="B580" s="77" t="s">
        <v>3508</v>
      </c>
      <c r="C580" s="164"/>
    </row>
    <row r="581" spans="1:3" ht="15.75" thickBot="1" x14ac:dyDescent="0.3">
      <c r="A581" s="75" t="s">
        <v>607</v>
      </c>
      <c r="B581" s="77" t="s">
        <v>3509</v>
      </c>
      <c r="C581" s="164"/>
    </row>
    <row r="582" spans="1:3" ht="15.75" thickBot="1" x14ac:dyDescent="0.3">
      <c r="A582" s="75" t="s">
        <v>2818</v>
      </c>
      <c r="B582" s="77" t="s">
        <v>3510</v>
      </c>
      <c r="C582" s="164"/>
    </row>
    <row r="583" spans="1:3" ht="15.75" thickBot="1" x14ac:dyDescent="0.3">
      <c r="A583" s="75" t="s">
        <v>2769</v>
      </c>
      <c r="B583" s="77" t="s">
        <v>3511</v>
      </c>
      <c r="C583" s="164"/>
    </row>
    <row r="584" spans="1:3" ht="15.75" thickBot="1" x14ac:dyDescent="0.3">
      <c r="A584" s="75" t="s">
        <v>667</v>
      </c>
      <c r="B584" s="77" t="s">
        <v>3512</v>
      </c>
      <c r="C584" s="164"/>
    </row>
    <row r="585" spans="1:3" ht="15.75" thickBot="1" x14ac:dyDescent="0.3">
      <c r="A585" s="75" t="s">
        <v>2053</v>
      </c>
      <c r="B585" s="77" t="s">
        <v>3513</v>
      </c>
      <c r="C585" s="164"/>
    </row>
    <row r="586" spans="1:3" ht="15.75" thickBot="1" x14ac:dyDescent="0.3">
      <c r="A586" s="75" t="s">
        <v>2521</v>
      </c>
      <c r="B586" s="77" t="s">
        <v>3514</v>
      </c>
      <c r="C586" s="164"/>
    </row>
    <row r="587" spans="1:3" ht="15.75" thickBot="1" x14ac:dyDescent="0.3">
      <c r="A587" s="75" t="s">
        <v>2248</v>
      </c>
      <c r="B587" s="77" t="s">
        <v>3515</v>
      </c>
      <c r="C587" s="164"/>
    </row>
    <row r="588" spans="1:3" ht="15.75" thickBot="1" x14ac:dyDescent="0.3">
      <c r="A588" s="75" t="s">
        <v>2422</v>
      </c>
      <c r="B588" s="77" t="s">
        <v>3516</v>
      </c>
      <c r="C588" s="164"/>
    </row>
    <row r="589" spans="1:3" ht="15.75" thickBot="1" x14ac:dyDescent="0.3">
      <c r="A589" s="75" t="s">
        <v>2011</v>
      </c>
      <c r="B589" s="77" t="s">
        <v>3517</v>
      </c>
      <c r="C589" s="164"/>
    </row>
    <row r="590" spans="1:3" ht="15.75" thickBot="1" x14ac:dyDescent="0.3">
      <c r="A590" s="75" t="s">
        <v>1879</v>
      </c>
      <c r="B590" s="77" t="s">
        <v>3518</v>
      </c>
      <c r="C590" s="164"/>
    </row>
    <row r="591" spans="1:3" ht="15.75" thickBot="1" x14ac:dyDescent="0.3">
      <c r="A591" s="75" t="s">
        <v>1977</v>
      </c>
      <c r="B591" s="77" t="s">
        <v>3519</v>
      </c>
      <c r="C591" s="164"/>
    </row>
    <row r="592" spans="1:3" ht="15.75" thickBot="1" x14ac:dyDescent="0.3">
      <c r="A592" s="75" t="s">
        <v>1880</v>
      </c>
      <c r="B592" s="77" t="s">
        <v>3520</v>
      </c>
      <c r="C592" s="164"/>
    </row>
    <row r="593" spans="1:3" ht="15.75" thickBot="1" x14ac:dyDescent="0.3">
      <c r="A593" s="75" t="s">
        <v>2205</v>
      </c>
      <c r="B593" s="77" t="s">
        <v>3521</v>
      </c>
      <c r="C593" s="164"/>
    </row>
    <row r="594" spans="1:3" ht="15.75" thickBot="1" x14ac:dyDescent="0.3">
      <c r="A594" s="75" t="s">
        <v>2294</v>
      </c>
      <c r="B594" s="77" t="s">
        <v>3522</v>
      </c>
      <c r="C594" s="164"/>
    </row>
    <row r="595" spans="1:3" ht="15.75" thickBot="1" x14ac:dyDescent="0.3">
      <c r="A595" s="75" t="s">
        <v>514</v>
      </c>
      <c r="B595" s="77" t="s">
        <v>3523</v>
      </c>
      <c r="C595" s="164"/>
    </row>
    <row r="596" spans="1:3" ht="15.75" thickBot="1" x14ac:dyDescent="0.3">
      <c r="A596" s="75" t="s">
        <v>421</v>
      </c>
      <c r="B596" s="77" t="s">
        <v>3524</v>
      </c>
      <c r="C596" s="164"/>
    </row>
    <row r="597" spans="1:3" ht="15.75" thickBot="1" x14ac:dyDescent="0.3">
      <c r="A597" s="75" t="s">
        <v>381</v>
      </c>
      <c r="B597" s="77" t="s">
        <v>3525</v>
      </c>
      <c r="C597" s="164"/>
    </row>
    <row r="598" spans="1:3" ht="15.75" thickBot="1" x14ac:dyDescent="0.3">
      <c r="A598" s="75" t="s">
        <v>409</v>
      </c>
      <c r="B598" s="77" t="s">
        <v>3526</v>
      </c>
      <c r="C598" s="164"/>
    </row>
    <row r="599" spans="1:3" ht="15.75" thickBot="1" x14ac:dyDescent="0.3">
      <c r="A599" s="75" t="s">
        <v>2831</v>
      </c>
      <c r="B599" s="77" t="s">
        <v>3527</v>
      </c>
      <c r="C599" s="164"/>
    </row>
    <row r="600" spans="1:3" ht="15.75" thickBot="1" x14ac:dyDescent="0.3">
      <c r="A600" s="75" t="s">
        <v>2748</v>
      </c>
      <c r="B600" s="77" t="s">
        <v>3528</v>
      </c>
      <c r="C600" s="164"/>
    </row>
    <row r="601" spans="1:3" ht="15.75" thickBot="1" x14ac:dyDescent="0.3">
      <c r="A601" s="75" t="s">
        <v>481</v>
      </c>
      <c r="B601" s="77" t="s">
        <v>3529</v>
      </c>
      <c r="C601" s="164"/>
    </row>
    <row r="602" spans="1:3" ht="15.75" thickBot="1" x14ac:dyDescent="0.3">
      <c r="A602" s="75" t="s">
        <v>489</v>
      </c>
      <c r="B602" s="77" t="s">
        <v>3530</v>
      </c>
      <c r="C602" s="164"/>
    </row>
    <row r="603" spans="1:3" ht="15.75" thickBot="1" x14ac:dyDescent="0.3">
      <c r="A603" s="75" t="s">
        <v>144</v>
      </c>
      <c r="B603" s="77" t="s">
        <v>3531</v>
      </c>
      <c r="C603" s="164"/>
    </row>
    <row r="604" spans="1:3" ht="15.75" thickBot="1" x14ac:dyDescent="0.3">
      <c r="A604" s="75" t="s">
        <v>506</v>
      </c>
      <c r="B604" s="77" t="s">
        <v>3532</v>
      </c>
      <c r="C604" s="164"/>
    </row>
    <row r="605" spans="1:3" ht="15.75" thickBot="1" x14ac:dyDescent="0.3">
      <c r="A605" s="75" t="s">
        <v>253</v>
      </c>
      <c r="B605" s="77" t="s">
        <v>3533</v>
      </c>
      <c r="C605" s="164"/>
    </row>
    <row r="606" spans="1:3" ht="15.75" thickBot="1" x14ac:dyDescent="0.3">
      <c r="A606" s="75" t="s">
        <v>1958</v>
      </c>
      <c r="B606" s="77" t="s">
        <v>3534</v>
      </c>
      <c r="C606" s="164"/>
    </row>
    <row r="607" spans="1:3" ht="15.75" thickBot="1" x14ac:dyDescent="0.3">
      <c r="A607" s="75" t="s">
        <v>2832</v>
      </c>
      <c r="B607" s="77" t="s">
        <v>3535</v>
      </c>
      <c r="C607" s="164"/>
    </row>
    <row r="608" spans="1:3" ht="15.75" thickBot="1" x14ac:dyDescent="0.3">
      <c r="A608" s="75" t="s">
        <v>2268</v>
      </c>
      <c r="B608" s="77" t="s">
        <v>3536</v>
      </c>
      <c r="C608" s="164"/>
    </row>
    <row r="609" spans="1:3" ht="15.75" thickBot="1" x14ac:dyDescent="0.3">
      <c r="A609" s="75" t="s">
        <v>2379</v>
      </c>
      <c r="B609" s="77" t="s">
        <v>3537</v>
      </c>
      <c r="C609" s="164"/>
    </row>
    <row r="610" spans="1:3" ht="15.75" thickBot="1" x14ac:dyDescent="0.3">
      <c r="A610" s="75" t="s">
        <v>1010</v>
      </c>
      <c r="B610" s="77" t="s">
        <v>3538</v>
      </c>
      <c r="C610" s="164"/>
    </row>
    <row r="611" spans="1:3" ht="15.75" thickBot="1" x14ac:dyDescent="0.3">
      <c r="A611" s="75" t="s">
        <v>660</v>
      </c>
      <c r="B611" s="77" t="s">
        <v>3539</v>
      </c>
      <c r="C611" s="164"/>
    </row>
    <row r="612" spans="1:3" ht="15.75" thickBot="1" x14ac:dyDescent="0.3">
      <c r="A612" s="75" t="s">
        <v>306</v>
      </c>
      <c r="B612" s="77" t="s">
        <v>3540</v>
      </c>
      <c r="C612" s="164"/>
    </row>
    <row r="613" spans="1:3" ht="15.75" thickBot="1" x14ac:dyDescent="0.3">
      <c r="A613" s="75" t="s">
        <v>2332</v>
      </c>
      <c r="B613" s="77" t="s">
        <v>3541</v>
      </c>
      <c r="C613" s="164"/>
    </row>
    <row r="614" spans="1:3" ht="15.75" thickBot="1" x14ac:dyDescent="0.3">
      <c r="A614" s="75" t="s">
        <v>2866</v>
      </c>
      <c r="B614" s="77" t="s">
        <v>3542</v>
      </c>
      <c r="C614" s="164"/>
    </row>
    <row r="615" spans="1:3" ht="15.75" thickBot="1" x14ac:dyDescent="0.3">
      <c r="A615" s="75" t="s">
        <v>2437</v>
      </c>
      <c r="B615" s="77" t="s">
        <v>3543</v>
      </c>
      <c r="C615" s="164"/>
    </row>
    <row r="616" spans="1:3" ht="15.75" thickBot="1" x14ac:dyDescent="0.3">
      <c r="A616" s="75" t="s">
        <v>2819</v>
      </c>
      <c r="B616" s="77" t="s">
        <v>3544</v>
      </c>
      <c r="C616" s="164"/>
    </row>
    <row r="617" spans="1:3" ht="15.75" thickBot="1" x14ac:dyDescent="0.3">
      <c r="A617" s="75" t="s">
        <v>1903</v>
      </c>
      <c r="B617" s="77" t="s">
        <v>3545</v>
      </c>
      <c r="C617" s="164"/>
    </row>
    <row r="618" spans="1:3" ht="15.75" thickBot="1" x14ac:dyDescent="0.3">
      <c r="A618" s="75" t="s">
        <v>2829</v>
      </c>
      <c r="B618" s="77" t="s">
        <v>3546</v>
      </c>
      <c r="C618" s="164"/>
    </row>
    <row r="619" spans="1:3" ht="15.75" thickBot="1" x14ac:dyDescent="0.3">
      <c r="A619" s="75" t="s">
        <v>662</v>
      </c>
      <c r="B619" s="77" t="s">
        <v>3547</v>
      </c>
      <c r="C619" s="164"/>
    </row>
    <row r="620" spans="1:3" ht="15.75" thickBot="1" x14ac:dyDescent="0.3">
      <c r="A620" s="75" t="s">
        <v>546</v>
      </c>
      <c r="B620" s="77" t="s">
        <v>3548</v>
      </c>
      <c r="C620" s="164"/>
    </row>
    <row r="621" spans="1:3" ht="15.75" thickBot="1" x14ac:dyDescent="0.3">
      <c r="A621" s="75" t="s">
        <v>2447</v>
      </c>
      <c r="B621" s="77" t="s">
        <v>3549</v>
      </c>
      <c r="C621" s="164"/>
    </row>
    <row r="622" spans="1:3" ht="15.75" thickBot="1" x14ac:dyDescent="0.3">
      <c r="A622" s="75" t="s">
        <v>1885</v>
      </c>
      <c r="B622" s="77" t="s">
        <v>3550</v>
      </c>
      <c r="C622" s="164"/>
    </row>
    <row r="623" spans="1:3" ht="15.75" thickBot="1" x14ac:dyDescent="0.3">
      <c r="A623" s="75" t="s">
        <v>2462</v>
      </c>
      <c r="B623" s="77" t="s">
        <v>3551</v>
      </c>
      <c r="C623" s="164"/>
    </row>
    <row r="624" spans="1:3" ht="15.75" thickBot="1" x14ac:dyDescent="0.3">
      <c r="A624" s="75" t="s">
        <v>2203</v>
      </c>
      <c r="B624" s="77" t="s">
        <v>3552</v>
      </c>
      <c r="C624" s="164"/>
    </row>
    <row r="625" spans="1:3" ht="15.75" thickBot="1" x14ac:dyDescent="0.3">
      <c r="A625" s="75" t="s">
        <v>1982</v>
      </c>
      <c r="B625" s="77" t="s">
        <v>3553</v>
      </c>
      <c r="C625" s="164"/>
    </row>
    <row r="626" spans="1:3" ht="15.75" thickBot="1" x14ac:dyDescent="0.3">
      <c r="A626" s="75" t="s">
        <v>533</v>
      </c>
      <c r="B626" s="77" t="s">
        <v>3554</v>
      </c>
      <c r="C626" s="164"/>
    </row>
    <row r="627" spans="1:3" ht="15.75" thickBot="1" x14ac:dyDescent="0.3">
      <c r="A627" s="75" t="s">
        <v>738</v>
      </c>
      <c r="B627" s="77" t="s">
        <v>3555</v>
      </c>
      <c r="C627" s="164"/>
    </row>
    <row r="628" spans="1:3" ht="15.75" thickBot="1" x14ac:dyDescent="0.3">
      <c r="A628" s="75" t="s">
        <v>2254</v>
      </c>
      <c r="B628" s="77" t="s">
        <v>3556</v>
      </c>
      <c r="C628" s="164"/>
    </row>
    <row r="629" spans="1:3" ht="15.75" thickBot="1" x14ac:dyDescent="0.3">
      <c r="A629" s="75" t="s">
        <v>2441</v>
      </c>
      <c r="B629" s="77" t="s">
        <v>3557</v>
      </c>
      <c r="C629" s="164"/>
    </row>
    <row r="630" spans="1:3" ht="15.75" thickBot="1" x14ac:dyDescent="0.3">
      <c r="A630" s="75" t="s">
        <v>179</v>
      </c>
      <c r="B630" s="77" t="s">
        <v>3558</v>
      </c>
      <c r="C630" s="164"/>
    </row>
    <row r="631" spans="1:3" ht="15.75" thickBot="1" x14ac:dyDescent="0.3">
      <c r="A631" s="75" t="s">
        <v>2139</v>
      </c>
      <c r="B631" s="77" t="s">
        <v>3559</v>
      </c>
      <c r="C631" s="164"/>
    </row>
    <row r="632" spans="1:3" ht="15.75" thickBot="1" x14ac:dyDescent="0.3">
      <c r="A632" s="75" t="s">
        <v>2047</v>
      </c>
      <c r="B632" s="77" t="s">
        <v>3560</v>
      </c>
      <c r="C632" s="164"/>
    </row>
    <row r="633" spans="1:3" ht="15.75" thickBot="1" x14ac:dyDescent="0.3">
      <c r="A633" s="75" t="s">
        <v>2280</v>
      </c>
      <c r="B633" s="77" t="s">
        <v>3561</v>
      </c>
      <c r="C633" s="164"/>
    </row>
    <row r="634" spans="1:3" ht="15.75" thickBot="1" x14ac:dyDescent="0.3">
      <c r="A634" s="75" t="s">
        <v>595</v>
      </c>
      <c r="B634" s="77" t="s">
        <v>3562</v>
      </c>
      <c r="C634" s="164"/>
    </row>
    <row r="635" spans="1:3" ht="15.75" thickBot="1" x14ac:dyDescent="0.3">
      <c r="A635" s="75" t="s">
        <v>2285</v>
      </c>
      <c r="B635" s="77" t="s">
        <v>3563</v>
      </c>
      <c r="C635" s="164"/>
    </row>
    <row r="636" spans="1:3" ht="15.75" thickBot="1" x14ac:dyDescent="0.3">
      <c r="A636" s="75" t="s">
        <v>2721</v>
      </c>
      <c r="B636" s="77" t="s">
        <v>3564</v>
      </c>
      <c r="C636" s="164"/>
    </row>
    <row r="637" spans="1:3" ht="15.75" thickBot="1" x14ac:dyDescent="0.3">
      <c r="A637" s="75" t="s">
        <v>816</v>
      </c>
      <c r="B637" s="77" t="s">
        <v>3565</v>
      </c>
      <c r="C637" s="164"/>
    </row>
    <row r="638" spans="1:3" ht="15.75" thickBot="1" x14ac:dyDescent="0.3">
      <c r="A638" s="75" t="s">
        <v>2846</v>
      </c>
      <c r="B638" s="77" t="s">
        <v>3566</v>
      </c>
      <c r="C638" s="164"/>
    </row>
    <row r="639" spans="1:3" ht="15.75" thickBot="1" x14ac:dyDescent="0.3">
      <c r="A639" s="75" t="s">
        <v>2091</v>
      </c>
      <c r="B639" s="77" t="s">
        <v>3567</v>
      </c>
      <c r="C639" s="164"/>
    </row>
    <row r="640" spans="1:3" ht="15.75" thickBot="1" x14ac:dyDescent="0.3">
      <c r="A640" s="75" t="s">
        <v>2501</v>
      </c>
      <c r="B640" s="77" t="s">
        <v>3568</v>
      </c>
      <c r="C640" s="164"/>
    </row>
    <row r="641" spans="1:3" ht="15.75" thickBot="1" x14ac:dyDescent="0.3">
      <c r="A641" s="75" t="s">
        <v>347</v>
      </c>
      <c r="B641" s="77" t="s">
        <v>3569</v>
      </c>
      <c r="C641" s="164"/>
    </row>
    <row r="642" spans="1:3" ht="15.75" thickBot="1" x14ac:dyDescent="0.3">
      <c r="A642" s="75" t="s">
        <v>2236</v>
      </c>
      <c r="B642" s="77" t="s">
        <v>3570</v>
      </c>
      <c r="C642" s="164"/>
    </row>
    <row r="643" spans="1:3" ht="15.75" thickBot="1" x14ac:dyDescent="0.3">
      <c r="A643" s="75" t="s">
        <v>396</v>
      </c>
      <c r="B643" s="77" t="s">
        <v>3571</v>
      </c>
      <c r="C643" s="164"/>
    </row>
    <row r="644" spans="1:3" ht="15.75" thickBot="1" x14ac:dyDescent="0.3">
      <c r="A644" s="75" t="s">
        <v>186</v>
      </c>
      <c r="B644" s="77" t="s">
        <v>3572</v>
      </c>
      <c r="C644" s="164"/>
    </row>
    <row r="645" spans="1:3" ht="15.75" thickBot="1" x14ac:dyDescent="0.3">
      <c r="A645" s="75" t="s">
        <v>852</v>
      </c>
      <c r="B645" s="77" t="s">
        <v>3573</v>
      </c>
      <c r="C645" s="164"/>
    </row>
    <row r="646" spans="1:3" ht="15.75" thickBot="1" x14ac:dyDescent="0.3">
      <c r="A646" s="75" t="s">
        <v>2382</v>
      </c>
      <c r="B646" s="77" t="s">
        <v>3574</v>
      </c>
      <c r="C646" s="164"/>
    </row>
    <row r="647" spans="1:3" ht="15.75" thickBot="1" x14ac:dyDescent="0.3">
      <c r="A647" s="75" t="s">
        <v>2844</v>
      </c>
      <c r="B647" s="77" t="s">
        <v>3575</v>
      </c>
      <c r="C647" s="164"/>
    </row>
    <row r="648" spans="1:3" ht="15.75" thickBot="1" x14ac:dyDescent="0.3">
      <c r="A648" s="75" t="s">
        <v>2810</v>
      </c>
      <c r="B648" s="77" t="s">
        <v>3576</v>
      </c>
      <c r="C648" s="164"/>
    </row>
    <row r="649" spans="1:3" ht="15.75" thickBot="1" x14ac:dyDescent="0.3">
      <c r="A649" s="75" t="s">
        <v>2802</v>
      </c>
      <c r="B649" s="77" t="s">
        <v>3577</v>
      </c>
      <c r="C649" s="164"/>
    </row>
    <row r="650" spans="1:3" ht="15.75" thickBot="1" x14ac:dyDescent="0.3">
      <c r="A650" s="75" t="s">
        <v>2119</v>
      </c>
      <c r="B650" s="77" t="s">
        <v>3578</v>
      </c>
      <c r="C650" s="164"/>
    </row>
    <row r="651" spans="1:3" ht="15.75" thickBot="1" x14ac:dyDescent="0.3">
      <c r="A651" s="75" t="s">
        <v>357</v>
      </c>
      <c r="B651" s="77" t="s">
        <v>3579</v>
      </c>
      <c r="C651" s="164"/>
    </row>
    <row r="652" spans="1:3" ht="15.75" thickBot="1" x14ac:dyDescent="0.3">
      <c r="A652" s="75" t="s">
        <v>2908</v>
      </c>
      <c r="B652" s="77" t="s">
        <v>3580</v>
      </c>
      <c r="C652" s="164"/>
    </row>
    <row r="653" spans="1:3" ht="15.75" thickBot="1" x14ac:dyDescent="0.3">
      <c r="A653" s="75" t="s">
        <v>2261</v>
      </c>
      <c r="B653" s="77" t="s">
        <v>3581</v>
      </c>
      <c r="C653" s="164"/>
    </row>
    <row r="654" spans="1:3" ht="15.75" thickBot="1" x14ac:dyDescent="0.3">
      <c r="A654" s="75" t="s">
        <v>2583</v>
      </c>
      <c r="B654" s="77" t="s">
        <v>3582</v>
      </c>
      <c r="C654" s="164"/>
    </row>
    <row r="655" spans="1:3" ht="15.75" thickBot="1" x14ac:dyDescent="0.3">
      <c r="A655" s="75" t="s">
        <v>2061</v>
      </c>
      <c r="B655" s="77" t="s">
        <v>3583</v>
      </c>
      <c r="C655" s="164"/>
    </row>
    <row r="656" spans="1:3" ht="15.75" thickBot="1" x14ac:dyDescent="0.3">
      <c r="A656" s="75" t="s">
        <v>1810</v>
      </c>
      <c r="B656" s="77" t="s">
        <v>3584</v>
      </c>
      <c r="C656" s="164"/>
    </row>
    <row r="657" spans="1:3" ht="15.75" thickBot="1" x14ac:dyDescent="0.3">
      <c r="A657" s="75" t="s">
        <v>2045</v>
      </c>
      <c r="B657" s="77" t="s">
        <v>3585</v>
      </c>
      <c r="C657" s="164"/>
    </row>
    <row r="658" spans="1:3" ht="15.75" thickBot="1" x14ac:dyDescent="0.3">
      <c r="A658" s="75" t="s">
        <v>2886</v>
      </c>
      <c r="B658" s="77" t="s">
        <v>3586</v>
      </c>
      <c r="C658" s="164"/>
    </row>
    <row r="659" spans="1:3" ht="15.75" thickBot="1" x14ac:dyDescent="0.3">
      <c r="A659" s="75" t="s">
        <v>1915</v>
      </c>
      <c r="B659" s="77" t="s">
        <v>3587</v>
      </c>
      <c r="C659" s="164"/>
    </row>
    <row r="660" spans="1:3" ht="15.75" thickBot="1" x14ac:dyDescent="0.3">
      <c r="A660" s="75" t="s">
        <v>1959</v>
      </c>
      <c r="B660" s="77" t="s">
        <v>3588</v>
      </c>
      <c r="C660" s="164"/>
    </row>
    <row r="661" spans="1:3" ht="15.75" thickBot="1" x14ac:dyDescent="0.3">
      <c r="A661" s="75" t="s">
        <v>1819</v>
      </c>
      <c r="B661" s="77" t="s">
        <v>3589</v>
      </c>
      <c r="C661" s="164"/>
    </row>
    <row r="662" spans="1:3" ht="15.75" thickBot="1" x14ac:dyDescent="0.3">
      <c r="A662" s="75" t="s">
        <v>2516</v>
      </c>
      <c r="B662" s="77" t="s">
        <v>3590</v>
      </c>
      <c r="C662" s="164"/>
    </row>
    <row r="663" spans="1:3" ht="15.75" thickBot="1" x14ac:dyDescent="0.3">
      <c r="A663" s="75" t="s">
        <v>1839</v>
      </c>
      <c r="B663" s="77" t="s">
        <v>3591</v>
      </c>
      <c r="C663" s="164"/>
    </row>
    <row r="664" spans="1:3" ht="15.75" thickBot="1" x14ac:dyDescent="0.3">
      <c r="A664" s="75" t="s">
        <v>2043</v>
      </c>
      <c r="B664" s="77" t="s">
        <v>3592</v>
      </c>
      <c r="C664" s="164"/>
    </row>
    <row r="665" spans="1:3" ht="15.75" thickBot="1" x14ac:dyDescent="0.3">
      <c r="A665" s="75" t="s">
        <v>2590</v>
      </c>
      <c r="B665" s="77" t="s">
        <v>3593</v>
      </c>
      <c r="C665" s="164"/>
    </row>
    <row r="666" spans="1:3" ht="15.75" thickBot="1" x14ac:dyDescent="0.3">
      <c r="A666" s="75" t="s">
        <v>2870</v>
      </c>
      <c r="B666" s="77" t="s">
        <v>3594</v>
      </c>
      <c r="C666" s="164"/>
    </row>
    <row r="667" spans="1:3" ht="15.75" thickBot="1" x14ac:dyDescent="0.3">
      <c r="A667" s="75" t="s">
        <v>2176</v>
      </c>
      <c r="B667" s="77" t="s">
        <v>3595</v>
      </c>
      <c r="C667" s="164"/>
    </row>
    <row r="668" spans="1:3" ht="15.75" thickBot="1" x14ac:dyDescent="0.3">
      <c r="A668" s="75" t="s">
        <v>1896</v>
      </c>
      <c r="B668" s="77" t="s">
        <v>3596</v>
      </c>
      <c r="C668" s="164"/>
    </row>
    <row r="669" spans="1:3" ht="15.75" thickBot="1" x14ac:dyDescent="0.3">
      <c r="A669" s="75" t="s">
        <v>2876</v>
      </c>
      <c r="B669" s="77" t="s">
        <v>3597</v>
      </c>
      <c r="C669" s="164"/>
    </row>
    <row r="670" spans="1:3" ht="15.75" thickBot="1" x14ac:dyDescent="0.3">
      <c r="A670" s="75" t="s">
        <v>1975</v>
      </c>
      <c r="B670" s="77" t="s">
        <v>3598</v>
      </c>
      <c r="C670" s="164"/>
    </row>
    <row r="671" spans="1:3" ht="15.75" thickBot="1" x14ac:dyDescent="0.3">
      <c r="A671" s="75" t="s">
        <v>1987</v>
      </c>
      <c r="B671" s="77" t="s">
        <v>3599</v>
      </c>
      <c r="C671" s="164"/>
    </row>
    <row r="672" spans="1:3" ht="15.75" thickBot="1" x14ac:dyDescent="0.3">
      <c r="A672" s="75" t="s">
        <v>2761</v>
      </c>
      <c r="B672" s="77" t="s">
        <v>3600</v>
      </c>
      <c r="C672" s="164"/>
    </row>
    <row r="673" spans="1:3" ht="15.75" thickBot="1" x14ac:dyDescent="0.3">
      <c r="A673" s="75" t="s">
        <v>2391</v>
      </c>
      <c r="B673" s="77" t="s">
        <v>3601</v>
      </c>
      <c r="C673" s="164"/>
    </row>
    <row r="674" spans="1:3" ht="15.75" thickBot="1" x14ac:dyDescent="0.3">
      <c r="A674" s="75" t="s">
        <v>389</v>
      </c>
      <c r="B674" s="77" t="s">
        <v>3602</v>
      </c>
      <c r="C674" s="164"/>
    </row>
    <row r="675" spans="1:3" ht="15.75" thickBot="1" x14ac:dyDescent="0.3">
      <c r="A675" s="75" t="s">
        <v>2386</v>
      </c>
      <c r="B675" s="77" t="s">
        <v>3603</v>
      </c>
      <c r="C675" s="164"/>
    </row>
    <row r="676" spans="1:3" ht="15.75" thickBot="1" x14ac:dyDescent="0.3">
      <c r="A676" s="75" t="s">
        <v>2295</v>
      </c>
      <c r="B676" s="77" t="s">
        <v>3604</v>
      </c>
      <c r="C676" s="164"/>
    </row>
    <row r="677" spans="1:3" ht="15.75" thickBot="1" x14ac:dyDescent="0.3">
      <c r="A677" s="75" t="s">
        <v>2021</v>
      </c>
      <c r="B677" s="77" t="s">
        <v>3605</v>
      </c>
      <c r="C677" s="164"/>
    </row>
    <row r="678" spans="1:3" ht="15.75" thickBot="1" x14ac:dyDescent="0.3">
      <c r="A678" s="75" t="s">
        <v>2074</v>
      </c>
      <c r="B678" s="77" t="s">
        <v>3606</v>
      </c>
      <c r="C678" s="164"/>
    </row>
    <row r="679" spans="1:3" ht="15.75" thickBot="1" x14ac:dyDescent="0.3">
      <c r="A679" s="75" t="s">
        <v>2103</v>
      </c>
      <c r="B679" s="77" t="s">
        <v>3607</v>
      </c>
      <c r="C679" s="164"/>
    </row>
    <row r="680" spans="1:3" ht="15.75" thickBot="1" x14ac:dyDescent="0.3">
      <c r="A680" s="75" t="s">
        <v>2328</v>
      </c>
      <c r="B680" s="77" t="s">
        <v>3608</v>
      </c>
      <c r="C680" s="164"/>
    </row>
    <row r="681" spans="1:3" ht="15.75" thickBot="1" x14ac:dyDescent="0.3">
      <c r="A681" s="75" t="s">
        <v>2245</v>
      </c>
      <c r="B681" s="77" t="s">
        <v>3609</v>
      </c>
      <c r="C681" s="164"/>
    </row>
    <row r="682" spans="1:3" ht="15.75" thickBot="1" x14ac:dyDescent="0.3">
      <c r="A682" s="75" t="s">
        <v>2768</v>
      </c>
      <c r="B682" s="77" t="s">
        <v>3610</v>
      </c>
      <c r="C682" s="164"/>
    </row>
    <row r="683" spans="1:3" ht="15.75" thickBot="1" x14ac:dyDescent="0.3">
      <c r="A683" s="75" t="s">
        <v>2133</v>
      </c>
      <c r="B683" s="77" t="s">
        <v>3611</v>
      </c>
      <c r="C683" s="164"/>
    </row>
    <row r="684" spans="1:3" ht="15.75" thickBot="1" x14ac:dyDescent="0.3">
      <c r="A684" s="75" t="s">
        <v>497</v>
      </c>
      <c r="B684" s="77" t="s">
        <v>3612</v>
      </c>
      <c r="C684" s="164"/>
    </row>
    <row r="685" spans="1:3" ht="15.75" thickBot="1" x14ac:dyDescent="0.3">
      <c r="A685" s="75" t="s">
        <v>408</v>
      </c>
      <c r="B685" s="77" t="s">
        <v>3613</v>
      </c>
      <c r="C685" s="164"/>
    </row>
    <row r="686" spans="1:3" ht="15.75" thickBot="1" x14ac:dyDescent="0.3">
      <c r="A686" s="75" t="s">
        <v>2403</v>
      </c>
      <c r="B686" s="77" t="s">
        <v>3614</v>
      </c>
      <c r="C686" s="164"/>
    </row>
    <row r="687" spans="1:3" ht="15.75" thickBot="1" x14ac:dyDescent="0.3">
      <c r="A687" s="75" t="s">
        <v>2337</v>
      </c>
      <c r="B687" s="77" t="s">
        <v>3615</v>
      </c>
      <c r="C687" s="164"/>
    </row>
    <row r="688" spans="1:3" ht="15.75" thickBot="1" x14ac:dyDescent="0.3">
      <c r="A688" s="75" t="s">
        <v>2888</v>
      </c>
      <c r="B688" s="77" t="s">
        <v>3616</v>
      </c>
      <c r="C688" s="164"/>
    </row>
    <row r="689" spans="1:3" ht="15.75" thickBot="1" x14ac:dyDescent="0.3">
      <c r="A689" s="75" t="s">
        <v>2037</v>
      </c>
      <c r="B689" s="77" t="s">
        <v>3617</v>
      </c>
      <c r="C689" s="164"/>
    </row>
    <row r="690" spans="1:3" ht="15.75" thickBot="1" x14ac:dyDescent="0.3">
      <c r="A690" s="75" t="s">
        <v>2592</v>
      </c>
      <c r="B690" s="77" t="s">
        <v>3618</v>
      </c>
      <c r="C690" s="164"/>
    </row>
    <row r="691" spans="1:3" ht="15.75" thickBot="1" x14ac:dyDescent="0.3">
      <c r="A691" s="75" t="s">
        <v>2801</v>
      </c>
      <c r="B691" s="77" t="s">
        <v>3619</v>
      </c>
      <c r="C691" s="164"/>
    </row>
    <row r="692" spans="1:3" ht="15.75" thickBot="1" x14ac:dyDescent="0.3">
      <c r="A692" s="75" t="s">
        <v>2090</v>
      </c>
      <c r="B692" s="77" t="s">
        <v>3620</v>
      </c>
      <c r="C692" s="164"/>
    </row>
    <row r="693" spans="1:3" ht="15.75" thickBot="1" x14ac:dyDescent="0.3">
      <c r="A693" s="75" t="s">
        <v>2901</v>
      </c>
      <c r="B693" s="77" t="s">
        <v>3621</v>
      </c>
      <c r="C693" s="164"/>
    </row>
    <row r="694" spans="1:3" ht="15.75" thickBot="1" x14ac:dyDescent="0.3">
      <c r="A694" s="75" t="s">
        <v>2720</v>
      </c>
      <c r="B694" s="77" t="s">
        <v>3622</v>
      </c>
      <c r="C694" s="164"/>
    </row>
    <row r="695" spans="1:3" ht="15.75" thickBot="1" x14ac:dyDescent="0.3">
      <c r="A695" s="75" t="s">
        <v>2180</v>
      </c>
      <c r="B695" s="77" t="s">
        <v>3623</v>
      </c>
      <c r="C695" s="164"/>
    </row>
    <row r="696" spans="1:3" ht="15.75" thickBot="1" x14ac:dyDescent="0.3">
      <c r="A696" s="75" t="s">
        <v>2458</v>
      </c>
      <c r="B696" s="77" t="s">
        <v>3624</v>
      </c>
      <c r="C696" s="164"/>
    </row>
    <row r="697" spans="1:3" ht="15.75" thickBot="1" x14ac:dyDescent="0.3">
      <c r="A697" s="75" t="s">
        <v>2581</v>
      </c>
      <c r="B697" s="77" t="s">
        <v>3625</v>
      </c>
      <c r="C697" s="164"/>
    </row>
    <row r="698" spans="1:3" ht="15.75" thickBot="1" x14ac:dyDescent="0.3">
      <c r="A698" s="75" t="s">
        <v>2805</v>
      </c>
      <c r="B698" s="77" t="s">
        <v>3626</v>
      </c>
      <c r="C698" s="164"/>
    </row>
    <row r="699" spans="1:3" ht="15.75" thickBot="1" x14ac:dyDescent="0.3">
      <c r="A699" s="75" t="s">
        <v>136</v>
      </c>
      <c r="B699" s="77" t="s">
        <v>3627</v>
      </c>
      <c r="C699" s="164"/>
    </row>
    <row r="700" spans="1:3" ht="15.75" thickBot="1" x14ac:dyDescent="0.3">
      <c r="A700" s="75" t="s">
        <v>2376</v>
      </c>
      <c r="B700" s="77" t="s">
        <v>3628</v>
      </c>
      <c r="C700" s="164"/>
    </row>
    <row r="701" spans="1:3" ht="15.75" thickBot="1" x14ac:dyDescent="0.3">
      <c r="A701" s="75" t="s">
        <v>2449</v>
      </c>
      <c r="B701" s="77" t="s">
        <v>3629</v>
      </c>
      <c r="C701" s="164"/>
    </row>
    <row r="702" spans="1:3" ht="15.75" thickBot="1" x14ac:dyDescent="0.3">
      <c r="A702" s="75" t="s">
        <v>2869</v>
      </c>
      <c r="B702" s="77" t="s">
        <v>3630</v>
      </c>
      <c r="C702" s="164"/>
    </row>
    <row r="703" spans="1:3" ht="15.75" thickBot="1" x14ac:dyDescent="0.3">
      <c r="A703" s="75" t="s">
        <v>2249</v>
      </c>
      <c r="B703" s="77" t="s">
        <v>3631</v>
      </c>
      <c r="C703" s="164"/>
    </row>
    <row r="704" spans="1:3" ht="15.75" thickBot="1" x14ac:dyDescent="0.3">
      <c r="A704" s="75" t="s">
        <v>2206</v>
      </c>
      <c r="B704" s="77" t="s">
        <v>3632</v>
      </c>
      <c r="C704" s="164"/>
    </row>
    <row r="705" spans="1:3" ht="15.75" thickBot="1" x14ac:dyDescent="0.3">
      <c r="A705" s="75" t="s">
        <v>1974</v>
      </c>
      <c r="B705" s="77" t="s">
        <v>3633</v>
      </c>
      <c r="C705" s="164"/>
    </row>
    <row r="706" spans="1:3" ht="15.75" thickBot="1" x14ac:dyDescent="0.3">
      <c r="A706" s="75" t="s">
        <v>841</v>
      </c>
      <c r="B706" s="77" t="s">
        <v>3634</v>
      </c>
      <c r="C706" s="164"/>
    </row>
    <row r="707" spans="1:3" ht="15.75" thickBot="1" x14ac:dyDescent="0.3">
      <c r="A707" s="75" t="s">
        <v>2431</v>
      </c>
      <c r="B707" s="77" t="s">
        <v>3635</v>
      </c>
      <c r="C707" s="164"/>
    </row>
    <row r="708" spans="1:3" ht="15.75" thickBot="1" x14ac:dyDescent="0.3">
      <c r="A708" s="75" t="s">
        <v>1935</v>
      </c>
      <c r="B708" s="77" t="s">
        <v>3636</v>
      </c>
      <c r="C708" s="164"/>
    </row>
    <row r="709" spans="1:3" ht="15.75" thickBot="1" x14ac:dyDescent="0.3">
      <c r="A709" s="75" t="s">
        <v>2163</v>
      </c>
      <c r="B709" s="77" t="s">
        <v>3637</v>
      </c>
      <c r="C709" s="164"/>
    </row>
    <row r="710" spans="1:3" ht="15.75" thickBot="1" x14ac:dyDescent="0.3">
      <c r="A710" s="75" t="s">
        <v>2165</v>
      </c>
      <c r="B710" s="77" t="s">
        <v>3638</v>
      </c>
      <c r="C710" s="164"/>
    </row>
    <row r="711" spans="1:3" ht="15.75" thickBot="1" x14ac:dyDescent="0.3">
      <c r="A711" s="75" t="s">
        <v>2601</v>
      </c>
      <c r="B711" s="77" t="s">
        <v>3639</v>
      </c>
      <c r="C711" s="164"/>
    </row>
    <row r="712" spans="1:3" ht="15.75" thickBot="1" x14ac:dyDescent="0.3">
      <c r="A712" s="75" t="s">
        <v>2887</v>
      </c>
      <c r="B712" s="77" t="s">
        <v>3640</v>
      </c>
      <c r="C712" s="164"/>
    </row>
    <row r="713" spans="1:3" ht="15.75" thickBot="1" x14ac:dyDescent="0.3">
      <c r="A713" s="75" t="s">
        <v>177</v>
      </c>
      <c r="B713" s="77" t="s">
        <v>3641</v>
      </c>
      <c r="C713" s="164"/>
    </row>
    <row r="714" spans="1:3" ht="15.75" thickBot="1" x14ac:dyDescent="0.3">
      <c r="A714" s="75" t="s">
        <v>2752</v>
      </c>
      <c r="B714" s="77" t="s">
        <v>3642</v>
      </c>
      <c r="C714" s="164"/>
    </row>
    <row r="715" spans="1:3" ht="15.75" thickBot="1" x14ac:dyDescent="0.3">
      <c r="A715" s="75" t="s">
        <v>262</v>
      </c>
      <c r="B715" s="77" t="s">
        <v>3643</v>
      </c>
      <c r="C715" s="164"/>
    </row>
    <row r="716" spans="1:3" ht="15.75" thickBot="1" x14ac:dyDescent="0.3">
      <c r="A716" s="75" t="s">
        <v>2018</v>
      </c>
      <c r="B716" s="77" t="s">
        <v>3644</v>
      </c>
      <c r="C716" s="164"/>
    </row>
    <row r="717" spans="1:3" ht="15.75" thickBot="1" x14ac:dyDescent="0.3">
      <c r="A717" s="75" t="s">
        <v>2472</v>
      </c>
      <c r="B717" s="77" t="s">
        <v>3645</v>
      </c>
      <c r="C717" s="164"/>
    </row>
    <row r="718" spans="1:3" ht="15.75" thickBot="1" x14ac:dyDescent="0.3">
      <c r="A718" s="75" t="s">
        <v>2747</v>
      </c>
      <c r="B718" s="77" t="s">
        <v>3646</v>
      </c>
      <c r="C718" s="164"/>
    </row>
    <row r="719" spans="1:3" ht="15.75" thickBot="1" x14ac:dyDescent="0.3">
      <c r="A719" s="75" t="s">
        <v>2197</v>
      </c>
      <c r="B719" s="77" t="s">
        <v>3647</v>
      </c>
      <c r="C719" s="164"/>
    </row>
    <row r="720" spans="1:3" ht="15.75" thickBot="1" x14ac:dyDescent="0.3">
      <c r="A720" s="75" t="s">
        <v>2564</v>
      </c>
      <c r="B720" s="77" t="s">
        <v>3648</v>
      </c>
      <c r="C720" s="164"/>
    </row>
    <row r="721" spans="1:3" ht="15.75" thickBot="1" x14ac:dyDescent="0.3">
      <c r="A721" s="75" t="s">
        <v>2727</v>
      </c>
      <c r="B721" s="77" t="s">
        <v>3649</v>
      </c>
      <c r="C721" s="164"/>
    </row>
    <row r="722" spans="1:3" ht="15.75" thickBot="1" x14ac:dyDescent="0.3">
      <c r="A722" s="75" t="s">
        <v>2826</v>
      </c>
      <c r="B722" s="77" t="s">
        <v>3650</v>
      </c>
      <c r="C722" s="164"/>
    </row>
    <row r="723" spans="1:3" ht="15.75" thickBot="1" x14ac:dyDescent="0.3">
      <c r="A723" s="75" t="s">
        <v>2169</v>
      </c>
      <c r="B723" s="77" t="s">
        <v>3651</v>
      </c>
      <c r="C723" s="164"/>
    </row>
    <row r="724" spans="1:3" ht="15.75" thickBot="1" x14ac:dyDescent="0.3">
      <c r="A724" s="75" t="s">
        <v>2025</v>
      </c>
      <c r="B724" s="77" t="s">
        <v>3652</v>
      </c>
      <c r="C724" s="164"/>
    </row>
    <row r="725" spans="1:3" ht="15.75" thickBot="1" x14ac:dyDescent="0.3">
      <c r="A725" s="75" t="s">
        <v>141</v>
      </c>
      <c r="B725" s="77" t="s">
        <v>3653</v>
      </c>
      <c r="C725" s="164"/>
    </row>
    <row r="726" spans="1:3" ht="15.75" thickBot="1" x14ac:dyDescent="0.3">
      <c r="A726" s="75" t="s">
        <v>2453</v>
      </c>
      <c r="B726" s="77" t="s">
        <v>3654</v>
      </c>
      <c r="C726" s="164"/>
    </row>
    <row r="727" spans="1:3" ht="15.75" thickBot="1" x14ac:dyDescent="0.3">
      <c r="A727" s="75" t="s">
        <v>2408</v>
      </c>
      <c r="B727" s="77" t="s">
        <v>3655</v>
      </c>
      <c r="C727" s="164"/>
    </row>
    <row r="728" spans="1:3" ht="15.75" thickBot="1" x14ac:dyDescent="0.3">
      <c r="A728" s="75" t="s">
        <v>326</v>
      </c>
      <c r="B728" s="77" t="s">
        <v>3656</v>
      </c>
      <c r="C728" s="164"/>
    </row>
    <row r="729" spans="1:3" ht="15.75" thickBot="1" x14ac:dyDescent="0.3">
      <c r="A729" s="75" t="s">
        <v>2143</v>
      </c>
      <c r="B729" s="77" t="s">
        <v>3657</v>
      </c>
      <c r="C729" s="164"/>
    </row>
    <row r="730" spans="1:3" ht="15.75" thickBot="1" x14ac:dyDescent="0.3">
      <c r="A730" s="75" t="s">
        <v>2756</v>
      </c>
      <c r="B730" s="77" t="s">
        <v>3658</v>
      </c>
      <c r="C730" s="164"/>
    </row>
    <row r="731" spans="1:3" ht="15.75" thickBot="1" x14ac:dyDescent="0.3">
      <c r="A731" s="75" t="s">
        <v>1818</v>
      </c>
      <c r="B731" s="77" t="s">
        <v>3659</v>
      </c>
      <c r="C731" s="164"/>
    </row>
    <row r="732" spans="1:3" ht="15.75" thickBot="1" x14ac:dyDescent="0.3">
      <c r="A732" s="75" t="s">
        <v>400</v>
      </c>
      <c r="B732" s="77" t="s">
        <v>3660</v>
      </c>
      <c r="C732" s="164"/>
    </row>
    <row r="733" spans="1:3" ht="15.75" thickBot="1" x14ac:dyDescent="0.3">
      <c r="A733" s="75" t="s">
        <v>2372</v>
      </c>
      <c r="B733" s="77" t="s">
        <v>3661</v>
      </c>
      <c r="C733" s="164"/>
    </row>
    <row r="734" spans="1:3" ht="15.75" thickBot="1" x14ac:dyDescent="0.3">
      <c r="A734" s="75" t="s">
        <v>2578</v>
      </c>
      <c r="B734" s="77" t="s">
        <v>3662</v>
      </c>
      <c r="C734" s="164"/>
    </row>
    <row r="735" spans="1:3" ht="15.75" thickBot="1" x14ac:dyDescent="0.3">
      <c r="A735" s="75" t="s">
        <v>2265</v>
      </c>
      <c r="B735" s="77" t="s">
        <v>3663</v>
      </c>
      <c r="C735" s="164"/>
    </row>
    <row r="736" spans="1:3" ht="15.75" thickBot="1" x14ac:dyDescent="0.3">
      <c r="A736" s="75" t="s">
        <v>2420</v>
      </c>
      <c r="B736" s="77" t="s">
        <v>3664</v>
      </c>
      <c r="C736" s="164"/>
    </row>
    <row r="737" spans="1:3" ht="15.75" thickBot="1" x14ac:dyDescent="0.3">
      <c r="A737" s="75" t="s">
        <v>2121</v>
      </c>
      <c r="B737" s="77" t="s">
        <v>3665</v>
      </c>
      <c r="C737" s="164"/>
    </row>
    <row r="738" spans="1:3" ht="15.75" thickBot="1" x14ac:dyDescent="0.3">
      <c r="A738" s="75" t="s">
        <v>2426</v>
      </c>
      <c r="B738" s="77" t="s">
        <v>3666</v>
      </c>
      <c r="C738" s="164"/>
    </row>
    <row r="739" spans="1:3" ht="15.75" thickBot="1" x14ac:dyDescent="0.3">
      <c r="A739" s="75" t="s">
        <v>361</v>
      </c>
      <c r="B739" s="77" t="s">
        <v>3667</v>
      </c>
      <c r="C739" s="164"/>
    </row>
    <row r="740" spans="1:3" ht="15.75" thickBot="1" x14ac:dyDescent="0.3">
      <c r="A740" s="75" t="s">
        <v>426</v>
      </c>
      <c r="B740" s="77" t="s">
        <v>3668</v>
      </c>
      <c r="C740" s="164"/>
    </row>
    <row r="741" spans="1:3" ht="15.75" thickBot="1" x14ac:dyDescent="0.3">
      <c r="A741" s="75" t="s">
        <v>2102</v>
      </c>
      <c r="B741" s="77" t="s">
        <v>3669</v>
      </c>
      <c r="C741" s="164"/>
    </row>
    <row r="742" spans="1:3" ht="15.75" thickBot="1" x14ac:dyDescent="0.3">
      <c r="A742" s="75" t="s">
        <v>2006</v>
      </c>
      <c r="B742" s="77" t="s">
        <v>3670</v>
      </c>
      <c r="C742" s="164"/>
    </row>
    <row r="743" spans="1:3" ht="15.75" thickBot="1" x14ac:dyDescent="0.3">
      <c r="A743" s="75" t="s">
        <v>2793</v>
      </c>
      <c r="B743" s="77" t="s">
        <v>3671</v>
      </c>
      <c r="C743" s="164"/>
    </row>
    <row r="744" spans="1:3" ht="15.75" thickBot="1" x14ac:dyDescent="0.3">
      <c r="A744" s="75" t="s">
        <v>2799</v>
      </c>
      <c r="B744" s="77" t="s">
        <v>3672</v>
      </c>
      <c r="C744" s="164"/>
    </row>
    <row r="745" spans="1:3" ht="15.75" thickBot="1" x14ac:dyDescent="0.3">
      <c r="A745" s="75" t="s">
        <v>2093</v>
      </c>
      <c r="B745" s="77" t="s">
        <v>3673</v>
      </c>
      <c r="C745" s="164"/>
    </row>
    <row r="746" spans="1:3" ht="15.75" thickBot="1" x14ac:dyDescent="0.3">
      <c r="A746" s="75" t="s">
        <v>2838</v>
      </c>
      <c r="B746" s="77" t="s">
        <v>3674</v>
      </c>
      <c r="C746" s="164"/>
    </row>
    <row r="747" spans="1:3" ht="15.75" thickBot="1" x14ac:dyDescent="0.3">
      <c r="A747" s="75" t="s">
        <v>2839</v>
      </c>
      <c r="B747" s="77" t="s">
        <v>3675</v>
      </c>
      <c r="C747" s="164"/>
    </row>
    <row r="748" spans="1:3" ht="15.75" thickBot="1" x14ac:dyDescent="0.3">
      <c r="A748" s="75" t="s">
        <v>2595</v>
      </c>
      <c r="B748" s="77" t="s">
        <v>3676</v>
      </c>
      <c r="C748" s="164"/>
    </row>
    <row r="749" spans="1:3" ht="15.75" thickBot="1" x14ac:dyDescent="0.3">
      <c r="A749" s="75" t="s">
        <v>2594</v>
      </c>
      <c r="B749" s="77" t="s">
        <v>3677</v>
      </c>
      <c r="C749" s="164"/>
    </row>
    <row r="750" spans="1:3" ht="15.75" thickBot="1" x14ac:dyDescent="0.3">
      <c r="A750" s="75" t="s">
        <v>2051</v>
      </c>
      <c r="B750" s="77" t="s">
        <v>3678</v>
      </c>
      <c r="C750" s="164"/>
    </row>
    <row r="751" spans="1:3" ht="15.75" thickBot="1" x14ac:dyDescent="0.3">
      <c r="A751" s="75" t="s">
        <v>2878</v>
      </c>
      <c r="B751" s="77" t="s">
        <v>3679</v>
      </c>
      <c r="C751" s="164"/>
    </row>
    <row r="752" spans="1:3" ht="15.75" thickBot="1" x14ac:dyDescent="0.3">
      <c r="A752" s="75" t="s">
        <v>688</v>
      </c>
      <c r="B752" s="77" t="s">
        <v>3680</v>
      </c>
      <c r="C752" s="164"/>
    </row>
    <row r="753" spans="1:3" ht="15.75" thickBot="1" x14ac:dyDescent="0.3">
      <c r="A753" s="75" t="s">
        <v>309</v>
      </c>
      <c r="B753" s="77" t="s">
        <v>3681</v>
      </c>
      <c r="C753" s="164"/>
    </row>
    <row r="754" spans="1:3" ht="15.75" thickBot="1" x14ac:dyDescent="0.3">
      <c r="A754" s="75" t="s">
        <v>2398</v>
      </c>
      <c r="B754" s="77" t="s">
        <v>3682</v>
      </c>
      <c r="C754" s="164"/>
    </row>
    <row r="755" spans="1:3" ht="15.75" thickBot="1" x14ac:dyDescent="0.3">
      <c r="A755" s="75" t="s">
        <v>2324</v>
      </c>
      <c r="B755" s="77" t="s">
        <v>3683</v>
      </c>
      <c r="C755" s="164"/>
    </row>
    <row r="756" spans="1:3" ht="15.75" thickBot="1" x14ac:dyDescent="0.3">
      <c r="A756" s="75" t="s">
        <v>2476</v>
      </c>
      <c r="B756" s="77" t="s">
        <v>3684</v>
      </c>
      <c r="C756" s="164"/>
    </row>
    <row r="757" spans="1:3" ht="15.75" thickBot="1" x14ac:dyDescent="0.3">
      <c r="A757" s="75" t="s">
        <v>2174</v>
      </c>
      <c r="B757" s="77" t="s">
        <v>3685</v>
      </c>
      <c r="C757" s="164"/>
    </row>
    <row r="758" spans="1:3" ht="15.75" thickBot="1" x14ac:dyDescent="0.3">
      <c r="A758" s="75" t="s">
        <v>2146</v>
      </c>
      <c r="B758" s="77" t="s">
        <v>3686</v>
      </c>
      <c r="C758" s="164"/>
    </row>
    <row r="759" spans="1:3" ht="15.75" thickBot="1" x14ac:dyDescent="0.3">
      <c r="A759" s="75" t="s">
        <v>2334</v>
      </c>
      <c r="B759" s="77" t="s">
        <v>3687</v>
      </c>
      <c r="C759" s="164"/>
    </row>
    <row r="760" spans="1:3" ht="15.75" thickBot="1" x14ac:dyDescent="0.3">
      <c r="A760" s="75" t="s">
        <v>2023</v>
      </c>
      <c r="B760" s="77" t="s">
        <v>3688</v>
      </c>
      <c r="C760" s="164"/>
    </row>
    <row r="761" spans="1:3" ht="15.75" thickBot="1" x14ac:dyDescent="0.3">
      <c r="A761" s="75" t="s">
        <v>2126</v>
      </c>
      <c r="B761" s="77" t="s">
        <v>3689</v>
      </c>
      <c r="C761" s="164"/>
    </row>
    <row r="762" spans="1:3" ht="15.75" thickBot="1" x14ac:dyDescent="0.3">
      <c r="A762" s="75" t="s">
        <v>2851</v>
      </c>
      <c r="B762" s="77" t="s">
        <v>3690</v>
      </c>
      <c r="C762" s="164"/>
    </row>
    <row r="763" spans="1:3" ht="15.75" thickBot="1" x14ac:dyDescent="0.3">
      <c r="A763" s="75" t="s">
        <v>2559</v>
      </c>
      <c r="B763" s="77" t="s">
        <v>3691</v>
      </c>
      <c r="C763" s="164"/>
    </row>
    <row r="764" spans="1:3" ht="15.75" thickBot="1" x14ac:dyDescent="0.3">
      <c r="A764" s="75" t="s">
        <v>1986</v>
      </c>
      <c r="B764" s="77" t="s">
        <v>3692</v>
      </c>
      <c r="C764" s="164"/>
    </row>
    <row r="765" spans="1:3" ht="15.75" thickBot="1" x14ac:dyDescent="0.3">
      <c r="A765" s="75" t="s">
        <v>2499</v>
      </c>
      <c r="B765" s="77" t="s">
        <v>3693</v>
      </c>
      <c r="C765" s="164"/>
    </row>
    <row r="766" spans="1:3" ht="15.75" thickBot="1" x14ac:dyDescent="0.3">
      <c r="A766" s="75" t="s">
        <v>2626</v>
      </c>
      <c r="B766" s="77" t="s">
        <v>3694</v>
      </c>
      <c r="C766" s="164"/>
    </row>
    <row r="767" spans="1:3" ht="15.75" thickBot="1" x14ac:dyDescent="0.3">
      <c r="A767" s="75" t="s">
        <v>2504</v>
      </c>
      <c r="B767" s="77" t="s">
        <v>3695</v>
      </c>
      <c r="C767" s="164"/>
    </row>
    <row r="768" spans="1:3" ht="15.75" thickBot="1" x14ac:dyDescent="0.3">
      <c r="A768" s="75" t="s">
        <v>2151</v>
      </c>
      <c r="B768" s="77" t="s">
        <v>3696</v>
      </c>
      <c r="C768" s="164"/>
    </row>
    <row r="769" spans="1:3" ht="15.75" thickBot="1" x14ac:dyDescent="0.3">
      <c r="A769" s="75" t="s">
        <v>2880</v>
      </c>
      <c r="B769" s="77" t="s">
        <v>3697</v>
      </c>
      <c r="C769" s="164"/>
    </row>
    <row r="770" spans="1:3" ht="15.75" thickBot="1" x14ac:dyDescent="0.3">
      <c r="A770" s="75" t="s">
        <v>2269</v>
      </c>
      <c r="B770" s="77" t="s">
        <v>3698</v>
      </c>
      <c r="C770" s="164"/>
    </row>
    <row r="771" spans="1:3" ht="15.75" thickBot="1" x14ac:dyDescent="0.3">
      <c r="A771" s="75" t="s">
        <v>1988</v>
      </c>
      <c r="B771" s="77" t="s">
        <v>3699</v>
      </c>
      <c r="C771" s="164"/>
    </row>
    <row r="772" spans="1:3" ht="15.75" thickBot="1" x14ac:dyDescent="0.3">
      <c r="A772" s="75" t="s">
        <v>2089</v>
      </c>
      <c r="B772" s="77" t="s">
        <v>3700</v>
      </c>
      <c r="C772" s="164"/>
    </row>
    <row r="773" spans="1:3" ht="15.75" thickBot="1" x14ac:dyDescent="0.3">
      <c r="A773" s="75" t="s">
        <v>2508</v>
      </c>
      <c r="B773" s="77" t="s">
        <v>3701</v>
      </c>
      <c r="C773" s="164"/>
    </row>
    <row r="774" spans="1:3" ht="15.75" thickBot="1" x14ac:dyDescent="0.3">
      <c r="A774" s="75" t="s">
        <v>2882</v>
      </c>
      <c r="B774" s="77" t="s">
        <v>3702</v>
      </c>
      <c r="C774" s="164"/>
    </row>
    <row r="775" spans="1:3" ht="15.75" thickBot="1" x14ac:dyDescent="0.3">
      <c r="A775" s="75" t="s">
        <v>2184</v>
      </c>
      <c r="B775" s="77" t="s">
        <v>3703</v>
      </c>
      <c r="C775" s="164"/>
    </row>
    <row r="776" spans="1:3" ht="15.75" thickBot="1" x14ac:dyDescent="0.3">
      <c r="A776" s="75" t="s">
        <v>2480</v>
      </c>
      <c r="B776" s="77" t="s">
        <v>3704</v>
      </c>
      <c r="C776" s="164"/>
    </row>
    <row r="777" spans="1:3" ht="15.75" thickBot="1" x14ac:dyDescent="0.3">
      <c r="A777" s="75" t="s">
        <v>2914</v>
      </c>
      <c r="B777" s="77" t="s">
        <v>3705</v>
      </c>
      <c r="C777" s="164"/>
    </row>
    <row r="778" spans="1:3" ht="15.75" thickBot="1" x14ac:dyDescent="0.3">
      <c r="A778" s="75" t="s">
        <v>785</v>
      </c>
      <c r="B778" s="77" t="s">
        <v>3706</v>
      </c>
      <c r="C778" s="164"/>
    </row>
    <row r="779" spans="1:3" ht="15.75" thickBot="1" x14ac:dyDescent="0.3">
      <c r="A779" s="75" t="s">
        <v>2555</v>
      </c>
      <c r="B779" s="77" t="s">
        <v>3707</v>
      </c>
      <c r="C779" s="164"/>
    </row>
    <row r="780" spans="1:3" ht="15.75" thickBot="1" x14ac:dyDescent="0.3">
      <c r="A780" s="75" t="s">
        <v>2467</v>
      </c>
      <c r="B780" s="77" t="s">
        <v>3708</v>
      </c>
      <c r="C780" s="164"/>
    </row>
    <row r="781" spans="1:3" ht="15.75" thickBot="1" x14ac:dyDescent="0.3">
      <c r="A781" s="75" t="s">
        <v>2487</v>
      </c>
      <c r="B781" s="77" t="s">
        <v>3709</v>
      </c>
      <c r="C781" s="164"/>
    </row>
    <row r="782" spans="1:3" ht="15.75" thickBot="1" x14ac:dyDescent="0.3">
      <c r="A782" s="75" t="s">
        <v>2002</v>
      </c>
      <c r="B782" s="77" t="s">
        <v>3710</v>
      </c>
      <c r="C782" s="164"/>
    </row>
    <row r="783" spans="1:3" ht="15.75" thickBot="1" x14ac:dyDescent="0.3">
      <c r="A783" s="75" t="s">
        <v>2811</v>
      </c>
      <c r="B783" s="77" t="s">
        <v>3711</v>
      </c>
      <c r="C783" s="164"/>
    </row>
    <row r="784" spans="1:3" ht="15.75" thickBot="1" x14ac:dyDescent="0.3">
      <c r="A784" s="75" t="s">
        <v>2335</v>
      </c>
      <c r="B784" s="77" t="s">
        <v>3712</v>
      </c>
      <c r="C784" s="164"/>
    </row>
    <row r="785" spans="1:3" ht="15.75" thickBot="1" x14ac:dyDescent="0.3">
      <c r="A785" s="75" t="s">
        <v>2370</v>
      </c>
      <c r="B785" s="77" t="s">
        <v>3713</v>
      </c>
      <c r="C785" s="164"/>
    </row>
    <row r="786" spans="1:3" ht="15.75" thickBot="1" x14ac:dyDescent="0.3">
      <c r="A786" s="75" t="s">
        <v>2575</v>
      </c>
      <c r="B786" s="77" t="s">
        <v>3714</v>
      </c>
      <c r="C786" s="164"/>
    </row>
    <row r="787" spans="1:3" ht="15.75" thickBot="1" x14ac:dyDescent="0.3">
      <c r="A787" s="75" t="s">
        <v>2140</v>
      </c>
      <c r="B787" s="77" t="s">
        <v>3715</v>
      </c>
      <c r="C787" s="164"/>
    </row>
    <row r="788" spans="1:3" ht="15.75" thickBot="1" x14ac:dyDescent="0.3">
      <c r="A788" s="75" t="s">
        <v>2012</v>
      </c>
      <c r="B788" s="77" t="s">
        <v>3716</v>
      </c>
      <c r="C788" s="164"/>
    </row>
    <row r="789" spans="1:3" ht="15.75" thickBot="1" x14ac:dyDescent="0.3">
      <c r="A789" s="75" t="s">
        <v>2542</v>
      </c>
      <c r="B789" s="77" t="s">
        <v>3717</v>
      </c>
      <c r="C789" s="164"/>
    </row>
    <row r="790" spans="1:3" ht="15.75" thickBot="1" x14ac:dyDescent="0.3">
      <c r="A790" s="75" t="s">
        <v>2072</v>
      </c>
      <c r="B790" s="77" t="s">
        <v>3718</v>
      </c>
      <c r="C790" s="164"/>
    </row>
    <row r="791" spans="1:3" ht="15.75" thickBot="1" x14ac:dyDescent="0.3">
      <c r="A791" s="75" t="s">
        <v>1836</v>
      </c>
      <c r="B791" s="77" t="s">
        <v>3719</v>
      </c>
      <c r="C791" s="164"/>
    </row>
    <row r="792" spans="1:3" ht="15.75" thickBot="1" x14ac:dyDescent="0.3">
      <c r="A792" s="75" t="s">
        <v>2196</v>
      </c>
      <c r="B792" s="77" t="s">
        <v>3720</v>
      </c>
      <c r="C792" s="164"/>
    </row>
    <row r="793" spans="1:3" ht="15.75" thickBot="1" x14ac:dyDescent="0.3">
      <c r="A793" s="75" t="s">
        <v>2734</v>
      </c>
      <c r="B793" s="77" t="s">
        <v>3721</v>
      </c>
      <c r="C793" s="164"/>
    </row>
    <row r="794" spans="1:3" ht="15.75" thickBot="1" x14ac:dyDescent="0.3">
      <c r="A794" s="75" t="s">
        <v>2873</v>
      </c>
      <c r="B794" s="77" t="s">
        <v>3722</v>
      </c>
      <c r="C794" s="164"/>
    </row>
    <row r="795" spans="1:3" ht="15.75" thickBot="1" x14ac:dyDescent="0.3">
      <c r="A795" s="75" t="s">
        <v>2602</v>
      </c>
      <c r="B795" s="77" t="s">
        <v>3723</v>
      </c>
      <c r="C795" s="164"/>
    </row>
    <row r="796" spans="1:3" ht="15.75" thickBot="1" x14ac:dyDescent="0.3">
      <c r="A796" s="75" t="s">
        <v>129</v>
      </c>
      <c r="B796" s="77" t="s">
        <v>3724</v>
      </c>
      <c r="C796" s="164"/>
    </row>
    <row r="797" spans="1:3" ht="15.75" thickBot="1" x14ac:dyDescent="0.3">
      <c r="A797" s="75" t="s">
        <v>2407</v>
      </c>
      <c r="B797" s="77" t="s">
        <v>3725</v>
      </c>
      <c r="C797" s="164"/>
    </row>
    <row r="798" spans="1:3" ht="15.75" thickBot="1" x14ac:dyDescent="0.3">
      <c r="A798" s="75" t="s">
        <v>2428</v>
      </c>
      <c r="B798" s="77" t="s">
        <v>3726</v>
      </c>
      <c r="C798" s="164"/>
    </row>
    <row r="799" spans="1:3" ht="15.75" thickBot="1" x14ac:dyDescent="0.3">
      <c r="A799" s="75" t="s">
        <v>2427</v>
      </c>
      <c r="B799" s="77" t="s">
        <v>3727</v>
      </c>
      <c r="C799" s="164"/>
    </row>
    <row r="800" spans="1:3" ht="15.75" thickBot="1" x14ac:dyDescent="0.3">
      <c r="A800" s="75" t="s">
        <v>2749</v>
      </c>
      <c r="B800" s="77" t="s">
        <v>3728</v>
      </c>
      <c r="C800" s="164"/>
    </row>
    <row r="801" spans="1:3" ht="15.75" thickBot="1" x14ac:dyDescent="0.3">
      <c r="A801" s="75" t="s">
        <v>2374</v>
      </c>
      <c r="B801" s="77" t="s">
        <v>3729</v>
      </c>
      <c r="C801" s="164"/>
    </row>
    <row r="802" spans="1:3" ht="15.75" thickBot="1" x14ac:dyDescent="0.3">
      <c r="A802" s="75" t="s">
        <v>1962</v>
      </c>
      <c r="B802" s="77" t="s">
        <v>3730</v>
      </c>
      <c r="C802" s="164"/>
    </row>
    <row r="803" spans="1:3" ht="15.75" thickBot="1" x14ac:dyDescent="0.3">
      <c r="A803" s="75" t="s">
        <v>665</v>
      </c>
      <c r="B803" s="77" t="s">
        <v>3731</v>
      </c>
      <c r="C803" s="164"/>
    </row>
    <row r="804" spans="1:3" ht="15.75" thickBot="1" x14ac:dyDescent="0.3">
      <c r="A804" s="75" t="s">
        <v>2529</v>
      </c>
      <c r="B804" s="77" t="s">
        <v>3732</v>
      </c>
      <c r="C804" s="164"/>
    </row>
    <row r="805" spans="1:3" ht="15.75" thickBot="1" x14ac:dyDescent="0.3">
      <c r="A805" s="75" t="s">
        <v>1856</v>
      </c>
      <c r="B805" s="77" t="s">
        <v>3733</v>
      </c>
      <c r="C805" s="164"/>
    </row>
    <row r="806" spans="1:3" ht="15.75" thickBot="1" x14ac:dyDescent="0.3">
      <c r="A806" s="75" t="s">
        <v>2052</v>
      </c>
      <c r="B806" s="77" t="s">
        <v>3734</v>
      </c>
      <c r="C806" s="164"/>
    </row>
    <row r="807" spans="1:3" ht="15.75" thickBot="1" x14ac:dyDescent="0.3">
      <c r="A807" s="75" t="s">
        <v>2418</v>
      </c>
      <c r="B807" s="77" t="s">
        <v>3735</v>
      </c>
      <c r="C807" s="164"/>
    </row>
    <row r="808" spans="1:3" ht="15.75" thickBot="1" x14ac:dyDescent="0.3">
      <c r="A808" s="75" t="s">
        <v>2039</v>
      </c>
      <c r="B808" s="77" t="s">
        <v>3736</v>
      </c>
      <c r="C808" s="164"/>
    </row>
    <row r="809" spans="1:3" ht="15.75" thickBot="1" x14ac:dyDescent="0.3">
      <c r="A809" s="75" t="s">
        <v>2910</v>
      </c>
      <c r="B809" s="77" t="s">
        <v>3737</v>
      </c>
      <c r="C809" s="164"/>
    </row>
    <row r="810" spans="1:3" ht="15.75" thickBot="1" x14ac:dyDescent="0.3">
      <c r="A810" s="75" t="s">
        <v>2083</v>
      </c>
      <c r="B810" s="77" t="s">
        <v>3738</v>
      </c>
      <c r="C810" s="164"/>
    </row>
    <row r="811" spans="1:3" ht="15.75" thickBot="1" x14ac:dyDescent="0.3">
      <c r="A811" s="75" t="s">
        <v>2718</v>
      </c>
      <c r="B811" s="77" t="s">
        <v>3739</v>
      </c>
      <c r="C811" s="164"/>
    </row>
    <row r="812" spans="1:3" ht="15.75" thickBot="1" x14ac:dyDescent="0.3">
      <c r="A812" s="75" t="s">
        <v>1990</v>
      </c>
      <c r="B812" s="77" t="s">
        <v>3740</v>
      </c>
      <c r="C812" s="164"/>
    </row>
    <row r="813" spans="1:3" ht="15.75" thickBot="1" x14ac:dyDescent="0.3">
      <c r="A813" s="75" t="s">
        <v>1860</v>
      </c>
      <c r="B813" s="77" t="s">
        <v>3741</v>
      </c>
      <c r="C813" s="164"/>
    </row>
    <row r="814" spans="1:3" ht="15.75" thickBot="1" x14ac:dyDescent="0.3">
      <c r="A814" s="75" t="s">
        <v>2385</v>
      </c>
      <c r="B814" s="77" t="s">
        <v>3742</v>
      </c>
      <c r="C814" s="164"/>
    </row>
    <row r="815" spans="1:3" ht="15.75" thickBot="1" x14ac:dyDescent="0.3">
      <c r="A815" s="75" t="s">
        <v>2313</v>
      </c>
      <c r="B815" s="77" t="s">
        <v>3743</v>
      </c>
      <c r="C815" s="164"/>
    </row>
    <row r="816" spans="1:3" ht="15.75" thickBot="1" x14ac:dyDescent="0.3">
      <c r="A816" s="75" t="s">
        <v>1908</v>
      </c>
      <c r="B816" s="77" t="s">
        <v>3744</v>
      </c>
      <c r="C816" s="164"/>
    </row>
    <row r="817" spans="1:3" ht="15.75" thickBot="1" x14ac:dyDescent="0.3">
      <c r="A817" s="75" t="s">
        <v>1950</v>
      </c>
      <c r="B817" s="77" t="s">
        <v>3745</v>
      </c>
      <c r="C817" s="164"/>
    </row>
    <row r="818" spans="1:3" ht="15.75" thickBot="1" x14ac:dyDescent="0.3">
      <c r="A818" s="75" t="s">
        <v>2753</v>
      </c>
      <c r="B818" s="77" t="s">
        <v>3746</v>
      </c>
      <c r="C818" s="164"/>
    </row>
    <row r="819" spans="1:3" ht="15.75" thickBot="1" x14ac:dyDescent="0.3">
      <c r="A819" s="75" t="s">
        <v>2215</v>
      </c>
      <c r="B819" s="77" t="s">
        <v>3747</v>
      </c>
      <c r="C819" s="164"/>
    </row>
    <row r="820" spans="1:3" ht="15.75" thickBot="1" x14ac:dyDescent="0.3">
      <c r="A820" s="75" t="s">
        <v>2296</v>
      </c>
      <c r="B820" s="77" t="s">
        <v>3748</v>
      </c>
      <c r="C820" s="164"/>
    </row>
    <row r="821" spans="1:3" ht="15.75" thickBot="1" x14ac:dyDescent="0.3">
      <c r="A821" s="75" t="s">
        <v>2468</v>
      </c>
      <c r="B821" s="77" t="s">
        <v>3749</v>
      </c>
      <c r="C821" s="164"/>
    </row>
    <row r="822" spans="1:3" ht="15.75" thickBot="1" x14ac:dyDescent="0.3">
      <c r="A822" s="75" t="s">
        <v>2297</v>
      </c>
      <c r="B822" s="77" t="s">
        <v>3750</v>
      </c>
      <c r="C822" s="164"/>
    </row>
    <row r="823" spans="1:3" ht="15.75" thickBot="1" x14ac:dyDescent="0.3">
      <c r="A823" s="75" t="s">
        <v>2298</v>
      </c>
      <c r="B823" s="77" t="s">
        <v>3751</v>
      </c>
      <c r="C823" s="164"/>
    </row>
    <row r="824" spans="1:3" ht="15.75" thickBot="1" x14ac:dyDescent="0.3">
      <c r="A824" s="75" t="s">
        <v>2299</v>
      </c>
      <c r="B824" s="77" t="s">
        <v>3752</v>
      </c>
      <c r="C824" s="164"/>
    </row>
    <row r="825" spans="1:3" ht="15.75" thickBot="1" x14ac:dyDescent="0.3">
      <c r="A825" s="75" t="s">
        <v>2300</v>
      </c>
      <c r="B825" s="77" t="s">
        <v>3753</v>
      </c>
      <c r="C825" s="164"/>
    </row>
    <row r="826" spans="1:3" ht="15.75" thickBot="1" x14ac:dyDescent="0.3">
      <c r="A826" s="75" t="s">
        <v>2221</v>
      </c>
      <c r="B826" s="77" t="s">
        <v>3754</v>
      </c>
      <c r="C826" s="164"/>
    </row>
    <row r="827" spans="1:3" ht="15.75" thickBot="1" x14ac:dyDescent="0.3">
      <c r="A827" s="75" t="s">
        <v>2470</v>
      </c>
      <c r="B827" s="77" t="s">
        <v>3755</v>
      </c>
      <c r="C827" s="164"/>
    </row>
    <row r="828" spans="1:3" ht="15.75" thickBot="1" x14ac:dyDescent="0.3">
      <c r="A828" s="75" t="s">
        <v>2864</v>
      </c>
      <c r="B828" s="77" t="s">
        <v>3756</v>
      </c>
      <c r="C828" s="164"/>
    </row>
    <row r="829" spans="1:3" ht="15.75" thickBot="1" x14ac:dyDescent="0.3">
      <c r="A829" s="75" t="s">
        <v>2493</v>
      </c>
      <c r="B829" s="77" t="s">
        <v>3757</v>
      </c>
      <c r="C829" s="164"/>
    </row>
    <row r="830" spans="1:3" ht="15.75" thickBot="1" x14ac:dyDescent="0.3">
      <c r="A830" s="75" t="s">
        <v>2085</v>
      </c>
      <c r="B830" s="77" t="s">
        <v>3758</v>
      </c>
      <c r="C830" s="164"/>
    </row>
    <row r="831" spans="1:3" ht="15.75" thickBot="1" x14ac:dyDescent="0.3">
      <c r="A831" s="75" t="s">
        <v>2518</v>
      </c>
      <c r="B831" s="77" t="s">
        <v>3759</v>
      </c>
      <c r="C831" s="164"/>
    </row>
    <row r="832" spans="1:3" ht="15.75" thickBot="1" x14ac:dyDescent="0.3">
      <c r="A832" s="75" t="s">
        <v>1936</v>
      </c>
      <c r="B832" s="77" t="s">
        <v>3760</v>
      </c>
      <c r="C832" s="164"/>
    </row>
    <row r="833" spans="1:3" ht="15.75" thickBot="1" x14ac:dyDescent="0.3">
      <c r="A833" s="75" t="s">
        <v>1937</v>
      </c>
      <c r="B833" s="77" t="s">
        <v>3761</v>
      </c>
      <c r="C833" s="164"/>
    </row>
    <row r="834" spans="1:3" ht="15.75" thickBot="1" x14ac:dyDescent="0.3">
      <c r="A834" s="75" t="s">
        <v>1972</v>
      </c>
      <c r="B834" s="77" t="s">
        <v>3762</v>
      </c>
      <c r="C834" s="164"/>
    </row>
    <row r="835" spans="1:3" ht="15.75" thickBot="1" x14ac:dyDescent="0.3">
      <c r="A835" s="75" t="s">
        <v>342</v>
      </c>
      <c r="B835" s="77" t="s">
        <v>3763</v>
      </c>
      <c r="C835" s="164"/>
    </row>
    <row r="836" spans="1:3" ht="15.75" thickBot="1" x14ac:dyDescent="0.3">
      <c r="A836" s="75" t="s">
        <v>247</v>
      </c>
      <c r="B836" s="77" t="s">
        <v>3764</v>
      </c>
      <c r="C836" s="164"/>
    </row>
    <row r="837" spans="1:3" ht="15.75" thickBot="1" x14ac:dyDescent="0.3">
      <c r="A837" s="75" t="s">
        <v>2389</v>
      </c>
      <c r="B837" s="77" t="s">
        <v>3765</v>
      </c>
      <c r="C837" s="164"/>
    </row>
    <row r="838" spans="1:3" ht="15.75" thickBot="1" x14ac:dyDescent="0.3">
      <c r="A838" s="75" t="s">
        <v>1967</v>
      </c>
      <c r="B838" s="77" t="s">
        <v>3766</v>
      </c>
      <c r="C838" s="164"/>
    </row>
    <row r="839" spans="1:3" ht="15.75" thickBot="1" x14ac:dyDescent="0.3">
      <c r="A839" s="75" t="s">
        <v>2302</v>
      </c>
      <c r="B839" s="77" t="s">
        <v>3767</v>
      </c>
      <c r="C839" s="164"/>
    </row>
    <row r="840" spans="1:3" ht="15.75" thickBot="1" x14ac:dyDescent="0.3">
      <c r="A840" s="75" t="s">
        <v>2524</v>
      </c>
      <c r="B840" s="77" t="s">
        <v>3768</v>
      </c>
      <c r="C840" s="164"/>
    </row>
    <row r="841" spans="1:3" ht="15.75" thickBot="1" x14ac:dyDescent="0.3">
      <c r="A841" s="75" t="s">
        <v>2576</v>
      </c>
      <c r="B841" s="77" t="s">
        <v>3769</v>
      </c>
      <c r="C841" s="164"/>
    </row>
    <row r="842" spans="1:3" ht="15.75" thickBot="1" x14ac:dyDescent="0.3">
      <c r="A842" s="75" t="s">
        <v>2340</v>
      </c>
      <c r="B842" s="77" t="s">
        <v>3770</v>
      </c>
      <c r="C842" s="164"/>
    </row>
    <row r="843" spans="1:3" ht="15.75" thickBot="1" x14ac:dyDescent="0.3">
      <c r="A843" s="75" t="s">
        <v>2416</v>
      </c>
      <c r="B843" s="77" t="s">
        <v>3771</v>
      </c>
      <c r="C843" s="164"/>
    </row>
    <row r="844" spans="1:3" ht="15.75" thickBot="1" x14ac:dyDescent="0.3">
      <c r="A844" s="75" t="s">
        <v>2178</v>
      </c>
      <c r="B844" s="77" t="s">
        <v>3772</v>
      </c>
      <c r="C844" s="164"/>
    </row>
    <row r="845" spans="1:3" ht="15.75" thickBot="1" x14ac:dyDescent="0.3">
      <c r="A845" s="75" t="s">
        <v>2456</v>
      </c>
      <c r="B845" s="77" t="s">
        <v>3773</v>
      </c>
      <c r="C845" s="164"/>
    </row>
    <row r="846" spans="1:3" ht="15.75" thickBot="1" x14ac:dyDescent="0.3">
      <c r="A846" s="75" t="s">
        <v>2572</v>
      </c>
      <c r="B846" s="77" t="s">
        <v>3774</v>
      </c>
      <c r="C846" s="164"/>
    </row>
    <row r="847" spans="1:3" ht="15.75" thickBot="1" x14ac:dyDescent="0.3">
      <c r="A847" s="75" t="s">
        <v>669</v>
      </c>
      <c r="B847" s="77" t="s">
        <v>3775</v>
      </c>
      <c r="C847" s="164"/>
    </row>
    <row r="848" spans="1:3" ht="15.75" thickBot="1" x14ac:dyDescent="0.3">
      <c r="A848" s="75" t="s">
        <v>2216</v>
      </c>
      <c r="B848" s="77" t="s">
        <v>3776</v>
      </c>
      <c r="C848" s="164"/>
    </row>
    <row r="849" spans="1:3" ht="15.75" thickBot="1" x14ac:dyDescent="0.3">
      <c r="A849" s="75" t="s">
        <v>2402</v>
      </c>
      <c r="B849" s="77" t="s">
        <v>3777</v>
      </c>
      <c r="C849" s="164"/>
    </row>
    <row r="850" spans="1:3" ht="15.75" thickBot="1" x14ac:dyDescent="0.3">
      <c r="A850" s="75" t="s">
        <v>2859</v>
      </c>
      <c r="B850" s="77" t="s">
        <v>3778</v>
      </c>
      <c r="C850" s="164"/>
    </row>
    <row r="851" spans="1:3" ht="15.75" thickBot="1" x14ac:dyDescent="0.3">
      <c r="A851" s="75" t="s">
        <v>2545</v>
      </c>
      <c r="B851" s="77" t="s">
        <v>3779</v>
      </c>
      <c r="C851" s="164"/>
    </row>
    <row r="852" spans="1:3" ht="15.75" thickBot="1" x14ac:dyDescent="0.3">
      <c r="A852" s="75" t="s">
        <v>2750</v>
      </c>
      <c r="B852" s="77" t="s">
        <v>3780</v>
      </c>
      <c r="C852" s="164"/>
    </row>
    <row r="853" spans="1:3" ht="15.75" thickBot="1" x14ac:dyDescent="0.3">
      <c r="A853" s="75" t="s">
        <v>2460</v>
      </c>
      <c r="B853" s="77" t="s">
        <v>3781</v>
      </c>
      <c r="C853" s="164"/>
    </row>
    <row r="854" spans="1:3" ht="15.75" thickBot="1" x14ac:dyDescent="0.3">
      <c r="A854" s="75" t="s">
        <v>2550</v>
      </c>
      <c r="B854" s="77" t="s">
        <v>3782</v>
      </c>
      <c r="C854" s="164"/>
    </row>
    <row r="855" spans="1:3" ht="15.75" thickBot="1" x14ac:dyDescent="0.3">
      <c r="A855" s="75" t="s">
        <v>2401</v>
      </c>
      <c r="B855" s="77" t="s">
        <v>3783</v>
      </c>
      <c r="C855" s="164"/>
    </row>
    <row r="856" spans="1:3" ht="15.75" thickBot="1" x14ac:dyDescent="0.3">
      <c r="A856" s="75" t="s">
        <v>859</v>
      </c>
      <c r="B856" s="77" t="s">
        <v>3784</v>
      </c>
      <c r="C856" s="164"/>
    </row>
    <row r="857" spans="1:3" ht="15.75" thickBot="1" x14ac:dyDescent="0.3">
      <c r="A857" s="75" t="s">
        <v>1850</v>
      </c>
      <c r="B857" s="77" t="s">
        <v>3785</v>
      </c>
      <c r="C857" s="164"/>
    </row>
    <row r="858" spans="1:3" ht="15.75" thickBot="1" x14ac:dyDescent="0.3">
      <c r="A858" s="75" t="s">
        <v>2331</v>
      </c>
      <c r="B858" s="77" t="s">
        <v>3786</v>
      </c>
      <c r="C858" s="164"/>
    </row>
    <row r="859" spans="1:3" ht="15.75" thickBot="1" x14ac:dyDescent="0.3">
      <c r="A859" s="75" t="s">
        <v>437</v>
      </c>
      <c r="B859" s="77" t="s">
        <v>3787</v>
      </c>
      <c r="C859" s="164"/>
    </row>
    <row r="860" spans="1:3" ht="15.75" thickBot="1" x14ac:dyDescent="0.3">
      <c r="A860" s="75" t="s">
        <v>1892</v>
      </c>
      <c r="B860" s="77" t="s">
        <v>3788</v>
      </c>
      <c r="C860" s="164"/>
    </row>
    <row r="861" spans="1:3" ht="15.75" thickBot="1" x14ac:dyDescent="0.3">
      <c r="A861" s="75" t="s">
        <v>2109</v>
      </c>
      <c r="B861" s="77" t="s">
        <v>3789</v>
      </c>
      <c r="C861" s="164"/>
    </row>
    <row r="862" spans="1:3" ht="15.75" thickBot="1" x14ac:dyDescent="0.3">
      <c r="A862" s="75" t="s">
        <v>1815</v>
      </c>
      <c r="B862" s="77" t="s">
        <v>3790</v>
      </c>
      <c r="C862" s="164"/>
    </row>
    <row r="863" spans="1:3" ht="15.75" thickBot="1" x14ac:dyDescent="0.3">
      <c r="A863" s="75" t="s">
        <v>1940</v>
      </c>
      <c r="B863" s="77" t="s">
        <v>3791</v>
      </c>
      <c r="C863" s="164"/>
    </row>
    <row r="864" spans="1:3" ht="15.75" thickBot="1" x14ac:dyDescent="0.3">
      <c r="A864" s="75" t="s">
        <v>2443</v>
      </c>
      <c r="B864" s="77" t="s">
        <v>3792</v>
      </c>
      <c r="C864" s="164"/>
    </row>
    <row r="865" spans="1:3" ht="15.75" thickBot="1" x14ac:dyDescent="0.3">
      <c r="A865" s="75" t="s">
        <v>2276</v>
      </c>
      <c r="B865" s="77" t="s">
        <v>3793</v>
      </c>
      <c r="C865" s="164"/>
    </row>
    <row r="866" spans="1:3" ht="15.75" thickBot="1" x14ac:dyDescent="0.3">
      <c r="A866" s="75" t="s">
        <v>2850</v>
      </c>
      <c r="B866" s="77" t="s">
        <v>3794</v>
      </c>
      <c r="C866" s="164"/>
    </row>
    <row r="867" spans="1:3" ht="15.75" thickBot="1" x14ac:dyDescent="0.3">
      <c r="A867" s="75" t="s">
        <v>2110</v>
      </c>
      <c r="B867" s="77" t="s">
        <v>3795</v>
      </c>
      <c r="C867" s="164"/>
    </row>
    <row r="868" spans="1:3" ht="15.75" thickBot="1" x14ac:dyDescent="0.3">
      <c r="A868" s="75" t="s">
        <v>2464</v>
      </c>
      <c r="B868" s="77" t="s">
        <v>3796</v>
      </c>
      <c r="C868" s="164"/>
    </row>
    <row r="869" spans="1:3" ht="15.75" thickBot="1" x14ac:dyDescent="0.3">
      <c r="A869" s="75" t="s">
        <v>2856</v>
      </c>
      <c r="B869" s="77" t="s">
        <v>3797</v>
      </c>
      <c r="C869" s="164"/>
    </row>
    <row r="870" spans="1:3" ht="15.75" thickBot="1" x14ac:dyDescent="0.3">
      <c r="A870" s="75" t="s">
        <v>2219</v>
      </c>
      <c r="B870" s="77" t="s">
        <v>3798</v>
      </c>
      <c r="C870" s="164"/>
    </row>
    <row r="871" spans="1:3" ht="15.75" thickBot="1" x14ac:dyDescent="0.3">
      <c r="A871" s="75" t="s">
        <v>2725</v>
      </c>
      <c r="B871" s="77" t="s">
        <v>3799</v>
      </c>
      <c r="C871" s="164"/>
    </row>
    <row r="872" spans="1:3" ht="15.75" thickBot="1" x14ac:dyDescent="0.3">
      <c r="A872" s="75" t="s">
        <v>1919</v>
      </c>
      <c r="B872" s="77" t="s">
        <v>3800</v>
      </c>
      <c r="C872" s="164"/>
    </row>
    <row r="873" spans="1:3" ht="15.75" thickBot="1" x14ac:dyDescent="0.3">
      <c r="A873" s="75" t="s">
        <v>2484</v>
      </c>
      <c r="B873" s="77" t="s">
        <v>3801</v>
      </c>
      <c r="C873" s="164"/>
    </row>
    <row r="874" spans="1:3" ht="15.75" thickBot="1" x14ac:dyDescent="0.3">
      <c r="A874" s="75" t="s">
        <v>2715</v>
      </c>
      <c r="B874" s="77" t="s">
        <v>3802</v>
      </c>
      <c r="C874" s="164"/>
    </row>
    <row r="875" spans="1:3" ht="15.75" thickBot="1" x14ac:dyDescent="0.3">
      <c r="A875" s="75" t="s">
        <v>2794</v>
      </c>
      <c r="B875" s="77" t="s">
        <v>3803</v>
      </c>
      <c r="C875" s="164"/>
    </row>
    <row r="876" spans="1:3" ht="15.75" thickBot="1" x14ac:dyDescent="0.3">
      <c r="A876" s="75" t="s">
        <v>2344</v>
      </c>
      <c r="B876" s="77" t="s">
        <v>3804</v>
      </c>
      <c r="C876" s="164"/>
    </row>
    <row r="877" spans="1:3" ht="15.75" thickBot="1" x14ac:dyDescent="0.3">
      <c r="A877" s="75" t="s">
        <v>1926</v>
      </c>
      <c r="B877" s="77" t="s">
        <v>3805</v>
      </c>
      <c r="C877" s="164"/>
    </row>
    <row r="878" spans="1:3" ht="15.75" thickBot="1" x14ac:dyDescent="0.3">
      <c r="A878" s="75" t="s">
        <v>2906</v>
      </c>
      <c r="B878" s="77" t="s">
        <v>3806</v>
      </c>
      <c r="C878" s="164"/>
    </row>
    <row r="879" spans="1:3" ht="15.75" thickBot="1" x14ac:dyDescent="0.3">
      <c r="A879" s="75" t="s">
        <v>2879</v>
      </c>
      <c r="B879" s="77" t="s">
        <v>3807</v>
      </c>
      <c r="C879" s="164"/>
    </row>
    <row r="880" spans="1:3" ht="15.75" thickBot="1" x14ac:dyDescent="0.3">
      <c r="A880" s="75" t="s">
        <v>2425</v>
      </c>
      <c r="B880" s="77" t="s">
        <v>3808</v>
      </c>
      <c r="C880" s="164"/>
    </row>
    <row r="881" spans="1:3" ht="15.75" thickBot="1" x14ac:dyDescent="0.3">
      <c r="A881" s="75" t="s">
        <v>504</v>
      </c>
      <c r="B881" s="77" t="s">
        <v>3809</v>
      </c>
      <c r="C881" s="164"/>
    </row>
    <row r="882" spans="1:3" ht="15.75" thickBot="1" x14ac:dyDescent="0.3">
      <c r="A882" s="75" t="s">
        <v>2414</v>
      </c>
      <c r="B882" s="77" t="s">
        <v>3810</v>
      </c>
      <c r="C882" s="164"/>
    </row>
    <row r="883" spans="1:3" ht="15.75" thickBot="1" x14ac:dyDescent="0.3">
      <c r="A883" s="75" t="s">
        <v>412</v>
      </c>
      <c r="B883" s="77" t="s">
        <v>3811</v>
      </c>
      <c r="C883" s="164"/>
    </row>
    <row r="884" spans="1:3" ht="15.75" thickBot="1" x14ac:dyDescent="0.3">
      <c r="A884" s="75" t="s">
        <v>493</v>
      </c>
      <c r="B884" s="77" t="s">
        <v>3812</v>
      </c>
      <c r="C884" s="164"/>
    </row>
    <row r="885" spans="1:3" ht="15.75" thickBot="1" x14ac:dyDescent="0.3">
      <c r="A885" s="75" t="s">
        <v>2729</v>
      </c>
      <c r="B885" s="77" t="s">
        <v>3813</v>
      </c>
      <c r="C885" s="164"/>
    </row>
    <row r="886" spans="1:3" ht="15.75" thickBot="1" x14ac:dyDescent="0.3">
      <c r="A886" s="75" t="s">
        <v>888</v>
      </c>
      <c r="B886" s="77" t="s">
        <v>3814</v>
      </c>
      <c r="C886" s="164"/>
    </row>
    <row r="887" spans="1:3" ht="15.75" thickBot="1" x14ac:dyDescent="0.3">
      <c r="A887" s="75" t="s">
        <v>345</v>
      </c>
      <c r="B887" s="77" t="s">
        <v>3815</v>
      </c>
      <c r="C887" s="164"/>
    </row>
    <row r="888" spans="1:3" ht="15.75" thickBot="1" x14ac:dyDescent="0.3">
      <c r="A888" s="75" t="s">
        <v>2147</v>
      </c>
      <c r="B888" s="77" t="s">
        <v>3816</v>
      </c>
      <c r="C888" s="164"/>
    </row>
    <row r="889" spans="1:3" ht="15.75" thickBot="1" x14ac:dyDescent="0.3">
      <c r="A889" s="75" t="s">
        <v>2016</v>
      </c>
      <c r="B889" s="77" t="s">
        <v>3817</v>
      </c>
      <c r="C889" s="164"/>
    </row>
    <row r="890" spans="1:3" ht="15.75" thickBot="1" x14ac:dyDescent="0.3">
      <c r="A890" s="75" t="s">
        <v>2608</v>
      </c>
      <c r="B890" s="77" t="s">
        <v>3818</v>
      </c>
      <c r="C890" s="164"/>
    </row>
    <row r="891" spans="1:3" ht="15.75" thickBot="1" x14ac:dyDescent="0.3">
      <c r="A891" s="75" t="s">
        <v>2080</v>
      </c>
      <c r="B891" s="77" t="s">
        <v>3819</v>
      </c>
      <c r="C891" s="164"/>
    </row>
    <row r="892" spans="1:3" ht="15.75" thickBot="1" x14ac:dyDescent="0.3">
      <c r="A892" s="75" t="s">
        <v>2338</v>
      </c>
      <c r="B892" s="77" t="s">
        <v>3820</v>
      </c>
      <c r="C892" s="164"/>
    </row>
    <row r="893" spans="1:3" ht="15.75" thickBot="1" x14ac:dyDescent="0.3">
      <c r="A893" s="75" t="s">
        <v>2716</v>
      </c>
      <c r="B893" s="77" t="s">
        <v>3821</v>
      </c>
      <c r="C893" s="164"/>
    </row>
    <row r="894" spans="1:3" ht="15.75" thickBot="1" x14ac:dyDescent="0.3">
      <c r="A894" s="75" t="s">
        <v>940</v>
      </c>
      <c r="B894" s="77" t="s">
        <v>3822</v>
      </c>
      <c r="C894" s="164"/>
    </row>
    <row r="895" spans="1:3" ht="15.75" thickBot="1" x14ac:dyDescent="0.3">
      <c r="A895" s="75" t="s">
        <v>2319</v>
      </c>
      <c r="B895" s="77" t="s">
        <v>3823</v>
      </c>
      <c r="C895" s="164"/>
    </row>
    <row r="896" spans="1:3" ht="15.75" thickBot="1" x14ac:dyDescent="0.3">
      <c r="A896" s="75" t="s">
        <v>2292</v>
      </c>
      <c r="B896" s="77" t="s">
        <v>3824</v>
      </c>
      <c r="C896" s="164"/>
    </row>
    <row r="897" spans="1:3" ht="15.75" thickBot="1" x14ac:dyDescent="0.3">
      <c r="A897" s="75" t="s">
        <v>1944</v>
      </c>
      <c r="B897" s="77" t="s">
        <v>3825</v>
      </c>
      <c r="C897" s="164"/>
    </row>
    <row r="898" spans="1:3" ht="15.75" thickBot="1" x14ac:dyDescent="0.3">
      <c r="A898" s="75" t="s">
        <v>2225</v>
      </c>
      <c r="B898" s="77" t="s">
        <v>3826</v>
      </c>
      <c r="C898" s="164"/>
    </row>
    <row r="899" spans="1:3" ht="15.75" thickBot="1" x14ac:dyDescent="0.3">
      <c r="A899" s="75" t="s">
        <v>2199</v>
      </c>
      <c r="B899" s="77" t="s">
        <v>3827</v>
      </c>
      <c r="C899" s="164"/>
    </row>
    <row r="900" spans="1:3" ht="15.75" thickBot="1" x14ac:dyDescent="0.3">
      <c r="A900" s="75" t="s">
        <v>2898</v>
      </c>
      <c r="B900" s="77" t="s">
        <v>3828</v>
      </c>
      <c r="C900" s="164"/>
    </row>
    <row r="901" spans="1:3" ht="15.75" thickBot="1" x14ac:dyDescent="0.3">
      <c r="A901" s="75" t="s">
        <v>189</v>
      </c>
      <c r="B901" s="77" t="s">
        <v>3829</v>
      </c>
      <c r="C901" s="164"/>
    </row>
    <row r="902" spans="1:3" ht="15.75" thickBot="1" x14ac:dyDescent="0.3">
      <c r="A902" s="75" t="s">
        <v>2897</v>
      </c>
      <c r="B902" s="77" t="s">
        <v>3830</v>
      </c>
      <c r="C902" s="164"/>
    </row>
    <row r="903" spans="1:3" ht="15.75" thickBot="1" x14ac:dyDescent="0.3">
      <c r="A903" s="75" t="s">
        <v>2894</v>
      </c>
      <c r="B903" s="77" t="s">
        <v>3831</v>
      </c>
      <c r="C903" s="164"/>
    </row>
    <row r="904" spans="1:3" ht="15.75" thickBot="1" x14ac:dyDescent="0.3">
      <c r="A904" s="75" t="s">
        <v>1907</v>
      </c>
      <c r="B904" s="77" t="s">
        <v>3832</v>
      </c>
      <c r="C904" s="164"/>
    </row>
    <row r="905" spans="1:3" ht="15.75" thickBot="1" x14ac:dyDescent="0.3">
      <c r="A905" s="75" t="s">
        <v>2553</v>
      </c>
      <c r="B905" s="77" t="s">
        <v>3833</v>
      </c>
      <c r="C905" s="164"/>
    </row>
    <row r="906" spans="1:3" ht="15.75" thickBot="1" x14ac:dyDescent="0.3">
      <c r="A906" s="75" t="s">
        <v>2561</v>
      </c>
      <c r="B906" s="77" t="s">
        <v>3834</v>
      </c>
      <c r="C906" s="164"/>
    </row>
    <row r="907" spans="1:3" ht="15.75" thickBot="1" x14ac:dyDescent="0.3">
      <c r="A907" s="75" t="s">
        <v>2512</v>
      </c>
      <c r="B907" s="77" t="s">
        <v>3835</v>
      </c>
      <c r="C907" s="164"/>
    </row>
    <row r="908" spans="1:3" ht="15.75" thickBot="1" x14ac:dyDescent="0.3">
      <c r="A908" s="75" t="s">
        <v>2255</v>
      </c>
      <c r="B908" s="77" t="s">
        <v>3836</v>
      </c>
      <c r="C908" s="164"/>
    </row>
    <row r="909" spans="1:3" ht="15.75" thickBot="1" x14ac:dyDescent="0.3">
      <c r="A909" s="75" t="s">
        <v>2737</v>
      </c>
      <c r="B909" s="77" t="s">
        <v>3837</v>
      </c>
      <c r="C909" s="164"/>
    </row>
    <row r="910" spans="1:3" ht="15.75" thickBot="1" x14ac:dyDescent="0.3">
      <c r="A910" s="75" t="s">
        <v>2238</v>
      </c>
      <c r="B910" s="77" t="s">
        <v>3838</v>
      </c>
      <c r="C910" s="164"/>
    </row>
    <row r="911" spans="1:3" ht="15.75" thickBot="1" x14ac:dyDescent="0.3">
      <c r="A911" s="75" t="s">
        <v>2739</v>
      </c>
      <c r="B911" s="77" t="s">
        <v>3839</v>
      </c>
      <c r="C911" s="164"/>
    </row>
    <row r="912" spans="1:3" ht="15.75" thickBot="1" x14ac:dyDescent="0.3">
      <c r="A912" s="75" t="s">
        <v>2814</v>
      </c>
      <c r="B912" s="77" t="s">
        <v>3840</v>
      </c>
      <c r="C912" s="164"/>
    </row>
    <row r="913" spans="1:3" ht="15.75" thickBot="1" x14ac:dyDescent="0.3">
      <c r="A913" s="75" t="s">
        <v>2264</v>
      </c>
      <c r="B913" s="77" t="s">
        <v>3841</v>
      </c>
      <c r="C913" s="164"/>
    </row>
    <row r="914" spans="1:3" ht="15.75" thickBot="1" x14ac:dyDescent="0.3">
      <c r="A914" s="75" t="s">
        <v>2883</v>
      </c>
      <c r="B914" s="77" t="s">
        <v>3842</v>
      </c>
      <c r="C914" s="164"/>
    </row>
    <row r="915" spans="1:3" ht="15.75" thickBot="1" x14ac:dyDescent="0.3">
      <c r="A915" s="75" t="s">
        <v>2520</v>
      </c>
      <c r="B915" s="77" t="s">
        <v>3843</v>
      </c>
      <c r="C915" s="164"/>
    </row>
    <row r="916" spans="1:3" ht="15.75" thickBot="1" x14ac:dyDescent="0.3">
      <c r="A916" s="75" t="s">
        <v>2419</v>
      </c>
      <c r="B916" s="77" t="s">
        <v>3844</v>
      </c>
      <c r="C916" s="164"/>
    </row>
    <row r="917" spans="1:3" ht="15.75" thickBot="1" x14ac:dyDescent="0.3">
      <c r="A917" s="75" t="s">
        <v>2907</v>
      </c>
      <c r="B917" s="77" t="s">
        <v>3845</v>
      </c>
      <c r="C917" s="164"/>
    </row>
    <row r="918" spans="1:3" ht="15.75" thickBot="1" x14ac:dyDescent="0.3">
      <c r="A918" s="75" t="s">
        <v>2828</v>
      </c>
      <c r="B918" s="77" t="s">
        <v>3846</v>
      </c>
      <c r="C918" s="164"/>
    </row>
    <row r="919" spans="1:3" ht="15.75" thickBot="1" x14ac:dyDescent="0.3">
      <c r="A919" s="75" t="s">
        <v>2577</v>
      </c>
      <c r="B919" s="77" t="s">
        <v>3847</v>
      </c>
      <c r="C919" s="164"/>
    </row>
    <row r="920" spans="1:3" ht="15.75" thickBot="1" x14ac:dyDescent="0.3">
      <c r="A920" s="75" t="s">
        <v>648</v>
      </c>
      <c r="B920" s="77" t="s">
        <v>3848</v>
      </c>
      <c r="C920" s="164"/>
    </row>
    <row r="921" spans="1:3" ht="15.75" thickBot="1" x14ac:dyDescent="0.3">
      <c r="A921" s="75" t="s">
        <v>467</v>
      </c>
      <c r="B921" s="77" t="s">
        <v>3849</v>
      </c>
      <c r="C921" s="164"/>
    </row>
    <row r="922" spans="1:3" ht="15.75" thickBot="1" x14ac:dyDescent="0.3">
      <c r="A922" s="75" t="s">
        <v>1901</v>
      </c>
      <c r="B922" s="77" t="s">
        <v>3850</v>
      </c>
      <c r="C922" s="164"/>
    </row>
    <row r="923" spans="1:3" ht="15.75" thickBot="1" x14ac:dyDescent="0.3">
      <c r="A923" s="75" t="s">
        <v>2783</v>
      </c>
      <c r="B923" s="77" t="s">
        <v>3851</v>
      </c>
      <c r="C923" s="164"/>
    </row>
    <row r="924" spans="1:3" ht="15.75" thickBot="1" x14ac:dyDescent="0.3">
      <c r="A924" s="75" t="s">
        <v>2303</v>
      </c>
      <c r="B924" s="77" t="s">
        <v>3852</v>
      </c>
      <c r="C924" s="164"/>
    </row>
    <row r="925" spans="1:3" ht="15.75" thickBot="1" x14ac:dyDescent="0.3">
      <c r="A925" s="75" t="s">
        <v>2081</v>
      </c>
      <c r="B925" s="77" t="s">
        <v>3853</v>
      </c>
      <c r="C925" s="164"/>
    </row>
    <row r="926" spans="1:3" ht="15.75" thickBot="1" x14ac:dyDescent="0.3">
      <c r="A926" s="75" t="s">
        <v>2868</v>
      </c>
      <c r="B926" s="77" t="s">
        <v>3854</v>
      </c>
      <c r="C926" s="164"/>
    </row>
    <row r="927" spans="1:3" ht="15.75" thickBot="1" x14ac:dyDescent="0.3">
      <c r="A927" s="75" t="s">
        <v>2505</v>
      </c>
      <c r="B927" s="77" t="s">
        <v>3855</v>
      </c>
      <c r="C927" s="164"/>
    </row>
    <row r="928" spans="1:3" ht="15.75" thickBot="1" x14ac:dyDescent="0.3">
      <c r="A928" s="75" t="s">
        <v>499</v>
      </c>
      <c r="B928" s="77" t="s">
        <v>3856</v>
      </c>
      <c r="C928" s="164"/>
    </row>
    <row r="929" spans="1:3" ht="15.75" thickBot="1" x14ac:dyDescent="0.3">
      <c r="A929" s="75" t="s">
        <v>2421</v>
      </c>
      <c r="B929" s="77" t="s">
        <v>3857</v>
      </c>
      <c r="C929" s="164"/>
    </row>
    <row r="930" spans="1:3" ht="15.75" thickBot="1" x14ac:dyDescent="0.3">
      <c r="A930" s="75" t="s">
        <v>2033</v>
      </c>
      <c r="B930" s="77" t="s">
        <v>3858</v>
      </c>
      <c r="C930" s="164"/>
    </row>
    <row r="931" spans="1:3" ht="15.75" thickBot="1" x14ac:dyDescent="0.3">
      <c r="A931" s="75" t="s">
        <v>2071</v>
      </c>
      <c r="B931" s="77" t="s">
        <v>3859</v>
      </c>
      <c r="C931" s="164"/>
    </row>
    <row r="932" spans="1:3" ht="15.75" thickBot="1" x14ac:dyDescent="0.3">
      <c r="A932" s="75" t="s">
        <v>2548</v>
      </c>
      <c r="B932" s="77" t="s">
        <v>3860</v>
      </c>
      <c r="C932" s="164"/>
    </row>
    <row r="933" spans="1:3" ht="15.75" thickBot="1" x14ac:dyDescent="0.3">
      <c r="A933" s="75" t="s">
        <v>2857</v>
      </c>
      <c r="B933" s="77" t="s">
        <v>3861</v>
      </c>
      <c r="C933" s="164"/>
    </row>
    <row r="934" spans="1:3" ht="15.75" thickBot="1" x14ac:dyDescent="0.3">
      <c r="A934" s="75" t="s">
        <v>2713</v>
      </c>
      <c r="B934" s="77" t="s">
        <v>3862</v>
      </c>
      <c r="C934" s="164"/>
    </row>
    <row r="935" spans="1:3" ht="15.75" thickBot="1" x14ac:dyDescent="0.3">
      <c r="A935" s="75" t="s">
        <v>2026</v>
      </c>
      <c r="B935" s="77" t="s">
        <v>3863</v>
      </c>
      <c r="C935" s="164"/>
    </row>
    <row r="936" spans="1:3" ht="15.75" thickBot="1" x14ac:dyDescent="0.3">
      <c r="A936" s="75" t="s">
        <v>2049</v>
      </c>
      <c r="B936" s="77" t="s">
        <v>3864</v>
      </c>
      <c r="C936" s="164"/>
    </row>
    <row r="937" spans="1:3" ht="15.75" thickBot="1" x14ac:dyDescent="0.3">
      <c r="A937" s="75" t="s">
        <v>2027</v>
      </c>
      <c r="B937" s="77" t="s">
        <v>3865</v>
      </c>
      <c r="C937" s="164"/>
    </row>
    <row r="938" spans="1:3" ht="15.75" thickBot="1" x14ac:dyDescent="0.3">
      <c r="A938" s="75" t="s">
        <v>2275</v>
      </c>
      <c r="B938" s="77" t="s">
        <v>3866</v>
      </c>
      <c r="C938" s="164"/>
    </row>
    <row r="939" spans="1:3" ht="15.75" thickBot="1" x14ac:dyDescent="0.3">
      <c r="A939" s="75" t="s">
        <v>267</v>
      </c>
      <c r="B939" s="77" t="s">
        <v>3867</v>
      </c>
      <c r="C939" s="164"/>
    </row>
    <row r="940" spans="1:3" ht="15.75" thickBot="1" x14ac:dyDescent="0.3">
      <c r="A940" s="75" t="s">
        <v>2823</v>
      </c>
      <c r="B940" s="77" t="s">
        <v>3868</v>
      </c>
      <c r="C940" s="164"/>
    </row>
    <row r="941" spans="1:3" ht="15.75" thickBot="1" x14ac:dyDescent="0.3">
      <c r="A941" s="75" t="s">
        <v>1968</v>
      </c>
      <c r="B941" s="77" t="s">
        <v>3869</v>
      </c>
      <c r="C941" s="164"/>
    </row>
    <row r="942" spans="1:3" ht="15.75" thickBot="1" x14ac:dyDescent="0.3">
      <c r="A942" s="75" t="s">
        <v>2387</v>
      </c>
      <c r="B942" s="77" t="s">
        <v>3870</v>
      </c>
      <c r="C942" s="164"/>
    </row>
    <row r="943" spans="1:3" ht="15.75" thickBot="1" x14ac:dyDescent="0.3">
      <c r="A943" s="75" t="s">
        <v>2390</v>
      </c>
      <c r="B943" s="77" t="s">
        <v>3871</v>
      </c>
      <c r="C943" s="164"/>
    </row>
    <row r="944" spans="1:3" ht="15.75" thickBot="1" x14ac:dyDescent="0.3">
      <c r="A944" s="75" t="s">
        <v>2477</v>
      </c>
      <c r="B944" s="77" t="s">
        <v>3872</v>
      </c>
      <c r="C944" s="164"/>
    </row>
    <row r="945" spans="1:3" ht="15.75" thickBot="1" x14ac:dyDescent="0.3">
      <c r="A945" s="75" t="s">
        <v>2842</v>
      </c>
      <c r="B945" s="77" t="s">
        <v>3873</v>
      </c>
      <c r="C945" s="164"/>
    </row>
    <row r="946" spans="1:3" ht="15.75" thickBot="1" x14ac:dyDescent="0.3">
      <c r="A946" s="75" t="s">
        <v>2330</v>
      </c>
      <c r="B946" s="77" t="s">
        <v>3874</v>
      </c>
      <c r="C946" s="164"/>
    </row>
    <row r="947" spans="1:3" ht="15.75" thickBot="1" x14ac:dyDescent="0.3">
      <c r="A947" s="75" t="s">
        <v>2104</v>
      </c>
      <c r="B947" s="77" t="s">
        <v>3875</v>
      </c>
      <c r="C947" s="164"/>
    </row>
    <row r="948" spans="1:3" ht="15.75" thickBot="1" x14ac:dyDescent="0.3">
      <c r="A948" s="75" t="s">
        <v>264</v>
      </c>
      <c r="B948" s="77" t="s">
        <v>3876</v>
      </c>
      <c r="C948" s="164"/>
    </row>
    <row r="949" spans="1:3" ht="15.75" thickBot="1" x14ac:dyDescent="0.3">
      <c r="A949" s="75" t="s">
        <v>2400</v>
      </c>
      <c r="B949" s="77" t="s">
        <v>3877</v>
      </c>
      <c r="C949" s="164"/>
    </row>
    <row r="950" spans="1:3" ht="15.75" thickBot="1" x14ac:dyDescent="0.3">
      <c r="A950" s="75" t="s">
        <v>2355</v>
      </c>
      <c r="B950" s="77" t="s">
        <v>3878</v>
      </c>
      <c r="C950" s="164"/>
    </row>
    <row r="951" spans="1:3" ht="15.75" thickBot="1" x14ac:dyDescent="0.3">
      <c r="A951" s="75" t="s">
        <v>378</v>
      </c>
      <c r="B951" s="77" t="s">
        <v>3879</v>
      </c>
      <c r="C951" s="164"/>
    </row>
    <row r="952" spans="1:3" ht="15.75" thickBot="1" x14ac:dyDescent="0.3">
      <c r="A952" s="75" t="s">
        <v>2032</v>
      </c>
      <c r="B952" s="77" t="s">
        <v>3880</v>
      </c>
      <c r="C952" s="164"/>
    </row>
    <row r="953" spans="1:3" ht="15.75" thickBot="1" x14ac:dyDescent="0.3">
      <c r="A953" s="75" t="s">
        <v>2740</v>
      </c>
      <c r="B953" s="77" t="s">
        <v>3881</v>
      </c>
      <c r="C953" s="164"/>
    </row>
    <row r="954" spans="1:3" ht="15.75" thickBot="1" x14ac:dyDescent="0.3">
      <c r="A954" s="75" t="s">
        <v>2267</v>
      </c>
      <c r="B954" s="77" t="s">
        <v>3882</v>
      </c>
      <c r="C954" s="164"/>
    </row>
    <row r="955" spans="1:3" ht="15.75" thickBot="1" x14ac:dyDescent="0.3">
      <c r="A955" s="75" t="s">
        <v>2531</v>
      </c>
      <c r="B955" s="77" t="s">
        <v>3883</v>
      </c>
      <c r="C955" s="164"/>
    </row>
    <row r="956" spans="1:3" ht="15.75" thickBot="1" x14ac:dyDescent="0.3">
      <c r="A956" s="75" t="s">
        <v>422</v>
      </c>
      <c r="B956" s="77" t="s">
        <v>3884</v>
      </c>
      <c r="C956" s="164"/>
    </row>
    <row r="957" spans="1:3" ht="15.75" thickBot="1" x14ac:dyDescent="0.3">
      <c r="A957" s="75" t="s">
        <v>1849</v>
      </c>
      <c r="B957" s="77" t="s">
        <v>3885</v>
      </c>
      <c r="C957" s="164"/>
    </row>
    <row r="958" spans="1:3" ht="15.75" thickBot="1" x14ac:dyDescent="0.3">
      <c r="A958" s="75" t="s">
        <v>1948</v>
      </c>
      <c r="B958" s="77" t="s">
        <v>3886</v>
      </c>
      <c r="C958" s="164"/>
    </row>
    <row r="959" spans="1:3" ht="15.75" thickBot="1" x14ac:dyDescent="0.3">
      <c r="A959" s="75" t="s">
        <v>2451</v>
      </c>
      <c r="B959" s="77" t="s">
        <v>3887</v>
      </c>
      <c r="C959" s="164"/>
    </row>
    <row r="960" spans="1:3" ht="15.75" thickBot="1" x14ac:dyDescent="0.3">
      <c r="A960" s="75" t="s">
        <v>2371</v>
      </c>
      <c r="B960" s="77" t="s">
        <v>3888</v>
      </c>
      <c r="C960" s="164"/>
    </row>
    <row r="961" spans="1:3" ht="15.75" thickBot="1" x14ac:dyDescent="0.3">
      <c r="A961" s="75" t="s">
        <v>2584</v>
      </c>
      <c r="B961" s="77" t="s">
        <v>3889</v>
      </c>
      <c r="C961" s="164"/>
    </row>
    <row r="962" spans="1:3" ht="15.75" thickBot="1" x14ac:dyDescent="0.3">
      <c r="A962" s="75" t="s">
        <v>251</v>
      </c>
      <c r="B962" s="77" t="s">
        <v>3890</v>
      </c>
      <c r="C962" s="164"/>
    </row>
    <row r="963" spans="1:3" ht="15.75" thickBot="1" x14ac:dyDescent="0.3">
      <c r="A963" s="75" t="s">
        <v>2604</v>
      </c>
      <c r="B963" s="77" t="s">
        <v>3891</v>
      </c>
      <c r="C963" s="164"/>
    </row>
    <row r="964" spans="1:3" ht="15.75" thickBot="1" x14ac:dyDescent="0.3">
      <c r="A964" s="75" t="s">
        <v>162</v>
      </c>
      <c r="B964" s="77" t="s">
        <v>3892</v>
      </c>
      <c r="C964" s="164"/>
    </row>
    <row r="965" spans="1:3" ht="15.75" thickBot="1" x14ac:dyDescent="0.3">
      <c r="A965" s="75" t="s">
        <v>2519</v>
      </c>
      <c r="B965" s="77" t="s">
        <v>3893</v>
      </c>
      <c r="C965" s="164"/>
    </row>
    <row r="966" spans="1:3" ht="15.75" thickBot="1" x14ac:dyDescent="0.3">
      <c r="A966" s="75" t="s">
        <v>2354</v>
      </c>
      <c r="B966" s="77" t="s">
        <v>3894</v>
      </c>
      <c r="C966" s="164"/>
    </row>
    <row r="967" spans="1:3" ht="15.75" thickBot="1" x14ac:dyDescent="0.3">
      <c r="A967" s="75" t="s">
        <v>2759</v>
      </c>
      <c r="B967" s="77" t="s">
        <v>3895</v>
      </c>
      <c r="C967" s="164"/>
    </row>
    <row r="968" spans="1:3" ht="15.75" thickBot="1" x14ac:dyDescent="0.3">
      <c r="A968" s="75" t="s">
        <v>392</v>
      </c>
      <c r="B968" s="77" t="s">
        <v>3896</v>
      </c>
      <c r="C968" s="164"/>
    </row>
    <row r="969" spans="1:3" ht="15.75" thickBot="1" x14ac:dyDescent="0.3">
      <c r="A969" s="75" t="s">
        <v>2181</v>
      </c>
      <c r="B969" s="77" t="s">
        <v>3897</v>
      </c>
      <c r="C969" s="164"/>
    </row>
    <row r="970" spans="1:3" ht="15.75" thickBot="1" x14ac:dyDescent="0.3">
      <c r="A970" s="75" t="s">
        <v>2863</v>
      </c>
      <c r="B970" s="77" t="s">
        <v>3898</v>
      </c>
      <c r="C970" s="164"/>
    </row>
    <row r="971" spans="1:3" ht="15.75" thickBot="1" x14ac:dyDescent="0.3">
      <c r="A971" s="75" t="s">
        <v>1039</v>
      </c>
      <c r="B971" s="77" t="s">
        <v>3899</v>
      </c>
      <c r="C971" s="164"/>
    </row>
    <row r="972" spans="1:3" ht="15.75" thickBot="1" x14ac:dyDescent="0.3">
      <c r="A972" s="76" t="s">
        <v>1085</v>
      </c>
      <c r="B972" s="77" t="s">
        <v>3900</v>
      </c>
      <c r="C972" s="165" t="s">
        <v>10</v>
      </c>
    </row>
  </sheetData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G972"/>
  <sheetViews>
    <sheetView workbookViewId="0"/>
  </sheetViews>
  <sheetFormatPr baseColWidth="10" defaultRowHeight="15" x14ac:dyDescent="0.25"/>
  <cols>
    <col min="1" max="1" width="9.28515625" bestFit="1" customWidth="1"/>
    <col min="2" max="2" width="33.7109375" bestFit="1" customWidth="1"/>
    <col min="3" max="3" width="33.28515625" bestFit="1" customWidth="1"/>
  </cols>
  <sheetData>
    <row r="1" spans="1:7" ht="15.75" thickBot="1" x14ac:dyDescent="0.3">
      <c r="A1" s="9" t="s">
        <v>1197</v>
      </c>
      <c r="B1" s="11" t="s">
        <v>1198</v>
      </c>
      <c r="C1" s="10" t="s">
        <v>1199</v>
      </c>
    </row>
    <row r="2" spans="1:7" x14ac:dyDescent="0.25">
      <c r="A2" s="74" t="s">
        <v>2875</v>
      </c>
      <c r="B2" s="77" t="s">
        <v>1743</v>
      </c>
      <c r="C2" s="163" t="s">
        <v>10</v>
      </c>
      <c r="E2" s="162"/>
      <c r="F2" s="162"/>
      <c r="G2" s="160"/>
    </row>
    <row r="3" spans="1:7" x14ac:dyDescent="0.25">
      <c r="A3" s="75" t="s">
        <v>179</v>
      </c>
      <c r="B3" s="78" t="s">
        <v>1182</v>
      </c>
      <c r="C3" s="164" t="s">
        <v>10</v>
      </c>
    </row>
    <row r="4" spans="1:7" x14ac:dyDescent="0.25">
      <c r="A4" s="75" t="s">
        <v>2320</v>
      </c>
      <c r="B4" s="78" t="s">
        <v>1613</v>
      </c>
      <c r="C4" s="164" t="s">
        <v>10</v>
      </c>
    </row>
    <row r="5" spans="1:7" x14ac:dyDescent="0.25">
      <c r="A5" s="75" t="s">
        <v>2381</v>
      </c>
      <c r="B5" s="78" t="s">
        <v>1639</v>
      </c>
      <c r="C5" s="164" t="s">
        <v>10</v>
      </c>
    </row>
    <row r="6" spans="1:7" x14ac:dyDescent="0.25">
      <c r="A6" s="75" t="s">
        <v>2005</v>
      </c>
      <c r="B6" s="78" t="s">
        <v>1409</v>
      </c>
      <c r="C6" s="164" t="s">
        <v>10</v>
      </c>
    </row>
    <row r="7" spans="1:7" x14ac:dyDescent="0.25">
      <c r="A7" s="75" t="s">
        <v>1888</v>
      </c>
      <c r="B7" s="78" t="s">
        <v>1889</v>
      </c>
      <c r="C7" s="164" t="s">
        <v>10</v>
      </c>
    </row>
    <row r="8" spans="1:7" x14ac:dyDescent="0.25">
      <c r="A8" s="75" t="s">
        <v>495</v>
      </c>
      <c r="B8" s="78" t="s">
        <v>1155</v>
      </c>
      <c r="C8" s="164" t="s">
        <v>10</v>
      </c>
    </row>
    <row r="9" spans="1:7" x14ac:dyDescent="0.25">
      <c r="A9" s="75" t="s">
        <v>1931</v>
      </c>
      <c r="B9" s="78" t="s">
        <v>1252</v>
      </c>
      <c r="C9" s="164" t="s">
        <v>10</v>
      </c>
    </row>
    <row r="10" spans="1:7" x14ac:dyDescent="0.25">
      <c r="A10" s="75" t="s">
        <v>2458</v>
      </c>
      <c r="B10" s="78" t="s">
        <v>2459</v>
      </c>
      <c r="C10" s="164" t="s">
        <v>10</v>
      </c>
    </row>
    <row r="11" spans="1:7" x14ac:dyDescent="0.25">
      <c r="A11" s="75" t="s">
        <v>2269</v>
      </c>
      <c r="B11" s="78" t="s">
        <v>1635</v>
      </c>
      <c r="C11" s="164" t="s">
        <v>10</v>
      </c>
    </row>
    <row r="12" spans="1:7" x14ac:dyDescent="0.25">
      <c r="A12" s="75" t="s">
        <v>2330</v>
      </c>
      <c r="B12" s="78" t="s">
        <v>1636</v>
      </c>
      <c r="C12" s="164" t="s">
        <v>10</v>
      </c>
    </row>
    <row r="13" spans="1:7" x14ac:dyDescent="0.25">
      <c r="A13" s="75" t="s">
        <v>2907</v>
      </c>
      <c r="B13" s="78" t="s">
        <v>2706</v>
      </c>
      <c r="C13" s="164" t="s">
        <v>2707</v>
      </c>
    </row>
    <row r="14" spans="1:7" x14ac:dyDescent="0.25">
      <c r="A14" s="75" t="s">
        <v>2612</v>
      </c>
      <c r="B14" s="78" t="s">
        <v>1722</v>
      </c>
      <c r="C14" s="164" t="s">
        <v>10</v>
      </c>
    </row>
    <row r="15" spans="1:7" x14ac:dyDescent="0.25">
      <c r="A15" s="75" t="s">
        <v>2445</v>
      </c>
      <c r="B15" s="78" t="s">
        <v>2446</v>
      </c>
      <c r="C15" s="164" t="s">
        <v>10</v>
      </c>
    </row>
    <row r="16" spans="1:7" x14ac:dyDescent="0.25">
      <c r="A16" s="75" t="s">
        <v>2047</v>
      </c>
      <c r="B16" s="78" t="s">
        <v>1415</v>
      </c>
      <c r="C16" s="164" t="s">
        <v>10</v>
      </c>
    </row>
    <row r="17" spans="1:3" x14ac:dyDescent="0.25">
      <c r="A17" s="75" t="s">
        <v>306</v>
      </c>
      <c r="B17" s="78" t="s">
        <v>1159</v>
      </c>
      <c r="C17" s="164" t="s">
        <v>10</v>
      </c>
    </row>
    <row r="18" spans="1:3" x14ac:dyDescent="0.25">
      <c r="A18" s="75" t="s">
        <v>314</v>
      </c>
      <c r="B18" s="78" t="s">
        <v>1740</v>
      </c>
      <c r="C18" s="164" t="s">
        <v>10</v>
      </c>
    </row>
    <row r="19" spans="1:3" x14ac:dyDescent="0.25">
      <c r="A19" s="75" t="s">
        <v>1981</v>
      </c>
      <c r="B19" s="78" t="s">
        <v>1230</v>
      </c>
      <c r="C19" s="164" t="s">
        <v>10</v>
      </c>
    </row>
    <row r="20" spans="1:3" x14ac:dyDescent="0.25">
      <c r="A20" s="75" t="s">
        <v>501</v>
      </c>
      <c r="B20" s="78" t="s">
        <v>2570</v>
      </c>
      <c r="C20" s="164" t="s">
        <v>2571</v>
      </c>
    </row>
    <row r="21" spans="1:3" x14ac:dyDescent="0.25">
      <c r="A21" s="75" t="s">
        <v>409</v>
      </c>
      <c r="B21" s="78" t="s">
        <v>1362</v>
      </c>
      <c r="C21" s="164" t="s">
        <v>10</v>
      </c>
    </row>
    <row r="22" spans="1:3" x14ac:dyDescent="0.25">
      <c r="A22" s="75" t="s">
        <v>2200</v>
      </c>
      <c r="B22" s="78" t="s">
        <v>1369</v>
      </c>
      <c r="C22" s="164" t="s">
        <v>10</v>
      </c>
    </row>
    <row r="23" spans="1:3" x14ac:dyDescent="0.25">
      <c r="A23" s="75" t="s">
        <v>2638</v>
      </c>
      <c r="B23" s="78" t="s">
        <v>1752</v>
      </c>
      <c r="C23" s="164" t="s">
        <v>10</v>
      </c>
    </row>
    <row r="24" spans="1:3" x14ac:dyDescent="0.25">
      <c r="A24" s="75" t="s">
        <v>2238</v>
      </c>
      <c r="B24" s="78" t="s">
        <v>2239</v>
      </c>
      <c r="C24" s="164" t="s">
        <v>10</v>
      </c>
    </row>
    <row r="25" spans="1:3" x14ac:dyDescent="0.25">
      <c r="A25" s="75" t="s">
        <v>2283</v>
      </c>
      <c r="B25" s="78" t="s">
        <v>1486</v>
      </c>
      <c r="C25" s="164" t="s">
        <v>10</v>
      </c>
    </row>
    <row r="26" spans="1:3" x14ac:dyDescent="0.25">
      <c r="A26" s="75" t="s">
        <v>2333</v>
      </c>
      <c r="B26" s="78" t="s">
        <v>1555</v>
      </c>
      <c r="C26" s="164" t="s">
        <v>10</v>
      </c>
    </row>
    <row r="27" spans="1:3" x14ac:dyDescent="0.25">
      <c r="A27" s="75" t="s">
        <v>2487</v>
      </c>
      <c r="B27" s="78" t="s">
        <v>1742</v>
      </c>
      <c r="C27" s="164" t="s">
        <v>10</v>
      </c>
    </row>
    <row r="28" spans="1:3" x14ac:dyDescent="0.25">
      <c r="A28" s="75" t="s">
        <v>2898</v>
      </c>
      <c r="B28" s="78" t="s">
        <v>2703</v>
      </c>
      <c r="C28" s="164" t="s">
        <v>10</v>
      </c>
    </row>
    <row r="29" spans="1:3" x14ac:dyDescent="0.25">
      <c r="A29" s="75" t="s">
        <v>2583</v>
      </c>
      <c r="B29" s="78" t="s">
        <v>1805</v>
      </c>
      <c r="C29" s="164" t="s">
        <v>10</v>
      </c>
    </row>
    <row r="30" spans="1:3" x14ac:dyDescent="0.25">
      <c r="A30" s="75" t="s">
        <v>590</v>
      </c>
      <c r="B30" s="78" t="s">
        <v>1136</v>
      </c>
      <c r="C30" s="164" t="s">
        <v>10</v>
      </c>
    </row>
    <row r="31" spans="1:3" x14ac:dyDescent="0.25">
      <c r="A31" s="75" t="s">
        <v>2188</v>
      </c>
      <c r="B31" s="78" t="s">
        <v>1580</v>
      </c>
      <c r="C31" s="164" t="s">
        <v>10</v>
      </c>
    </row>
    <row r="32" spans="1:3" x14ac:dyDescent="0.25">
      <c r="A32" s="75" t="s">
        <v>135</v>
      </c>
      <c r="B32" s="78" t="s">
        <v>1590</v>
      </c>
      <c r="C32" s="164" t="s">
        <v>1591</v>
      </c>
    </row>
    <row r="33" spans="1:3" x14ac:dyDescent="0.25">
      <c r="A33" s="75" t="s">
        <v>2879</v>
      </c>
      <c r="B33" s="78" t="s">
        <v>1756</v>
      </c>
      <c r="C33" s="164" t="s">
        <v>10</v>
      </c>
    </row>
    <row r="34" spans="1:3" x14ac:dyDescent="0.25">
      <c r="A34" s="75" t="s">
        <v>291</v>
      </c>
      <c r="B34" s="78" t="s">
        <v>1961</v>
      </c>
      <c r="C34" s="164" t="s">
        <v>10</v>
      </c>
    </row>
    <row r="35" spans="1:3" x14ac:dyDescent="0.25">
      <c r="A35" s="75" t="s">
        <v>2559</v>
      </c>
      <c r="B35" s="78" t="s">
        <v>2560</v>
      </c>
      <c r="C35" s="164" t="s">
        <v>10</v>
      </c>
    </row>
    <row r="36" spans="1:3" x14ac:dyDescent="0.25">
      <c r="A36" s="75" t="s">
        <v>1830</v>
      </c>
      <c r="B36" s="78" t="s">
        <v>1222</v>
      </c>
      <c r="C36" s="164" t="s">
        <v>10</v>
      </c>
    </row>
    <row r="37" spans="1:3" x14ac:dyDescent="0.25">
      <c r="A37" s="75" t="s">
        <v>2155</v>
      </c>
      <c r="B37" s="78" t="s">
        <v>2156</v>
      </c>
      <c r="C37" s="164" t="s">
        <v>10</v>
      </c>
    </row>
    <row r="38" spans="1:3" x14ac:dyDescent="0.25">
      <c r="A38" s="75" t="s">
        <v>2297</v>
      </c>
      <c r="B38" s="78" t="s">
        <v>1609</v>
      </c>
      <c r="C38" s="164" t="s">
        <v>10</v>
      </c>
    </row>
    <row r="39" spans="1:3" x14ac:dyDescent="0.25">
      <c r="A39" s="75" t="s">
        <v>2626</v>
      </c>
      <c r="B39" s="78" t="s">
        <v>1725</v>
      </c>
      <c r="C39" s="164" t="s">
        <v>10</v>
      </c>
    </row>
    <row r="40" spans="1:3" x14ac:dyDescent="0.25">
      <c r="A40" s="75" t="s">
        <v>2569</v>
      </c>
      <c r="B40" s="78" t="s">
        <v>1698</v>
      </c>
      <c r="C40" s="164" t="s">
        <v>10</v>
      </c>
    </row>
    <row r="41" spans="1:3" x14ac:dyDescent="0.25">
      <c r="A41" s="75" t="s">
        <v>520</v>
      </c>
      <c r="B41" s="78" t="s">
        <v>1140</v>
      </c>
      <c r="C41" s="164" t="s">
        <v>10</v>
      </c>
    </row>
    <row r="42" spans="1:3" x14ac:dyDescent="0.25">
      <c r="A42" s="75" t="s">
        <v>288</v>
      </c>
      <c r="B42" s="78" t="s">
        <v>2652</v>
      </c>
      <c r="C42" s="164" t="s">
        <v>10</v>
      </c>
    </row>
    <row r="43" spans="1:3" x14ac:dyDescent="0.25">
      <c r="A43" s="75" t="s">
        <v>370</v>
      </c>
      <c r="B43" s="78" t="s">
        <v>1785</v>
      </c>
      <c r="C43" s="164" t="s">
        <v>10</v>
      </c>
    </row>
    <row r="44" spans="1:3" x14ac:dyDescent="0.25">
      <c r="A44" s="75" t="s">
        <v>1836</v>
      </c>
      <c r="B44" s="78" t="s">
        <v>1294</v>
      </c>
      <c r="C44" s="164" t="s">
        <v>10</v>
      </c>
    </row>
    <row r="45" spans="1:3" x14ac:dyDescent="0.25">
      <c r="A45" s="75" t="s">
        <v>2216</v>
      </c>
      <c r="B45" s="78" t="s">
        <v>2217</v>
      </c>
      <c r="C45" s="164" t="s">
        <v>10</v>
      </c>
    </row>
    <row r="46" spans="1:3" x14ac:dyDescent="0.25">
      <c r="A46" s="75" t="s">
        <v>2280</v>
      </c>
      <c r="B46" s="78" t="s">
        <v>1421</v>
      </c>
      <c r="C46" s="164" t="s">
        <v>10</v>
      </c>
    </row>
    <row r="47" spans="1:3" x14ac:dyDescent="0.25">
      <c r="A47" s="75" t="s">
        <v>2062</v>
      </c>
      <c r="B47" s="78" t="s">
        <v>2063</v>
      </c>
      <c r="C47" s="164" t="s">
        <v>10</v>
      </c>
    </row>
    <row r="48" spans="1:3" x14ac:dyDescent="0.25">
      <c r="A48" s="75" t="s">
        <v>2231</v>
      </c>
      <c r="B48" s="78" t="s">
        <v>1518</v>
      </c>
      <c r="C48" s="164" t="s">
        <v>10</v>
      </c>
    </row>
    <row r="49" spans="1:3" x14ac:dyDescent="0.25">
      <c r="A49" s="75" t="s">
        <v>1834</v>
      </c>
      <c r="B49" s="78" t="s">
        <v>1309</v>
      </c>
      <c r="C49" s="164" t="s">
        <v>10</v>
      </c>
    </row>
    <row r="50" spans="1:3" x14ac:dyDescent="0.25">
      <c r="A50" s="75" t="s">
        <v>2808</v>
      </c>
      <c r="B50" s="78" t="s">
        <v>1383</v>
      </c>
      <c r="C50" s="164" t="s">
        <v>10</v>
      </c>
    </row>
    <row r="51" spans="1:3" x14ac:dyDescent="0.25">
      <c r="A51" s="75" t="s">
        <v>2109</v>
      </c>
      <c r="B51" s="78" t="s">
        <v>1220</v>
      </c>
      <c r="C51" s="164" t="s">
        <v>10</v>
      </c>
    </row>
    <row r="52" spans="1:3" x14ac:dyDescent="0.25">
      <c r="A52" s="75" t="s">
        <v>2026</v>
      </c>
      <c r="B52" s="78" t="s">
        <v>1419</v>
      </c>
      <c r="C52" s="164" t="s">
        <v>10</v>
      </c>
    </row>
    <row r="53" spans="1:3" x14ac:dyDescent="0.25">
      <c r="A53" s="75" t="s">
        <v>2425</v>
      </c>
      <c r="B53" s="78" t="s">
        <v>1165</v>
      </c>
      <c r="C53" s="164" t="s">
        <v>10</v>
      </c>
    </row>
    <row r="54" spans="1:3" x14ac:dyDescent="0.25">
      <c r="A54" s="75" t="s">
        <v>2899</v>
      </c>
      <c r="B54" s="78" t="s">
        <v>1795</v>
      </c>
      <c r="C54" s="164" t="s">
        <v>10</v>
      </c>
    </row>
    <row r="55" spans="1:3" x14ac:dyDescent="0.25">
      <c r="A55" s="75" t="s">
        <v>1993</v>
      </c>
      <c r="B55" s="78" t="s">
        <v>1994</v>
      </c>
      <c r="C55" s="164" t="s">
        <v>10</v>
      </c>
    </row>
    <row r="56" spans="1:3" x14ac:dyDescent="0.25">
      <c r="A56" s="75" t="s">
        <v>2054</v>
      </c>
      <c r="B56" s="78" t="s">
        <v>2055</v>
      </c>
      <c r="C56" s="164" t="s">
        <v>10</v>
      </c>
    </row>
    <row r="57" spans="1:3" x14ac:dyDescent="0.25">
      <c r="A57" s="75" t="s">
        <v>2262</v>
      </c>
      <c r="B57" s="78" t="s">
        <v>2263</v>
      </c>
      <c r="C57" s="164" t="s">
        <v>10</v>
      </c>
    </row>
    <row r="58" spans="1:3" x14ac:dyDescent="0.25">
      <c r="A58" s="75" t="s">
        <v>2125</v>
      </c>
      <c r="B58" s="78" t="s">
        <v>1204</v>
      </c>
      <c r="C58" s="164" t="s">
        <v>10</v>
      </c>
    </row>
    <row r="59" spans="1:3" x14ac:dyDescent="0.25">
      <c r="A59" s="75" t="s">
        <v>1938</v>
      </c>
      <c r="B59" s="78" t="s">
        <v>1939</v>
      </c>
      <c r="C59" s="164" t="s">
        <v>10</v>
      </c>
    </row>
    <row r="60" spans="1:3" x14ac:dyDescent="0.25">
      <c r="A60" s="75" t="s">
        <v>1902</v>
      </c>
      <c r="B60" s="78" t="s">
        <v>1317</v>
      </c>
      <c r="C60" s="164" t="s">
        <v>10</v>
      </c>
    </row>
    <row r="61" spans="1:3" x14ac:dyDescent="0.25">
      <c r="A61" s="75" t="s">
        <v>2495</v>
      </c>
      <c r="B61" s="78" t="s">
        <v>2926</v>
      </c>
      <c r="C61" s="164" t="s">
        <v>2925</v>
      </c>
    </row>
    <row r="62" spans="1:3" x14ac:dyDescent="0.25">
      <c r="A62" s="75" t="s">
        <v>2080</v>
      </c>
      <c r="B62" s="78" t="s">
        <v>1254</v>
      </c>
      <c r="C62" s="164" t="s">
        <v>10</v>
      </c>
    </row>
    <row r="63" spans="1:3" x14ac:dyDescent="0.25">
      <c r="A63" s="75" t="s">
        <v>822</v>
      </c>
      <c r="B63" s="78" t="s">
        <v>2444</v>
      </c>
      <c r="C63" s="164" t="s">
        <v>10</v>
      </c>
    </row>
    <row r="64" spans="1:3" x14ac:dyDescent="0.25">
      <c r="A64" s="75" t="s">
        <v>2056</v>
      </c>
      <c r="B64" s="78" t="s">
        <v>2057</v>
      </c>
      <c r="C64" s="164" t="s">
        <v>10</v>
      </c>
    </row>
    <row r="65" spans="1:3" x14ac:dyDescent="0.25">
      <c r="A65" s="75" t="s">
        <v>651</v>
      </c>
      <c r="B65" s="78" t="s">
        <v>1522</v>
      </c>
      <c r="C65" s="164" t="s">
        <v>1523</v>
      </c>
    </row>
    <row r="66" spans="1:3" x14ac:dyDescent="0.25">
      <c r="A66" s="75" t="s">
        <v>2905</v>
      </c>
      <c r="B66" s="78" t="s">
        <v>2704</v>
      </c>
      <c r="C66" s="164" t="s">
        <v>10</v>
      </c>
    </row>
    <row r="67" spans="1:3" x14ac:dyDescent="0.25">
      <c r="A67" s="75" t="s">
        <v>2886</v>
      </c>
      <c r="B67" s="78" t="s">
        <v>1232</v>
      </c>
      <c r="C67" s="164" t="s">
        <v>10</v>
      </c>
    </row>
    <row r="68" spans="1:3" x14ac:dyDescent="0.25">
      <c r="A68" s="75" t="s">
        <v>2784</v>
      </c>
      <c r="B68" s="78" t="s">
        <v>1423</v>
      </c>
      <c r="C68" s="164" t="s">
        <v>10</v>
      </c>
    </row>
    <row r="69" spans="1:3" x14ac:dyDescent="0.25">
      <c r="A69" s="75" t="s">
        <v>2403</v>
      </c>
      <c r="B69" s="78" t="s">
        <v>1517</v>
      </c>
      <c r="C69" s="164" t="s">
        <v>10</v>
      </c>
    </row>
    <row r="70" spans="1:3" x14ac:dyDescent="0.25">
      <c r="A70" s="75" t="s">
        <v>2815</v>
      </c>
      <c r="B70" s="78" t="s">
        <v>1437</v>
      </c>
      <c r="C70" s="164" t="s">
        <v>10</v>
      </c>
    </row>
    <row r="71" spans="1:3" x14ac:dyDescent="0.25">
      <c r="A71" s="75" t="s">
        <v>2830</v>
      </c>
      <c r="B71" s="78" t="s">
        <v>2685</v>
      </c>
      <c r="C71" s="164" t="s">
        <v>10</v>
      </c>
    </row>
    <row r="72" spans="1:3" x14ac:dyDescent="0.25">
      <c r="A72" s="75" t="s">
        <v>2835</v>
      </c>
      <c r="B72" s="78" t="s">
        <v>1621</v>
      </c>
      <c r="C72" s="164" t="s">
        <v>10</v>
      </c>
    </row>
    <row r="73" spans="1:3" x14ac:dyDescent="0.25">
      <c r="A73" s="75" t="s">
        <v>2051</v>
      </c>
      <c r="B73" s="78" t="s">
        <v>1481</v>
      </c>
      <c r="C73" s="164" t="s">
        <v>10</v>
      </c>
    </row>
    <row r="74" spans="1:3" x14ac:dyDescent="0.25">
      <c r="A74" s="75" t="s">
        <v>347</v>
      </c>
      <c r="B74" s="78" t="s">
        <v>2710</v>
      </c>
      <c r="C74" s="164" t="s">
        <v>2711</v>
      </c>
    </row>
    <row r="75" spans="1:3" x14ac:dyDescent="0.25">
      <c r="A75" s="75" t="s">
        <v>1885</v>
      </c>
      <c r="B75" s="78" t="s">
        <v>1325</v>
      </c>
      <c r="C75" s="164" t="s">
        <v>10</v>
      </c>
    </row>
    <row r="76" spans="1:3" x14ac:dyDescent="0.25">
      <c r="A76" s="75" t="s">
        <v>2908</v>
      </c>
      <c r="B76" s="78" t="s">
        <v>2909</v>
      </c>
      <c r="C76" s="164" t="s">
        <v>10</v>
      </c>
    </row>
    <row r="77" spans="1:3" x14ac:dyDescent="0.25">
      <c r="A77" s="75" t="s">
        <v>1855</v>
      </c>
      <c r="B77" s="78" t="s">
        <v>1298</v>
      </c>
      <c r="C77" s="164" t="s">
        <v>10</v>
      </c>
    </row>
    <row r="78" spans="1:3" x14ac:dyDescent="0.25">
      <c r="A78" s="75" t="s">
        <v>2429</v>
      </c>
      <c r="B78" s="78" t="s">
        <v>2430</v>
      </c>
      <c r="C78" s="164" t="s">
        <v>10</v>
      </c>
    </row>
    <row r="79" spans="1:3" x14ac:dyDescent="0.25">
      <c r="A79" s="75" t="s">
        <v>2226</v>
      </c>
      <c r="B79" s="78" t="s">
        <v>1454</v>
      </c>
      <c r="C79" s="164" t="s">
        <v>10</v>
      </c>
    </row>
    <row r="80" spans="1:3" x14ac:dyDescent="0.25">
      <c r="A80" s="75" t="s">
        <v>255</v>
      </c>
      <c r="B80" s="78" t="s">
        <v>2656</v>
      </c>
      <c r="C80" s="164" t="s">
        <v>10</v>
      </c>
    </row>
    <row r="81" spans="1:3" x14ac:dyDescent="0.25">
      <c r="A81" s="75" t="s">
        <v>1967</v>
      </c>
      <c r="B81" s="78" t="s">
        <v>1225</v>
      </c>
      <c r="C81" s="164" t="s">
        <v>10</v>
      </c>
    </row>
    <row r="82" spans="1:3" x14ac:dyDescent="0.25">
      <c r="A82" s="75" t="s">
        <v>129</v>
      </c>
      <c r="B82" s="78" t="s">
        <v>1356</v>
      </c>
      <c r="C82" s="164" t="s">
        <v>10</v>
      </c>
    </row>
    <row r="83" spans="1:3" x14ac:dyDescent="0.25">
      <c r="A83" s="75" t="s">
        <v>2919</v>
      </c>
      <c r="B83" s="78" t="s">
        <v>1783</v>
      </c>
      <c r="C83" s="164" t="s">
        <v>10</v>
      </c>
    </row>
    <row r="84" spans="1:3" x14ac:dyDescent="0.25">
      <c r="A84" s="75" t="s">
        <v>531</v>
      </c>
      <c r="B84" s="78" t="s">
        <v>2157</v>
      </c>
      <c r="C84" s="164" t="s">
        <v>10</v>
      </c>
    </row>
    <row r="85" spans="1:3" x14ac:dyDescent="0.25">
      <c r="A85" s="75" t="s">
        <v>2027</v>
      </c>
      <c r="B85" s="78" t="s">
        <v>1333</v>
      </c>
      <c r="C85" s="164" t="s">
        <v>10</v>
      </c>
    </row>
    <row r="86" spans="1:3" x14ac:dyDescent="0.25">
      <c r="A86" s="75" t="s">
        <v>2718</v>
      </c>
      <c r="B86" s="78" t="s">
        <v>2646</v>
      </c>
      <c r="C86" s="164" t="s">
        <v>10</v>
      </c>
    </row>
    <row r="87" spans="1:3" x14ac:dyDescent="0.25">
      <c r="A87" s="75" t="s">
        <v>1947</v>
      </c>
      <c r="B87" s="78" t="s">
        <v>1209</v>
      </c>
      <c r="C87" s="164" t="s">
        <v>10</v>
      </c>
    </row>
    <row r="88" spans="1:3" x14ac:dyDescent="0.25">
      <c r="A88" s="75" t="s">
        <v>2534</v>
      </c>
      <c r="B88" s="78" t="s">
        <v>1702</v>
      </c>
      <c r="C88" s="164" t="s">
        <v>10</v>
      </c>
    </row>
    <row r="89" spans="1:3" x14ac:dyDescent="0.25">
      <c r="A89" s="75" t="s">
        <v>2578</v>
      </c>
      <c r="B89" s="78" t="s">
        <v>1739</v>
      </c>
      <c r="C89" s="164" t="s">
        <v>10</v>
      </c>
    </row>
    <row r="90" spans="1:3" x14ac:dyDescent="0.25">
      <c r="A90" s="75" t="s">
        <v>269</v>
      </c>
      <c r="B90" s="78" t="s">
        <v>1176</v>
      </c>
      <c r="C90" s="164" t="s">
        <v>10</v>
      </c>
    </row>
    <row r="91" spans="1:3" x14ac:dyDescent="0.25">
      <c r="A91" s="75" t="s">
        <v>2595</v>
      </c>
      <c r="B91" s="78" t="s">
        <v>2596</v>
      </c>
      <c r="C91" s="164" t="s">
        <v>10</v>
      </c>
    </row>
    <row r="92" spans="1:3" x14ac:dyDescent="0.25">
      <c r="A92" s="75" t="s">
        <v>2916</v>
      </c>
      <c r="B92" s="78" t="s">
        <v>1871</v>
      </c>
      <c r="C92" s="164" t="s">
        <v>10</v>
      </c>
    </row>
    <row r="93" spans="1:3" x14ac:dyDescent="0.25">
      <c r="A93" s="75" t="s">
        <v>2453</v>
      </c>
      <c r="B93" s="78" t="s">
        <v>1697</v>
      </c>
      <c r="C93" s="164" t="s">
        <v>10</v>
      </c>
    </row>
    <row r="94" spans="1:3" x14ac:dyDescent="0.25">
      <c r="A94" s="75" t="s">
        <v>2475</v>
      </c>
      <c r="B94" s="78" t="s">
        <v>1619</v>
      </c>
      <c r="C94" s="164" t="s">
        <v>10</v>
      </c>
    </row>
    <row r="95" spans="1:3" x14ac:dyDescent="0.25">
      <c r="A95" s="75" t="s">
        <v>2443</v>
      </c>
      <c r="B95" s="78" t="s">
        <v>1681</v>
      </c>
      <c r="C95" s="164" t="s">
        <v>1682</v>
      </c>
    </row>
    <row r="96" spans="1:3" x14ac:dyDescent="0.25">
      <c r="A96" s="75" t="s">
        <v>2604</v>
      </c>
      <c r="B96" s="78" t="s">
        <v>2605</v>
      </c>
      <c r="C96" s="164" t="s">
        <v>10</v>
      </c>
    </row>
    <row r="97" spans="1:3" x14ac:dyDescent="0.25">
      <c r="A97" s="75" t="s">
        <v>2521</v>
      </c>
      <c r="B97" s="78" t="s">
        <v>1763</v>
      </c>
      <c r="C97" s="164" t="s">
        <v>10</v>
      </c>
    </row>
    <row r="98" spans="1:3" x14ac:dyDescent="0.25">
      <c r="A98" s="75" t="s">
        <v>2008</v>
      </c>
      <c r="B98" s="78" t="s">
        <v>1310</v>
      </c>
      <c r="C98" s="164" t="s">
        <v>10</v>
      </c>
    </row>
    <row r="99" spans="1:3" x14ac:dyDescent="0.25">
      <c r="A99" s="75" t="s">
        <v>2732</v>
      </c>
      <c r="B99" s="78" t="s">
        <v>2733</v>
      </c>
      <c r="C99" s="164" t="s">
        <v>10</v>
      </c>
    </row>
    <row r="100" spans="1:3" x14ac:dyDescent="0.25">
      <c r="A100" s="75" t="s">
        <v>546</v>
      </c>
      <c r="B100" s="78" t="s">
        <v>1788</v>
      </c>
      <c r="C100" s="164" t="s">
        <v>10</v>
      </c>
    </row>
    <row r="101" spans="1:3" x14ac:dyDescent="0.25">
      <c r="A101" s="75" t="s">
        <v>2736</v>
      </c>
      <c r="B101" s="78" t="s">
        <v>2650</v>
      </c>
      <c r="C101" s="164" t="s">
        <v>10</v>
      </c>
    </row>
    <row r="102" spans="1:3" x14ac:dyDescent="0.25">
      <c r="A102" s="75" t="s">
        <v>2902</v>
      </c>
      <c r="B102" s="78" t="s">
        <v>1748</v>
      </c>
      <c r="C102" s="164" t="s">
        <v>10</v>
      </c>
    </row>
    <row r="103" spans="1:3" x14ac:dyDescent="0.25">
      <c r="A103" s="75" t="s">
        <v>2918</v>
      </c>
      <c r="B103" s="78" t="s">
        <v>1804</v>
      </c>
      <c r="C103" s="164" t="s">
        <v>10</v>
      </c>
    </row>
    <row r="104" spans="1:3" x14ac:dyDescent="0.25">
      <c r="A104" s="75" t="s">
        <v>2225</v>
      </c>
      <c r="B104" s="78" t="s">
        <v>1575</v>
      </c>
      <c r="C104" s="164" t="s">
        <v>10</v>
      </c>
    </row>
    <row r="105" spans="1:3" x14ac:dyDescent="0.25">
      <c r="A105" s="75" t="s">
        <v>2106</v>
      </c>
      <c r="B105" s="78" t="s">
        <v>1494</v>
      </c>
      <c r="C105" s="164" t="s">
        <v>10</v>
      </c>
    </row>
    <row r="106" spans="1:3" x14ac:dyDescent="0.25">
      <c r="A106" s="75" t="s">
        <v>2363</v>
      </c>
      <c r="B106" s="78" t="s">
        <v>1497</v>
      </c>
      <c r="C106" s="164" t="s">
        <v>10</v>
      </c>
    </row>
    <row r="107" spans="1:3" x14ac:dyDescent="0.25">
      <c r="A107" s="75" t="s">
        <v>2561</v>
      </c>
      <c r="B107" s="78" t="s">
        <v>1826</v>
      </c>
      <c r="C107" s="164" t="s">
        <v>10</v>
      </c>
    </row>
    <row r="108" spans="1:3" x14ac:dyDescent="0.25">
      <c r="A108" s="75" t="s">
        <v>2304</v>
      </c>
      <c r="B108" s="78" t="s">
        <v>2305</v>
      </c>
      <c r="C108" s="164" t="s">
        <v>10</v>
      </c>
    </row>
    <row r="109" spans="1:3" x14ac:dyDescent="0.25">
      <c r="A109" s="75" t="s">
        <v>462</v>
      </c>
      <c r="B109" s="78" t="s">
        <v>1779</v>
      </c>
      <c r="C109" s="164" t="s">
        <v>10</v>
      </c>
    </row>
    <row r="110" spans="1:3" x14ac:dyDescent="0.25">
      <c r="A110" s="75" t="s">
        <v>1831</v>
      </c>
      <c r="B110" s="78" t="s">
        <v>1832</v>
      </c>
      <c r="C110" s="164" t="s">
        <v>10</v>
      </c>
    </row>
    <row r="111" spans="1:3" x14ac:dyDescent="0.25">
      <c r="A111" s="75" t="s">
        <v>2894</v>
      </c>
      <c r="B111" s="78" t="s">
        <v>2701</v>
      </c>
      <c r="C111" s="164" t="s">
        <v>10</v>
      </c>
    </row>
    <row r="112" spans="1:3" x14ac:dyDescent="0.25">
      <c r="A112" s="75" t="s">
        <v>2218</v>
      </c>
      <c r="B112" s="78" t="s">
        <v>1584</v>
      </c>
      <c r="C112" s="164" t="s">
        <v>10</v>
      </c>
    </row>
    <row r="113" spans="1:3" x14ac:dyDescent="0.25">
      <c r="A113" s="75" t="s">
        <v>1839</v>
      </c>
      <c r="B113" s="78" t="s">
        <v>1271</v>
      </c>
      <c r="C113" s="164" t="s">
        <v>10</v>
      </c>
    </row>
    <row r="114" spans="1:3" x14ac:dyDescent="0.25">
      <c r="A114" s="75" t="s">
        <v>2781</v>
      </c>
      <c r="B114" s="78" t="s">
        <v>2670</v>
      </c>
      <c r="C114" s="164" t="s">
        <v>10</v>
      </c>
    </row>
    <row r="115" spans="1:3" x14ac:dyDescent="0.25">
      <c r="A115" s="75" t="s">
        <v>2832</v>
      </c>
      <c r="B115" s="78" t="s">
        <v>1618</v>
      </c>
      <c r="C115" s="164" t="s">
        <v>10</v>
      </c>
    </row>
    <row r="116" spans="1:3" x14ac:dyDescent="0.25">
      <c r="A116" s="75" t="s">
        <v>2859</v>
      </c>
      <c r="B116" s="78" t="s">
        <v>2692</v>
      </c>
      <c r="C116" s="164" t="s">
        <v>10</v>
      </c>
    </row>
    <row r="117" spans="1:3" x14ac:dyDescent="0.25">
      <c r="A117" s="75" t="s">
        <v>2747</v>
      </c>
      <c r="B117" s="78" t="s">
        <v>1353</v>
      </c>
      <c r="C117" s="164" t="s">
        <v>10</v>
      </c>
    </row>
    <row r="118" spans="1:3" x14ac:dyDescent="0.25">
      <c r="A118" s="75" t="s">
        <v>2123</v>
      </c>
      <c r="B118" s="78" t="s">
        <v>2124</v>
      </c>
      <c r="C118" s="164" t="s">
        <v>10</v>
      </c>
    </row>
    <row r="119" spans="1:3" x14ac:dyDescent="0.25">
      <c r="A119" s="75" t="s">
        <v>271</v>
      </c>
      <c r="B119" s="78" t="s">
        <v>1728</v>
      </c>
      <c r="C119" s="164" t="s">
        <v>10</v>
      </c>
    </row>
    <row r="120" spans="1:3" x14ac:dyDescent="0.25">
      <c r="A120" s="75" t="s">
        <v>2018</v>
      </c>
      <c r="B120" s="78" t="s">
        <v>2019</v>
      </c>
      <c r="C120" s="164" t="s">
        <v>10</v>
      </c>
    </row>
    <row r="121" spans="1:3" x14ac:dyDescent="0.25">
      <c r="A121" s="75" t="s">
        <v>2009</v>
      </c>
      <c r="B121" s="78" t="s">
        <v>2010</v>
      </c>
      <c r="C121" s="164" t="s">
        <v>10</v>
      </c>
    </row>
    <row r="122" spans="1:3" x14ac:dyDescent="0.25">
      <c r="A122" s="75" t="s">
        <v>586</v>
      </c>
      <c r="B122" s="78" t="s">
        <v>1930</v>
      </c>
      <c r="C122" s="164" t="s">
        <v>10</v>
      </c>
    </row>
    <row r="123" spans="1:3" x14ac:dyDescent="0.25">
      <c r="A123" s="75" t="s">
        <v>665</v>
      </c>
      <c r="B123" s="78" t="s">
        <v>2683</v>
      </c>
      <c r="C123" s="164" t="s">
        <v>10</v>
      </c>
    </row>
    <row r="124" spans="1:3" x14ac:dyDescent="0.25">
      <c r="A124" s="75" t="s">
        <v>2608</v>
      </c>
      <c r="B124" s="78" t="s">
        <v>1821</v>
      </c>
      <c r="C124" s="164" t="s">
        <v>10</v>
      </c>
    </row>
    <row r="125" spans="1:3" x14ac:dyDescent="0.25">
      <c r="A125" s="75" t="s">
        <v>2756</v>
      </c>
      <c r="B125" s="78" t="s">
        <v>1366</v>
      </c>
      <c r="C125" s="164" t="s">
        <v>10</v>
      </c>
    </row>
    <row r="126" spans="1:3" x14ac:dyDescent="0.25">
      <c r="A126" s="75" t="s">
        <v>2530</v>
      </c>
      <c r="B126" s="78" t="s">
        <v>1823</v>
      </c>
      <c r="C126" s="164" t="s">
        <v>10</v>
      </c>
    </row>
    <row r="127" spans="1:3" x14ac:dyDescent="0.25">
      <c r="A127" s="75" t="s">
        <v>2785</v>
      </c>
      <c r="B127" s="78" t="s">
        <v>1485</v>
      </c>
      <c r="C127" s="164" t="s">
        <v>10</v>
      </c>
    </row>
    <row r="128" spans="1:3" x14ac:dyDescent="0.25">
      <c r="A128" s="75" t="s">
        <v>2542</v>
      </c>
      <c r="B128" s="78" t="s">
        <v>1705</v>
      </c>
      <c r="C128" s="164" t="s">
        <v>10</v>
      </c>
    </row>
    <row r="129" spans="1:3" x14ac:dyDescent="0.25">
      <c r="A129" s="75" t="s">
        <v>2300</v>
      </c>
      <c r="B129" s="78" t="s">
        <v>2301</v>
      </c>
      <c r="C129" s="164" t="s">
        <v>10</v>
      </c>
    </row>
    <row r="130" spans="1:3" x14ac:dyDescent="0.25">
      <c r="A130" s="75" t="s">
        <v>1962</v>
      </c>
      <c r="B130" s="78" t="s">
        <v>1363</v>
      </c>
      <c r="C130" s="164" t="s">
        <v>10</v>
      </c>
    </row>
    <row r="131" spans="1:3" x14ac:dyDescent="0.25">
      <c r="A131" s="75" t="s">
        <v>2091</v>
      </c>
      <c r="B131" s="78" t="s">
        <v>1532</v>
      </c>
      <c r="C131" s="164" t="s">
        <v>10</v>
      </c>
    </row>
    <row r="132" spans="1:3" x14ac:dyDescent="0.25">
      <c r="A132" s="75" t="s">
        <v>2016</v>
      </c>
      <c r="B132" s="78" t="s">
        <v>1407</v>
      </c>
      <c r="C132" s="164" t="s">
        <v>10</v>
      </c>
    </row>
    <row r="133" spans="1:3" x14ac:dyDescent="0.25">
      <c r="A133" s="75" t="s">
        <v>2071</v>
      </c>
      <c r="B133" s="78" t="s">
        <v>1492</v>
      </c>
      <c r="C133" s="164" t="s">
        <v>10</v>
      </c>
    </row>
    <row r="134" spans="1:3" x14ac:dyDescent="0.25">
      <c r="A134" s="75" t="s">
        <v>324</v>
      </c>
      <c r="B134" s="78" t="s">
        <v>1172</v>
      </c>
      <c r="C134" s="164" t="s">
        <v>10</v>
      </c>
    </row>
    <row r="135" spans="1:3" x14ac:dyDescent="0.25">
      <c r="A135" s="75" t="s">
        <v>2729</v>
      </c>
      <c r="B135" s="78" t="s">
        <v>1315</v>
      </c>
      <c r="C135" s="164" t="s">
        <v>10</v>
      </c>
    </row>
    <row r="136" spans="1:3" x14ac:dyDescent="0.25">
      <c r="A136" s="75" t="s">
        <v>2824</v>
      </c>
      <c r="B136" s="78" t="s">
        <v>1465</v>
      </c>
      <c r="C136" s="164" t="s">
        <v>10</v>
      </c>
    </row>
    <row r="137" spans="1:3" x14ac:dyDescent="0.25">
      <c r="A137" s="75" t="s">
        <v>2739</v>
      </c>
      <c r="B137" s="78" t="s">
        <v>2651</v>
      </c>
      <c r="C137" s="164" t="s">
        <v>10</v>
      </c>
    </row>
    <row r="138" spans="1:3" x14ac:dyDescent="0.25">
      <c r="A138" s="75" t="s">
        <v>2878</v>
      </c>
      <c r="B138" s="78" t="s">
        <v>1671</v>
      </c>
      <c r="C138" s="164" t="s">
        <v>10</v>
      </c>
    </row>
    <row r="139" spans="1:3" x14ac:dyDescent="0.25">
      <c r="A139" s="75" t="s">
        <v>1053</v>
      </c>
      <c r="B139" s="78" t="s">
        <v>1233</v>
      </c>
      <c r="C139" s="164" t="s">
        <v>10</v>
      </c>
    </row>
    <row r="140" spans="1:3" x14ac:dyDescent="0.25">
      <c r="A140" s="75" t="s">
        <v>2206</v>
      </c>
      <c r="B140" s="78" t="s">
        <v>1600</v>
      </c>
      <c r="C140" s="164" t="s">
        <v>10</v>
      </c>
    </row>
    <row r="141" spans="1:3" x14ac:dyDescent="0.25">
      <c r="A141" s="75" t="s">
        <v>1045</v>
      </c>
      <c r="B141" s="78" t="s">
        <v>1894</v>
      </c>
      <c r="C141" s="164" t="s">
        <v>1769</v>
      </c>
    </row>
    <row r="142" spans="1:3" x14ac:dyDescent="0.25">
      <c r="A142" s="75" t="s">
        <v>1857</v>
      </c>
      <c r="B142" s="78" t="s">
        <v>1308</v>
      </c>
      <c r="C142" s="164" t="s">
        <v>10</v>
      </c>
    </row>
    <row r="143" spans="1:3" x14ac:dyDescent="0.25">
      <c r="A143" s="75" t="s">
        <v>2159</v>
      </c>
      <c r="B143" s="78" t="s">
        <v>2160</v>
      </c>
      <c r="C143" s="164" t="s">
        <v>10</v>
      </c>
    </row>
    <row r="144" spans="1:3" x14ac:dyDescent="0.25">
      <c r="A144" s="75" t="s">
        <v>2511</v>
      </c>
      <c r="B144" s="78" t="s">
        <v>1651</v>
      </c>
      <c r="C144" s="164" t="s">
        <v>10</v>
      </c>
    </row>
    <row r="145" spans="1:3" x14ac:dyDescent="0.25">
      <c r="A145" s="75" t="s">
        <v>52</v>
      </c>
      <c r="B145" s="78" t="s">
        <v>1142</v>
      </c>
      <c r="C145" s="164" t="s">
        <v>10</v>
      </c>
    </row>
    <row r="146" spans="1:3" x14ac:dyDescent="0.25">
      <c r="A146" s="75" t="s">
        <v>2023</v>
      </c>
      <c r="B146" s="78" t="s">
        <v>2024</v>
      </c>
      <c r="C146" s="164" t="s">
        <v>10</v>
      </c>
    </row>
    <row r="147" spans="1:3" x14ac:dyDescent="0.25">
      <c r="A147" s="75" t="s">
        <v>2345</v>
      </c>
      <c r="B147" s="78" t="s">
        <v>2346</v>
      </c>
      <c r="C147" s="164" t="s">
        <v>10</v>
      </c>
    </row>
    <row r="148" spans="1:3" x14ac:dyDescent="0.25">
      <c r="A148" s="75" t="s">
        <v>2876</v>
      </c>
      <c r="B148" s="78" t="s">
        <v>2695</v>
      </c>
      <c r="C148" s="164" t="s">
        <v>10</v>
      </c>
    </row>
    <row r="149" spans="1:3" x14ac:dyDescent="0.25">
      <c r="A149" s="75" t="s">
        <v>1980</v>
      </c>
      <c r="B149" s="78" t="s">
        <v>1316</v>
      </c>
      <c r="C149" s="164" t="s">
        <v>10</v>
      </c>
    </row>
    <row r="150" spans="1:3" x14ac:dyDescent="0.25">
      <c r="A150" s="75" t="s">
        <v>2486</v>
      </c>
      <c r="B150" s="78" t="s">
        <v>1667</v>
      </c>
      <c r="C150" s="164" t="s">
        <v>1668</v>
      </c>
    </row>
    <row r="151" spans="1:3" x14ac:dyDescent="0.25">
      <c r="A151" s="75" t="s">
        <v>2744</v>
      </c>
      <c r="B151" s="78" t="s">
        <v>1360</v>
      </c>
      <c r="C151" s="164" t="s">
        <v>10</v>
      </c>
    </row>
    <row r="152" spans="1:3" x14ac:dyDescent="0.25">
      <c r="A152" s="75" t="s">
        <v>674</v>
      </c>
      <c r="B152" s="78" t="s">
        <v>1166</v>
      </c>
      <c r="C152" s="164" t="s">
        <v>10</v>
      </c>
    </row>
    <row r="153" spans="1:3" x14ac:dyDescent="0.25">
      <c r="A153" s="75" t="s">
        <v>1953</v>
      </c>
      <c r="B153" s="78" t="s">
        <v>1346</v>
      </c>
      <c r="C153" s="164" t="s">
        <v>10</v>
      </c>
    </row>
    <row r="154" spans="1:3" x14ac:dyDescent="0.25">
      <c r="A154" s="75" t="s">
        <v>2825</v>
      </c>
      <c r="B154" s="78" t="s">
        <v>2682</v>
      </c>
      <c r="C154" s="164" t="s">
        <v>10</v>
      </c>
    </row>
    <row r="155" spans="1:3" x14ac:dyDescent="0.25">
      <c r="A155" s="75" t="s">
        <v>2292</v>
      </c>
      <c r="B155" s="78" t="s">
        <v>1601</v>
      </c>
      <c r="C155" s="164" t="s">
        <v>10</v>
      </c>
    </row>
    <row r="156" spans="1:3" x14ac:dyDescent="0.25">
      <c r="A156" s="75" t="s">
        <v>2074</v>
      </c>
      <c r="B156" s="78" t="s">
        <v>1401</v>
      </c>
      <c r="C156" s="164" t="s">
        <v>10</v>
      </c>
    </row>
    <row r="157" spans="1:3" x14ac:dyDescent="0.25">
      <c r="A157" s="75" t="s">
        <v>2603</v>
      </c>
      <c r="B157" s="78" t="s">
        <v>1678</v>
      </c>
      <c r="C157" s="164" t="s">
        <v>10</v>
      </c>
    </row>
    <row r="158" spans="1:3" x14ac:dyDescent="0.25">
      <c r="A158" s="75" t="s">
        <v>2602</v>
      </c>
      <c r="B158" s="78" t="s">
        <v>1781</v>
      </c>
      <c r="C158" s="164" t="s">
        <v>10</v>
      </c>
    </row>
    <row r="159" spans="1:3" x14ac:dyDescent="0.25">
      <c r="A159" s="75" t="s">
        <v>2132</v>
      </c>
      <c r="B159" s="78" t="s">
        <v>1215</v>
      </c>
      <c r="C159" s="164" t="s">
        <v>10</v>
      </c>
    </row>
    <row r="160" spans="1:3" x14ac:dyDescent="0.25">
      <c r="A160" s="75" t="s">
        <v>2515</v>
      </c>
      <c r="B160" s="78" t="s">
        <v>1656</v>
      </c>
      <c r="C160" s="164" t="s">
        <v>10</v>
      </c>
    </row>
    <row r="161" spans="1:3" x14ac:dyDescent="0.25">
      <c r="A161" s="75" t="s">
        <v>2271</v>
      </c>
      <c r="B161" s="78" t="s">
        <v>1545</v>
      </c>
      <c r="C161" s="164" t="s">
        <v>10</v>
      </c>
    </row>
    <row r="162" spans="1:3" x14ac:dyDescent="0.25">
      <c r="A162" s="75" t="s">
        <v>2576</v>
      </c>
      <c r="B162" s="78" t="s">
        <v>1734</v>
      </c>
      <c r="C162" s="164" t="s">
        <v>10</v>
      </c>
    </row>
    <row r="163" spans="1:3" x14ac:dyDescent="0.25">
      <c r="A163" s="75" t="s">
        <v>968</v>
      </c>
      <c r="B163" s="78" t="s">
        <v>1149</v>
      </c>
      <c r="C163" s="164" t="s">
        <v>10</v>
      </c>
    </row>
    <row r="164" spans="1:3" x14ac:dyDescent="0.25">
      <c r="A164" s="75" t="s">
        <v>2061</v>
      </c>
      <c r="B164" s="78" t="s">
        <v>1243</v>
      </c>
      <c r="C164" s="164" t="s">
        <v>10</v>
      </c>
    </row>
    <row r="165" spans="1:3" x14ac:dyDescent="0.25">
      <c r="A165" s="75" t="s">
        <v>2072</v>
      </c>
      <c r="B165" s="78" t="s">
        <v>2073</v>
      </c>
      <c r="C165" s="164" t="s">
        <v>10</v>
      </c>
    </row>
    <row r="166" spans="1:3" x14ac:dyDescent="0.25">
      <c r="A166" s="75" t="s">
        <v>841</v>
      </c>
      <c r="B166" s="78" t="s">
        <v>1598</v>
      </c>
      <c r="C166" s="164" t="s">
        <v>10</v>
      </c>
    </row>
    <row r="167" spans="1:3" x14ac:dyDescent="0.25">
      <c r="A167" s="75" t="s">
        <v>2467</v>
      </c>
      <c r="B167" s="78" t="s">
        <v>1614</v>
      </c>
      <c r="C167" s="164" t="s">
        <v>10</v>
      </c>
    </row>
    <row r="168" spans="1:3" x14ac:dyDescent="0.25">
      <c r="A168" s="75" t="s">
        <v>2211</v>
      </c>
      <c r="B168" s="78" t="s">
        <v>2212</v>
      </c>
      <c r="C168" s="164" t="s">
        <v>1604</v>
      </c>
    </row>
    <row r="169" spans="1:3" x14ac:dyDescent="0.25">
      <c r="A169" s="75" t="s">
        <v>2154</v>
      </c>
      <c r="B169" s="78" t="s">
        <v>1307</v>
      </c>
      <c r="C169" s="164" t="s">
        <v>10</v>
      </c>
    </row>
    <row r="170" spans="1:3" x14ac:dyDescent="0.25">
      <c r="A170" s="75" t="s">
        <v>2592</v>
      </c>
      <c r="B170" s="78" t="s">
        <v>2593</v>
      </c>
      <c r="C170" s="164" t="s">
        <v>10</v>
      </c>
    </row>
    <row r="171" spans="1:3" x14ac:dyDescent="0.25">
      <c r="A171" s="75" t="s">
        <v>2113</v>
      </c>
      <c r="B171" s="78" t="s">
        <v>2114</v>
      </c>
      <c r="C171" s="164" t="s">
        <v>2115</v>
      </c>
    </row>
    <row r="172" spans="1:3" x14ac:dyDescent="0.25">
      <c r="A172" s="75" t="s">
        <v>2215</v>
      </c>
      <c r="B172" s="78" t="s">
        <v>1471</v>
      </c>
      <c r="C172" s="164" t="s">
        <v>10</v>
      </c>
    </row>
    <row r="173" spans="1:3" x14ac:dyDescent="0.25">
      <c r="A173" s="75" t="s">
        <v>2869</v>
      </c>
      <c r="B173" s="78" t="s">
        <v>1733</v>
      </c>
      <c r="C173" s="164" t="s">
        <v>10</v>
      </c>
    </row>
    <row r="174" spans="1:3" x14ac:dyDescent="0.25">
      <c r="A174" s="75" t="s">
        <v>533</v>
      </c>
      <c r="B174" s="78" t="s">
        <v>1824</v>
      </c>
      <c r="C174" s="164" t="s">
        <v>10</v>
      </c>
    </row>
    <row r="175" spans="1:3" x14ac:dyDescent="0.25">
      <c r="A175" s="75" t="s">
        <v>865</v>
      </c>
      <c r="B175" s="78" t="s">
        <v>1191</v>
      </c>
      <c r="C175" s="164" t="s">
        <v>10</v>
      </c>
    </row>
    <row r="176" spans="1:3" x14ac:dyDescent="0.25">
      <c r="A176" s="75" t="s">
        <v>2306</v>
      </c>
      <c r="B176" s="78" t="s">
        <v>2307</v>
      </c>
      <c r="C176" s="164" t="s">
        <v>10</v>
      </c>
    </row>
    <row r="177" spans="1:3" x14ac:dyDescent="0.25">
      <c r="A177" s="75" t="s">
        <v>2838</v>
      </c>
      <c r="B177" s="78" t="s">
        <v>2686</v>
      </c>
      <c r="C177" s="164" t="s">
        <v>10</v>
      </c>
    </row>
    <row r="178" spans="1:3" x14ac:dyDescent="0.25">
      <c r="A178" s="75" t="s">
        <v>2619</v>
      </c>
      <c r="B178" s="78" t="s">
        <v>2620</v>
      </c>
      <c r="C178" s="164" t="s">
        <v>2621</v>
      </c>
    </row>
    <row r="179" spans="1:3" x14ac:dyDescent="0.25">
      <c r="A179" s="75" t="s">
        <v>2224</v>
      </c>
      <c r="B179" s="78" t="s">
        <v>1512</v>
      </c>
      <c r="C179" s="164" t="s">
        <v>10</v>
      </c>
    </row>
    <row r="180" spans="1:3" x14ac:dyDescent="0.25">
      <c r="A180" s="75" t="s">
        <v>2165</v>
      </c>
      <c r="B180" s="78" t="s">
        <v>2166</v>
      </c>
      <c r="C180" s="164" t="s">
        <v>10</v>
      </c>
    </row>
    <row r="181" spans="1:3" x14ac:dyDescent="0.25">
      <c r="A181" s="75" t="s">
        <v>2831</v>
      </c>
      <c r="B181" s="78" t="s">
        <v>1615</v>
      </c>
      <c r="C181" s="164" t="s">
        <v>10</v>
      </c>
    </row>
    <row r="182" spans="1:3" x14ac:dyDescent="0.25">
      <c r="A182" s="75" t="s">
        <v>318</v>
      </c>
      <c r="B182" s="78" t="s">
        <v>1663</v>
      </c>
      <c r="C182" s="164" t="s">
        <v>10</v>
      </c>
    </row>
    <row r="183" spans="1:3" x14ac:dyDescent="0.25">
      <c r="A183" s="75" t="s">
        <v>400</v>
      </c>
      <c r="B183" s="78" t="s">
        <v>1527</v>
      </c>
      <c r="C183" s="164" t="s">
        <v>1528</v>
      </c>
    </row>
    <row r="184" spans="1:3" x14ac:dyDescent="0.25">
      <c r="A184" s="75" t="s">
        <v>2771</v>
      </c>
      <c r="B184" s="78" t="s">
        <v>2663</v>
      </c>
      <c r="C184" s="164" t="s">
        <v>10</v>
      </c>
    </row>
    <row r="185" spans="1:3" x14ac:dyDescent="0.25">
      <c r="A185" s="75" t="s">
        <v>2274</v>
      </c>
      <c r="B185" s="78" t="s">
        <v>1417</v>
      </c>
      <c r="C185" s="164" t="s">
        <v>10</v>
      </c>
    </row>
    <row r="186" spans="1:3" x14ac:dyDescent="0.25">
      <c r="A186" s="75" t="s">
        <v>2482</v>
      </c>
      <c r="B186" s="78" t="s">
        <v>1720</v>
      </c>
      <c r="C186" s="164" t="s">
        <v>10</v>
      </c>
    </row>
    <row r="187" spans="1:3" x14ac:dyDescent="0.25">
      <c r="A187" s="75" t="s">
        <v>2253</v>
      </c>
      <c r="B187" s="78" t="s">
        <v>1330</v>
      </c>
      <c r="C187" s="164" t="s">
        <v>10</v>
      </c>
    </row>
    <row r="188" spans="1:3" x14ac:dyDescent="0.25">
      <c r="A188" s="75" t="s">
        <v>2777</v>
      </c>
      <c r="B188" s="78" t="s">
        <v>2667</v>
      </c>
      <c r="C188" s="164" t="s">
        <v>10</v>
      </c>
    </row>
    <row r="189" spans="1:3" x14ac:dyDescent="0.25">
      <c r="A189" s="75" t="s">
        <v>2030</v>
      </c>
      <c r="B189" s="78" t="s">
        <v>2031</v>
      </c>
      <c r="C189" s="164" t="s">
        <v>10</v>
      </c>
    </row>
    <row r="190" spans="1:3" x14ac:dyDescent="0.25">
      <c r="A190" s="75" t="s">
        <v>1842</v>
      </c>
      <c r="B190" s="78" t="s">
        <v>1843</v>
      </c>
      <c r="C190" s="164" t="s">
        <v>10</v>
      </c>
    </row>
    <row r="191" spans="1:3" x14ac:dyDescent="0.25">
      <c r="A191" s="75" t="s">
        <v>2117</v>
      </c>
      <c r="B191" s="78" t="s">
        <v>2118</v>
      </c>
      <c r="C191" s="164" t="s">
        <v>10</v>
      </c>
    </row>
    <row r="192" spans="1:3" x14ac:dyDescent="0.25">
      <c r="A192" s="75" t="s">
        <v>359</v>
      </c>
      <c r="B192" s="78" t="s">
        <v>1188</v>
      </c>
      <c r="C192" s="164" t="s">
        <v>10</v>
      </c>
    </row>
    <row r="193" spans="1:3" x14ac:dyDescent="0.25">
      <c r="A193" s="75" t="s">
        <v>1979</v>
      </c>
      <c r="B193" s="78" t="s">
        <v>1275</v>
      </c>
      <c r="C193" s="164" t="s">
        <v>10</v>
      </c>
    </row>
    <row r="194" spans="1:3" x14ac:dyDescent="0.25">
      <c r="A194" s="75" t="s">
        <v>1841</v>
      </c>
      <c r="B194" s="78" t="s">
        <v>1273</v>
      </c>
      <c r="C194" s="164" t="s">
        <v>10</v>
      </c>
    </row>
    <row r="195" spans="1:3" x14ac:dyDescent="0.25">
      <c r="A195" s="75" t="s">
        <v>2251</v>
      </c>
      <c r="B195" s="78" t="s">
        <v>2252</v>
      </c>
      <c r="C195" s="164" t="s">
        <v>10</v>
      </c>
    </row>
    <row r="196" spans="1:3" x14ac:dyDescent="0.25">
      <c r="A196" s="75" t="s">
        <v>2102</v>
      </c>
      <c r="B196" s="78" t="s">
        <v>1400</v>
      </c>
      <c r="C196" s="164" t="s">
        <v>10</v>
      </c>
    </row>
    <row r="197" spans="1:3" x14ac:dyDescent="0.25">
      <c r="A197" s="75" t="s">
        <v>2585</v>
      </c>
      <c r="B197" s="78" t="s">
        <v>1874</v>
      </c>
      <c r="C197" s="164" t="s">
        <v>1201</v>
      </c>
    </row>
    <row r="198" spans="1:3" x14ac:dyDescent="0.25">
      <c r="A198" s="75" t="s">
        <v>2384</v>
      </c>
      <c r="B198" s="78" t="s">
        <v>1554</v>
      </c>
      <c r="C198" s="164" t="s">
        <v>10</v>
      </c>
    </row>
    <row r="199" spans="1:3" x14ac:dyDescent="0.25">
      <c r="A199" s="75" t="s">
        <v>2809</v>
      </c>
      <c r="B199" s="78" t="s">
        <v>2678</v>
      </c>
      <c r="C199" s="164" t="s">
        <v>10</v>
      </c>
    </row>
    <row r="200" spans="1:3" x14ac:dyDescent="0.25">
      <c r="A200" s="75" t="s">
        <v>2177</v>
      </c>
      <c r="B200" s="78" t="s">
        <v>1569</v>
      </c>
      <c r="C200" s="164" t="s">
        <v>10</v>
      </c>
    </row>
    <row r="201" spans="1:3" x14ac:dyDescent="0.25">
      <c r="A201" s="75" t="s">
        <v>2627</v>
      </c>
      <c r="B201" s="78" t="s">
        <v>1863</v>
      </c>
      <c r="C201" s="164" t="s">
        <v>10</v>
      </c>
    </row>
    <row r="202" spans="1:3" x14ac:dyDescent="0.25">
      <c r="A202" s="75" t="s">
        <v>564</v>
      </c>
      <c r="B202" s="78" t="s">
        <v>1145</v>
      </c>
      <c r="C202" s="164" t="s">
        <v>10</v>
      </c>
    </row>
    <row r="203" spans="1:3" x14ac:dyDescent="0.25">
      <c r="A203" s="75" t="s">
        <v>1815</v>
      </c>
      <c r="B203" s="78" t="s">
        <v>1816</v>
      </c>
      <c r="C203" s="164" t="s">
        <v>10</v>
      </c>
    </row>
    <row r="204" spans="1:3" x14ac:dyDescent="0.25">
      <c r="A204" s="75" t="s">
        <v>2780</v>
      </c>
      <c r="B204" s="78" t="s">
        <v>2669</v>
      </c>
      <c r="C204" s="164" t="s">
        <v>10</v>
      </c>
    </row>
    <row r="205" spans="1:3" x14ac:dyDescent="0.25">
      <c r="A205" s="75" t="s">
        <v>2352</v>
      </c>
      <c r="B205" s="78" t="s">
        <v>1538</v>
      </c>
      <c r="C205" s="164" t="s">
        <v>10</v>
      </c>
    </row>
    <row r="206" spans="1:3" x14ac:dyDescent="0.25">
      <c r="A206" s="75" t="s">
        <v>2761</v>
      </c>
      <c r="B206" s="78" t="s">
        <v>1283</v>
      </c>
      <c r="C206" s="164" t="s">
        <v>10</v>
      </c>
    </row>
    <row r="207" spans="1:3" x14ac:dyDescent="0.25">
      <c r="A207" s="75" t="s">
        <v>2786</v>
      </c>
      <c r="B207" s="78" t="s">
        <v>2672</v>
      </c>
      <c r="C207" s="164" t="s">
        <v>10</v>
      </c>
    </row>
    <row r="208" spans="1:3" x14ac:dyDescent="0.25">
      <c r="A208" s="75" t="s">
        <v>1829</v>
      </c>
      <c r="B208" s="78" t="s">
        <v>1291</v>
      </c>
      <c r="C208" s="164" t="s">
        <v>10</v>
      </c>
    </row>
    <row r="209" spans="1:3" x14ac:dyDescent="0.25">
      <c r="A209" s="75" t="s">
        <v>387</v>
      </c>
      <c r="B209" s="78" t="s">
        <v>1323</v>
      </c>
      <c r="C209" s="164" t="s">
        <v>10</v>
      </c>
    </row>
    <row r="210" spans="1:3" x14ac:dyDescent="0.25">
      <c r="A210" s="75" t="s">
        <v>2555</v>
      </c>
      <c r="B210" s="78" t="s">
        <v>1686</v>
      </c>
      <c r="C210" s="164" t="s">
        <v>10</v>
      </c>
    </row>
    <row r="211" spans="1:3" x14ac:dyDescent="0.25">
      <c r="A211" s="75" t="s">
        <v>2419</v>
      </c>
      <c r="B211" s="78" t="s">
        <v>1558</v>
      </c>
      <c r="C211" s="164" t="s">
        <v>10</v>
      </c>
    </row>
    <row r="212" spans="1:3" x14ac:dyDescent="0.25">
      <c r="A212" s="75" t="s">
        <v>2415</v>
      </c>
      <c r="B212" s="78" t="s">
        <v>1674</v>
      </c>
      <c r="C212" s="164" t="s">
        <v>10</v>
      </c>
    </row>
    <row r="213" spans="1:3" x14ac:dyDescent="0.25">
      <c r="A213" s="75" t="s">
        <v>1890</v>
      </c>
      <c r="B213" s="78" t="s">
        <v>1246</v>
      </c>
      <c r="C213" s="164" t="s">
        <v>10</v>
      </c>
    </row>
    <row r="214" spans="1:3" x14ac:dyDescent="0.25">
      <c r="A214" s="75" t="s">
        <v>2892</v>
      </c>
      <c r="B214" s="78" t="s">
        <v>1715</v>
      </c>
      <c r="C214" s="164" t="s">
        <v>10</v>
      </c>
    </row>
    <row r="215" spans="1:3" x14ac:dyDescent="0.25">
      <c r="A215" s="75" t="s">
        <v>2255</v>
      </c>
      <c r="B215" s="78" t="s">
        <v>1413</v>
      </c>
      <c r="C215" s="164" t="s">
        <v>10</v>
      </c>
    </row>
    <row r="216" spans="1:3" x14ac:dyDescent="0.25">
      <c r="A216" s="75" t="s">
        <v>1845</v>
      </c>
      <c r="B216" s="78" t="s">
        <v>1846</v>
      </c>
      <c r="C216" s="164" t="s">
        <v>10</v>
      </c>
    </row>
    <row r="217" spans="1:3" x14ac:dyDescent="0.25">
      <c r="A217" s="75" t="s">
        <v>2457</v>
      </c>
      <c r="B217" s="78" t="s">
        <v>1711</v>
      </c>
      <c r="C217" s="164" t="s">
        <v>10</v>
      </c>
    </row>
    <row r="218" spans="1:3" x14ac:dyDescent="0.25">
      <c r="A218" s="75" t="s">
        <v>2617</v>
      </c>
      <c r="B218" s="78" t="s">
        <v>2929</v>
      </c>
      <c r="C218" s="164" t="s">
        <v>2925</v>
      </c>
    </row>
    <row r="219" spans="1:3" x14ac:dyDescent="0.25">
      <c r="A219" s="75" t="s">
        <v>1900</v>
      </c>
      <c r="B219" s="78" t="s">
        <v>1207</v>
      </c>
      <c r="C219" s="164" t="s">
        <v>10</v>
      </c>
    </row>
    <row r="220" spans="1:3" x14ac:dyDescent="0.25">
      <c r="A220" s="75" t="s">
        <v>2796</v>
      </c>
      <c r="B220" s="78" t="s">
        <v>2797</v>
      </c>
      <c r="C220" s="164" t="s">
        <v>10</v>
      </c>
    </row>
    <row r="221" spans="1:3" x14ac:dyDescent="0.25">
      <c r="A221" s="75" t="s">
        <v>2420</v>
      </c>
      <c r="B221" s="78" t="s">
        <v>1689</v>
      </c>
      <c r="C221" s="164" t="s">
        <v>10</v>
      </c>
    </row>
    <row r="222" spans="1:3" x14ac:dyDescent="0.25">
      <c r="A222" s="75" t="s">
        <v>2636</v>
      </c>
      <c r="B222" s="78" t="s">
        <v>1875</v>
      </c>
      <c r="C222" s="164" t="s">
        <v>10</v>
      </c>
    </row>
    <row r="223" spans="1:3" x14ac:dyDescent="0.25">
      <c r="A223" s="75" t="s">
        <v>2766</v>
      </c>
      <c r="B223" s="78" t="s">
        <v>2659</v>
      </c>
      <c r="C223" s="164" t="s">
        <v>10</v>
      </c>
    </row>
    <row r="224" spans="1:3" x14ac:dyDescent="0.25">
      <c r="A224" s="75" t="s">
        <v>2308</v>
      </c>
      <c r="B224" s="78" t="s">
        <v>1440</v>
      </c>
      <c r="C224" s="164" t="s">
        <v>10</v>
      </c>
    </row>
    <row r="225" spans="1:3" x14ac:dyDescent="0.25">
      <c r="A225" s="75" t="s">
        <v>2880</v>
      </c>
      <c r="B225" s="78" t="s">
        <v>2696</v>
      </c>
      <c r="C225" s="164" t="s">
        <v>10</v>
      </c>
    </row>
    <row r="226" spans="1:3" x14ac:dyDescent="0.25">
      <c r="A226" s="75" t="s">
        <v>940</v>
      </c>
      <c r="B226" s="78" t="s">
        <v>1914</v>
      </c>
      <c r="C226" s="164" t="s">
        <v>10</v>
      </c>
    </row>
    <row r="227" spans="1:3" x14ac:dyDescent="0.25">
      <c r="A227" s="75" t="s">
        <v>2398</v>
      </c>
      <c r="B227" s="78" t="s">
        <v>1508</v>
      </c>
      <c r="C227" s="164" t="s">
        <v>10</v>
      </c>
    </row>
    <row r="228" spans="1:3" x14ac:dyDescent="0.25">
      <c r="A228" s="75" t="s">
        <v>1997</v>
      </c>
      <c r="B228" s="78" t="s">
        <v>1289</v>
      </c>
      <c r="C228" s="164" t="s">
        <v>10</v>
      </c>
    </row>
    <row r="229" spans="1:3" x14ac:dyDescent="0.25">
      <c r="A229" s="75" t="s">
        <v>1976</v>
      </c>
      <c r="B229" s="78" t="s">
        <v>1278</v>
      </c>
      <c r="C229" s="164" t="s">
        <v>10</v>
      </c>
    </row>
    <row r="230" spans="1:3" x14ac:dyDescent="0.25">
      <c r="A230" s="75" t="s">
        <v>2331</v>
      </c>
      <c r="B230" s="78" t="s">
        <v>1546</v>
      </c>
      <c r="C230" s="164" t="s">
        <v>10</v>
      </c>
    </row>
    <row r="231" spans="1:3" x14ac:dyDescent="0.25">
      <c r="A231" s="75" t="s">
        <v>349</v>
      </c>
      <c r="B231" s="78" t="s">
        <v>1800</v>
      </c>
      <c r="C231" s="164" t="s">
        <v>10</v>
      </c>
    </row>
    <row r="232" spans="1:3" x14ac:dyDescent="0.25">
      <c r="A232" s="75" t="s">
        <v>1919</v>
      </c>
      <c r="B232" s="78" t="s">
        <v>1920</v>
      </c>
      <c r="C232" s="164" t="s">
        <v>10</v>
      </c>
    </row>
    <row r="233" spans="1:3" x14ac:dyDescent="0.25">
      <c r="A233" s="75" t="s">
        <v>2564</v>
      </c>
      <c r="B233" s="78" t="s">
        <v>2565</v>
      </c>
      <c r="C233" s="164" t="s">
        <v>10</v>
      </c>
    </row>
    <row r="234" spans="1:3" x14ac:dyDescent="0.25">
      <c r="A234" s="75" t="s">
        <v>320</v>
      </c>
      <c r="B234" s="78" t="s">
        <v>1721</v>
      </c>
      <c r="C234" s="164" t="s">
        <v>10</v>
      </c>
    </row>
    <row r="235" spans="1:3" x14ac:dyDescent="0.25">
      <c r="A235" s="75" t="s">
        <v>1942</v>
      </c>
      <c r="B235" s="78" t="s">
        <v>1943</v>
      </c>
      <c r="C235" s="164" t="s">
        <v>10</v>
      </c>
    </row>
    <row r="236" spans="1:3" x14ac:dyDescent="0.25">
      <c r="A236" s="75" t="s">
        <v>419</v>
      </c>
      <c r="B236" s="78" t="s">
        <v>1954</v>
      </c>
      <c r="C236" s="164" t="s">
        <v>10</v>
      </c>
    </row>
    <row r="237" spans="1:3" x14ac:dyDescent="0.25">
      <c r="A237" s="75" t="s">
        <v>2264</v>
      </c>
      <c r="B237" s="78" t="s">
        <v>1592</v>
      </c>
      <c r="C237" s="164" t="s">
        <v>10</v>
      </c>
    </row>
    <row r="238" spans="1:3" x14ac:dyDescent="0.25">
      <c r="A238" s="75" t="s">
        <v>2246</v>
      </c>
      <c r="B238" s="78" t="s">
        <v>2247</v>
      </c>
      <c r="C238" s="164" t="s">
        <v>10</v>
      </c>
    </row>
    <row r="239" spans="1:3" x14ac:dyDescent="0.25">
      <c r="A239" s="75" t="s">
        <v>729</v>
      </c>
      <c r="B239" s="78" t="s">
        <v>1141</v>
      </c>
      <c r="C239" s="164" t="s">
        <v>10</v>
      </c>
    </row>
    <row r="240" spans="1:3" x14ac:dyDescent="0.25">
      <c r="A240" s="75" t="s">
        <v>785</v>
      </c>
      <c r="B240" s="78" t="s">
        <v>1151</v>
      </c>
      <c r="C240" s="164" t="s">
        <v>10</v>
      </c>
    </row>
    <row r="241" spans="1:3" x14ac:dyDescent="0.25">
      <c r="A241" s="75" t="s">
        <v>2903</v>
      </c>
      <c r="B241" s="78" t="s">
        <v>1749</v>
      </c>
      <c r="C241" s="164" t="s">
        <v>10</v>
      </c>
    </row>
    <row r="242" spans="1:3" x14ac:dyDescent="0.25">
      <c r="A242" s="75" t="s">
        <v>2196</v>
      </c>
      <c r="B242" s="78" t="s">
        <v>1355</v>
      </c>
      <c r="C242" s="164" t="s">
        <v>10</v>
      </c>
    </row>
    <row r="243" spans="1:3" x14ac:dyDescent="0.25">
      <c r="A243" s="75" t="s">
        <v>2342</v>
      </c>
      <c r="B243" s="78" t="s">
        <v>2343</v>
      </c>
      <c r="C243" s="164" t="s">
        <v>10</v>
      </c>
    </row>
    <row r="244" spans="1:3" x14ac:dyDescent="0.25">
      <c r="A244" s="75" t="s">
        <v>2888</v>
      </c>
      <c r="B244" s="78" t="s">
        <v>1820</v>
      </c>
      <c r="C244" s="164" t="s">
        <v>10</v>
      </c>
    </row>
    <row r="245" spans="1:3" x14ac:dyDescent="0.25">
      <c r="A245" s="75" t="s">
        <v>2862</v>
      </c>
      <c r="B245" s="78" t="s">
        <v>1693</v>
      </c>
      <c r="C245" s="164" t="s">
        <v>10</v>
      </c>
    </row>
    <row r="246" spans="1:3" x14ac:dyDescent="0.25">
      <c r="A246" s="75" t="s">
        <v>2628</v>
      </c>
      <c r="B246" s="78" t="s">
        <v>1212</v>
      </c>
      <c r="C246" s="164" t="s">
        <v>10</v>
      </c>
    </row>
    <row r="247" spans="1:3" x14ac:dyDescent="0.25">
      <c r="A247" s="75" t="s">
        <v>2734</v>
      </c>
      <c r="B247" s="78" t="s">
        <v>1327</v>
      </c>
      <c r="C247" s="164" t="s">
        <v>10</v>
      </c>
    </row>
    <row r="248" spans="1:3" x14ac:dyDescent="0.25">
      <c r="A248" s="75" t="s">
        <v>2270</v>
      </c>
      <c r="B248" s="78" t="s">
        <v>1544</v>
      </c>
      <c r="C248" s="164" t="s">
        <v>10</v>
      </c>
    </row>
    <row r="249" spans="1:3" x14ac:dyDescent="0.25">
      <c r="A249" s="75" t="s">
        <v>816</v>
      </c>
      <c r="B249" s="78" t="s">
        <v>1147</v>
      </c>
      <c r="C249" s="164" t="s">
        <v>10</v>
      </c>
    </row>
    <row r="250" spans="1:3" x14ac:dyDescent="0.25">
      <c r="A250" s="75" t="s">
        <v>607</v>
      </c>
      <c r="B250" s="78" t="s">
        <v>1605</v>
      </c>
      <c r="C250" s="164" t="s">
        <v>10</v>
      </c>
    </row>
    <row r="251" spans="1:3" x14ac:dyDescent="0.25">
      <c r="A251" s="75" t="s">
        <v>657</v>
      </c>
      <c r="B251" s="78" t="s">
        <v>1160</v>
      </c>
      <c r="C251" s="164" t="s">
        <v>10</v>
      </c>
    </row>
    <row r="252" spans="1:3" x14ac:dyDescent="0.25">
      <c r="A252" s="75" t="s">
        <v>2816</v>
      </c>
      <c r="B252" s="78" t="s">
        <v>1573</v>
      </c>
      <c r="C252" s="164" t="s">
        <v>10</v>
      </c>
    </row>
    <row r="253" spans="1:3" x14ac:dyDescent="0.25">
      <c r="A253" s="75" t="s">
        <v>2116</v>
      </c>
      <c r="B253" s="78" t="s">
        <v>1343</v>
      </c>
      <c r="C253" s="164" t="s">
        <v>10</v>
      </c>
    </row>
    <row r="254" spans="1:3" x14ac:dyDescent="0.25">
      <c r="A254" s="75" t="s">
        <v>2498</v>
      </c>
      <c r="B254" s="78" t="s">
        <v>1790</v>
      </c>
      <c r="C254" s="164" t="s">
        <v>10</v>
      </c>
    </row>
    <row r="255" spans="1:3" x14ac:dyDescent="0.25">
      <c r="A255" s="75" t="s">
        <v>164</v>
      </c>
      <c r="B255" s="78" t="s">
        <v>1566</v>
      </c>
      <c r="C255" s="164" t="s">
        <v>10</v>
      </c>
    </row>
    <row r="256" spans="1:3" x14ac:dyDescent="0.25">
      <c r="A256" s="75" t="s">
        <v>2520</v>
      </c>
      <c r="B256" s="78" t="s">
        <v>1760</v>
      </c>
      <c r="C256" s="164" t="s">
        <v>10</v>
      </c>
    </row>
    <row r="257" spans="1:3" x14ac:dyDescent="0.25">
      <c r="A257" s="75" t="s">
        <v>2233</v>
      </c>
      <c r="B257" s="78" t="s">
        <v>1463</v>
      </c>
      <c r="C257" s="164" t="s">
        <v>1464</v>
      </c>
    </row>
    <row r="258" spans="1:3" x14ac:dyDescent="0.25">
      <c r="A258" s="75" t="s">
        <v>2227</v>
      </c>
      <c r="B258" s="78" t="s">
        <v>1579</v>
      </c>
      <c r="C258" s="164" t="s">
        <v>10</v>
      </c>
    </row>
    <row r="259" spans="1:3" x14ac:dyDescent="0.25">
      <c r="A259" s="75" t="s">
        <v>2209</v>
      </c>
      <c r="B259" s="78" t="s">
        <v>2210</v>
      </c>
      <c r="C259" s="164" t="s">
        <v>10</v>
      </c>
    </row>
    <row r="260" spans="1:3" x14ac:dyDescent="0.25">
      <c r="A260" s="75" t="s">
        <v>2143</v>
      </c>
      <c r="B260" s="78" t="s">
        <v>1447</v>
      </c>
      <c r="C260" s="164" t="s">
        <v>10</v>
      </c>
    </row>
    <row r="261" spans="1:3" x14ac:dyDescent="0.25">
      <c r="A261" s="75" t="s">
        <v>2447</v>
      </c>
      <c r="B261" s="78" t="s">
        <v>2448</v>
      </c>
      <c r="C261" s="164" t="s">
        <v>10</v>
      </c>
    </row>
    <row r="262" spans="1:3" x14ac:dyDescent="0.25">
      <c r="A262" s="75" t="s">
        <v>474</v>
      </c>
      <c r="B262" s="78" t="s">
        <v>1311</v>
      </c>
      <c r="C262" s="164" t="s">
        <v>1312</v>
      </c>
    </row>
    <row r="263" spans="1:3" x14ac:dyDescent="0.25">
      <c r="A263" s="75" t="s">
        <v>2836</v>
      </c>
      <c r="B263" s="78" t="s">
        <v>1622</v>
      </c>
      <c r="C263" s="164" t="s">
        <v>10</v>
      </c>
    </row>
    <row r="264" spans="1:3" x14ac:dyDescent="0.25">
      <c r="A264" s="75" t="s">
        <v>2476</v>
      </c>
      <c r="B264" s="78" t="s">
        <v>1480</v>
      </c>
      <c r="C264" s="164" t="s">
        <v>10</v>
      </c>
    </row>
    <row r="265" spans="1:3" x14ac:dyDescent="0.25">
      <c r="A265" s="75" t="s">
        <v>1937</v>
      </c>
      <c r="B265" s="78" t="s">
        <v>1365</v>
      </c>
      <c r="C265" s="164" t="s">
        <v>10</v>
      </c>
    </row>
    <row r="266" spans="1:3" x14ac:dyDescent="0.25">
      <c r="A266" s="75" t="s">
        <v>2518</v>
      </c>
      <c r="B266" s="78" t="s">
        <v>1774</v>
      </c>
      <c r="C266" s="164" t="s">
        <v>10</v>
      </c>
    </row>
    <row r="267" spans="1:3" x14ac:dyDescent="0.25">
      <c r="A267" s="75" t="s">
        <v>136</v>
      </c>
      <c r="B267" s="78" t="s">
        <v>1770</v>
      </c>
      <c r="C267" s="164" t="s">
        <v>10</v>
      </c>
    </row>
    <row r="268" spans="1:3" x14ac:dyDescent="0.25">
      <c r="A268" s="75" t="s">
        <v>2817</v>
      </c>
      <c r="B268" s="78" t="s">
        <v>1577</v>
      </c>
      <c r="C268" s="164" t="s">
        <v>10</v>
      </c>
    </row>
    <row r="269" spans="1:3" x14ac:dyDescent="0.25">
      <c r="A269" s="75" t="s">
        <v>2726</v>
      </c>
      <c r="B269" s="78" t="s">
        <v>2647</v>
      </c>
      <c r="C269" s="164" t="s">
        <v>10</v>
      </c>
    </row>
    <row r="270" spans="1:3" x14ac:dyDescent="0.25">
      <c r="A270" s="75" t="s">
        <v>2568</v>
      </c>
      <c r="B270" s="78" t="s">
        <v>1873</v>
      </c>
      <c r="C270" s="164" t="s">
        <v>10</v>
      </c>
    </row>
    <row r="271" spans="1:3" x14ac:dyDescent="0.25">
      <c r="A271" s="75" t="s">
        <v>2086</v>
      </c>
      <c r="B271" s="78" t="s">
        <v>2087</v>
      </c>
      <c r="C271" s="164" t="s">
        <v>10</v>
      </c>
    </row>
    <row r="272" spans="1:3" x14ac:dyDescent="0.25">
      <c r="A272" s="75" t="s">
        <v>2178</v>
      </c>
      <c r="B272" s="78" t="s">
        <v>2179</v>
      </c>
      <c r="C272" s="164" t="s">
        <v>10</v>
      </c>
    </row>
    <row r="273" spans="1:3" x14ac:dyDescent="0.25">
      <c r="A273" s="75" t="s">
        <v>2743</v>
      </c>
      <c r="B273" s="78" t="s">
        <v>1251</v>
      </c>
      <c r="C273" s="164" t="s">
        <v>10</v>
      </c>
    </row>
    <row r="274" spans="1:3" x14ac:dyDescent="0.25">
      <c r="A274" s="75" t="s">
        <v>2917</v>
      </c>
      <c r="B274" s="78" t="s">
        <v>1872</v>
      </c>
      <c r="C274" s="164" t="s">
        <v>10</v>
      </c>
    </row>
    <row r="275" spans="1:3" x14ac:dyDescent="0.25">
      <c r="A275" s="75" t="s">
        <v>2362</v>
      </c>
      <c r="B275" s="78" t="s">
        <v>1202</v>
      </c>
      <c r="C275" s="164" t="s">
        <v>10</v>
      </c>
    </row>
    <row r="276" spans="1:3" x14ac:dyDescent="0.25">
      <c r="A276" s="75" t="s">
        <v>888</v>
      </c>
      <c r="B276" s="78" t="s">
        <v>2017</v>
      </c>
      <c r="C276" s="164" t="s">
        <v>10</v>
      </c>
    </row>
    <row r="277" spans="1:3" x14ac:dyDescent="0.25">
      <c r="A277" s="75" t="s">
        <v>2502</v>
      </c>
      <c r="B277" s="78" t="s">
        <v>2503</v>
      </c>
      <c r="C277" s="164" t="s">
        <v>10</v>
      </c>
    </row>
    <row r="278" spans="1:3" x14ac:dyDescent="0.25">
      <c r="A278" s="75" t="s">
        <v>549</v>
      </c>
      <c r="B278" s="78" t="s">
        <v>1687</v>
      </c>
      <c r="C278" s="164" t="s">
        <v>1688</v>
      </c>
    </row>
    <row r="279" spans="1:3" x14ac:dyDescent="0.25">
      <c r="A279" s="75" t="s">
        <v>166</v>
      </c>
      <c r="B279" s="78" t="s">
        <v>1164</v>
      </c>
      <c r="C279" s="164" t="s">
        <v>10</v>
      </c>
    </row>
    <row r="280" spans="1:3" x14ac:dyDescent="0.25">
      <c r="A280" s="75" t="s">
        <v>2915</v>
      </c>
      <c r="B280" s="78" t="s">
        <v>1753</v>
      </c>
      <c r="C280" s="164" t="s">
        <v>10</v>
      </c>
    </row>
    <row r="281" spans="1:3" x14ac:dyDescent="0.25">
      <c r="A281" s="75" t="s">
        <v>2848</v>
      </c>
      <c r="B281" s="78" t="s">
        <v>2690</v>
      </c>
      <c r="C281" s="164" t="s">
        <v>10</v>
      </c>
    </row>
    <row r="282" spans="1:3" x14ac:dyDescent="0.25">
      <c r="A282" s="75" t="s">
        <v>1957</v>
      </c>
      <c r="B282" s="78" t="s">
        <v>1359</v>
      </c>
      <c r="C282" s="164" t="s">
        <v>10</v>
      </c>
    </row>
    <row r="283" spans="1:3" x14ac:dyDescent="0.25">
      <c r="A283" s="75" t="s">
        <v>2826</v>
      </c>
      <c r="B283" s="78" t="s">
        <v>1467</v>
      </c>
      <c r="C283" s="164" t="s">
        <v>10</v>
      </c>
    </row>
    <row r="284" spans="1:3" x14ac:dyDescent="0.25">
      <c r="A284" s="75" t="s">
        <v>381</v>
      </c>
      <c r="B284" s="78" t="s">
        <v>1260</v>
      </c>
      <c r="C284" s="164" t="s">
        <v>10</v>
      </c>
    </row>
    <row r="285" spans="1:3" x14ac:dyDescent="0.25">
      <c r="A285" s="75" t="s">
        <v>2478</v>
      </c>
      <c r="B285" s="78" t="s">
        <v>1647</v>
      </c>
      <c r="C285" s="164" t="s">
        <v>10</v>
      </c>
    </row>
    <row r="286" spans="1:3" x14ac:dyDescent="0.25">
      <c r="A286" s="75" t="s">
        <v>2715</v>
      </c>
      <c r="B286" s="78" t="s">
        <v>1229</v>
      </c>
      <c r="C286" s="164" t="s">
        <v>10</v>
      </c>
    </row>
    <row r="287" spans="1:3" x14ac:dyDescent="0.25">
      <c r="A287" s="75" t="s">
        <v>2427</v>
      </c>
      <c r="B287" s="78" t="s">
        <v>1696</v>
      </c>
      <c r="C287" s="164" t="s">
        <v>10</v>
      </c>
    </row>
    <row r="288" spans="1:3" x14ac:dyDescent="0.25">
      <c r="A288" s="75" t="s">
        <v>2281</v>
      </c>
      <c r="B288" s="78" t="s">
        <v>1484</v>
      </c>
      <c r="C288" s="164" t="s">
        <v>10</v>
      </c>
    </row>
    <row r="289" spans="1:3" x14ac:dyDescent="0.25">
      <c r="A289" s="75" t="s">
        <v>2433</v>
      </c>
      <c r="B289" s="78" t="s">
        <v>1759</v>
      </c>
      <c r="C289" s="164" t="s">
        <v>10</v>
      </c>
    </row>
    <row r="290" spans="1:3" x14ac:dyDescent="0.25">
      <c r="A290" s="75" t="s">
        <v>2248</v>
      </c>
      <c r="B290" s="78" t="s">
        <v>1329</v>
      </c>
      <c r="C290" s="164" t="s">
        <v>10</v>
      </c>
    </row>
    <row r="291" spans="1:3" x14ac:dyDescent="0.25">
      <c r="A291" s="75" t="s">
        <v>2820</v>
      </c>
      <c r="B291" s="78" t="s">
        <v>1459</v>
      </c>
      <c r="C291" s="164" t="s">
        <v>10</v>
      </c>
    </row>
    <row r="292" spans="1:3" x14ac:dyDescent="0.25">
      <c r="A292" s="75" t="s">
        <v>2440</v>
      </c>
      <c r="B292" s="78" t="s">
        <v>1679</v>
      </c>
      <c r="C292" s="164" t="s">
        <v>10</v>
      </c>
    </row>
    <row r="293" spans="1:3" x14ac:dyDescent="0.25">
      <c r="A293" s="75" t="s">
        <v>2526</v>
      </c>
      <c r="B293" s="78" t="s">
        <v>1680</v>
      </c>
      <c r="C293" s="164" t="s">
        <v>10</v>
      </c>
    </row>
    <row r="294" spans="1:3" x14ac:dyDescent="0.25">
      <c r="A294" s="75" t="s">
        <v>2754</v>
      </c>
      <c r="B294" s="78" t="s">
        <v>2755</v>
      </c>
      <c r="C294" s="164" t="s">
        <v>10</v>
      </c>
    </row>
    <row r="295" spans="1:3" x14ac:dyDescent="0.25">
      <c r="A295" s="75" t="s">
        <v>2096</v>
      </c>
      <c r="B295" s="78" t="s">
        <v>1398</v>
      </c>
      <c r="C295" s="164" t="s">
        <v>10</v>
      </c>
    </row>
    <row r="296" spans="1:3" x14ac:dyDescent="0.25">
      <c r="A296" s="75" t="s">
        <v>2042</v>
      </c>
      <c r="B296" s="78" t="s">
        <v>1393</v>
      </c>
      <c r="C296" s="164" t="s">
        <v>10</v>
      </c>
    </row>
    <row r="297" spans="1:3" x14ac:dyDescent="0.25">
      <c r="A297" s="75" t="s">
        <v>1882</v>
      </c>
      <c r="B297" s="78" t="s">
        <v>1883</v>
      </c>
      <c r="C297" s="164" t="s">
        <v>10</v>
      </c>
    </row>
    <row r="298" spans="1:3" x14ac:dyDescent="0.25">
      <c r="A298" s="75" t="s">
        <v>2769</v>
      </c>
      <c r="B298" s="78" t="s">
        <v>2662</v>
      </c>
      <c r="C298" s="164" t="s">
        <v>10</v>
      </c>
    </row>
    <row r="299" spans="1:3" x14ac:dyDescent="0.25">
      <c r="A299" s="75" t="s">
        <v>195</v>
      </c>
      <c r="B299" s="78" t="s">
        <v>1245</v>
      </c>
      <c r="C299" s="164" t="s">
        <v>10</v>
      </c>
    </row>
    <row r="300" spans="1:3" x14ac:dyDescent="0.25">
      <c r="A300" s="75" t="s">
        <v>2501</v>
      </c>
      <c r="B300" s="78" t="s">
        <v>1862</v>
      </c>
      <c r="C300" s="164" t="s">
        <v>10</v>
      </c>
    </row>
    <row r="301" spans="1:3" x14ac:dyDescent="0.25">
      <c r="A301" s="75" t="s">
        <v>2572</v>
      </c>
      <c r="B301" s="78" t="s">
        <v>1632</v>
      </c>
      <c r="C301" s="164" t="s">
        <v>10</v>
      </c>
    </row>
    <row r="302" spans="1:3" x14ac:dyDescent="0.25">
      <c r="A302" s="75" t="s">
        <v>2436</v>
      </c>
      <c r="B302" s="78" t="s">
        <v>1764</v>
      </c>
      <c r="C302" s="164" t="s">
        <v>10</v>
      </c>
    </row>
    <row r="303" spans="1:3" x14ac:dyDescent="0.25">
      <c r="A303" s="75" t="s">
        <v>2522</v>
      </c>
      <c r="B303" s="78" t="s">
        <v>1765</v>
      </c>
      <c r="C303" s="164" t="s">
        <v>10</v>
      </c>
    </row>
    <row r="304" spans="1:3" x14ac:dyDescent="0.25">
      <c r="A304" s="75" t="s">
        <v>859</v>
      </c>
      <c r="B304" s="78" t="s">
        <v>2364</v>
      </c>
      <c r="C304" s="164" t="s">
        <v>10</v>
      </c>
    </row>
    <row r="305" spans="1:3" x14ac:dyDescent="0.25">
      <c r="A305" s="75" t="s">
        <v>514</v>
      </c>
      <c r="B305" s="78" t="s">
        <v>1168</v>
      </c>
      <c r="C305" s="164" t="s">
        <v>10</v>
      </c>
    </row>
    <row r="306" spans="1:3" x14ac:dyDescent="0.25">
      <c r="A306" s="75" t="s">
        <v>2053</v>
      </c>
      <c r="B306" s="78" t="s">
        <v>1324</v>
      </c>
      <c r="C306" s="164" t="s">
        <v>10</v>
      </c>
    </row>
    <row r="307" spans="1:3" x14ac:dyDescent="0.25">
      <c r="A307" s="75" t="s">
        <v>2093</v>
      </c>
      <c r="B307" s="78" t="s">
        <v>2094</v>
      </c>
      <c r="C307" s="164" t="s">
        <v>10</v>
      </c>
    </row>
    <row r="308" spans="1:3" x14ac:dyDescent="0.25">
      <c r="A308" s="75" t="s">
        <v>2303</v>
      </c>
      <c r="B308" s="78" t="s">
        <v>1476</v>
      </c>
      <c r="C308" s="164" t="s">
        <v>10</v>
      </c>
    </row>
    <row r="309" spans="1:3" x14ac:dyDescent="0.25">
      <c r="A309" s="75" t="s">
        <v>243</v>
      </c>
      <c r="B309" s="78" t="s">
        <v>1570</v>
      </c>
      <c r="C309" s="164" t="s">
        <v>10</v>
      </c>
    </row>
    <row r="310" spans="1:3" x14ac:dyDescent="0.25">
      <c r="A310" s="75" t="s">
        <v>2174</v>
      </c>
      <c r="B310" s="78" t="s">
        <v>2175</v>
      </c>
      <c r="C310" s="164" t="s">
        <v>10</v>
      </c>
    </row>
    <row r="311" spans="1:3" x14ac:dyDescent="0.25">
      <c r="A311" s="75" t="s">
        <v>2104</v>
      </c>
      <c r="B311" s="78" t="s">
        <v>1402</v>
      </c>
      <c r="C311" s="164" t="s">
        <v>10</v>
      </c>
    </row>
    <row r="312" spans="1:3" x14ac:dyDescent="0.25">
      <c r="A312" s="75" t="s">
        <v>342</v>
      </c>
      <c r="B312" s="78" t="s">
        <v>1797</v>
      </c>
      <c r="C312" s="164" t="s">
        <v>10</v>
      </c>
    </row>
    <row r="313" spans="1:3" x14ac:dyDescent="0.25">
      <c r="A313" s="75" t="s">
        <v>246</v>
      </c>
      <c r="B313" s="78" t="s">
        <v>1180</v>
      </c>
      <c r="C313" s="164" t="s">
        <v>10</v>
      </c>
    </row>
    <row r="314" spans="1:3" x14ac:dyDescent="0.25">
      <c r="A314" s="75" t="s">
        <v>2428</v>
      </c>
      <c r="B314" s="78" t="s">
        <v>1628</v>
      </c>
      <c r="C314" s="164" t="s">
        <v>10</v>
      </c>
    </row>
    <row r="315" spans="1:3" x14ac:dyDescent="0.25">
      <c r="A315" s="75" t="s">
        <v>506</v>
      </c>
      <c r="B315" s="78" t="s">
        <v>1256</v>
      </c>
      <c r="C315" s="164" t="s">
        <v>10</v>
      </c>
    </row>
    <row r="316" spans="1:3" x14ac:dyDescent="0.25">
      <c r="A316" s="75" t="s">
        <v>1844</v>
      </c>
      <c r="B316" s="78" t="s">
        <v>1226</v>
      </c>
      <c r="C316" s="164" t="s">
        <v>10</v>
      </c>
    </row>
    <row r="317" spans="1:3" x14ac:dyDescent="0.25">
      <c r="A317" s="75" t="s">
        <v>1880</v>
      </c>
      <c r="B317" s="78" t="s">
        <v>1881</v>
      </c>
      <c r="C317" s="164" t="s">
        <v>10</v>
      </c>
    </row>
    <row r="318" spans="1:3" x14ac:dyDescent="0.25">
      <c r="A318" s="75" t="s">
        <v>2536</v>
      </c>
      <c r="B318" s="78" t="s">
        <v>2537</v>
      </c>
      <c r="C318" s="164" t="s">
        <v>10</v>
      </c>
    </row>
    <row r="319" spans="1:3" x14ac:dyDescent="0.25">
      <c r="A319" s="75" t="s">
        <v>172</v>
      </c>
      <c r="B319" s="78" t="s">
        <v>1662</v>
      </c>
      <c r="C319" s="164" t="s">
        <v>10</v>
      </c>
    </row>
    <row r="320" spans="1:3" x14ac:dyDescent="0.25">
      <c r="A320" s="75" t="s">
        <v>421</v>
      </c>
      <c r="B320" s="78" t="s">
        <v>1347</v>
      </c>
      <c r="C320" s="164" t="s">
        <v>10</v>
      </c>
    </row>
    <row r="321" spans="1:3" x14ac:dyDescent="0.25">
      <c r="A321" s="75" t="s">
        <v>2633</v>
      </c>
      <c r="B321" s="78" t="s">
        <v>1870</v>
      </c>
      <c r="C321" s="164" t="s">
        <v>10</v>
      </c>
    </row>
    <row r="322" spans="1:3" x14ac:dyDescent="0.25">
      <c r="A322" s="75" t="s">
        <v>304</v>
      </c>
      <c r="B322" s="78" t="s">
        <v>2397</v>
      </c>
      <c r="C322" s="164" t="s">
        <v>10</v>
      </c>
    </row>
    <row r="323" spans="1:3" x14ac:dyDescent="0.25">
      <c r="A323" s="75" t="s">
        <v>2138</v>
      </c>
      <c r="B323" s="78" t="s">
        <v>1533</v>
      </c>
      <c r="C323" s="164" t="s">
        <v>10</v>
      </c>
    </row>
    <row r="324" spans="1:3" x14ac:dyDescent="0.25">
      <c r="A324" s="75" t="s">
        <v>2789</v>
      </c>
      <c r="B324" s="78" t="s">
        <v>1425</v>
      </c>
      <c r="C324" s="164" t="s">
        <v>10</v>
      </c>
    </row>
    <row r="325" spans="1:3" x14ac:dyDescent="0.25">
      <c r="A325" s="75" t="s">
        <v>2839</v>
      </c>
      <c r="B325" s="78" t="s">
        <v>2687</v>
      </c>
      <c r="C325" s="164" t="s">
        <v>10</v>
      </c>
    </row>
    <row r="326" spans="1:3" x14ac:dyDescent="0.25">
      <c r="A326" s="75" t="s">
        <v>2851</v>
      </c>
      <c r="B326" s="78" t="s">
        <v>1565</v>
      </c>
      <c r="C326" s="164" t="s">
        <v>10</v>
      </c>
    </row>
    <row r="327" spans="1:3" x14ac:dyDescent="0.25">
      <c r="A327" s="75" t="s">
        <v>2857</v>
      </c>
      <c r="B327" s="78" t="s">
        <v>2858</v>
      </c>
      <c r="C327" s="164" t="s">
        <v>10</v>
      </c>
    </row>
    <row r="328" spans="1:3" x14ac:dyDescent="0.25">
      <c r="A328" s="75" t="s">
        <v>1974</v>
      </c>
      <c r="B328" s="78" t="s">
        <v>1263</v>
      </c>
      <c r="C328" s="164" t="s">
        <v>10</v>
      </c>
    </row>
    <row r="329" spans="1:3" x14ac:dyDescent="0.25">
      <c r="A329" s="75" t="s">
        <v>2371</v>
      </c>
      <c r="B329" s="78" t="s">
        <v>1627</v>
      </c>
      <c r="C329" s="164" t="s">
        <v>10</v>
      </c>
    </row>
    <row r="330" spans="1:3" x14ac:dyDescent="0.25">
      <c r="A330" s="75" t="s">
        <v>2615</v>
      </c>
      <c r="B330" s="78" t="s">
        <v>2924</v>
      </c>
      <c r="C330" s="164" t="s">
        <v>2925</v>
      </c>
    </row>
    <row r="331" spans="1:3" x14ac:dyDescent="0.25">
      <c r="A331" s="75" t="s">
        <v>2629</v>
      </c>
      <c r="B331" s="78" t="s">
        <v>1746</v>
      </c>
      <c r="C331" s="164" t="s">
        <v>10</v>
      </c>
    </row>
    <row r="332" spans="1:3" x14ac:dyDescent="0.25">
      <c r="A332" s="75" t="s">
        <v>2090</v>
      </c>
      <c r="B332" s="78" t="s">
        <v>1443</v>
      </c>
      <c r="C332" s="164" t="s">
        <v>10</v>
      </c>
    </row>
    <row r="333" spans="1:3" x14ac:dyDescent="0.25">
      <c r="A333" s="75" t="s">
        <v>2449</v>
      </c>
      <c r="B333" s="78" t="s">
        <v>2450</v>
      </c>
      <c r="C333" s="164" t="s">
        <v>10</v>
      </c>
    </row>
    <row r="334" spans="1:3" x14ac:dyDescent="0.25">
      <c r="A334" s="75" t="s">
        <v>1949</v>
      </c>
      <c r="B334" s="78" t="s">
        <v>1210</v>
      </c>
      <c r="C334" s="164" t="s">
        <v>10</v>
      </c>
    </row>
    <row r="335" spans="1:3" x14ac:dyDescent="0.25">
      <c r="A335" s="75" t="s">
        <v>2728</v>
      </c>
      <c r="B335" s="78" t="s">
        <v>1240</v>
      </c>
      <c r="C335" s="164" t="s">
        <v>10</v>
      </c>
    </row>
    <row r="336" spans="1:3" x14ac:dyDescent="0.25">
      <c r="A336" s="75" t="s">
        <v>2893</v>
      </c>
      <c r="B336" s="78" t="s">
        <v>1717</v>
      </c>
      <c r="C336" s="164" t="s">
        <v>10</v>
      </c>
    </row>
    <row r="337" spans="1:3" x14ac:dyDescent="0.25">
      <c r="A337" s="75" t="s">
        <v>2516</v>
      </c>
      <c r="B337" s="78" t="s">
        <v>1642</v>
      </c>
      <c r="C337" s="164" t="s">
        <v>10</v>
      </c>
    </row>
    <row r="338" spans="1:3" x14ac:dyDescent="0.25">
      <c r="A338" s="75" t="s">
        <v>2322</v>
      </c>
      <c r="B338" s="78" t="s">
        <v>1616</v>
      </c>
      <c r="C338" s="164" t="s">
        <v>10</v>
      </c>
    </row>
    <row r="339" spans="1:3" x14ac:dyDescent="0.25">
      <c r="A339" s="75" t="s">
        <v>1896</v>
      </c>
      <c r="B339" s="78" t="s">
        <v>1236</v>
      </c>
      <c r="C339" s="164" t="s">
        <v>10</v>
      </c>
    </row>
    <row r="340" spans="1:3" x14ac:dyDescent="0.25">
      <c r="A340" s="75" t="s">
        <v>1818</v>
      </c>
      <c r="B340" s="78" t="s">
        <v>1228</v>
      </c>
      <c r="C340" s="164" t="s">
        <v>10</v>
      </c>
    </row>
    <row r="341" spans="1:3" x14ac:dyDescent="0.25">
      <c r="A341" s="75" t="s">
        <v>1926</v>
      </c>
      <c r="B341" s="78" t="s">
        <v>1927</v>
      </c>
      <c r="C341" s="164" t="s">
        <v>10</v>
      </c>
    </row>
    <row r="342" spans="1:3" x14ac:dyDescent="0.25">
      <c r="A342" s="75" t="s">
        <v>2462</v>
      </c>
      <c r="B342" s="78" t="s">
        <v>2463</v>
      </c>
      <c r="C342" s="164" t="s">
        <v>10</v>
      </c>
    </row>
    <row r="343" spans="1:3" x14ac:dyDescent="0.25">
      <c r="A343" s="75" t="s">
        <v>2795</v>
      </c>
      <c r="B343" s="78" t="s">
        <v>1828</v>
      </c>
      <c r="C343" s="164" t="s">
        <v>10</v>
      </c>
    </row>
    <row r="344" spans="1:3" x14ac:dyDescent="0.25">
      <c r="A344" s="75" t="s">
        <v>2185</v>
      </c>
      <c r="B344" s="78" t="s">
        <v>1513</v>
      </c>
      <c r="C344" s="164" t="s">
        <v>10</v>
      </c>
    </row>
    <row r="345" spans="1:3" x14ac:dyDescent="0.25">
      <c r="A345" s="75" t="s">
        <v>2818</v>
      </c>
      <c r="B345" s="78" t="s">
        <v>1455</v>
      </c>
      <c r="C345" s="164" t="s">
        <v>10</v>
      </c>
    </row>
    <row r="346" spans="1:3" x14ac:dyDescent="0.25">
      <c r="A346" s="75" t="s">
        <v>746</v>
      </c>
      <c r="B346" s="78" t="s">
        <v>1171</v>
      </c>
      <c r="C346" s="164" t="s">
        <v>10</v>
      </c>
    </row>
    <row r="347" spans="1:3" x14ac:dyDescent="0.25">
      <c r="A347" s="75" t="s">
        <v>2311</v>
      </c>
      <c r="B347" s="78" t="s">
        <v>2312</v>
      </c>
      <c r="C347" s="164" t="s">
        <v>10</v>
      </c>
    </row>
    <row r="348" spans="1:3" x14ac:dyDescent="0.25">
      <c r="A348" s="75" t="s">
        <v>2340</v>
      </c>
      <c r="B348" s="78" t="s">
        <v>2341</v>
      </c>
      <c r="C348" s="164" t="s">
        <v>10</v>
      </c>
    </row>
    <row r="349" spans="1:3" x14ac:dyDescent="0.25">
      <c r="A349" s="75" t="s">
        <v>2033</v>
      </c>
      <c r="B349" s="78" t="s">
        <v>2034</v>
      </c>
      <c r="C349" s="164" t="s">
        <v>10</v>
      </c>
    </row>
    <row r="350" spans="1:3" x14ac:dyDescent="0.25">
      <c r="A350" s="75" t="s">
        <v>2169</v>
      </c>
      <c r="B350" s="78" t="s">
        <v>1445</v>
      </c>
      <c r="C350" s="164" t="s">
        <v>10</v>
      </c>
    </row>
    <row r="351" spans="1:3" x14ac:dyDescent="0.25">
      <c r="A351" s="75" t="s">
        <v>2584</v>
      </c>
      <c r="B351" s="78" t="s">
        <v>1755</v>
      </c>
      <c r="C351" s="164" t="s">
        <v>10</v>
      </c>
    </row>
    <row r="352" spans="1:3" x14ac:dyDescent="0.25">
      <c r="A352" s="75" t="s">
        <v>2022</v>
      </c>
      <c r="B352" s="78" t="s">
        <v>1414</v>
      </c>
      <c r="C352" s="164" t="s">
        <v>10</v>
      </c>
    </row>
    <row r="353" spans="1:3" x14ac:dyDescent="0.25">
      <c r="A353" s="75" t="s">
        <v>2295</v>
      </c>
      <c r="B353" s="78" t="s">
        <v>1469</v>
      </c>
      <c r="C353" s="164" t="s">
        <v>10</v>
      </c>
    </row>
    <row r="354" spans="1:3" x14ac:dyDescent="0.25">
      <c r="A354" s="75" t="s">
        <v>2853</v>
      </c>
      <c r="B354" s="78" t="s">
        <v>2854</v>
      </c>
      <c r="C354" s="164" t="s">
        <v>1306</v>
      </c>
    </row>
    <row r="355" spans="1:3" x14ac:dyDescent="0.25">
      <c r="A355" s="75" t="s">
        <v>662</v>
      </c>
      <c r="B355" s="78" t="s">
        <v>1161</v>
      </c>
      <c r="C355" s="164" t="s">
        <v>10</v>
      </c>
    </row>
    <row r="356" spans="1:3" x14ac:dyDescent="0.25">
      <c r="A356" s="75" t="s">
        <v>1085</v>
      </c>
      <c r="B356" s="78" t="s">
        <v>2717</v>
      </c>
      <c r="C356" s="164" t="s">
        <v>10</v>
      </c>
    </row>
    <row r="357" spans="1:3" x14ac:dyDescent="0.25">
      <c r="A357" s="75" t="s">
        <v>2002</v>
      </c>
      <c r="B357" s="78" t="s">
        <v>2003</v>
      </c>
      <c r="C357" s="164" t="s">
        <v>10</v>
      </c>
    </row>
    <row r="358" spans="1:3" x14ac:dyDescent="0.25">
      <c r="A358" s="75" t="s">
        <v>1948</v>
      </c>
      <c r="B358" s="78" t="s">
        <v>1279</v>
      </c>
      <c r="C358" s="164" t="s">
        <v>10</v>
      </c>
    </row>
    <row r="359" spans="1:3" x14ac:dyDescent="0.25">
      <c r="A359" s="75" t="s">
        <v>595</v>
      </c>
      <c r="B359" s="78" t="s">
        <v>1607</v>
      </c>
      <c r="C359" s="164" t="s">
        <v>10</v>
      </c>
    </row>
    <row r="360" spans="1:3" x14ac:dyDescent="0.25">
      <c r="A360" s="75" t="s">
        <v>2414</v>
      </c>
      <c r="B360" s="78" t="s">
        <v>1673</v>
      </c>
      <c r="C360" s="164" t="s">
        <v>10</v>
      </c>
    </row>
    <row r="361" spans="1:3" x14ac:dyDescent="0.25">
      <c r="A361" s="75" t="s">
        <v>2882</v>
      </c>
      <c r="B361" s="78" t="s">
        <v>1776</v>
      </c>
      <c r="C361" s="164" t="s">
        <v>10</v>
      </c>
    </row>
    <row r="362" spans="1:3" x14ac:dyDescent="0.25">
      <c r="A362" s="75" t="s">
        <v>2176</v>
      </c>
      <c r="B362" s="78" t="s">
        <v>1434</v>
      </c>
      <c r="C362" s="164" t="s">
        <v>10</v>
      </c>
    </row>
    <row r="363" spans="1:3" x14ac:dyDescent="0.25">
      <c r="A363" s="75" t="s">
        <v>2806</v>
      </c>
      <c r="B363" s="78" t="s">
        <v>1444</v>
      </c>
      <c r="C363" s="164" t="s">
        <v>10</v>
      </c>
    </row>
    <row r="364" spans="1:3" x14ac:dyDescent="0.25">
      <c r="A364" s="75" t="s">
        <v>2737</v>
      </c>
      <c r="B364" s="78" t="s">
        <v>1249</v>
      </c>
      <c r="C364" s="164" t="s">
        <v>10</v>
      </c>
    </row>
    <row r="365" spans="1:3" x14ac:dyDescent="0.25">
      <c r="A365" s="75" t="s">
        <v>2198</v>
      </c>
      <c r="B365" s="78" t="s">
        <v>1358</v>
      </c>
      <c r="C365" s="164" t="s">
        <v>10</v>
      </c>
    </row>
    <row r="366" spans="1:3" x14ac:dyDescent="0.25">
      <c r="A366" s="75" t="s">
        <v>2315</v>
      </c>
      <c r="B366" s="78" t="s">
        <v>2316</v>
      </c>
      <c r="C366" s="164" t="s">
        <v>10</v>
      </c>
    </row>
    <row r="367" spans="1:3" x14ac:dyDescent="0.25">
      <c r="A367" s="75" t="s">
        <v>1968</v>
      </c>
      <c r="B367" s="78" t="s">
        <v>1969</v>
      </c>
      <c r="C367" s="164" t="s">
        <v>10</v>
      </c>
    </row>
    <row r="368" spans="1:3" x14ac:dyDescent="0.25">
      <c r="A368" s="75" t="s">
        <v>2059</v>
      </c>
      <c r="B368" s="78" t="s">
        <v>2060</v>
      </c>
      <c r="C368" s="164" t="s">
        <v>10</v>
      </c>
    </row>
    <row r="369" spans="1:3" x14ac:dyDescent="0.25">
      <c r="A369" s="75" t="s">
        <v>2767</v>
      </c>
      <c r="B369" s="78" t="s">
        <v>2660</v>
      </c>
      <c r="C369" s="164" t="s">
        <v>10</v>
      </c>
    </row>
    <row r="370" spans="1:3" x14ac:dyDescent="0.25">
      <c r="A370" s="75" t="s">
        <v>1897</v>
      </c>
      <c r="B370" s="78" t="s">
        <v>1898</v>
      </c>
      <c r="C370" s="164" t="s">
        <v>10</v>
      </c>
    </row>
    <row r="371" spans="1:3" x14ac:dyDescent="0.25">
      <c r="A371" s="75" t="s">
        <v>2539</v>
      </c>
      <c r="B371" s="78" t="s">
        <v>2540</v>
      </c>
      <c r="C371" s="164" t="s">
        <v>10</v>
      </c>
    </row>
    <row r="372" spans="1:3" x14ac:dyDescent="0.25">
      <c r="A372" s="75" t="s">
        <v>2409</v>
      </c>
      <c r="B372" s="78" t="s">
        <v>2410</v>
      </c>
      <c r="C372" s="164" t="s">
        <v>10</v>
      </c>
    </row>
    <row r="373" spans="1:3" x14ac:dyDescent="0.25">
      <c r="A373" s="75" t="s">
        <v>2334</v>
      </c>
      <c r="B373" s="78" t="s">
        <v>1657</v>
      </c>
      <c r="C373" s="164" t="s">
        <v>10</v>
      </c>
    </row>
    <row r="374" spans="1:3" x14ac:dyDescent="0.25">
      <c r="A374" s="75" t="s">
        <v>2130</v>
      </c>
      <c r="B374" s="78" t="s">
        <v>1404</v>
      </c>
      <c r="C374" s="164" t="s">
        <v>10</v>
      </c>
    </row>
    <row r="375" spans="1:3" x14ac:dyDescent="0.25">
      <c r="A375" s="75" t="s">
        <v>2278</v>
      </c>
      <c r="B375" s="78" t="s">
        <v>1482</v>
      </c>
      <c r="C375" s="164" t="s">
        <v>10</v>
      </c>
    </row>
    <row r="376" spans="1:3" x14ac:dyDescent="0.25">
      <c r="A376" s="75" t="s">
        <v>2590</v>
      </c>
      <c r="B376" s="78" t="s">
        <v>2591</v>
      </c>
      <c r="C376" s="164" t="s">
        <v>10</v>
      </c>
    </row>
    <row r="377" spans="1:3" x14ac:dyDescent="0.25">
      <c r="A377" s="75" t="s">
        <v>2187</v>
      </c>
      <c r="B377" s="78" t="s">
        <v>1381</v>
      </c>
      <c r="C377" s="164" t="s">
        <v>10</v>
      </c>
    </row>
    <row r="378" spans="1:3" x14ac:dyDescent="0.25">
      <c r="A378" s="75" t="s">
        <v>2738</v>
      </c>
      <c r="B378" s="78" t="s">
        <v>2112</v>
      </c>
      <c r="C378" s="164" t="s">
        <v>10</v>
      </c>
    </row>
    <row r="379" spans="1:3" x14ac:dyDescent="0.25">
      <c r="A379" s="75" t="s">
        <v>2841</v>
      </c>
      <c r="B379" s="78" t="s">
        <v>1548</v>
      </c>
      <c r="C379" s="164" t="s">
        <v>10</v>
      </c>
    </row>
    <row r="380" spans="1:3" x14ac:dyDescent="0.25">
      <c r="A380" s="75" t="s">
        <v>2161</v>
      </c>
      <c r="B380" s="78" t="s">
        <v>2162</v>
      </c>
      <c r="C380" s="164" t="s">
        <v>10</v>
      </c>
    </row>
    <row r="381" spans="1:3" x14ac:dyDescent="0.25">
      <c r="A381" s="75" t="s">
        <v>2713</v>
      </c>
      <c r="B381" s="78" t="s">
        <v>1269</v>
      </c>
      <c r="C381" s="164" t="s">
        <v>10</v>
      </c>
    </row>
    <row r="382" spans="1:3" x14ac:dyDescent="0.25">
      <c r="A382" s="75" t="s">
        <v>2232</v>
      </c>
      <c r="B382" s="78" t="s">
        <v>1599</v>
      </c>
      <c r="C382" s="164" t="s">
        <v>10</v>
      </c>
    </row>
    <row r="383" spans="1:3" x14ac:dyDescent="0.25">
      <c r="A383" s="75" t="s">
        <v>2083</v>
      </c>
      <c r="B383" s="78" t="s">
        <v>2084</v>
      </c>
      <c r="C383" s="164" t="s">
        <v>10</v>
      </c>
    </row>
    <row r="384" spans="1:3" x14ac:dyDescent="0.25">
      <c r="A384" s="75" t="s">
        <v>2121</v>
      </c>
      <c r="B384" s="78" t="s">
        <v>2122</v>
      </c>
      <c r="C384" s="164" t="s">
        <v>10</v>
      </c>
    </row>
    <row r="385" spans="1:3" x14ac:dyDescent="0.25">
      <c r="A385" s="75" t="s">
        <v>2204</v>
      </c>
      <c r="B385" s="78" t="s">
        <v>1376</v>
      </c>
      <c r="C385" s="164" t="s">
        <v>10</v>
      </c>
    </row>
    <row r="386" spans="1:3" x14ac:dyDescent="0.25">
      <c r="A386" s="75" t="s">
        <v>2912</v>
      </c>
      <c r="B386" s="78" t="s">
        <v>2708</v>
      </c>
      <c r="C386" s="164" t="s">
        <v>10</v>
      </c>
    </row>
    <row r="387" spans="1:3" x14ac:dyDescent="0.25">
      <c r="A387" s="75" t="s">
        <v>2742</v>
      </c>
      <c r="B387" s="78" t="s">
        <v>1248</v>
      </c>
      <c r="C387" s="164" t="s">
        <v>10</v>
      </c>
    </row>
    <row r="388" spans="1:3" x14ac:dyDescent="0.25">
      <c r="A388" s="75" t="s">
        <v>1982</v>
      </c>
      <c r="B388" s="78" t="s">
        <v>1983</v>
      </c>
      <c r="C388" s="164" t="s">
        <v>10</v>
      </c>
    </row>
    <row r="389" spans="1:3" x14ac:dyDescent="0.25">
      <c r="A389" s="75" t="s">
        <v>2329</v>
      </c>
      <c r="B389" s="78" t="s">
        <v>1648</v>
      </c>
      <c r="C389" s="164" t="s">
        <v>10</v>
      </c>
    </row>
    <row r="390" spans="1:3" x14ac:dyDescent="0.25">
      <c r="A390" s="75" t="s">
        <v>2151</v>
      </c>
      <c r="B390" s="78" t="s">
        <v>1451</v>
      </c>
      <c r="C390" s="164" t="s">
        <v>10</v>
      </c>
    </row>
    <row r="391" spans="1:3" x14ac:dyDescent="0.25">
      <c r="A391" s="75" t="s">
        <v>2556</v>
      </c>
      <c r="B391" s="78" t="s">
        <v>1825</v>
      </c>
      <c r="C391" s="164" t="s">
        <v>10</v>
      </c>
    </row>
    <row r="392" spans="1:3" x14ac:dyDescent="0.25">
      <c r="A392" s="75" t="s">
        <v>2317</v>
      </c>
      <c r="B392" s="78" t="s">
        <v>1431</v>
      </c>
      <c r="C392" s="164" t="s">
        <v>10</v>
      </c>
    </row>
    <row r="393" spans="1:3" x14ac:dyDescent="0.25">
      <c r="A393" s="75" t="s">
        <v>2799</v>
      </c>
      <c r="B393" s="78" t="s">
        <v>2800</v>
      </c>
      <c r="C393" s="164" t="s">
        <v>10</v>
      </c>
    </row>
    <row r="394" spans="1:3" x14ac:dyDescent="0.25">
      <c r="A394" s="75" t="s">
        <v>2234</v>
      </c>
      <c r="B394" s="78" t="s">
        <v>1378</v>
      </c>
      <c r="C394" s="164" t="s">
        <v>10</v>
      </c>
    </row>
    <row r="395" spans="1:3" x14ac:dyDescent="0.25">
      <c r="A395" s="75" t="s">
        <v>1989</v>
      </c>
      <c r="B395" s="78" t="s">
        <v>1203</v>
      </c>
      <c r="C395" s="164" t="s">
        <v>10</v>
      </c>
    </row>
    <row r="396" spans="1:3" x14ac:dyDescent="0.25">
      <c r="A396" s="75" t="s">
        <v>2207</v>
      </c>
      <c r="B396" s="78" t="s">
        <v>1602</v>
      </c>
      <c r="C396" s="164" t="s">
        <v>10</v>
      </c>
    </row>
    <row r="397" spans="1:3" x14ac:dyDescent="0.25">
      <c r="A397" s="75" t="s">
        <v>2861</v>
      </c>
      <c r="B397" s="78" t="s">
        <v>2693</v>
      </c>
      <c r="C397" s="164" t="s">
        <v>10</v>
      </c>
    </row>
    <row r="398" spans="1:3" x14ac:dyDescent="0.25">
      <c r="A398" s="75" t="s">
        <v>2069</v>
      </c>
      <c r="B398" s="78" t="s">
        <v>1339</v>
      </c>
      <c r="C398" s="164" t="s">
        <v>10</v>
      </c>
    </row>
    <row r="399" spans="1:3" x14ac:dyDescent="0.25">
      <c r="A399" s="75" t="s">
        <v>852</v>
      </c>
      <c r="B399" s="78" t="s">
        <v>2479</v>
      </c>
      <c r="C399" s="164" t="s">
        <v>10</v>
      </c>
    </row>
    <row r="400" spans="1:3" x14ac:dyDescent="0.25">
      <c r="A400" s="75" t="s">
        <v>141</v>
      </c>
      <c r="B400" s="78" t="s">
        <v>2557</v>
      </c>
      <c r="C400" s="164" t="s">
        <v>2558</v>
      </c>
    </row>
    <row r="401" spans="1:3" x14ac:dyDescent="0.25">
      <c r="A401" s="75" t="s">
        <v>408</v>
      </c>
      <c r="B401" s="78" t="s">
        <v>1352</v>
      </c>
      <c r="C401" s="164" t="s">
        <v>10</v>
      </c>
    </row>
    <row r="402" spans="1:3" x14ac:dyDescent="0.25">
      <c r="A402" s="75" t="s">
        <v>2801</v>
      </c>
      <c r="B402" s="78" t="s">
        <v>2674</v>
      </c>
      <c r="C402" s="164" t="s">
        <v>10</v>
      </c>
    </row>
    <row r="403" spans="1:3" x14ac:dyDescent="0.25">
      <c r="A403" s="75" t="s">
        <v>2891</v>
      </c>
      <c r="B403" s="78" t="s">
        <v>2700</v>
      </c>
      <c r="C403" s="164" t="s">
        <v>10</v>
      </c>
    </row>
    <row r="404" spans="1:3" x14ac:dyDescent="0.25">
      <c r="A404" s="75" t="s">
        <v>283</v>
      </c>
      <c r="B404" s="78" t="s">
        <v>1187</v>
      </c>
      <c r="C404" s="164" t="s">
        <v>10</v>
      </c>
    </row>
    <row r="405" spans="1:3" x14ac:dyDescent="0.25">
      <c r="A405" s="75" t="s">
        <v>2058</v>
      </c>
      <c r="B405" s="78" t="s">
        <v>1316</v>
      </c>
      <c r="C405" s="164" t="s">
        <v>10</v>
      </c>
    </row>
    <row r="406" spans="1:3" x14ac:dyDescent="0.25">
      <c r="A406" s="75" t="s">
        <v>1932</v>
      </c>
      <c r="B406" s="78" t="s">
        <v>1933</v>
      </c>
      <c r="C406" s="164" t="s">
        <v>10</v>
      </c>
    </row>
    <row r="407" spans="1:3" x14ac:dyDescent="0.25">
      <c r="A407" s="75" t="s">
        <v>2144</v>
      </c>
      <c r="B407" s="78" t="s">
        <v>1537</v>
      </c>
      <c r="C407" s="164" t="s">
        <v>10</v>
      </c>
    </row>
    <row r="408" spans="1:3" x14ac:dyDescent="0.25">
      <c r="A408" s="75" t="s">
        <v>130</v>
      </c>
      <c r="B408" s="78" t="s">
        <v>2350</v>
      </c>
      <c r="C408" s="164" t="s">
        <v>2351</v>
      </c>
    </row>
    <row r="409" spans="1:3" x14ac:dyDescent="0.25">
      <c r="A409" s="75" t="s">
        <v>2422</v>
      </c>
      <c r="B409" s="78" t="s">
        <v>1703</v>
      </c>
      <c r="C409" s="164" t="s">
        <v>10</v>
      </c>
    </row>
    <row r="410" spans="1:3" x14ac:dyDescent="0.25">
      <c r="A410" s="75" t="s">
        <v>2205</v>
      </c>
      <c r="B410" s="78" t="s">
        <v>1280</v>
      </c>
      <c r="C410" s="164" t="s">
        <v>10</v>
      </c>
    </row>
    <row r="411" spans="1:3" x14ac:dyDescent="0.25">
      <c r="A411" s="75" t="s">
        <v>259</v>
      </c>
      <c r="B411" s="78" t="s">
        <v>1571</v>
      </c>
      <c r="C411" s="164" t="s">
        <v>1572</v>
      </c>
    </row>
    <row r="412" spans="1:3" x14ac:dyDescent="0.25">
      <c r="A412" s="75" t="s">
        <v>345</v>
      </c>
      <c r="B412" s="78" t="s">
        <v>1867</v>
      </c>
      <c r="C412" s="164" t="s">
        <v>1868</v>
      </c>
    </row>
    <row r="413" spans="1:3" x14ac:dyDescent="0.25">
      <c r="A413" s="75" t="s">
        <v>2050</v>
      </c>
      <c r="B413" s="78" t="s">
        <v>1335</v>
      </c>
      <c r="C413" s="164" t="s">
        <v>10</v>
      </c>
    </row>
    <row r="414" spans="1:3" x14ac:dyDescent="0.25">
      <c r="A414" s="75" t="s">
        <v>2573</v>
      </c>
      <c r="B414" s="78" t="s">
        <v>2574</v>
      </c>
      <c r="C414" s="164" t="s">
        <v>10</v>
      </c>
    </row>
    <row r="415" spans="1:3" x14ac:dyDescent="0.25">
      <c r="A415" s="75" t="s">
        <v>2719</v>
      </c>
      <c r="B415" s="78" t="s">
        <v>1300</v>
      </c>
      <c r="C415" s="164" t="s">
        <v>10</v>
      </c>
    </row>
    <row r="416" spans="1:3" x14ac:dyDescent="0.25">
      <c r="A416" s="75" t="s">
        <v>302</v>
      </c>
      <c r="B416" s="78" t="s">
        <v>1505</v>
      </c>
      <c r="C416" s="164" t="s">
        <v>10</v>
      </c>
    </row>
    <row r="417" spans="1:3" x14ac:dyDescent="0.25">
      <c r="A417" s="75" t="s">
        <v>2543</v>
      </c>
      <c r="B417" s="78" t="s">
        <v>2544</v>
      </c>
      <c r="C417" s="164" t="s">
        <v>10</v>
      </c>
    </row>
    <row r="418" spans="1:3" x14ac:dyDescent="0.25">
      <c r="A418" s="75" t="s">
        <v>2219</v>
      </c>
      <c r="B418" s="78" t="s">
        <v>2220</v>
      </c>
      <c r="C418" s="164" t="s">
        <v>10</v>
      </c>
    </row>
    <row r="419" spans="1:3" x14ac:dyDescent="0.25">
      <c r="A419" s="75" t="s">
        <v>274</v>
      </c>
      <c r="B419" s="78" t="s">
        <v>1730</v>
      </c>
      <c r="C419" s="164" t="s">
        <v>1731</v>
      </c>
    </row>
    <row r="420" spans="1:3" x14ac:dyDescent="0.25">
      <c r="A420" s="75" t="s">
        <v>2328</v>
      </c>
      <c r="B420" s="78" t="s">
        <v>1634</v>
      </c>
      <c r="C420" s="164" t="s">
        <v>10</v>
      </c>
    </row>
    <row r="421" spans="1:3" x14ac:dyDescent="0.25">
      <c r="A421" s="75" t="s">
        <v>311</v>
      </c>
      <c r="B421" s="78" t="s">
        <v>1460</v>
      </c>
      <c r="C421" s="164" t="s">
        <v>1461</v>
      </c>
    </row>
    <row r="422" spans="1:3" x14ac:dyDescent="0.25">
      <c r="A422" s="75" t="s">
        <v>1987</v>
      </c>
      <c r="B422" s="78" t="s">
        <v>1387</v>
      </c>
      <c r="C422" s="164" t="s">
        <v>10</v>
      </c>
    </row>
    <row r="423" spans="1:3" x14ac:dyDescent="0.25">
      <c r="A423" s="75" t="s">
        <v>2418</v>
      </c>
      <c r="B423" s="78" t="s">
        <v>1701</v>
      </c>
      <c r="C423" s="164" t="s">
        <v>10</v>
      </c>
    </row>
    <row r="424" spans="1:3" x14ac:dyDescent="0.25">
      <c r="A424" s="75" t="s">
        <v>1905</v>
      </c>
      <c r="B424" s="78" t="s">
        <v>1906</v>
      </c>
      <c r="C424" s="164" t="s">
        <v>10</v>
      </c>
    </row>
    <row r="425" spans="1:3" x14ac:dyDescent="0.25">
      <c r="A425" s="75" t="s">
        <v>299</v>
      </c>
      <c r="B425" s="78" t="s">
        <v>1503</v>
      </c>
      <c r="C425" s="164" t="s">
        <v>10</v>
      </c>
    </row>
    <row r="426" spans="1:3" x14ac:dyDescent="0.25">
      <c r="A426" s="75" t="s">
        <v>245</v>
      </c>
      <c r="B426" s="78" t="s">
        <v>1177</v>
      </c>
      <c r="C426" s="164" t="s">
        <v>10</v>
      </c>
    </row>
    <row r="427" spans="1:3" x14ac:dyDescent="0.25">
      <c r="A427" s="75" t="s">
        <v>2622</v>
      </c>
      <c r="B427" s="78" t="s">
        <v>1791</v>
      </c>
      <c r="C427" s="164" t="s">
        <v>10</v>
      </c>
    </row>
    <row r="428" spans="1:3" x14ac:dyDescent="0.25">
      <c r="A428" s="75" t="s">
        <v>1877</v>
      </c>
      <c r="B428" s="78" t="s">
        <v>1878</v>
      </c>
      <c r="C428" s="164" t="s">
        <v>10</v>
      </c>
    </row>
    <row r="429" spans="1:3" x14ac:dyDescent="0.25">
      <c r="A429" s="75" t="s">
        <v>2039</v>
      </c>
      <c r="B429" s="78" t="s">
        <v>2040</v>
      </c>
      <c r="C429" s="164" t="s">
        <v>10</v>
      </c>
    </row>
    <row r="430" spans="1:3" x14ac:dyDescent="0.25">
      <c r="A430" s="75" t="s">
        <v>2745</v>
      </c>
      <c r="B430" s="78" t="s">
        <v>1361</v>
      </c>
      <c r="C430" s="164" t="s">
        <v>10</v>
      </c>
    </row>
    <row r="431" spans="1:3" x14ac:dyDescent="0.25">
      <c r="A431" s="75" t="s">
        <v>1912</v>
      </c>
      <c r="B431" s="78" t="s">
        <v>1913</v>
      </c>
      <c r="C431" s="164" t="s">
        <v>10</v>
      </c>
    </row>
    <row r="432" spans="1:3" x14ac:dyDescent="0.25">
      <c r="A432" s="75" t="s">
        <v>2171</v>
      </c>
      <c r="B432" s="78" t="s">
        <v>2172</v>
      </c>
      <c r="C432" s="164" t="s">
        <v>10</v>
      </c>
    </row>
    <row r="433" spans="1:3" x14ac:dyDescent="0.25">
      <c r="A433" s="75" t="s">
        <v>2844</v>
      </c>
      <c r="B433" s="78" t="s">
        <v>1551</v>
      </c>
      <c r="C433" s="164" t="s">
        <v>10</v>
      </c>
    </row>
    <row r="434" spans="1:3" x14ac:dyDescent="0.25">
      <c r="A434" s="75" t="s">
        <v>1975</v>
      </c>
      <c r="B434" s="78" t="s">
        <v>1375</v>
      </c>
      <c r="C434" s="164" t="s">
        <v>10</v>
      </c>
    </row>
    <row r="435" spans="1:3" x14ac:dyDescent="0.25">
      <c r="A435" s="75" t="s">
        <v>1998</v>
      </c>
      <c r="B435" s="78" t="s">
        <v>1386</v>
      </c>
      <c r="C435" s="164" t="s">
        <v>10</v>
      </c>
    </row>
    <row r="436" spans="1:3" x14ac:dyDescent="0.25">
      <c r="A436" s="75" t="s">
        <v>2399</v>
      </c>
      <c r="B436" s="78" t="s">
        <v>1382</v>
      </c>
      <c r="C436" s="164" t="s">
        <v>10</v>
      </c>
    </row>
    <row r="437" spans="1:3" x14ac:dyDescent="0.25">
      <c r="A437" s="75" t="s">
        <v>2243</v>
      </c>
      <c r="B437" s="78" t="s">
        <v>2244</v>
      </c>
      <c r="C437" s="164" t="s">
        <v>10</v>
      </c>
    </row>
    <row r="438" spans="1:3" x14ac:dyDescent="0.25">
      <c r="A438" s="75" t="s">
        <v>2324</v>
      </c>
      <c r="B438" s="78" t="s">
        <v>1589</v>
      </c>
      <c r="C438" s="164" t="s">
        <v>10</v>
      </c>
    </row>
    <row r="439" spans="1:3" x14ac:dyDescent="0.25">
      <c r="A439" s="75" t="s">
        <v>2464</v>
      </c>
      <c r="B439" s="78" t="s">
        <v>1582</v>
      </c>
      <c r="C439" s="164" t="s">
        <v>10</v>
      </c>
    </row>
    <row r="440" spans="1:3" x14ac:dyDescent="0.25">
      <c r="A440" s="75" t="s">
        <v>2339</v>
      </c>
      <c r="B440" s="78" t="s">
        <v>1644</v>
      </c>
      <c r="C440" s="164" t="s">
        <v>10</v>
      </c>
    </row>
    <row r="441" spans="1:3" x14ac:dyDescent="0.25">
      <c r="A441" s="75" t="s">
        <v>2763</v>
      </c>
      <c r="B441" s="78" t="s">
        <v>2764</v>
      </c>
      <c r="C441" s="164" t="s">
        <v>10</v>
      </c>
    </row>
    <row r="442" spans="1:3" x14ac:dyDescent="0.25">
      <c r="A442" s="75" t="s">
        <v>2148</v>
      </c>
      <c r="B442" s="78" t="s">
        <v>2149</v>
      </c>
      <c r="C442" s="164" t="s">
        <v>10</v>
      </c>
    </row>
    <row r="443" spans="1:3" x14ac:dyDescent="0.25">
      <c r="A443" s="75" t="s">
        <v>1893</v>
      </c>
      <c r="B443" s="78" t="s">
        <v>1342</v>
      </c>
      <c r="C443" s="164" t="s">
        <v>10</v>
      </c>
    </row>
    <row r="444" spans="1:3" x14ac:dyDescent="0.25">
      <c r="A444" s="75" t="s">
        <v>1990</v>
      </c>
      <c r="B444" s="78" t="s">
        <v>1991</v>
      </c>
      <c r="C444" s="164" t="s">
        <v>10</v>
      </c>
    </row>
    <row r="445" spans="1:3" x14ac:dyDescent="0.25">
      <c r="A445" s="75" t="s">
        <v>2906</v>
      </c>
      <c r="B445" s="78" t="s">
        <v>2705</v>
      </c>
      <c r="C445" s="164" t="s">
        <v>10</v>
      </c>
    </row>
    <row r="446" spans="1:3" x14ac:dyDescent="0.25">
      <c r="A446" s="75" t="s">
        <v>2759</v>
      </c>
      <c r="B446" s="78" t="s">
        <v>1370</v>
      </c>
      <c r="C446" s="164" t="s">
        <v>10</v>
      </c>
    </row>
    <row r="447" spans="1:3" x14ac:dyDescent="0.25">
      <c r="A447" s="75" t="s">
        <v>2393</v>
      </c>
      <c r="B447" s="78" t="s">
        <v>2394</v>
      </c>
      <c r="C447" s="164" t="s">
        <v>10</v>
      </c>
    </row>
    <row r="448" spans="1:3" x14ac:dyDescent="0.25">
      <c r="A448" s="75" t="s">
        <v>2855</v>
      </c>
      <c r="B448" s="78" t="s">
        <v>1176</v>
      </c>
      <c r="C448" s="164" t="s">
        <v>10</v>
      </c>
    </row>
    <row r="449" spans="1:3" x14ac:dyDescent="0.25">
      <c r="A449" s="75" t="s">
        <v>2272</v>
      </c>
      <c r="B449" s="78" t="s">
        <v>1547</v>
      </c>
      <c r="C449" s="164" t="s">
        <v>10</v>
      </c>
    </row>
    <row r="450" spans="1:3" x14ac:dyDescent="0.25">
      <c r="A450" s="75" t="s">
        <v>2541</v>
      </c>
      <c r="B450" s="78" t="s">
        <v>1691</v>
      </c>
      <c r="C450" s="164" t="s">
        <v>10</v>
      </c>
    </row>
    <row r="451" spans="1:3" x14ac:dyDescent="0.25">
      <c r="A451" s="75" t="s">
        <v>2257</v>
      </c>
      <c r="B451" s="78" t="s">
        <v>1394</v>
      </c>
      <c r="C451" s="164" t="s">
        <v>10</v>
      </c>
    </row>
    <row r="452" spans="1:3" x14ac:dyDescent="0.25">
      <c r="A452" s="75" t="s">
        <v>1096</v>
      </c>
      <c r="B452" s="78" t="s">
        <v>1193</v>
      </c>
      <c r="C452" s="164" t="s">
        <v>10</v>
      </c>
    </row>
    <row r="453" spans="1:3" x14ac:dyDescent="0.25">
      <c r="A453" s="75" t="s">
        <v>2355</v>
      </c>
      <c r="B453" s="78" t="s">
        <v>2356</v>
      </c>
      <c r="C453" s="164" t="s">
        <v>10</v>
      </c>
    </row>
    <row r="454" spans="1:3" x14ac:dyDescent="0.25">
      <c r="A454" s="75" t="s">
        <v>1999</v>
      </c>
      <c r="B454" s="78" t="s">
        <v>2000</v>
      </c>
      <c r="C454" s="164" t="s">
        <v>10</v>
      </c>
    </row>
    <row r="455" spans="1:3" x14ac:dyDescent="0.25">
      <c r="A455" s="75" t="s">
        <v>481</v>
      </c>
      <c r="B455" s="78" t="s">
        <v>1255</v>
      </c>
      <c r="C455" s="164" t="s">
        <v>10</v>
      </c>
    </row>
    <row r="456" spans="1:3" x14ac:dyDescent="0.25">
      <c r="A456" s="75" t="s">
        <v>2566</v>
      </c>
      <c r="B456" s="78" t="s">
        <v>2567</v>
      </c>
      <c r="C456" s="164" t="s">
        <v>10</v>
      </c>
    </row>
    <row r="457" spans="1:3" x14ac:dyDescent="0.25">
      <c r="A457" s="75" t="s">
        <v>2860</v>
      </c>
      <c r="B457" s="78" t="s">
        <v>1706</v>
      </c>
      <c r="C457" s="164" t="s">
        <v>10</v>
      </c>
    </row>
    <row r="458" spans="1:3" x14ac:dyDescent="0.25">
      <c r="A458" s="75" t="s">
        <v>2538</v>
      </c>
      <c r="B458" s="78" t="s">
        <v>1562</v>
      </c>
      <c r="C458" s="164" t="s">
        <v>10</v>
      </c>
    </row>
    <row r="459" spans="1:3" x14ac:dyDescent="0.25">
      <c r="A459" s="75" t="s">
        <v>653</v>
      </c>
      <c r="B459" s="78" t="s">
        <v>2406</v>
      </c>
      <c r="C459" s="164" t="s">
        <v>10</v>
      </c>
    </row>
    <row r="460" spans="1:3" x14ac:dyDescent="0.25">
      <c r="A460" s="75" t="s">
        <v>372</v>
      </c>
      <c r="B460" s="78" t="s">
        <v>1192</v>
      </c>
      <c r="C460" s="164" t="s">
        <v>10</v>
      </c>
    </row>
    <row r="461" spans="1:3" x14ac:dyDescent="0.25">
      <c r="A461" s="75" t="s">
        <v>2235</v>
      </c>
      <c r="B461" s="78" t="s">
        <v>1382</v>
      </c>
      <c r="C461" s="164" t="s">
        <v>10</v>
      </c>
    </row>
    <row r="462" spans="1:3" x14ac:dyDescent="0.25">
      <c r="A462" s="75" t="s">
        <v>2387</v>
      </c>
      <c r="B462" s="78" t="s">
        <v>2388</v>
      </c>
      <c r="C462" s="164" t="s">
        <v>10</v>
      </c>
    </row>
    <row r="463" spans="1:3" x14ac:dyDescent="0.25">
      <c r="A463" s="75" t="s">
        <v>1917</v>
      </c>
      <c r="B463" s="78" t="s">
        <v>1918</v>
      </c>
      <c r="C463" s="164" t="s">
        <v>10</v>
      </c>
    </row>
    <row r="464" spans="1:3" x14ac:dyDescent="0.25">
      <c r="A464" s="75" t="s">
        <v>2581</v>
      </c>
      <c r="B464" s="78" t="s">
        <v>2582</v>
      </c>
      <c r="C464" s="164" t="s">
        <v>10</v>
      </c>
    </row>
    <row r="465" spans="1:3" x14ac:dyDescent="0.25">
      <c r="A465" s="75" t="s">
        <v>2897</v>
      </c>
      <c r="B465" s="78" t="s">
        <v>1729</v>
      </c>
      <c r="C465" s="164" t="s">
        <v>10</v>
      </c>
    </row>
    <row r="466" spans="1:3" x14ac:dyDescent="0.25">
      <c r="A466" s="75" t="s">
        <v>278</v>
      </c>
      <c r="B466" s="78" t="s">
        <v>1184</v>
      </c>
      <c r="C466" s="164" t="s">
        <v>10</v>
      </c>
    </row>
    <row r="467" spans="1:3" x14ac:dyDescent="0.25">
      <c r="A467" s="75" t="s">
        <v>2814</v>
      </c>
      <c r="B467" s="78" t="s">
        <v>1435</v>
      </c>
      <c r="C467" s="164" t="s">
        <v>1436</v>
      </c>
    </row>
    <row r="468" spans="1:3" x14ac:dyDescent="0.25">
      <c r="A468" s="75" t="s">
        <v>2751</v>
      </c>
      <c r="B468" s="78" t="s">
        <v>1259</v>
      </c>
      <c r="C468" s="164" t="s">
        <v>10</v>
      </c>
    </row>
    <row r="469" spans="1:3" x14ac:dyDescent="0.25">
      <c r="A469" s="75" t="s">
        <v>1879</v>
      </c>
      <c r="B469" s="78" t="s">
        <v>1235</v>
      </c>
      <c r="C469" s="164" t="s">
        <v>10</v>
      </c>
    </row>
    <row r="470" spans="1:3" x14ac:dyDescent="0.25">
      <c r="A470" s="75" t="s">
        <v>2890</v>
      </c>
      <c r="B470" s="78" t="s">
        <v>1685</v>
      </c>
      <c r="C470" s="164" t="s">
        <v>10</v>
      </c>
    </row>
    <row r="471" spans="1:3" x14ac:dyDescent="0.25">
      <c r="A471" s="75" t="s">
        <v>2413</v>
      </c>
      <c r="B471" s="78" t="s">
        <v>1768</v>
      </c>
      <c r="C471" s="164" t="s">
        <v>1769</v>
      </c>
    </row>
    <row r="472" spans="1:3" x14ac:dyDescent="0.25">
      <c r="A472" s="75" t="s">
        <v>1039</v>
      </c>
      <c r="B472" s="78" t="s">
        <v>1549</v>
      </c>
      <c r="C472" s="164" t="s">
        <v>10</v>
      </c>
    </row>
    <row r="473" spans="1:3" x14ac:dyDescent="0.25">
      <c r="A473" s="75" t="s">
        <v>2310</v>
      </c>
      <c r="B473" s="78" t="s">
        <v>1530</v>
      </c>
      <c r="C473" s="164" t="s">
        <v>10</v>
      </c>
    </row>
    <row r="474" spans="1:3" x14ac:dyDescent="0.25">
      <c r="A474" s="75" t="s">
        <v>1819</v>
      </c>
      <c r="B474" s="78" t="s">
        <v>1276</v>
      </c>
      <c r="C474" s="164" t="s">
        <v>10</v>
      </c>
    </row>
    <row r="475" spans="1:3" x14ac:dyDescent="0.25">
      <c r="A475" s="75" t="s">
        <v>1908</v>
      </c>
      <c r="B475" s="78" t="s">
        <v>1909</v>
      </c>
      <c r="C475" s="164" t="s">
        <v>10</v>
      </c>
    </row>
    <row r="476" spans="1:3" x14ac:dyDescent="0.25">
      <c r="A476" s="75" t="s">
        <v>2723</v>
      </c>
      <c r="B476" s="78" t="s">
        <v>1237</v>
      </c>
      <c r="C476" s="164" t="s">
        <v>10</v>
      </c>
    </row>
    <row r="477" spans="1:3" x14ac:dyDescent="0.25">
      <c r="A477" s="75" t="s">
        <v>2001</v>
      </c>
      <c r="B477" s="78" t="s">
        <v>1406</v>
      </c>
      <c r="C477" s="164" t="s">
        <v>10</v>
      </c>
    </row>
    <row r="478" spans="1:3" x14ac:dyDescent="0.25">
      <c r="A478" s="75" t="s">
        <v>2098</v>
      </c>
      <c r="B478" s="78" t="s">
        <v>2099</v>
      </c>
      <c r="C478" s="164" t="s">
        <v>10</v>
      </c>
    </row>
    <row r="479" spans="1:3" x14ac:dyDescent="0.25">
      <c r="A479" s="75" t="s">
        <v>2357</v>
      </c>
      <c r="B479" s="78" t="s">
        <v>2358</v>
      </c>
      <c r="C479" s="164" t="s">
        <v>10</v>
      </c>
    </row>
    <row r="480" spans="1:3" x14ac:dyDescent="0.25">
      <c r="A480" s="75" t="s">
        <v>2354</v>
      </c>
      <c r="B480" s="78" t="s">
        <v>1775</v>
      </c>
      <c r="C480" s="164" t="s">
        <v>10</v>
      </c>
    </row>
    <row r="481" spans="1:3" x14ac:dyDescent="0.25">
      <c r="A481" s="75" t="s">
        <v>2485</v>
      </c>
      <c r="B481" s="78" t="s">
        <v>1666</v>
      </c>
      <c r="C481" s="164" t="s">
        <v>10</v>
      </c>
    </row>
    <row r="482" spans="1:3" x14ac:dyDescent="0.25">
      <c r="A482" s="75" t="s">
        <v>2774</v>
      </c>
      <c r="B482" s="78" t="s">
        <v>1392</v>
      </c>
      <c r="C482" s="164" t="s">
        <v>10</v>
      </c>
    </row>
    <row r="483" spans="1:3" x14ac:dyDescent="0.25">
      <c r="A483" s="75" t="s">
        <v>2884</v>
      </c>
      <c r="B483" s="78" t="s">
        <v>2697</v>
      </c>
      <c r="C483" s="164" t="s">
        <v>1769</v>
      </c>
    </row>
    <row r="484" spans="1:3" x14ac:dyDescent="0.25">
      <c r="A484" s="75" t="s">
        <v>2245</v>
      </c>
      <c r="B484" s="78" t="s">
        <v>1408</v>
      </c>
      <c r="C484" s="164" t="s">
        <v>10</v>
      </c>
    </row>
    <row r="485" spans="1:3" x14ac:dyDescent="0.25">
      <c r="A485" s="75" t="s">
        <v>2845</v>
      </c>
      <c r="B485" s="78" t="s">
        <v>1552</v>
      </c>
      <c r="C485" s="164" t="s">
        <v>10</v>
      </c>
    </row>
    <row r="486" spans="1:3" x14ac:dyDescent="0.25">
      <c r="A486" s="75" t="s">
        <v>2150</v>
      </c>
      <c r="B486" s="78" t="s">
        <v>1502</v>
      </c>
      <c r="C486" s="164" t="s">
        <v>10</v>
      </c>
    </row>
    <row r="487" spans="1:3" x14ac:dyDescent="0.25">
      <c r="A487" s="75" t="s">
        <v>1952</v>
      </c>
      <c r="B487" s="78" t="s">
        <v>1282</v>
      </c>
      <c r="C487" s="164" t="s">
        <v>10</v>
      </c>
    </row>
    <row r="488" spans="1:3" x14ac:dyDescent="0.25">
      <c r="A488" s="75" t="s">
        <v>2261</v>
      </c>
      <c r="B488" s="78" t="s">
        <v>1587</v>
      </c>
      <c r="C488" s="164" t="s">
        <v>10</v>
      </c>
    </row>
    <row r="489" spans="1:3" x14ac:dyDescent="0.25">
      <c r="A489" s="75" t="s">
        <v>1901</v>
      </c>
      <c r="B489" s="78" t="s">
        <v>1241</v>
      </c>
      <c r="C489" s="164" t="s">
        <v>10</v>
      </c>
    </row>
    <row r="490" spans="1:3" x14ac:dyDescent="0.25">
      <c r="A490" s="75" t="s">
        <v>1950</v>
      </c>
      <c r="B490" s="78" t="s">
        <v>1281</v>
      </c>
      <c r="C490" s="164" t="s">
        <v>10</v>
      </c>
    </row>
    <row r="491" spans="1:3" x14ac:dyDescent="0.25">
      <c r="A491" s="75" t="s">
        <v>588</v>
      </c>
      <c r="B491" s="78" t="s">
        <v>1341</v>
      </c>
      <c r="C491" s="164" t="s">
        <v>10</v>
      </c>
    </row>
    <row r="492" spans="1:3" x14ac:dyDescent="0.25">
      <c r="A492" s="75" t="s">
        <v>256</v>
      </c>
      <c r="B492" s="78" t="s">
        <v>2309</v>
      </c>
      <c r="C492" s="164" t="s">
        <v>10</v>
      </c>
    </row>
    <row r="493" spans="1:3" x14ac:dyDescent="0.25">
      <c r="A493" s="75" t="s">
        <v>2134</v>
      </c>
      <c r="B493" s="78" t="s">
        <v>1430</v>
      </c>
      <c r="C493" s="164" t="s">
        <v>10</v>
      </c>
    </row>
    <row r="494" spans="1:3" x14ac:dyDescent="0.25">
      <c r="A494" s="75" t="s">
        <v>2293</v>
      </c>
      <c r="B494" s="78" t="s">
        <v>1466</v>
      </c>
      <c r="C494" s="164" t="s">
        <v>10</v>
      </c>
    </row>
    <row r="495" spans="1:3" x14ac:dyDescent="0.25">
      <c r="A495" s="75" t="s">
        <v>1904</v>
      </c>
      <c r="B495" s="78" t="s">
        <v>1340</v>
      </c>
      <c r="C495" s="164" t="s">
        <v>10</v>
      </c>
    </row>
    <row r="496" spans="1:3" x14ac:dyDescent="0.25">
      <c r="A496" s="75" t="s">
        <v>2762</v>
      </c>
      <c r="B496" s="78" t="s">
        <v>1284</v>
      </c>
      <c r="C496" s="164" t="s">
        <v>10</v>
      </c>
    </row>
    <row r="497" spans="1:3" x14ac:dyDescent="0.25">
      <c r="A497" s="75" t="s">
        <v>2327</v>
      </c>
      <c r="B497" s="78" t="s">
        <v>1594</v>
      </c>
      <c r="C497" s="164" t="s">
        <v>10</v>
      </c>
    </row>
    <row r="498" spans="1:3" x14ac:dyDescent="0.25">
      <c r="A498" s="75" t="s">
        <v>2147</v>
      </c>
      <c r="B498" s="78" t="s">
        <v>1407</v>
      </c>
      <c r="C498" s="164" t="s">
        <v>10</v>
      </c>
    </row>
    <row r="499" spans="1:3" x14ac:dyDescent="0.25">
      <c r="A499" s="75" t="s">
        <v>2180</v>
      </c>
      <c r="B499" s="78" t="s">
        <v>1498</v>
      </c>
      <c r="C499" s="164" t="s">
        <v>1499</v>
      </c>
    </row>
    <row r="500" spans="1:3" x14ac:dyDescent="0.25">
      <c r="A500" s="75" t="s">
        <v>2170</v>
      </c>
      <c r="B500" s="78" t="s">
        <v>1433</v>
      </c>
      <c r="C500" s="164" t="s">
        <v>10</v>
      </c>
    </row>
    <row r="501" spans="1:3" x14ac:dyDescent="0.25">
      <c r="A501" s="75" t="s">
        <v>1005</v>
      </c>
      <c r="B501" s="78" t="s">
        <v>1163</v>
      </c>
      <c r="C501" s="164" t="s">
        <v>10</v>
      </c>
    </row>
    <row r="502" spans="1:3" x14ac:dyDescent="0.25">
      <c r="A502" s="75" t="s">
        <v>2230</v>
      </c>
      <c r="B502" s="78" t="s">
        <v>1597</v>
      </c>
      <c r="C502" s="164" t="s">
        <v>10</v>
      </c>
    </row>
    <row r="503" spans="1:3" x14ac:dyDescent="0.25">
      <c r="A503" s="75" t="s">
        <v>2025</v>
      </c>
      <c r="B503" s="78" t="s">
        <v>1416</v>
      </c>
      <c r="C503" s="164" t="s">
        <v>10</v>
      </c>
    </row>
    <row r="504" spans="1:3" x14ac:dyDescent="0.25">
      <c r="A504" s="75" t="s">
        <v>2465</v>
      </c>
      <c r="B504" s="78" t="s">
        <v>2466</v>
      </c>
      <c r="C504" s="164" t="s">
        <v>10</v>
      </c>
    </row>
    <row r="505" spans="1:3" x14ac:dyDescent="0.25">
      <c r="A505" s="75" t="s">
        <v>2032</v>
      </c>
      <c r="B505" s="78" t="s">
        <v>1428</v>
      </c>
      <c r="C505" s="164" t="s">
        <v>10</v>
      </c>
    </row>
    <row r="506" spans="1:3" x14ac:dyDescent="0.25">
      <c r="A506" s="75" t="s">
        <v>836</v>
      </c>
      <c r="B506" s="78" t="s">
        <v>1526</v>
      </c>
      <c r="C506" s="164" t="s">
        <v>10</v>
      </c>
    </row>
    <row r="507" spans="1:3" x14ac:dyDescent="0.25">
      <c r="A507" s="75" t="s">
        <v>2012</v>
      </c>
      <c r="B507" s="78" t="s">
        <v>2013</v>
      </c>
      <c r="C507" s="164" t="s">
        <v>10</v>
      </c>
    </row>
    <row r="508" spans="1:3" x14ac:dyDescent="0.25">
      <c r="A508" s="75" t="s">
        <v>2201</v>
      </c>
      <c r="B508" s="78" t="s">
        <v>1266</v>
      </c>
      <c r="C508" s="164" t="s">
        <v>10</v>
      </c>
    </row>
    <row r="509" spans="1:3" x14ac:dyDescent="0.25">
      <c r="A509" s="75" t="s">
        <v>2367</v>
      </c>
      <c r="B509" s="78" t="s">
        <v>1624</v>
      </c>
      <c r="C509" s="164" t="s">
        <v>10</v>
      </c>
    </row>
    <row r="510" spans="1:3" x14ac:dyDescent="0.25">
      <c r="A510" s="75" t="s">
        <v>2823</v>
      </c>
      <c r="B510" s="78" t="s">
        <v>1521</v>
      </c>
      <c r="C510" s="164" t="s">
        <v>10</v>
      </c>
    </row>
    <row r="511" spans="1:3" x14ac:dyDescent="0.25">
      <c r="A511" s="75" t="s">
        <v>153</v>
      </c>
      <c r="B511" s="78" t="s">
        <v>1156</v>
      </c>
      <c r="C511" s="164" t="s">
        <v>10</v>
      </c>
    </row>
    <row r="512" spans="1:3" x14ac:dyDescent="0.25">
      <c r="A512" s="75" t="s">
        <v>253</v>
      </c>
      <c r="B512" s="78" t="s">
        <v>1350</v>
      </c>
      <c r="C512" s="164" t="s">
        <v>10</v>
      </c>
    </row>
    <row r="513" spans="1:3" x14ac:dyDescent="0.25">
      <c r="A513" s="75" t="s">
        <v>1907</v>
      </c>
      <c r="B513" s="78" t="s">
        <v>1320</v>
      </c>
      <c r="C513" s="164" t="s">
        <v>10</v>
      </c>
    </row>
    <row r="514" spans="1:3" x14ac:dyDescent="0.25">
      <c r="A514" s="75" t="s">
        <v>2782</v>
      </c>
      <c r="B514" s="78" t="s">
        <v>1424</v>
      </c>
      <c r="C514" s="164" t="s">
        <v>10</v>
      </c>
    </row>
    <row r="515" spans="1:3" x14ac:dyDescent="0.25">
      <c r="A515" s="75" t="s">
        <v>365</v>
      </c>
      <c r="B515" s="78" t="s">
        <v>2587</v>
      </c>
      <c r="C515" s="164" t="s">
        <v>1436</v>
      </c>
    </row>
    <row r="516" spans="1:3" x14ac:dyDescent="0.25">
      <c r="A516" s="75" t="s">
        <v>1934</v>
      </c>
      <c r="B516" s="78" t="s">
        <v>1349</v>
      </c>
      <c r="C516" s="164" t="s">
        <v>10</v>
      </c>
    </row>
    <row r="517" spans="1:3" x14ac:dyDescent="0.25">
      <c r="A517" s="75" t="s">
        <v>2221</v>
      </c>
      <c r="B517" s="78" t="s">
        <v>2222</v>
      </c>
      <c r="C517" s="164" t="s">
        <v>10</v>
      </c>
    </row>
    <row r="518" spans="1:3" x14ac:dyDescent="0.25">
      <c r="A518" s="75" t="s">
        <v>455</v>
      </c>
      <c r="B518" s="78" t="s">
        <v>1167</v>
      </c>
      <c r="C518" s="164" t="s">
        <v>10</v>
      </c>
    </row>
    <row r="519" spans="1:3" x14ac:dyDescent="0.25">
      <c r="A519" s="75" t="s">
        <v>2527</v>
      </c>
      <c r="B519" s="78" t="s">
        <v>2528</v>
      </c>
      <c r="C519" s="164" t="s">
        <v>10</v>
      </c>
    </row>
    <row r="520" spans="1:3" x14ac:dyDescent="0.25">
      <c r="A520" s="75" t="s">
        <v>1899</v>
      </c>
      <c r="B520" s="78" t="s">
        <v>1314</v>
      </c>
      <c r="C520" s="164" t="s">
        <v>10</v>
      </c>
    </row>
    <row r="521" spans="1:3" x14ac:dyDescent="0.25">
      <c r="A521" s="75" t="s">
        <v>2512</v>
      </c>
      <c r="B521" s="78" t="s">
        <v>1652</v>
      </c>
      <c r="C521" s="164" t="s">
        <v>10</v>
      </c>
    </row>
    <row r="522" spans="1:3" x14ac:dyDescent="0.25">
      <c r="A522" s="75" t="s">
        <v>2834</v>
      </c>
      <c r="B522" s="78" t="s">
        <v>1620</v>
      </c>
      <c r="C522" s="164" t="s">
        <v>10</v>
      </c>
    </row>
    <row r="523" spans="1:3" x14ac:dyDescent="0.25">
      <c r="A523" s="75" t="s">
        <v>2871</v>
      </c>
      <c r="B523" s="78" t="s">
        <v>1661</v>
      </c>
      <c r="C523" s="164" t="s">
        <v>10</v>
      </c>
    </row>
    <row r="524" spans="1:3" x14ac:dyDescent="0.25">
      <c r="A524" s="75" t="s">
        <v>402</v>
      </c>
      <c r="B524" s="78" t="s">
        <v>1150</v>
      </c>
      <c r="C524" s="164" t="s">
        <v>10</v>
      </c>
    </row>
    <row r="525" spans="1:3" x14ac:dyDescent="0.25">
      <c r="A525" s="75" t="s">
        <v>2011</v>
      </c>
      <c r="B525" s="78" t="s">
        <v>1313</v>
      </c>
      <c r="C525" s="164" t="s">
        <v>10</v>
      </c>
    </row>
    <row r="526" spans="1:3" x14ac:dyDescent="0.25">
      <c r="A526" s="75" t="s">
        <v>415</v>
      </c>
      <c r="B526" s="78" t="s">
        <v>1169</v>
      </c>
      <c r="C526" s="164" t="s">
        <v>10</v>
      </c>
    </row>
    <row r="527" spans="1:3" x14ac:dyDescent="0.25">
      <c r="A527" s="75" t="s">
        <v>672</v>
      </c>
      <c r="B527" s="78" t="s">
        <v>1162</v>
      </c>
      <c r="C527" s="164" t="s">
        <v>10</v>
      </c>
    </row>
    <row r="528" spans="1:3" x14ac:dyDescent="0.25">
      <c r="A528" s="75" t="s">
        <v>2606</v>
      </c>
      <c r="B528" s="78" t="s">
        <v>2607</v>
      </c>
      <c r="C528" s="164" t="s">
        <v>10</v>
      </c>
    </row>
    <row r="529" spans="1:3" x14ac:dyDescent="0.25">
      <c r="A529" s="75" t="s">
        <v>2618</v>
      </c>
      <c r="B529" s="78" t="s">
        <v>1724</v>
      </c>
      <c r="C529" s="164" t="s">
        <v>10</v>
      </c>
    </row>
    <row r="530" spans="1:3" x14ac:dyDescent="0.25">
      <c r="A530" s="75" t="s">
        <v>566</v>
      </c>
      <c r="B530" s="78" t="s">
        <v>1143</v>
      </c>
      <c r="C530" s="164" t="s">
        <v>10</v>
      </c>
    </row>
    <row r="531" spans="1:3" x14ac:dyDescent="0.25">
      <c r="A531" s="75" t="s">
        <v>2750</v>
      </c>
      <c r="B531" s="78" t="s">
        <v>2654</v>
      </c>
      <c r="C531" s="164" t="s">
        <v>10</v>
      </c>
    </row>
    <row r="532" spans="1:3" x14ac:dyDescent="0.25">
      <c r="A532" s="75" t="s">
        <v>2842</v>
      </c>
      <c r="B532" s="78" t="s">
        <v>1550</v>
      </c>
      <c r="C532" s="164" t="s">
        <v>10</v>
      </c>
    </row>
    <row r="533" spans="1:3" x14ac:dyDescent="0.25">
      <c r="A533" s="75" t="s">
        <v>646</v>
      </c>
      <c r="B533" s="78" t="s">
        <v>1510</v>
      </c>
      <c r="C533" s="164" t="s">
        <v>10</v>
      </c>
    </row>
    <row r="534" spans="1:3" x14ac:dyDescent="0.25">
      <c r="A534" s="75" t="s">
        <v>2496</v>
      </c>
      <c r="B534" s="78" t="s">
        <v>2497</v>
      </c>
      <c r="C534" s="164" t="s">
        <v>10</v>
      </c>
    </row>
    <row r="535" spans="1:3" x14ac:dyDescent="0.25">
      <c r="A535" s="75" t="s">
        <v>2275</v>
      </c>
      <c r="B535" s="78" t="s">
        <v>1334</v>
      </c>
      <c r="C535" s="164" t="s">
        <v>10</v>
      </c>
    </row>
    <row r="536" spans="1:3" x14ac:dyDescent="0.25">
      <c r="A536" s="75" t="s">
        <v>555</v>
      </c>
      <c r="B536" s="78" t="s">
        <v>1170</v>
      </c>
      <c r="C536" s="164" t="s">
        <v>10</v>
      </c>
    </row>
    <row r="537" spans="1:3" x14ac:dyDescent="0.25">
      <c r="A537" s="75" t="s">
        <v>1856</v>
      </c>
      <c r="B537" s="78" t="s">
        <v>1299</v>
      </c>
      <c r="C537" s="164" t="s">
        <v>10</v>
      </c>
    </row>
    <row r="538" spans="1:3" x14ac:dyDescent="0.25">
      <c r="A538" s="75" t="s">
        <v>2370</v>
      </c>
      <c r="B538" s="78" t="s">
        <v>1692</v>
      </c>
      <c r="C538" s="164" t="s">
        <v>10</v>
      </c>
    </row>
    <row r="539" spans="1:3" x14ac:dyDescent="0.25">
      <c r="A539" s="75" t="s">
        <v>2616</v>
      </c>
      <c r="B539" s="78" t="s">
        <v>2928</v>
      </c>
      <c r="C539" s="164" t="s">
        <v>2925</v>
      </c>
    </row>
    <row r="540" spans="1:3" x14ac:dyDescent="0.25">
      <c r="A540" s="75" t="s">
        <v>2390</v>
      </c>
      <c r="B540" s="78" t="s">
        <v>1643</v>
      </c>
      <c r="C540" s="164" t="s">
        <v>10</v>
      </c>
    </row>
    <row r="541" spans="1:3" x14ac:dyDescent="0.25">
      <c r="A541" s="75" t="s">
        <v>2213</v>
      </c>
      <c r="B541" s="78" t="s">
        <v>1524</v>
      </c>
      <c r="C541" s="164" t="s">
        <v>10</v>
      </c>
    </row>
    <row r="542" spans="1:3" x14ac:dyDescent="0.25">
      <c r="A542" s="75" t="s">
        <v>2758</v>
      </c>
      <c r="B542" s="78" t="s">
        <v>1371</v>
      </c>
      <c r="C542" s="164" t="s">
        <v>10</v>
      </c>
    </row>
    <row r="543" spans="1:3" x14ac:dyDescent="0.25">
      <c r="A543" s="75" t="s">
        <v>2402</v>
      </c>
      <c r="B543" s="78" t="s">
        <v>1596</v>
      </c>
      <c r="C543" s="164" t="s">
        <v>10</v>
      </c>
    </row>
    <row r="544" spans="1:3" x14ac:dyDescent="0.25">
      <c r="A544" s="75" t="s">
        <v>376</v>
      </c>
      <c r="B544" s="78" t="s">
        <v>2637</v>
      </c>
      <c r="C544" s="164" t="s">
        <v>10</v>
      </c>
    </row>
    <row r="545" spans="1:3" x14ac:dyDescent="0.25">
      <c r="A545" s="75" t="s">
        <v>2372</v>
      </c>
      <c r="B545" s="78" t="s">
        <v>2373</v>
      </c>
      <c r="C545" s="164" t="s">
        <v>10</v>
      </c>
    </row>
    <row r="546" spans="1:3" x14ac:dyDescent="0.25">
      <c r="A546" s="75" t="s">
        <v>383</v>
      </c>
      <c r="B546" s="78" t="s">
        <v>1344</v>
      </c>
      <c r="C546" s="164" t="s">
        <v>1345</v>
      </c>
    </row>
    <row r="547" spans="1:3" x14ac:dyDescent="0.25">
      <c r="A547" s="75" t="s">
        <v>2828</v>
      </c>
      <c r="B547" s="78" t="s">
        <v>1475</v>
      </c>
      <c r="C547" s="164" t="s">
        <v>10</v>
      </c>
    </row>
    <row r="548" spans="1:3" x14ac:dyDescent="0.25">
      <c r="A548" s="75" t="s">
        <v>2553</v>
      </c>
      <c r="B548" s="78" t="s">
        <v>2554</v>
      </c>
      <c r="C548" s="164" t="s">
        <v>10</v>
      </c>
    </row>
    <row r="549" spans="1:3" x14ac:dyDescent="0.25">
      <c r="A549" s="75" t="s">
        <v>2048</v>
      </c>
      <c r="B549" s="78" t="s">
        <v>1332</v>
      </c>
      <c r="C549" s="164" t="s">
        <v>10</v>
      </c>
    </row>
    <row r="550" spans="1:3" x14ac:dyDescent="0.25">
      <c r="A550" s="75" t="s">
        <v>1995</v>
      </c>
      <c r="B550" s="78" t="s">
        <v>1285</v>
      </c>
      <c r="C550" s="164" t="s">
        <v>10</v>
      </c>
    </row>
    <row r="551" spans="1:3" x14ac:dyDescent="0.25">
      <c r="A551" s="75" t="s">
        <v>2282</v>
      </c>
      <c r="B551" s="78" t="s">
        <v>1206</v>
      </c>
      <c r="C551" s="164" t="s">
        <v>10</v>
      </c>
    </row>
    <row r="552" spans="1:3" x14ac:dyDescent="0.25">
      <c r="A552" s="75" t="s">
        <v>2434</v>
      </c>
      <c r="B552" s="78" t="s">
        <v>1761</v>
      </c>
      <c r="C552" s="164" t="s">
        <v>10</v>
      </c>
    </row>
    <row r="553" spans="1:3" x14ac:dyDescent="0.25">
      <c r="A553" s="75" t="s">
        <v>2070</v>
      </c>
      <c r="B553" s="78" t="s">
        <v>1490</v>
      </c>
      <c r="C553" s="164" t="s">
        <v>10</v>
      </c>
    </row>
    <row r="554" spans="1:3" x14ac:dyDescent="0.25">
      <c r="A554" s="75" t="s">
        <v>2601</v>
      </c>
      <c r="B554" s="78" t="s">
        <v>1677</v>
      </c>
      <c r="C554" s="164" t="s">
        <v>10</v>
      </c>
    </row>
    <row r="555" spans="1:3" x14ac:dyDescent="0.25">
      <c r="A555" s="75" t="s">
        <v>2609</v>
      </c>
      <c r="B555" s="78" t="s">
        <v>1683</v>
      </c>
      <c r="C555" s="164" t="s">
        <v>1684</v>
      </c>
    </row>
    <row r="556" spans="1:3" x14ac:dyDescent="0.25">
      <c r="A556" s="75" t="s">
        <v>1891</v>
      </c>
      <c r="B556" s="78" t="s">
        <v>1338</v>
      </c>
      <c r="C556" s="164" t="s">
        <v>10</v>
      </c>
    </row>
    <row r="557" spans="1:3" x14ac:dyDescent="0.25">
      <c r="A557" s="75" t="s">
        <v>2395</v>
      </c>
      <c r="B557" s="78" t="s">
        <v>2396</v>
      </c>
      <c r="C557" s="164" t="s">
        <v>10</v>
      </c>
    </row>
    <row r="558" spans="1:3" x14ac:dyDescent="0.25">
      <c r="A558" s="75" t="s">
        <v>2787</v>
      </c>
      <c r="B558" s="78" t="s">
        <v>2673</v>
      </c>
      <c r="C558" s="164" t="s">
        <v>10</v>
      </c>
    </row>
    <row r="559" spans="1:3" x14ac:dyDescent="0.25">
      <c r="A559" s="75" t="s">
        <v>2513</v>
      </c>
      <c r="B559" s="78" t="s">
        <v>2514</v>
      </c>
      <c r="C559" s="164" t="s">
        <v>10</v>
      </c>
    </row>
    <row r="560" spans="1:3" x14ac:dyDescent="0.25">
      <c r="A560" s="75" t="s">
        <v>2877</v>
      </c>
      <c r="B560" s="78" t="s">
        <v>1670</v>
      </c>
      <c r="C560" s="164" t="s">
        <v>10</v>
      </c>
    </row>
    <row r="561" spans="1:3" x14ac:dyDescent="0.25">
      <c r="A561" s="75" t="s">
        <v>426</v>
      </c>
      <c r="B561" s="78" t="s">
        <v>1265</v>
      </c>
      <c r="C561" s="164" t="s">
        <v>10</v>
      </c>
    </row>
    <row r="562" spans="1:3" x14ac:dyDescent="0.25">
      <c r="A562" s="75" t="s">
        <v>2868</v>
      </c>
      <c r="B562" s="78" t="s">
        <v>1732</v>
      </c>
      <c r="C562" s="164" t="s">
        <v>10</v>
      </c>
    </row>
    <row r="563" spans="1:3" x14ac:dyDescent="0.25">
      <c r="A563" s="75" t="s">
        <v>537</v>
      </c>
      <c r="B563" s="78" t="s">
        <v>1690</v>
      </c>
      <c r="C563" s="164" t="s">
        <v>10</v>
      </c>
    </row>
    <row r="564" spans="1:3" x14ac:dyDescent="0.25">
      <c r="A564" s="75" t="s">
        <v>2237</v>
      </c>
      <c r="B564" s="78" t="s">
        <v>1384</v>
      </c>
      <c r="C564" s="164" t="s">
        <v>10</v>
      </c>
    </row>
    <row r="565" spans="1:3" x14ac:dyDescent="0.25">
      <c r="A565" s="75" t="s">
        <v>504</v>
      </c>
      <c r="B565" s="78" t="s">
        <v>1165</v>
      </c>
      <c r="C565" s="164" t="s">
        <v>10</v>
      </c>
    </row>
    <row r="566" spans="1:3" x14ac:dyDescent="0.25">
      <c r="A566" s="75" t="s">
        <v>2095</v>
      </c>
      <c r="B566" s="78" t="s">
        <v>1396</v>
      </c>
      <c r="C566" s="164" t="s">
        <v>10</v>
      </c>
    </row>
    <row r="567" spans="1:3" x14ac:dyDescent="0.25">
      <c r="A567" s="75" t="s">
        <v>2807</v>
      </c>
      <c r="B567" s="78" t="s">
        <v>1448</v>
      </c>
      <c r="C567" s="164" t="s">
        <v>10</v>
      </c>
    </row>
    <row r="568" spans="1:3" x14ac:dyDescent="0.25">
      <c r="A568" s="75" t="s">
        <v>367</v>
      </c>
      <c r="B568" s="78" t="s">
        <v>1809</v>
      </c>
      <c r="C568" s="164" t="s">
        <v>10</v>
      </c>
    </row>
    <row r="569" spans="1:3" x14ac:dyDescent="0.25">
      <c r="A569" s="75" t="s">
        <v>2798</v>
      </c>
      <c r="B569" s="78" t="s">
        <v>1217</v>
      </c>
      <c r="C569" s="164" t="s">
        <v>10</v>
      </c>
    </row>
    <row r="570" spans="1:3" x14ac:dyDescent="0.25">
      <c r="A570" s="75" t="s">
        <v>1977</v>
      </c>
      <c r="B570" s="78" t="s">
        <v>1978</v>
      </c>
      <c r="C570" s="164" t="s">
        <v>10</v>
      </c>
    </row>
    <row r="571" spans="1:3" x14ac:dyDescent="0.25">
      <c r="A571" s="75" t="s">
        <v>667</v>
      </c>
      <c r="B571" s="78" t="s">
        <v>1470</v>
      </c>
      <c r="C571" s="164" t="s">
        <v>10</v>
      </c>
    </row>
    <row r="572" spans="1:3" x14ac:dyDescent="0.25">
      <c r="A572" s="75" t="s">
        <v>2006</v>
      </c>
      <c r="B572" s="78" t="s">
        <v>1302</v>
      </c>
      <c r="C572" s="164" t="s">
        <v>10</v>
      </c>
    </row>
    <row r="573" spans="1:3" x14ac:dyDescent="0.25">
      <c r="A573" s="75" t="s">
        <v>2335</v>
      </c>
      <c r="B573" s="78" t="s">
        <v>2336</v>
      </c>
      <c r="C573" s="164" t="s">
        <v>10</v>
      </c>
    </row>
    <row r="574" spans="1:3" x14ac:dyDescent="0.25">
      <c r="A574" s="75" t="s">
        <v>357</v>
      </c>
      <c r="B574" s="78" t="s">
        <v>2635</v>
      </c>
      <c r="C574" s="164" t="s">
        <v>10</v>
      </c>
    </row>
    <row r="575" spans="1:3" x14ac:dyDescent="0.25">
      <c r="A575" s="75" t="s">
        <v>2455</v>
      </c>
      <c r="B575" s="78" t="s">
        <v>1709</v>
      </c>
      <c r="C575" s="164" t="s">
        <v>10</v>
      </c>
    </row>
    <row r="576" spans="1:3" x14ac:dyDescent="0.25">
      <c r="A576" s="75" t="s">
        <v>2753</v>
      </c>
      <c r="B576" s="78" t="s">
        <v>1262</v>
      </c>
      <c r="C576" s="164" t="s">
        <v>10</v>
      </c>
    </row>
    <row r="577" spans="1:3" x14ac:dyDescent="0.25">
      <c r="A577" s="75" t="s">
        <v>2173</v>
      </c>
      <c r="B577" s="78" t="s">
        <v>1567</v>
      </c>
      <c r="C577" s="164" t="s">
        <v>10</v>
      </c>
    </row>
    <row r="578" spans="1:3" x14ac:dyDescent="0.25">
      <c r="A578" s="75" t="s">
        <v>2484</v>
      </c>
      <c r="B578" s="78" t="s">
        <v>1664</v>
      </c>
      <c r="C578" s="164" t="s">
        <v>10</v>
      </c>
    </row>
    <row r="579" spans="1:3" x14ac:dyDescent="0.25">
      <c r="A579" s="75" t="s">
        <v>2279</v>
      </c>
      <c r="B579" s="78" t="s">
        <v>1483</v>
      </c>
      <c r="C579" s="164" t="s">
        <v>10</v>
      </c>
    </row>
    <row r="580" spans="1:3" x14ac:dyDescent="0.25">
      <c r="A580" s="75" t="s">
        <v>1958</v>
      </c>
      <c r="B580" s="78" t="s">
        <v>1351</v>
      </c>
      <c r="C580" s="164" t="s">
        <v>10</v>
      </c>
    </row>
    <row r="581" spans="1:3" x14ac:dyDescent="0.25">
      <c r="A581" s="75" t="s">
        <v>2391</v>
      </c>
      <c r="B581" s="78" t="s">
        <v>1658</v>
      </c>
      <c r="C581" s="164" t="s">
        <v>10</v>
      </c>
    </row>
    <row r="582" spans="1:3" x14ac:dyDescent="0.25">
      <c r="A582" s="75" t="s">
        <v>2811</v>
      </c>
      <c r="B582" s="78" t="s">
        <v>2680</v>
      </c>
      <c r="C582" s="164" t="s">
        <v>10</v>
      </c>
    </row>
    <row r="583" spans="1:3" x14ac:dyDescent="0.25">
      <c r="A583" s="75" t="s">
        <v>1837</v>
      </c>
      <c r="B583" s="78" t="s">
        <v>1141</v>
      </c>
      <c r="C583" s="164" t="s">
        <v>10</v>
      </c>
    </row>
    <row r="584" spans="1:3" x14ac:dyDescent="0.25">
      <c r="A584" s="75" t="s">
        <v>2411</v>
      </c>
      <c r="B584" s="78" t="s">
        <v>1736</v>
      </c>
      <c r="C584" s="164" t="s">
        <v>10</v>
      </c>
    </row>
    <row r="585" spans="1:3" x14ac:dyDescent="0.25">
      <c r="A585" s="75" t="s">
        <v>2195</v>
      </c>
      <c r="B585" s="78" t="s">
        <v>1520</v>
      </c>
      <c r="C585" s="164" t="s">
        <v>10</v>
      </c>
    </row>
    <row r="586" spans="1:3" x14ac:dyDescent="0.25">
      <c r="A586" s="75" t="s">
        <v>2379</v>
      </c>
      <c r="B586" s="78" t="s">
        <v>1637</v>
      </c>
      <c r="C586" s="164" t="s">
        <v>10</v>
      </c>
    </row>
    <row r="587" spans="1:3" x14ac:dyDescent="0.25">
      <c r="A587" s="75" t="s">
        <v>2873</v>
      </c>
      <c r="B587" s="78" t="s">
        <v>1665</v>
      </c>
      <c r="C587" s="164" t="s">
        <v>10</v>
      </c>
    </row>
    <row r="588" spans="1:3" x14ac:dyDescent="0.25">
      <c r="A588" s="75" t="s">
        <v>2788</v>
      </c>
      <c r="B588" s="78" t="s">
        <v>1397</v>
      </c>
      <c r="C588" s="164" t="s">
        <v>10</v>
      </c>
    </row>
    <row r="589" spans="1:3" x14ac:dyDescent="0.25">
      <c r="A589" s="75" t="s">
        <v>2285</v>
      </c>
      <c r="B589" s="78" t="s">
        <v>2286</v>
      </c>
      <c r="C589" s="164" t="s">
        <v>10</v>
      </c>
    </row>
    <row r="590" spans="1:3" x14ac:dyDescent="0.25">
      <c r="A590" s="75" t="s">
        <v>2791</v>
      </c>
      <c r="B590" s="78" t="s">
        <v>1426</v>
      </c>
      <c r="C590" s="164" t="s">
        <v>10</v>
      </c>
    </row>
    <row r="591" spans="1:3" x14ac:dyDescent="0.25">
      <c r="A591" s="75" t="s">
        <v>2079</v>
      </c>
      <c r="B591" s="78" t="s">
        <v>1439</v>
      </c>
      <c r="C591" s="164" t="s">
        <v>10</v>
      </c>
    </row>
    <row r="592" spans="1:3" x14ac:dyDescent="0.25">
      <c r="A592" s="75" t="s">
        <v>2597</v>
      </c>
      <c r="B592" s="78" t="s">
        <v>1214</v>
      </c>
      <c r="C592" s="164" t="s">
        <v>10</v>
      </c>
    </row>
    <row r="593" spans="1:3" x14ac:dyDescent="0.25">
      <c r="A593" s="75" t="s">
        <v>338</v>
      </c>
      <c r="B593" s="78" t="s">
        <v>1181</v>
      </c>
      <c r="C593" s="164" t="s">
        <v>10</v>
      </c>
    </row>
    <row r="594" spans="1:3" x14ac:dyDescent="0.25">
      <c r="A594" s="75" t="s">
        <v>2092</v>
      </c>
      <c r="B594" s="78" t="s">
        <v>1321</v>
      </c>
      <c r="C594" s="164" t="s">
        <v>10</v>
      </c>
    </row>
    <row r="595" spans="1:3" x14ac:dyDescent="0.25">
      <c r="A595" s="75" t="s">
        <v>2810</v>
      </c>
      <c r="B595" s="78" t="s">
        <v>2679</v>
      </c>
      <c r="C595" s="164" t="s">
        <v>10</v>
      </c>
    </row>
    <row r="596" spans="1:3" x14ac:dyDescent="0.25">
      <c r="A596" s="75" t="s">
        <v>378</v>
      </c>
      <c r="B596" s="78" t="s">
        <v>1194</v>
      </c>
      <c r="C596" s="164" t="s">
        <v>10</v>
      </c>
    </row>
    <row r="597" spans="1:3" x14ac:dyDescent="0.25">
      <c r="A597" s="75" t="s">
        <v>2382</v>
      </c>
      <c r="B597" s="78" t="s">
        <v>1655</v>
      </c>
      <c r="C597" s="164" t="s">
        <v>10</v>
      </c>
    </row>
    <row r="598" spans="1:3" x14ac:dyDescent="0.25">
      <c r="A598" s="75" t="s">
        <v>2426</v>
      </c>
      <c r="B598" s="78" t="s">
        <v>1708</v>
      </c>
      <c r="C598" s="164" t="s">
        <v>10</v>
      </c>
    </row>
    <row r="599" spans="1:3" x14ac:dyDescent="0.25">
      <c r="A599" s="75" t="s">
        <v>1940</v>
      </c>
      <c r="B599" s="78" t="s">
        <v>1941</v>
      </c>
      <c r="C599" s="164" t="s">
        <v>10</v>
      </c>
    </row>
    <row r="600" spans="1:3" x14ac:dyDescent="0.25">
      <c r="A600" s="75" t="s">
        <v>2911</v>
      </c>
      <c r="B600" s="78" t="s">
        <v>1869</v>
      </c>
      <c r="C600" s="164" t="s">
        <v>10</v>
      </c>
    </row>
    <row r="601" spans="1:3" x14ac:dyDescent="0.25">
      <c r="A601" s="75" t="s">
        <v>2258</v>
      </c>
      <c r="B601" s="78" t="s">
        <v>1395</v>
      </c>
      <c r="C601" s="164" t="s">
        <v>10</v>
      </c>
    </row>
    <row r="602" spans="1:3" x14ac:dyDescent="0.25">
      <c r="A602" s="75" t="s">
        <v>2765</v>
      </c>
      <c r="B602" s="78" t="s">
        <v>2658</v>
      </c>
      <c r="C602" s="164" t="s">
        <v>10</v>
      </c>
    </row>
    <row r="603" spans="1:3" x14ac:dyDescent="0.25">
      <c r="A603" s="75" t="s">
        <v>2460</v>
      </c>
      <c r="B603" s="78" t="s">
        <v>2461</v>
      </c>
      <c r="C603" s="164" t="s">
        <v>10</v>
      </c>
    </row>
    <row r="604" spans="1:3" x14ac:dyDescent="0.25">
      <c r="A604" s="75" t="s">
        <v>2493</v>
      </c>
      <c r="B604" s="78" t="s">
        <v>2494</v>
      </c>
      <c r="C604" s="164" t="s">
        <v>10</v>
      </c>
    </row>
    <row r="605" spans="1:3" x14ac:dyDescent="0.25">
      <c r="A605" s="75" t="s">
        <v>2630</v>
      </c>
      <c r="B605" s="78" t="s">
        <v>2631</v>
      </c>
      <c r="C605" s="164" t="s">
        <v>10</v>
      </c>
    </row>
    <row r="606" spans="1:3" x14ac:dyDescent="0.25">
      <c r="A606" s="75" t="s">
        <v>994</v>
      </c>
      <c r="B606" s="78" t="s">
        <v>1971</v>
      </c>
      <c r="C606" s="164" t="s">
        <v>10</v>
      </c>
    </row>
    <row r="607" spans="1:3" x14ac:dyDescent="0.25">
      <c r="A607" s="75" t="s">
        <v>2725</v>
      </c>
      <c r="B607" s="78" t="s">
        <v>1322</v>
      </c>
      <c r="C607" s="164" t="s">
        <v>10</v>
      </c>
    </row>
    <row r="608" spans="1:3" x14ac:dyDescent="0.25">
      <c r="A608" s="75" t="s">
        <v>2910</v>
      </c>
      <c r="B608" s="78" t="s">
        <v>1798</v>
      </c>
      <c r="C608" s="164" t="s">
        <v>10</v>
      </c>
    </row>
    <row r="609" spans="1:3" x14ac:dyDescent="0.25">
      <c r="A609" s="75" t="s">
        <v>2228</v>
      </c>
      <c r="B609" s="78" t="s">
        <v>1457</v>
      </c>
      <c r="C609" s="164" t="s">
        <v>10</v>
      </c>
    </row>
    <row r="610" spans="1:3" x14ac:dyDescent="0.25">
      <c r="A610" s="75" t="s">
        <v>2401</v>
      </c>
      <c r="B610" s="78" t="s">
        <v>1514</v>
      </c>
      <c r="C610" s="164" t="s">
        <v>10</v>
      </c>
    </row>
    <row r="611" spans="1:3" x14ac:dyDescent="0.25">
      <c r="A611" s="75" t="s">
        <v>648</v>
      </c>
      <c r="B611" s="78" t="s">
        <v>1511</v>
      </c>
      <c r="C611" s="164" t="s">
        <v>10</v>
      </c>
    </row>
    <row r="612" spans="1:3" x14ac:dyDescent="0.25">
      <c r="A612" s="75" t="s">
        <v>2203</v>
      </c>
      <c r="B612" s="78" t="s">
        <v>1379</v>
      </c>
      <c r="C612" s="164" t="s">
        <v>10</v>
      </c>
    </row>
    <row r="613" spans="1:3" x14ac:dyDescent="0.25">
      <c r="A613" s="75" t="s">
        <v>2100</v>
      </c>
      <c r="B613" s="78" t="s">
        <v>2101</v>
      </c>
      <c r="C613" s="164" t="s">
        <v>10</v>
      </c>
    </row>
    <row r="614" spans="1:3" x14ac:dyDescent="0.25">
      <c r="A614" s="75" t="s">
        <v>2914</v>
      </c>
      <c r="B614" s="78" t="s">
        <v>1801</v>
      </c>
      <c r="C614" s="164" t="s">
        <v>1802</v>
      </c>
    </row>
    <row r="615" spans="1:3" x14ac:dyDescent="0.25">
      <c r="A615" s="75" t="s">
        <v>137</v>
      </c>
      <c r="B615" s="78" t="s">
        <v>1669</v>
      </c>
      <c r="C615" s="164" t="s">
        <v>10</v>
      </c>
    </row>
    <row r="616" spans="1:3" x14ac:dyDescent="0.25">
      <c r="A616" s="75" t="s">
        <v>2507</v>
      </c>
      <c r="B616" s="78" t="s">
        <v>1649</v>
      </c>
      <c r="C616" s="164" t="s">
        <v>10</v>
      </c>
    </row>
    <row r="617" spans="1:3" x14ac:dyDescent="0.25">
      <c r="A617" s="75" t="s">
        <v>405</v>
      </c>
      <c r="B617" s="78" t="s">
        <v>1326</v>
      </c>
      <c r="C617" s="164" t="s">
        <v>10</v>
      </c>
    </row>
    <row r="618" spans="1:3" x14ac:dyDescent="0.25">
      <c r="A618" s="75" t="s">
        <v>489</v>
      </c>
      <c r="B618" s="78" t="s">
        <v>2321</v>
      </c>
      <c r="C618" s="164" t="s">
        <v>10</v>
      </c>
    </row>
    <row r="619" spans="1:3" x14ac:dyDescent="0.25">
      <c r="A619" s="75" t="s">
        <v>2377</v>
      </c>
      <c r="B619" s="78" t="s">
        <v>2378</v>
      </c>
      <c r="C619" s="164" t="s">
        <v>10</v>
      </c>
    </row>
    <row r="620" spans="1:3" x14ac:dyDescent="0.25">
      <c r="A620" s="75" t="s">
        <v>1966</v>
      </c>
      <c r="B620" s="78" t="s">
        <v>1223</v>
      </c>
      <c r="C620" s="164" t="s">
        <v>10</v>
      </c>
    </row>
    <row r="621" spans="1:3" x14ac:dyDescent="0.25">
      <c r="A621" s="75" t="s">
        <v>162</v>
      </c>
      <c r="B621" s="78" t="s">
        <v>2142</v>
      </c>
      <c r="C621" s="164" t="s">
        <v>10</v>
      </c>
    </row>
    <row r="622" spans="1:3" x14ac:dyDescent="0.25">
      <c r="A622" s="75" t="s">
        <v>2881</v>
      </c>
      <c r="B622" s="78" t="s">
        <v>1675</v>
      </c>
      <c r="C622" s="164" t="s">
        <v>10</v>
      </c>
    </row>
    <row r="623" spans="1:3" x14ac:dyDescent="0.25">
      <c r="A623" s="75" t="s">
        <v>1955</v>
      </c>
      <c r="B623" s="78" t="s">
        <v>1956</v>
      </c>
      <c r="C623" s="164" t="s">
        <v>10</v>
      </c>
    </row>
    <row r="624" spans="1:3" x14ac:dyDescent="0.25">
      <c r="A624" s="75" t="s">
        <v>2194</v>
      </c>
      <c r="B624" s="78" t="s">
        <v>1277</v>
      </c>
      <c r="C624" s="164" t="s">
        <v>10</v>
      </c>
    </row>
    <row r="625" spans="1:3" x14ac:dyDescent="0.25">
      <c r="A625" s="75" t="s">
        <v>2365</v>
      </c>
      <c r="B625" s="78" t="s">
        <v>2366</v>
      </c>
      <c r="C625" s="164" t="s">
        <v>10</v>
      </c>
    </row>
    <row r="626" spans="1:3" x14ac:dyDescent="0.25">
      <c r="A626" s="75" t="s">
        <v>1988</v>
      </c>
      <c r="B626" s="78" t="s">
        <v>1385</v>
      </c>
      <c r="C626" s="164" t="s">
        <v>10</v>
      </c>
    </row>
    <row r="627" spans="1:3" x14ac:dyDescent="0.25">
      <c r="A627" s="75" t="s">
        <v>261</v>
      </c>
      <c r="B627" s="78" t="s">
        <v>1504</v>
      </c>
      <c r="C627" s="164" t="s">
        <v>10</v>
      </c>
    </row>
    <row r="628" spans="1:3" x14ac:dyDescent="0.25">
      <c r="A628" s="75" t="s">
        <v>2186</v>
      </c>
      <c r="B628" s="78" t="s">
        <v>1578</v>
      </c>
      <c r="C628" s="164" t="s">
        <v>10</v>
      </c>
    </row>
    <row r="629" spans="1:3" x14ac:dyDescent="0.25">
      <c r="A629" s="75" t="s">
        <v>794</v>
      </c>
      <c r="B629" s="78" t="s">
        <v>1238</v>
      </c>
      <c r="C629" s="164" t="s">
        <v>10</v>
      </c>
    </row>
    <row r="630" spans="1:3" x14ac:dyDescent="0.25">
      <c r="A630" s="75" t="s">
        <v>568</v>
      </c>
      <c r="B630" s="78" t="s">
        <v>1422</v>
      </c>
      <c r="C630" s="164" t="s">
        <v>10</v>
      </c>
    </row>
    <row r="631" spans="1:3" x14ac:dyDescent="0.25">
      <c r="A631" s="75" t="s">
        <v>1910</v>
      </c>
      <c r="B631" s="78" t="s">
        <v>1911</v>
      </c>
      <c r="C631" s="164" t="s">
        <v>10</v>
      </c>
    </row>
    <row r="632" spans="1:3" x14ac:dyDescent="0.25">
      <c r="A632" s="75" t="s">
        <v>2504</v>
      </c>
      <c r="B632" s="78" t="s">
        <v>1793</v>
      </c>
      <c r="C632" s="164" t="s">
        <v>1794</v>
      </c>
    </row>
    <row r="633" spans="1:3" x14ac:dyDescent="0.25">
      <c r="A633" s="75" t="s">
        <v>251</v>
      </c>
      <c r="B633" s="78" t="s">
        <v>1146</v>
      </c>
      <c r="C633" s="164" t="s">
        <v>10</v>
      </c>
    </row>
    <row r="634" spans="1:3" x14ac:dyDescent="0.25">
      <c r="A634" s="75" t="s">
        <v>2126</v>
      </c>
      <c r="B634" s="78" t="s">
        <v>1525</v>
      </c>
      <c r="C634" s="164" t="s">
        <v>10</v>
      </c>
    </row>
    <row r="635" spans="1:3" x14ac:dyDescent="0.25">
      <c r="A635" s="75" t="s">
        <v>1935</v>
      </c>
      <c r="B635" s="78" t="s">
        <v>1257</v>
      </c>
      <c r="C635" s="164" t="s">
        <v>10</v>
      </c>
    </row>
    <row r="636" spans="1:3" x14ac:dyDescent="0.25">
      <c r="A636" s="75" t="s">
        <v>412</v>
      </c>
      <c r="B636" s="78" t="s">
        <v>2655</v>
      </c>
      <c r="C636" s="164" t="s">
        <v>10</v>
      </c>
    </row>
    <row r="637" spans="1:3" x14ac:dyDescent="0.25">
      <c r="A637" s="75" t="s">
        <v>2167</v>
      </c>
      <c r="B637" s="78" t="s">
        <v>2168</v>
      </c>
      <c r="C637" s="164" t="s">
        <v>10</v>
      </c>
    </row>
    <row r="638" spans="1:3" x14ac:dyDescent="0.25">
      <c r="A638" s="75" t="s">
        <v>2887</v>
      </c>
      <c r="B638" s="78" t="s">
        <v>2698</v>
      </c>
      <c r="C638" s="164" t="s">
        <v>10</v>
      </c>
    </row>
    <row r="639" spans="1:3" x14ac:dyDescent="0.25">
      <c r="A639" s="75" t="s">
        <v>2746</v>
      </c>
      <c r="B639" s="78" t="s">
        <v>2653</v>
      </c>
      <c r="C639" s="164" t="s">
        <v>10</v>
      </c>
    </row>
    <row r="640" spans="1:3" x14ac:dyDescent="0.25">
      <c r="A640" s="75" t="s">
        <v>2813</v>
      </c>
      <c r="B640" s="78" t="s">
        <v>1501</v>
      </c>
      <c r="C640" s="164" t="s">
        <v>10</v>
      </c>
    </row>
    <row r="641" spans="1:3" x14ac:dyDescent="0.25">
      <c r="A641" s="75" t="s">
        <v>1840</v>
      </c>
      <c r="B641" s="78" t="s">
        <v>1272</v>
      </c>
      <c r="C641" s="164" t="s">
        <v>10</v>
      </c>
    </row>
    <row r="642" spans="1:3" x14ac:dyDescent="0.25">
      <c r="A642" s="75" t="s">
        <v>2491</v>
      </c>
      <c r="B642" s="78" t="s">
        <v>2492</v>
      </c>
      <c r="C642" s="164" t="s">
        <v>10</v>
      </c>
    </row>
    <row r="643" spans="1:3" x14ac:dyDescent="0.25">
      <c r="A643" s="75" t="s">
        <v>2313</v>
      </c>
      <c r="B643" s="78" t="s">
        <v>2314</v>
      </c>
      <c r="C643" s="164" t="s">
        <v>10</v>
      </c>
    </row>
    <row r="644" spans="1:3" x14ac:dyDescent="0.25">
      <c r="A644" s="75" t="s">
        <v>2856</v>
      </c>
      <c r="B644" s="78" t="s">
        <v>2691</v>
      </c>
      <c r="C644" s="164" t="s">
        <v>10</v>
      </c>
    </row>
    <row r="645" spans="1:3" x14ac:dyDescent="0.25">
      <c r="A645" s="75" t="s">
        <v>2580</v>
      </c>
      <c r="B645" s="78" t="s">
        <v>1767</v>
      </c>
      <c r="C645" s="164" t="s">
        <v>10</v>
      </c>
    </row>
    <row r="646" spans="1:3" x14ac:dyDescent="0.25">
      <c r="A646" s="75" t="s">
        <v>281</v>
      </c>
      <c r="B646" s="78" t="s">
        <v>1186</v>
      </c>
      <c r="C646" s="164" t="s">
        <v>10</v>
      </c>
    </row>
    <row r="647" spans="1:3" x14ac:dyDescent="0.25">
      <c r="A647" s="75" t="s">
        <v>2623</v>
      </c>
      <c r="B647" s="78" t="s">
        <v>1827</v>
      </c>
      <c r="C647" s="164" t="s">
        <v>10</v>
      </c>
    </row>
    <row r="648" spans="1:3" x14ac:dyDescent="0.25">
      <c r="A648" s="75" t="s">
        <v>2065</v>
      </c>
      <c r="B648" s="78" t="s">
        <v>1318</v>
      </c>
      <c r="C648" s="164" t="s">
        <v>10</v>
      </c>
    </row>
    <row r="649" spans="1:3" x14ac:dyDescent="0.25">
      <c r="A649" s="75" t="s">
        <v>2376</v>
      </c>
      <c r="B649" s="78" t="s">
        <v>1633</v>
      </c>
      <c r="C649" s="164" t="s">
        <v>10</v>
      </c>
    </row>
    <row r="650" spans="1:3" x14ac:dyDescent="0.25">
      <c r="A650" s="75" t="s">
        <v>2190</v>
      </c>
      <c r="B650" s="78" t="s">
        <v>1456</v>
      </c>
      <c r="C650" s="164" t="s">
        <v>10</v>
      </c>
    </row>
    <row r="651" spans="1:3" x14ac:dyDescent="0.25">
      <c r="A651" s="75" t="s">
        <v>2770</v>
      </c>
      <c r="B651" s="78" t="s">
        <v>1410</v>
      </c>
      <c r="C651" s="164" t="s">
        <v>10</v>
      </c>
    </row>
    <row r="652" spans="1:3" x14ac:dyDescent="0.25">
      <c r="A652" s="75" t="s">
        <v>493</v>
      </c>
      <c r="B652" s="78" t="s">
        <v>1963</v>
      </c>
      <c r="C652" s="164" t="s">
        <v>10</v>
      </c>
    </row>
    <row r="653" spans="1:3" x14ac:dyDescent="0.25">
      <c r="A653" s="75" t="s">
        <v>355</v>
      </c>
      <c r="B653" s="78" t="s">
        <v>1807</v>
      </c>
      <c r="C653" s="164" t="s">
        <v>10</v>
      </c>
    </row>
    <row r="654" spans="1:3" x14ac:dyDescent="0.25">
      <c r="A654" s="75" t="s">
        <v>144</v>
      </c>
      <c r="B654" s="78" t="s">
        <v>1264</v>
      </c>
      <c r="C654" s="164" t="s">
        <v>10</v>
      </c>
    </row>
    <row r="655" spans="1:3" x14ac:dyDescent="0.25">
      <c r="A655" s="75" t="s">
        <v>1996</v>
      </c>
      <c r="B655" s="78" t="s">
        <v>1382</v>
      </c>
      <c r="C655" s="164" t="s">
        <v>10</v>
      </c>
    </row>
    <row r="656" spans="1:3" x14ac:dyDescent="0.25">
      <c r="A656" s="75" t="s">
        <v>2014</v>
      </c>
      <c r="B656" s="78" t="s">
        <v>2015</v>
      </c>
      <c r="C656" s="164" t="s">
        <v>10</v>
      </c>
    </row>
    <row r="657" spans="1:3" x14ac:dyDescent="0.25">
      <c r="A657" s="75" t="s">
        <v>2383</v>
      </c>
      <c r="B657" s="78" t="s">
        <v>1553</v>
      </c>
      <c r="C657" s="164" t="s">
        <v>10</v>
      </c>
    </row>
    <row r="658" spans="1:3" x14ac:dyDescent="0.25">
      <c r="A658" s="75" t="s">
        <v>2847</v>
      </c>
      <c r="B658" s="78" t="s">
        <v>2689</v>
      </c>
      <c r="C658" s="164" t="s">
        <v>10</v>
      </c>
    </row>
    <row r="659" spans="1:3" x14ac:dyDescent="0.25">
      <c r="A659" s="75" t="s">
        <v>424</v>
      </c>
      <c r="B659" s="78" t="s">
        <v>1152</v>
      </c>
      <c r="C659" s="164" t="s">
        <v>10</v>
      </c>
    </row>
    <row r="660" spans="1:3" x14ac:dyDescent="0.25">
      <c r="A660" s="75" t="s">
        <v>285</v>
      </c>
      <c r="B660" s="78" t="s">
        <v>1190</v>
      </c>
      <c r="C660" s="164" t="s">
        <v>10</v>
      </c>
    </row>
    <row r="661" spans="1:3" x14ac:dyDescent="0.25">
      <c r="A661" s="75" t="s">
        <v>669</v>
      </c>
      <c r="B661" s="78" t="s">
        <v>1611</v>
      </c>
      <c r="C661" s="164" t="s">
        <v>10</v>
      </c>
    </row>
    <row r="662" spans="1:3" x14ac:dyDescent="0.25">
      <c r="A662" s="75" t="s">
        <v>2752</v>
      </c>
      <c r="B662" s="78" t="s">
        <v>1368</v>
      </c>
      <c r="C662" s="164" t="s">
        <v>10</v>
      </c>
    </row>
    <row r="663" spans="1:3" x14ac:dyDescent="0.25">
      <c r="A663" s="75" t="s">
        <v>2721</v>
      </c>
      <c r="B663" s="78" t="s">
        <v>2722</v>
      </c>
      <c r="C663" s="164" t="s">
        <v>10</v>
      </c>
    </row>
    <row r="664" spans="1:3" x14ac:dyDescent="0.25">
      <c r="A664" s="75" t="s">
        <v>1811</v>
      </c>
      <c r="B664" s="78" t="s">
        <v>1268</v>
      </c>
      <c r="C664" s="164" t="s">
        <v>10</v>
      </c>
    </row>
    <row r="665" spans="1:3" x14ac:dyDescent="0.25">
      <c r="A665" s="75" t="s">
        <v>309</v>
      </c>
      <c r="B665" s="78" t="s">
        <v>1450</v>
      </c>
      <c r="C665" s="164" t="s">
        <v>10</v>
      </c>
    </row>
    <row r="666" spans="1:3" x14ac:dyDescent="0.25">
      <c r="A666" s="75" t="s">
        <v>2864</v>
      </c>
      <c r="B666" s="78" t="s">
        <v>1695</v>
      </c>
      <c r="C666" s="164" t="s">
        <v>10</v>
      </c>
    </row>
    <row r="667" spans="1:3" x14ac:dyDescent="0.25">
      <c r="A667" s="75" t="s">
        <v>2920</v>
      </c>
      <c r="B667" s="78" t="s">
        <v>2921</v>
      </c>
      <c r="C667" s="164" t="s">
        <v>2922</v>
      </c>
    </row>
    <row r="668" spans="1:3" x14ac:dyDescent="0.25">
      <c r="A668" s="75" t="s">
        <v>2302</v>
      </c>
      <c r="B668" s="78" t="s">
        <v>1610</v>
      </c>
      <c r="C668" s="164" t="s">
        <v>10</v>
      </c>
    </row>
    <row r="669" spans="1:3" x14ac:dyDescent="0.25">
      <c r="A669" s="75" t="s">
        <v>422</v>
      </c>
      <c r="B669" s="78" t="s">
        <v>2088</v>
      </c>
      <c r="C669" s="164" t="s">
        <v>10</v>
      </c>
    </row>
    <row r="670" spans="1:3" x14ac:dyDescent="0.25">
      <c r="A670" s="75" t="s">
        <v>186</v>
      </c>
      <c r="B670" s="78" t="s">
        <v>1183</v>
      </c>
      <c r="C670" s="164" t="s">
        <v>10</v>
      </c>
    </row>
    <row r="671" spans="1:3" x14ac:dyDescent="0.25">
      <c r="A671" s="75" t="s">
        <v>2735</v>
      </c>
      <c r="B671" s="78" t="s">
        <v>1337</v>
      </c>
      <c r="C671" s="164" t="s">
        <v>10</v>
      </c>
    </row>
    <row r="672" spans="1:3" x14ac:dyDescent="0.25">
      <c r="A672" s="75" t="s">
        <v>2119</v>
      </c>
      <c r="B672" s="78" t="s">
        <v>2120</v>
      </c>
      <c r="C672" s="164" t="s">
        <v>10</v>
      </c>
    </row>
    <row r="673" spans="1:3" x14ac:dyDescent="0.25">
      <c r="A673" s="75" t="s">
        <v>2004</v>
      </c>
      <c r="B673" s="78" t="s">
        <v>1389</v>
      </c>
      <c r="C673" s="164" t="s">
        <v>10</v>
      </c>
    </row>
    <row r="674" spans="1:3" x14ac:dyDescent="0.25">
      <c r="A674" s="75" t="s">
        <v>2404</v>
      </c>
      <c r="B674" s="78" t="s">
        <v>2405</v>
      </c>
      <c r="C674" s="164" t="s">
        <v>10</v>
      </c>
    </row>
    <row r="675" spans="1:3" x14ac:dyDescent="0.25">
      <c r="A675" s="75" t="s">
        <v>2740</v>
      </c>
      <c r="B675" s="78" t="s">
        <v>2741</v>
      </c>
      <c r="C675" s="164" t="s">
        <v>10</v>
      </c>
    </row>
    <row r="676" spans="1:3" x14ac:dyDescent="0.25">
      <c r="A676" s="75" t="s">
        <v>1984</v>
      </c>
      <c r="B676" s="78" t="s">
        <v>1985</v>
      </c>
      <c r="C676" s="164" t="s">
        <v>10</v>
      </c>
    </row>
    <row r="677" spans="1:3" x14ac:dyDescent="0.25">
      <c r="A677" s="75" t="s">
        <v>2298</v>
      </c>
      <c r="B677" s="78" t="s">
        <v>1473</v>
      </c>
      <c r="C677" s="164" t="s">
        <v>10</v>
      </c>
    </row>
    <row r="678" spans="1:3" x14ac:dyDescent="0.25">
      <c r="A678" s="75" t="s">
        <v>2007</v>
      </c>
      <c r="B678" s="78" t="s">
        <v>1304</v>
      </c>
      <c r="C678" s="164" t="s">
        <v>10</v>
      </c>
    </row>
    <row r="679" spans="1:3" x14ac:dyDescent="0.25">
      <c r="A679" s="75" t="s">
        <v>2389</v>
      </c>
      <c r="B679" s="78" t="s">
        <v>1641</v>
      </c>
      <c r="C679" s="164" t="s">
        <v>10</v>
      </c>
    </row>
    <row r="680" spans="1:3" x14ac:dyDescent="0.25">
      <c r="A680" s="75" t="s">
        <v>797</v>
      </c>
      <c r="B680" s="78" t="s">
        <v>2874</v>
      </c>
      <c r="C680" s="164" t="s">
        <v>10</v>
      </c>
    </row>
    <row r="681" spans="1:3" x14ac:dyDescent="0.25">
      <c r="A681" s="75" t="s">
        <v>2456</v>
      </c>
      <c r="B681" s="78" t="s">
        <v>1631</v>
      </c>
      <c r="C681" s="164" t="s">
        <v>10</v>
      </c>
    </row>
    <row r="682" spans="1:3" x14ac:dyDescent="0.25">
      <c r="A682" s="75" t="s">
        <v>467</v>
      </c>
      <c r="B682" s="78" t="s">
        <v>1737</v>
      </c>
      <c r="C682" s="164" t="s">
        <v>1738</v>
      </c>
    </row>
    <row r="683" spans="1:3" x14ac:dyDescent="0.25">
      <c r="A683" s="75" t="s">
        <v>2361</v>
      </c>
      <c r="B683" s="78" t="s">
        <v>1496</v>
      </c>
      <c r="C683" s="164" t="s">
        <v>10</v>
      </c>
    </row>
    <row r="684" spans="1:3" x14ac:dyDescent="0.25">
      <c r="A684" s="75" t="s">
        <v>2846</v>
      </c>
      <c r="B684" s="78" t="s">
        <v>1532</v>
      </c>
      <c r="C684" s="164" t="s">
        <v>10</v>
      </c>
    </row>
    <row r="685" spans="1:3" x14ac:dyDescent="0.25">
      <c r="A685" s="75" t="s">
        <v>2548</v>
      </c>
      <c r="B685" s="78" t="s">
        <v>2549</v>
      </c>
      <c r="C685" s="164" t="s">
        <v>10</v>
      </c>
    </row>
    <row r="686" spans="1:3" x14ac:dyDescent="0.25">
      <c r="A686" s="75" t="s">
        <v>2236</v>
      </c>
      <c r="B686" s="78" t="s">
        <v>1286</v>
      </c>
      <c r="C686" s="164" t="s">
        <v>10</v>
      </c>
    </row>
    <row r="687" spans="1:3" x14ac:dyDescent="0.25">
      <c r="A687" s="75" t="s">
        <v>335</v>
      </c>
      <c r="B687" s="78" t="s">
        <v>1864</v>
      </c>
      <c r="C687" s="164" t="s">
        <v>10</v>
      </c>
    </row>
    <row r="688" spans="1:3" x14ac:dyDescent="0.25">
      <c r="A688" s="75" t="s">
        <v>2489</v>
      </c>
      <c r="B688" s="78" t="s">
        <v>2490</v>
      </c>
      <c r="C688" s="164" t="s">
        <v>10</v>
      </c>
    </row>
    <row r="689" spans="1:3" x14ac:dyDescent="0.25">
      <c r="A689" s="75" t="s">
        <v>2140</v>
      </c>
      <c r="B689" s="78" t="s">
        <v>1446</v>
      </c>
      <c r="C689" s="164" t="s">
        <v>10</v>
      </c>
    </row>
    <row r="690" spans="1:3" x14ac:dyDescent="0.25">
      <c r="A690" s="75" t="s">
        <v>2318</v>
      </c>
      <c r="B690" s="78" t="s">
        <v>1534</v>
      </c>
      <c r="C690" s="164" t="s">
        <v>10</v>
      </c>
    </row>
    <row r="691" spans="1:3" x14ac:dyDescent="0.25">
      <c r="A691" s="75" t="s">
        <v>2141</v>
      </c>
      <c r="B691" s="78" t="s">
        <v>1536</v>
      </c>
      <c r="C691" s="164" t="s">
        <v>10</v>
      </c>
    </row>
    <row r="692" spans="1:3" x14ac:dyDescent="0.25">
      <c r="A692" s="75" t="s">
        <v>249</v>
      </c>
      <c r="B692" s="78" t="s">
        <v>1784</v>
      </c>
      <c r="C692" s="164" t="s">
        <v>10</v>
      </c>
    </row>
    <row r="693" spans="1:3" x14ac:dyDescent="0.25">
      <c r="A693" s="75" t="s">
        <v>2139</v>
      </c>
      <c r="B693" s="78" t="s">
        <v>1432</v>
      </c>
      <c r="C693" s="164" t="s">
        <v>10</v>
      </c>
    </row>
    <row r="694" spans="1:3" x14ac:dyDescent="0.25">
      <c r="A694" s="75" t="s">
        <v>1936</v>
      </c>
      <c r="B694" s="78" t="s">
        <v>1364</v>
      </c>
      <c r="C694" s="164" t="s">
        <v>10</v>
      </c>
    </row>
    <row r="695" spans="1:3" x14ac:dyDescent="0.25">
      <c r="A695" s="75" t="s">
        <v>1817</v>
      </c>
      <c r="B695" s="78" t="s">
        <v>1227</v>
      </c>
      <c r="C695" s="164" t="s">
        <v>10</v>
      </c>
    </row>
    <row r="696" spans="1:3" x14ac:dyDescent="0.25">
      <c r="A696" s="75" t="s">
        <v>1838</v>
      </c>
      <c r="B696" s="78" t="s">
        <v>1270</v>
      </c>
      <c r="C696" s="164" t="s">
        <v>10</v>
      </c>
    </row>
    <row r="697" spans="1:3" x14ac:dyDescent="0.25">
      <c r="A697" s="75" t="s">
        <v>2077</v>
      </c>
      <c r="B697" s="78" t="s">
        <v>2078</v>
      </c>
      <c r="C697" s="164" t="s">
        <v>10</v>
      </c>
    </row>
    <row r="698" spans="1:3" x14ac:dyDescent="0.25">
      <c r="A698" s="75" t="s">
        <v>262</v>
      </c>
      <c r="B698" s="78" t="s">
        <v>1506</v>
      </c>
      <c r="C698" s="164" t="s">
        <v>1507</v>
      </c>
    </row>
    <row r="699" spans="1:3" x14ac:dyDescent="0.25">
      <c r="A699" s="75" t="s">
        <v>2790</v>
      </c>
      <c r="B699" s="78" t="s">
        <v>1487</v>
      </c>
      <c r="C699" s="164" t="s">
        <v>10</v>
      </c>
    </row>
    <row r="700" spans="1:3" x14ac:dyDescent="0.25">
      <c r="A700" s="75" t="s">
        <v>267</v>
      </c>
      <c r="B700" s="78" t="s">
        <v>2702</v>
      </c>
      <c r="C700" s="164" t="s">
        <v>10</v>
      </c>
    </row>
    <row r="701" spans="1:3" x14ac:dyDescent="0.25">
      <c r="A701" s="75" t="s">
        <v>499</v>
      </c>
      <c r="B701" s="78" t="s">
        <v>1372</v>
      </c>
      <c r="C701" s="164" t="s">
        <v>10</v>
      </c>
    </row>
    <row r="702" spans="1:3" x14ac:dyDescent="0.25">
      <c r="A702" s="75" t="s">
        <v>2337</v>
      </c>
      <c r="B702" s="78" t="s">
        <v>1557</v>
      </c>
      <c r="C702" s="164" t="s">
        <v>10</v>
      </c>
    </row>
    <row r="703" spans="1:3" x14ac:dyDescent="0.25">
      <c r="A703" s="75" t="s">
        <v>2412</v>
      </c>
      <c r="B703" s="78" t="s">
        <v>1211</v>
      </c>
      <c r="C703" s="164" t="s">
        <v>10</v>
      </c>
    </row>
    <row r="704" spans="1:3" x14ac:dyDescent="0.25">
      <c r="A704" s="75" t="s">
        <v>1959</v>
      </c>
      <c r="B704" s="78" t="s">
        <v>1960</v>
      </c>
      <c r="C704" s="164" t="s">
        <v>10</v>
      </c>
    </row>
    <row r="705" spans="1:3" x14ac:dyDescent="0.25">
      <c r="A705" s="75" t="s">
        <v>2594</v>
      </c>
      <c r="B705" s="78" t="s">
        <v>1672</v>
      </c>
      <c r="C705" s="164" t="s">
        <v>10</v>
      </c>
    </row>
    <row r="706" spans="1:3" x14ac:dyDescent="0.25">
      <c r="A706" s="75" t="s">
        <v>2883</v>
      </c>
      <c r="B706" s="78" t="s">
        <v>1777</v>
      </c>
      <c r="C706" s="164" t="s">
        <v>10</v>
      </c>
    </row>
    <row r="707" spans="1:3" x14ac:dyDescent="0.25">
      <c r="A707" s="75" t="s">
        <v>2531</v>
      </c>
      <c r="B707" s="78" t="s">
        <v>1786</v>
      </c>
      <c r="C707" s="164" t="s">
        <v>10</v>
      </c>
    </row>
    <row r="708" spans="1:3" x14ac:dyDescent="0.25">
      <c r="A708" s="75" t="s">
        <v>2438</v>
      </c>
      <c r="B708" s="78" t="s">
        <v>2439</v>
      </c>
      <c r="C708" s="164" t="s">
        <v>10</v>
      </c>
    </row>
    <row r="709" spans="1:3" x14ac:dyDescent="0.25">
      <c r="A709" s="75" t="s">
        <v>2779</v>
      </c>
      <c r="B709" s="78" t="s">
        <v>2668</v>
      </c>
      <c r="C709" s="164" t="s">
        <v>10</v>
      </c>
    </row>
    <row r="710" spans="1:3" x14ac:dyDescent="0.25">
      <c r="A710" s="75" t="s">
        <v>782</v>
      </c>
      <c r="B710" s="78" t="s">
        <v>1157</v>
      </c>
      <c r="C710" s="164" t="s">
        <v>10</v>
      </c>
    </row>
    <row r="711" spans="1:3" x14ac:dyDescent="0.25">
      <c r="A711" s="75" t="s">
        <v>2508</v>
      </c>
      <c r="B711" s="78" t="s">
        <v>1650</v>
      </c>
      <c r="C711" s="164" t="s">
        <v>10</v>
      </c>
    </row>
    <row r="712" spans="1:3" x14ac:dyDescent="0.25">
      <c r="A712" s="75" t="s">
        <v>2776</v>
      </c>
      <c r="B712" s="78" t="s">
        <v>2666</v>
      </c>
      <c r="C712" s="164" t="s">
        <v>10</v>
      </c>
    </row>
    <row r="713" spans="1:3" x14ac:dyDescent="0.25">
      <c r="A713" s="75" t="s">
        <v>2470</v>
      </c>
      <c r="B713" s="78" t="s">
        <v>1585</v>
      </c>
      <c r="C713" s="164" t="s">
        <v>10</v>
      </c>
    </row>
    <row r="714" spans="1:3" x14ac:dyDescent="0.25">
      <c r="A714" s="75" t="s">
        <v>2819</v>
      </c>
      <c r="B714" s="78" t="s">
        <v>1515</v>
      </c>
      <c r="C714" s="164" t="s">
        <v>10</v>
      </c>
    </row>
    <row r="715" spans="1:3" x14ac:dyDescent="0.25">
      <c r="A715" s="75" t="s">
        <v>655</v>
      </c>
      <c r="B715" s="78" t="s">
        <v>2214</v>
      </c>
      <c r="C715" s="164" t="s">
        <v>10</v>
      </c>
    </row>
    <row r="716" spans="1:3" x14ac:dyDescent="0.25">
      <c r="A716" s="75" t="s">
        <v>2064</v>
      </c>
      <c r="B716" s="78" t="s">
        <v>1318</v>
      </c>
      <c r="C716" s="164" t="s">
        <v>10</v>
      </c>
    </row>
    <row r="717" spans="1:3" x14ac:dyDescent="0.25">
      <c r="A717" s="75" t="s">
        <v>2107</v>
      </c>
      <c r="B717" s="78" t="s">
        <v>2108</v>
      </c>
      <c r="C717" s="164" t="s">
        <v>10</v>
      </c>
    </row>
    <row r="718" spans="1:3" x14ac:dyDescent="0.25">
      <c r="A718" s="75" t="s">
        <v>2344</v>
      </c>
      <c r="B718" s="78" t="s">
        <v>1704</v>
      </c>
      <c r="C718" s="164" t="s">
        <v>10</v>
      </c>
    </row>
    <row r="719" spans="1:3" x14ac:dyDescent="0.25">
      <c r="A719" s="75" t="s">
        <v>1921</v>
      </c>
      <c r="B719" s="78" t="s">
        <v>1922</v>
      </c>
      <c r="C719" s="164" t="s">
        <v>1923</v>
      </c>
    </row>
    <row r="720" spans="1:3" x14ac:dyDescent="0.25">
      <c r="A720" s="75" t="s">
        <v>2730</v>
      </c>
      <c r="B720" s="78" t="s">
        <v>1242</v>
      </c>
      <c r="C720" s="164" t="s">
        <v>10</v>
      </c>
    </row>
    <row r="721" spans="1:3" x14ac:dyDescent="0.25">
      <c r="A721" s="75" t="s">
        <v>2613</v>
      </c>
      <c r="B721" s="78" t="s">
        <v>2614</v>
      </c>
      <c r="C721" s="164" t="s">
        <v>10</v>
      </c>
    </row>
    <row r="722" spans="1:3" x14ac:dyDescent="0.25">
      <c r="A722" s="75" t="s">
        <v>322</v>
      </c>
      <c r="B722" s="78" t="s">
        <v>1744</v>
      </c>
      <c r="C722" s="164" t="s">
        <v>1745</v>
      </c>
    </row>
    <row r="723" spans="1:3" x14ac:dyDescent="0.25">
      <c r="A723" s="75" t="s">
        <v>1833</v>
      </c>
      <c r="B723" s="78" t="s">
        <v>1301</v>
      </c>
      <c r="C723" s="164" t="s">
        <v>10</v>
      </c>
    </row>
    <row r="724" spans="1:3" x14ac:dyDescent="0.25">
      <c r="A724" s="75" t="s">
        <v>2332</v>
      </c>
      <c r="B724" s="78" t="s">
        <v>1654</v>
      </c>
      <c r="C724" s="164" t="s">
        <v>10</v>
      </c>
    </row>
    <row r="725" spans="1:3" x14ac:dyDescent="0.25">
      <c r="A725" s="75" t="s">
        <v>1010</v>
      </c>
      <c r="B725" s="78" t="s">
        <v>1778</v>
      </c>
      <c r="C725" s="164" t="s">
        <v>10</v>
      </c>
    </row>
    <row r="726" spans="1:3" x14ac:dyDescent="0.25">
      <c r="A726" s="75" t="s">
        <v>2827</v>
      </c>
      <c r="B726" s="78" t="s">
        <v>1608</v>
      </c>
      <c r="C726" s="164" t="s">
        <v>10</v>
      </c>
    </row>
    <row r="727" spans="1:3" x14ac:dyDescent="0.25">
      <c r="A727" s="75" t="s">
        <v>2483</v>
      </c>
      <c r="B727" s="78" t="s">
        <v>1766</v>
      </c>
      <c r="C727" s="164" t="s">
        <v>10</v>
      </c>
    </row>
    <row r="728" spans="1:3" x14ac:dyDescent="0.25">
      <c r="A728" s="75" t="s">
        <v>2131</v>
      </c>
      <c r="B728" s="78" t="s">
        <v>1441</v>
      </c>
      <c r="C728" s="164" t="s">
        <v>10</v>
      </c>
    </row>
    <row r="729" spans="1:3" x14ac:dyDescent="0.25">
      <c r="A729" s="75" t="s">
        <v>1944</v>
      </c>
      <c r="B729" s="78" t="s">
        <v>1945</v>
      </c>
      <c r="C729" s="164" t="s">
        <v>10</v>
      </c>
    </row>
    <row r="730" spans="1:3" x14ac:dyDescent="0.25">
      <c r="A730" s="75" t="s">
        <v>2182</v>
      </c>
      <c r="B730" s="78" t="s">
        <v>1453</v>
      </c>
      <c r="C730" s="164" t="s">
        <v>10</v>
      </c>
    </row>
    <row r="731" spans="1:3" x14ac:dyDescent="0.25">
      <c r="A731" s="75" t="s">
        <v>1992</v>
      </c>
      <c r="B731" s="78" t="s">
        <v>1328</v>
      </c>
      <c r="C731" s="164" t="s">
        <v>10</v>
      </c>
    </row>
    <row r="732" spans="1:3" x14ac:dyDescent="0.25">
      <c r="A732" s="75" t="s">
        <v>2822</v>
      </c>
      <c r="B732" s="78" t="s">
        <v>1462</v>
      </c>
      <c r="C732" s="164" t="s">
        <v>10</v>
      </c>
    </row>
    <row r="733" spans="1:3" x14ac:dyDescent="0.25">
      <c r="A733" s="75" t="s">
        <v>2421</v>
      </c>
      <c r="B733" s="78" t="s">
        <v>1559</v>
      </c>
      <c r="C733" s="164" t="s">
        <v>10</v>
      </c>
    </row>
    <row r="734" spans="1:3" x14ac:dyDescent="0.25">
      <c r="A734" s="75" t="s">
        <v>2488</v>
      </c>
      <c r="B734" s="78" t="s">
        <v>1771</v>
      </c>
      <c r="C734" s="164" t="s">
        <v>10</v>
      </c>
    </row>
    <row r="735" spans="1:3" x14ac:dyDescent="0.25">
      <c r="A735" s="75" t="s">
        <v>2368</v>
      </c>
      <c r="B735" s="78" t="s">
        <v>2369</v>
      </c>
      <c r="C735" s="164" t="s">
        <v>10</v>
      </c>
    </row>
    <row r="736" spans="1:3" x14ac:dyDescent="0.25">
      <c r="A736" s="75" t="s">
        <v>2643</v>
      </c>
      <c r="B736" s="78" t="s">
        <v>2644</v>
      </c>
      <c r="C736" s="164" t="s">
        <v>10</v>
      </c>
    </row>
    <row r="737" spans="1:3" x14ac:dyDescent="0.25">
      <c r="A737" s="75" t="s">
        <v>2802</v>
      </c>
      <c r="B737" s="78" t="s">
        <v>2675</v>
      </c>
      <c r="C737" s="164" t="s">
        <v>10</v>
      </c>
    </row>
    <row r="738" spans="1:3" x14ac:dyDescent="0.25">
      <c r="A738" s="75" t="s">
        <v>2284</v>
      </c>
      <c r="B738" s="78" t="s">
        <v>1399</v>
      </c>
      <c r="C738" s="164" t="s">
        <v>10</v>
      </c>
    </row>
    <row r="739" spans="1:3" x14ac:dyDescent="0.25">
      <c r="A739" s="75" t="s">
        <v>1964</v>
      </c>
      <c r="B739" s="78" t="s">
        <v>1221</v>
      </c>
      <c r="C739" s="164" t="s">
        <v>10</v>
      </c>
    </row>
    <row r="740" spans="1:3" x14ac:dyDescent="0.25">
      <c r="A740" s="75" t="s">
        <v>2325</v>
      </c>
      <c r="B740" s="78" t="s">
        <v>2326</v>
      </c>
      <c r="C740" s="164" t="s">
        <v>10</v>
      </c>
    </row>
    <row r="741" spans="1:3" x14ac:dyDescent="0.25">
      <c r="A741" s="75" t="s">
        <v>2575</v>
      </c>
      <c r="B741" s="78" t="s">
        <v>1712</v>
      </c>
      <c r="C741" s="164" t="s">
        <v>10</v>
      </c>
    </row>
    <row r="742" spans="1:3" x14ac:dyDescent="0.25">
      <c r="A742" s="75" t="s">
        <v>264</v>
      </c>
      <c r="B742" s="78" t="s">
        <v>1612</v>
      </c>
      <c r="C742" s="164" t="s">
        <v>10</v>
      </c>
    </row>
    <row r="743" spans="1:3" x14ac:dyDescent="0.25">
      <c r="A743" s="75" t="s">
        <v>1972</v>
      </c>
      <c r="B743" s="78" t="s">
        <v>1973</v>
      </c>
      <c r="C743" s="164" t="s">
        <v>10</v>
      </c>
    </row>
    <row r="744" spans="1:3" x14ac:dyDescent="0.25">
      <c r="A744" s="75" t="s">
        <v>2259</v>
      </c>
      <c r="B744" s="78" t="s">
        <v>2260</v>
      </c>
      <c r="C744" s="164" t="s">
        <v>10</v>
      </c>
    </row>
    <row r="745" spans="1:3" x14ac:dyDescent="0.25">
      <c r="A745" s="75" t="s">
        <v>2323</v>
      </c>
      <c r="B745" s="78" t="s">
        <v>1478</v>
      </c>
      <c r="C745" s="164" t="s">
        <v>10</v>
      </c>
    </row>
    <row r="746" spans="1:3" x14ac:dyDescent="0.25">
      <c r="A746" s="75" t="s">
        <v>2266</v>
      </c>
      <c r="B746" s="78" t="s">
        <v>1541</v>
      </c>
      <c r="C746" s="164" t="s">
        <v>10</v>
      </c>
    </row>
    <row r="747" spans="1:3" x14ac:dyDescent="0.25">
      <c r="A747" s="75" t="s">
        <v>2249</v>
      </c>
      <c r="B747" s="78" t="s">
        <v>2250</v>
      </c>
      <c r="C747" s="164" t="s">
        <v>10</v>
      </c>
    </row>
    <row r="748" spans="1:3" x14ac:dyDescent="0.25">
      <c r="A748" s="75" t="s">
        <v>2913</v>
      </c>
      <c r="B748" s="78" t="s">
        <v>2709</v>
      </c>
      <c r="C748" s="164" t="s">
        <v>10</v>
      </c>
    </row>
    <row r="749" spans="1:3" x14ac:dyDescent="0.25">
      <c r="A749" s="75" t="s">
        <v>2407</v>
      </c>
      <c r="B749" s="78" t="s">
        <v>1581</v>
      </c>
      <c r="C749" s="164" t="s">
        <v>10</v>
      </c>
    </row>
    <row r="750" spans="1:3" x14ac:dyDescent="0.25">
      <c r="A750" s="75" t="s">
        <v>2624</v>
      </c>
      <c r="B750" s="78" t="s">
        <v>2625</v>
      </c>
      <c r="C750" s="164" t="s">
        <v>10</v>
      </c>
    </row>
    <row r="751" spans="1:3" x14ac:dyDescent="0.25">
      <c r="A751" s="75" t="s">
        <v>2287</v>
      </c>
      <c r="B751" s="78" t="s">
        <v>2288</v>
      </c>
      <c r="C751" s="164" t="s">
        <v>10</v>
      </c>
    </row>
    <row r="752" spans="1:3" x14ac:dyDescent="0.25">
      <c r="A752" s="75" t="s">
        <v>2199</v>
      </c>
      <c r="B752" s="78" t="s">
        <v>1367</v>
      </c>
      <c r="C752" s="164" t="s">
        <v>10</v>
      </c>
    </row>
    <row r="753" spans="1:3" x14ac:dyDescent="0.25">
      <c r="A753" s="75" t="s">
        <v>244</v>
      </c>
      <c r="B753" s="78" t="s">
        <v>2423</v>
      </c>
      <c r="C753" s="164" t="s">
        <v>2424</v>
      </c>
    </row>
    <row r="754" spans="1:3" x14ac:dyDescent="0.25">
      <c r="A754" s="75" t="s">
        <v>361</v>
      </c>
      <c r="B754" s="78" t="s">
        <v>1189</v>
      </c>
      <c r="C754" s="164" t="s">
        <v>10</v>
      </c>
    </row>
    <row r="755" spans="1:3" x14ac:dyDescent="0.25">
      <c r="A755" s="75" t="s">
        <v>2223</v>
      </c>
      <c r="B755" s="78" t="s">
        <v>1452</v>
      </c>
      <c r="C755" s="164" t="s">
        <v>10</v>
      </c>
    </row>
    <row r="756" spans="1:3" x14ac:dyDescent="0.25">
      <c r="A756" s="75" t="s">
        <v>1924</v>
      </c>
      <c r="B756" s="78" t="s">
        <v>1925</v>
      </c>
      <c r="C756" s="164" t="s">
        <v>10</v>
      </c>
    </row>
    <row r="757" spans="1:3" x14ac:dyDescent="0.25">
      <c r="A757" s="75" t="s">
        <v>2474</v>
      </c>
      <c r="B757" s="78" t="s">
        <v>1479</v>
      </c>
      <c r="C757" s="164" t="s">
        <v>10</v>
      </c>
    </row>
    <row r="758" spans="1:3" x14ac:dyDescent="0.25">
      <c r="A758" s="75" t="s">
        <v>2852</v>
      </c>
      <c r="B758" s="78" t="s">
        <v>1623</v>
      </c>
      <c r="C758" s="164" t="s">
        <v>1306</v>
      </c>
    </row>
    <row r="759" spans="1:3" x14ac:dyDescent="0.25">
      <c r="A759" s="75" t="s">
        <v>2775</v>
      </c>
      <c r="B759" s="78" t="s">
        <v>2665</v>
      </c>
      <c r="C759" s="164" t="s">
        <v>10</v>
      </c>
    </row>
    <row r="760" spans="1:3" x14ac:dyDescent="0.25">
      <c r="A760" s="75" t="s">
        <v>2135</v>
      </c>
      <c r="B760" s="78" t="s">
        <v>2136</v>
      </c>
      <c r="C760" s="164" t="s">
        <v>10</v>
      </c>
    </row>
    <row r="761" spans="1:3" x14ac:dyDescent="0.25">
      <c r="A761" s="75" t="s">
        <v>2184</v>
      </c>
      <c r="B761" s="78" t="s">
        <v>1239</v>
      </c>
      <c r="C761" s="164" t="s">
        <v>10</v>
      </c>
    </row>
    <row r="762" spans="1:3" x14ac:dyDescent="0.25">
      <c r="A762" s="75" t="s">
        <v>2041</v>
      </c>
      <c r="B762" s="78" t="s">
        <v>1253</v>
      </c>
      <c r="C762" s="164" t="s">
        <v>10</v>
      </c>
    </row>
    <row r="763" spans="1:3" x14ac:dyDescent="0.25">
      <c r="A763" s="75" t="s">
        <v>316</v>
      </c>
      <c r="B763" s="78" t="s">
        <v>1741</v>
      </c>
      <c r="C763" s="164" t="s">
        <v>10</v>
      </c>
    </row>
    <row r="764" spans="1:3" x14ac:dyDescent="0.25">
      <c r="A764" s="75" t="s">
        <v>1970</v>
      </c>
      <c r="B764" s="78" t="s">
        <v>1357</v>
      </c>
      <c r="C764" s="164" t="s">
        <v>10</v>
      </c>
    </row>
    <row r="765" spans="1:3" x14ac:dyDescent="0.25">
      <c r="A765" s="75" t="s">
        <v>2529</v>
      </c>
      <c r="B765" s="78" t="s">
        <v>1822</v>
      </c>
      <c r="C765" s="164" t="s">
        <v>10</v>
      </c>
    </row>
    <row r="766" spans="1:3" x14ac:dyDescent="0.25">
      <c r="A766" s="75" t="s">
        <v>2535</v>
      </c>
      <c r="B766" s="78" t="s">
        <v>1561</v>
      </c>
      <c r="C766" s="164" t="s">
        <v>10</v>
      </c>
    </row>
    <row r="767" spans="1:3" x14ac:dyDescent="0.25">
      <c r="A767" s="75" t="s">
        <v>276</v>
      </c>
      <c r="B767" s="78" t="s">
        <v>1866</v>
      </c>
      <c r="C767" s="164" t="s">
        <v>10</v>
      </c>
    </row>
    <row r="768" spans="1:3" x14ac:dyDescent="0.25">
      <c r="A768" s="75" t="s">
        <v>2359</v>
      </c>
      <c r="B768" s="78" t="s">
        <v>2360</v>
      </c>
      <c r="C768" s="164" t="s">
        <v>10</v>
      </c>
    </row>
    <row r="769" spans="1:3" x14ac:dyDescent="0.25">
      <c r="A769" s="75" t="s">
        <v>2349</v>
      </c>
      <c r="B769" s="78" t="s">
        <v>1535</v>
      </c>
      <c r="C769" s="164" t="s">
        <v>10</v>
      </c>
    </row>
    <row r="770" spans="1:3" x14ac:dyDescent="0.25">
      <c r="A770" s="75" t="s">
        <v>2712</v>
      </c>
      <c r="B770" s="78" t="s">
        <v>1292</v>
      </c>
      <c r="C770" s="164" t="s">
        <v>10</v>
      </c>
    </row>
    <row r="771" spans="1:3" x14ac:dyDescent="0.25">
      <c r="A771" s="75" t="s">
        <v>2783</v>
      </c>
      <c r="B771" s="78" t="s">
        <v>2671</v>
      </c>
      <c r="C771" s="164" t="s">
        <v>10</v>
      </c>
    </row>
    <row r="772" spans="1:3" x14ac:dyDescent="0.25">
      <c r="A772" s="75" t="s">
        <v>660</v>
      </c>
      <c r="B772" s="78" t="s">
        <v>1606</v>
      </c>
      <c r="C772" s="164" t="s">
        <v>10</v>
      </c>
    </row>
    <row r="773" spans="1:3" x14ac:dyDescent="0.25">
      <c r="A773" s="75" t="s">
        <v>2380</v>
      </c>
      <c r="B773" s="78" t="s">
        <v>1205</v>
      </c>
      <c r="C773" s="164" t="s">
        <v>10</v>
      </c>
    </row>
    <row r="774" spans="1:3" x14ac:dyDescent="0.25">
      <c r="A774" s="75" t="s">
        <v>497</v>
      </c>
      <c r="B774" s="78" t="s">
        <v>1438</v>
      </c>
      <c r="C774" s="164" t="s">
        <v>10</v>
      </c>
    </row>
    <row r="775" spans="1:3" x14ac:dyDescent="0.25">
      <c r="A775" s="75" t="s">
        <v>394</v>
      </c>
      <c r="B775" s="78" t="s">
        <v>1148</v>
      </c>
      <c r="C775" s="164" t="s">
        <v>10</v>
      </c>
    </row>
    <row r="776" spans="1:3" x14ac:dyDescent="0.25">
      <c r="A776" s="75" t="s">
        <v>2294</v>
      </c>
      <c r="B776" s="78" t="s">
        <v>1468</v>
      </c>
      <c r="C776" s="164" t="s">
        <v>10</v>
      </c>
    </row>
    <row r="777" spans="1:3" x14ac:dyDescent="0.25">
      <c r="A777" s="75" t="s">
        <v>1850</v>
      </c>
      <c r="B777" s="78" t="s">
        <v>1297</v>
      </c>
      <c r="C777" s="164" t="s">
        <v>10</v>
      </c>
    </row>
    <row r="778" spans="1:3" x14ac:dyDescent="0.25">
      <c r="A778" s="75" t="s">
        <v>2547</v>
      </c>
      <c r="B778" s="78" t="s">
        <v>1694</v>
      </c>
      <c r="C778" s="164" t="s">
        <v>10</v>
      </c>
    </row>
    <row r="779" spans="1:3" x14ac:dyDescent="0.25">
      <c r="A779" s="75" t="s">
        <v>2441</v>
      </c>
      <c r="B779" s="78" t="s">
        <v>2442</v>
      </c>
      <c r="C779" s="164" t="s">
        <v>10</v>
      </c>
    </row>
    <row r="780" spans="1:3" x14ac:dyDescent="0.25">
      <c r="A780" s="75" t="s">
        <v>2843</v>
      </c>
      <c r="B780" s="78" t="s">
        <v>1638</v>
      </c>
      <c r="C780" s="164" t="s">
        <v>10</v>
      </c>
    </row>
    <row r="781" spans="1:3" x14ac:dyDescent="0.25">
      <c r="A781" s="75" t="s">
        <v>2386</v>
      </c>
      <c r="B781" s="78" t="s">
        <v>1556</v>
      </c>
      <c r="C781" s="164" t="s">
        <v>10</v>
      </c>
    </row>
    <row r="782" spans="1:3" x14ac:dyDescent="0.25">
      <c r="A782" s="75" t="s">
        <v>2850</v>
      </c>
      <c r="B782" s="78" t="s">
        <v>1564</v>
      </c>
      <c r="C782" s="164" t="s">
        <v>10</v>
      </c>
    </row>
    <row r="783" spans="1:3" x14ac:dyDescent="0.25">
      <c r="A783" s="75" t="s">
        <v>2075</v>
      </c>
      <c r="B783" s="78" t="s">
        <v>2076</v>
      </c>
      <c r="C783" s="164" t="s">
        <v>10</v>
      </c>
    </row>
    <row r="784" spans="1:3" x14ac:dyDescent="0.25">
      <c r="A784" s="75" t="s">
        <v>2299</v>
      </c>
      <c r="B784" s="78" t="s">
        <v>1474</v>
      </c>
      <c r="C784" s="164" t="s">
        <v>10</v>
      </c>
    </row>
    <row r="785" spans="1:3" x14ac:dyDescent="0.25">
      <c r="A785" s="75" t="s">
        <v>2840</v>
      </c>
      <c r="B785" s="78" t="s">
        <v>2688</v>
      </c>
      <c r="C785" s="164" t="s">
        <v>10</v>
      </c>
    </row>
    <row r="786" spans="1:3" x14ac:dyDescent="0.25">
      <c r="A786" s="75" t="s">
        <v>332</v>
      </c>
      <c r="B786" s="78" t="s">
        <v>1178</v>
      </c>
      <c r="C786" s="164" t="s">
        <v>10</v>
      </c>
    </row>
    <row r="787" spans="1:3" x14ac:dyDescent="0.25">
      <c r="A787" s="75" t="s">
        <v>2472</v>
      </c>
      <c r="B787" s="78" t="s">
        <v>1586</v>
      </c>
      <c r="C787" s="164" t="s">
        <v>10</v>
      </c>
    </row>
    <row r="788" spans="1:3" x14ac:dyDescent="0.25">
      <c r="A788" s="75" t="s">
        <v>2437</v>
      </c>
      <c r="B788" s="78" t="s">
        <v>1780</v>
      </c>
      <c r="C788" s="164" t="s">
        <v>10</v>
      </c>
    </row>
    <row r="789" spans="1:3" x14ac:dyDescent="0.25">
      <c r="A789" s="75" t="s">
        <v>1928</v>
      </c>
      <c r="B789" s="78" t="s">
        <v>1929</v>
      </c>
      <c r="C789" s="164" t="s">
        <v>10</v>
      </c>
    </row>
    <row r="790" spans="1:3" x14ac:dyDescent="0.25">
      <c r="A790" s="75" t="s">
        <v>389</v>
      </c>
      <c r="B790" s="78" t="s">
        <v>1390</v>
      </c>
      <c r="C790" s="164" t="s">
        <v>10</v>
      </c>
    </row>
    <row r="791" spans="1:3" x14ac:dyDescent="0.25">
      <c r="A791" s="75" t="s">
        <v>2290</v>
      </c>
      <c r="B791" s="78" t="s">
        <v>2291</v>
      </c>
      <c r="C791" s="164" t="s">
        <v>10</v>
      </c>
    </row>
    <row r="792" spans="1:3" x14ac:dyDescent="0.25">
      <c r="A792" s="75" t="s">
        <v>2137</v>
      </c>
      <c r="B792" s="78" t="s">
        <v>2136</v>
      </c>
      <c r="C792" s="164" t="s">
        <v>10</v>
      </c>
    </row>
    <row r="793" spans="1:3" x14ac:dyDescent="0.25">
      <c r="A793" s="75" t="s">
        <v>2240</v>
      </c>
      <c r="B793" s="78" t="s">
        <v>2241</v>
      </c>
      <c r="C793" s="164" t="s">
        <v>10</v>
      </c>
    </row>
    <row r="794" spans="1:3" x14ac:dyDescent="0.25">
      <c r="A794" s="75" t="s">
        <v>2105</v>
      </c>
      <c r="B794" s="78" t="s">
        <v>1141</v>
      </c>
      <c r="C794" s="164" t="s">
        <v>10</v>
      </c>
    </row>
    <row r="795" spans="1:3" x14ac:dyDescent="0.25">
      <c r="A795" s="75" t="s">
        <v>1884</v>
      </c>
      <c r="B795" s="78" t="s">
        <v>1316</v>
      </c>
      <c r="C795" s="164" t="s">
        <v>10</v>
      </c>
    </row>
    <row r="796" spans="1:3" x14ac:dyDescent="0.25">
      <c r="A796" s="75" t="s">
        <v>396</v>
      </c>
      <c r="B796" s="78" t="s">
        <v>1735</v>
      </c>
      <c r="C796" s="164" t="s">
        <v>10</v>
      </c>
    </row>
    <row r="797" spans="1:3" x14ac:dyDescent="0.25">
      <c r="A797" s="75" t="s">
        <v>2499</v>
      </c>
      <c r="B797" s="78" t="s">
        <v>1792</v>
      </c>
      <c r="C797" s="164" t="s">
        <v>10</v>
      </c>
    </row>
    <row r="798" spans="1:3" x14ac:dyDescent="0.25">
      <c r="A798" s="75" t="s">
        <v>2749</v>
      </c>
      <c r="B798" s="78" t="s">
        <v>1258</v>
      </c>
      <c r="C798" s="164" t="s">
        <v>10</v>
      </c>
    </row>
    <row r="799" spans="1:3" x14ac:dyDescent="0.25">
      <c r="A799" s="75" t="s">
        <v>2545</v>
      </c>
      <c r="B799" s="78" t="s">
        <v>2546</v>
      </c>
      <c r="C799" s="164" t="s">
        <v>10</v>
      </c>
    </row>
    <row r="800" spans="1:3" x14ac:dyDescent="0.25">
      <c r="A800" s="75" t="s">
        <v>2849</v>
      </c>
      <c r="B800" s="78" t="s">
        <v>1218</v>
      </c>
      <c r="C800" s="164" t="s">
        <v>10</v>
      </c>
    </row>
    <row r="801" spans="1:3" x14ac:dyDescent="0.25">
      <c r="A801" s="75" t="s">
        <v>2505</v>
      </c>
      <c r="B801" s="78" t="s">
        <v>2506</v>
      </c>
      <c r="C801" s="164" t="s">
        <v>10</v>
      </c>
    </row>
    <row r="802" spans="1:3" x14ac:dyDescent="0.25">
      <c r="A802" s="75" t="s">
        <v>2417</v>
      </c>
      <c r="B802" s="78" t="s">
        <v>1646</v>
      </c>
      <c r="C802" s="164" t="s">
        <v>10</v>
      </c>
    </row>
    <row r="803" spans="1:3" x14ac:dyDescent="0.25">
      <c r="A803" s="75" t="s">
        <v>352</v>
      </c>
      <c r="B803" s="78" t="s">
        <v>2640</v>
      </c>
      <c r="C803" s="164" t="s">
        <v>10</v>
      </c>
    </row>
    <row r="804" spans="1:3" x14ac:dyDescent="0.25">
      <c r="A804" s="75" t="s">
        <v>2768</v>
      </c>
      <c r="B804" s="78" t="s">
        <v>2661</v>
      </c>
      <c r="C804" s="164" t="s">
        <v>10</v>
      </c>
    </row>
    <row r="805" spans="1:3" x14ac:dyDescent="0.25">
      <c r="A805" s="75" t="s">
        <v>2183</v>
      </c>
      <c r="B805" s="78" t="s">
        <v>1576</v>
      </c>
      <c r="C805" s="164" t="s">
        <v>10</v>
      </c>
    </row>
    <row r="806" spans="1:3" x14ac:dyDescent="0.25">
      <c r="A806" s="75" t="s">
        <v>2028</v>
      </c>
      <c r="B806" s="78" t="s">
        <v>2029</v>
      </c>
      <c r="C806" s="164" t="s">
        <v>10</v>
      </c>
    </row>
    <row r="807" spans="1:3" x14ac:dyDescent="0.25">
      <c r="A807" s="75" t="s">
        <v>2519</v>
      </c>
      <c r="B807" s="78" t="s">
        <v>1775</v>
      </c>
      <c r="C807" s="164" t="s">
        <v>10</v>
      </c>
    </row>
    <row r="808" spans="1:3" x14ac:dyDescent="0.25">
      <c r="A808" s="75" t="s">
        <v>2454</v>
      </c>
      <c r="B808" s="78" t="s">
        <v>1699</v>
      </c>
      <c r="C808" s="164" t="s">
        <v>10</v>
      </c>
    </row>
    <row r="809" spans="1:3" x14ac:dyDescent="0.25">
      <c r="A809" s="75" t="s">
        <v>2229</v>
      </c>
      <c r="B809" s="78" t="s">
        <v>1458</v>
      </c>
      <c r="C809" s="164" t="s">
        <v>10</v>
      </c>
    </row>
    <row r="810" spans="1:3" x14ac:dyDescent="0.25">
      <c r="A810" s="75" t="s">
        <v>2473</v>
      </c>
      <c r="B810" s="78" t="s">
        <v>1477</v>
      </c>
      <c r="C810" s="164" t="s">
        <v>10</v>
      </c>
    </row>
    <row r="811" spans="1:3" x14ac:dyDescent="0.25">
      <c r="A811" s="75" t="s">
        <v>295</v>
      </c>
      <c r="B811" s="78" t="s">
        <v>1500</v>
      </c>
      <c r="C811" s="164" t="s">
        <v>10</v>
      </c>
    </row>
    <row r="812" spans="1:3" x14ac:dyDescent="0.25">
      <c r="A812" s="75" t="s">
        <v>143</v>
      </c>
      <c r="B812" s="78" t="s">
        <v>194</v>
      </c>
      <c r="C812" s="164" t="s">
        <v>10</v>
      </c>
    </row>
    <row r="813" spans="1:3" x14ac:dyDescent="0.25">
      <c r="A813" s="75" t="s">
        <v>1903</v>
      </c>
      <c r="B813" s="78" t="s">
        <v>1244</v>
      </c>
      <c r="C813" s="164" t="s">
        <v>10</v>
      </c>
    </row>
    <row r="814" spans="1:3" x14ac:dyDescent="0.25">
      <c r="A814" s="75" t="s">
        <v>1847</v>
      </c>
      <c r="B814" s="78" t="s">
        <v>1848</v>
      </c>
      <c r="C814" s="164" t="s">
        <v>10</v>
      </c>
    </row>
    <row r="815" spans="1:3" x14ac:dyDescent="0.25">
      <c r="A815" s="75" t="s">
        <v>2468</v>
      </c>
      <c r="B815" s="78" t="s">
        <v>2469</v>
      </c>
      <c r="C815" s="164" t="s">
        <v>10</v>
      </c>
    </row>
    <row r="816" spans="1:3" x14ac:dyDescent="0.25">
      <c r="A816" s="75" t="s">
        <v>2716</v>
      </c>
      <c r="B816" s="78" t="s">
        <v>1296</v>
      </c>
      <c r="C816" s="164" t="s">
        <v>10</v>
      </c>
    </row>
    <row r="817" spans="1:3" x14ac:dyDescent="0.25">
      <c r="A817" s="75" t="s">
        <v>340</v>
      </c>
      <c r="B817" s="78" t="s">
        <v>1750</v>
      </c>
      <c r="C817" s="164" t="s">
        <v>10</v>
      </c>
    </row>
    <row r="818" spans="1:3" x14ac:dyDescent="0.25">
      <c r="A818" s="75" t="s">
        <v>2276</v>
      </c>
      <c r="B818" s="78" t="s">
        <v>2277</v>
      </c>
      <c r="C818" s="164" t="s">
        <v>10</v>
      </c>
    </row>
    <row r="819" spans="1:3" x14ac:dyDescent="0.25">
      <c r="A819" s="75" t="s">
        <v>2500</v>
      </c>
      <c r="B819" s="78" t="s">
        <v>1716</v>
      </c>
      <c r="C819" s="164" t="s">
        <v>10</v>
      </c>
    </row>
    <row r="820" spans="1:3" x14ac:dyDescent="0.25">
      <c r="A820" s="75" t="s">
        <v>2517</v>
      </c>
      <c r="B820" s="78" t="s">
        <v>1560</v>
      </c>
      <c r="C820" s="164" t="s">
        <v>10</v>
      </c>
    </row>
    <row r="821" spans="1:3" x14ac:dyDescent="0.25">
      <c r="A821" s="75" t="s">
        <v>2191</v>
      </c>
      <c r="B821" s="78" t="s">
        <v>1516</v>
      </c>
      <c r="C821" s="164" t="s">
        <v>10</v>
      </c>
    </row>
    <row r="822" spans="1:3" x14ac:dyDescent="0.25">
      <c r="A822" s="75" t="s">
        <v>2805</v>
      </c>
      <c r="B822" s="78" t="s">
        <v>2677</v>
      </c>
      <c r="C822" s="164" t="s">
        <v>10</v>
      </c>
    </row>
    <row r="823" spans="1:3" x14ac:dyDescent="0.25">
      <c r="A823" s="75" t="s">
        <v>2550</v>
      </c>
      <c r="B823" s="78" t="s">
        <v>1629</v>
      </c>
      <c r="C823" s="164" t="s">
        <v>10</v>
      </c>
    </row>
    <row r="824" spans="1:3" x14ac:dyDescent="0.25">
      <c r="A824" s="75" t="s">
        <v>2586</v>
      </c>
      <c r="B824" s="78" t="s">
        <v>1782</v>
      </c>
      <c r="C824" s="164" t="s">
        <v>10</v>
      </c>
    </row>
    <row r="825" spans="1:3" x14ac:dyDescent="0.25">
      <c r="A825" s="75" t="s">
        <v>2146</v>
      </c>
      <c r="B825" s="78" t="s">
        <v>1495</v>
      </c>
      <c r="C825" s="164" t="s">
        <v>10</v>
      </c>
    </row>
    <row r="826" spans="1:3" x14ac:dyDescent="0.25">
      <c r="A826" s="75" t="s">
        <v>760</v>
      </c>
      <c r="B826" s="78" t="s">
        <v>2523</v>
      </c>
      <c r="C826" s="164" t="s">
        <v>10</v>
      </c>
    </row>
    <row r="827" spans="1:3" x14ac:dyDescent="0.25">
      <c r="A827" s="75" t="s">
        <v>2408</v>
      </c>
      <c r="B827" s="78" t="s">
        <v>1219</v>
      </c>
      <c r="C827" s="164" t="s">
        <v>10</v>
      </c>
    </row>
    <row r="828" spans="1:3" x14ac:dyDescent="0.25">
      <c r="A828" s="75" t="s">
        <v>2793</v>
      </c>
      <c r="B828" s="78" t="s">
        <v>1488</v>
      </c>
      <c r="C828" s="164" t="s">
        <v>10</v>
      </c>
    </row>
    <row r="829" spans="1:3" x14ac:dyDescent="0.25">
      <c r="A829" s="75" t="s">
        <v>2714</v>
      </c>
      <c r="B829" s="78" t="s">
        <v>1295</v>
      </c>
      <c r="C829" s="164" t="s">
        <v>10</v>
      </c>
    </row>
    <row r="830" spans="1:3" x14ac:dyDescent="0.25">
      <c r="A830" s="75" t="s">
        <v>2599</v>
      </c>
      <c r="B830" s="78" t="s">
        <v>2600</v>
      </c>
      <c r="C830" s="164" t="s">
        <v>10</v>
      </c>
    </row>
    <row r="831" spans="1:3" x14ac:dyDescent="0.25">
      <c r="A831" s="75" t="s">
        <v>2727</v>
      </c>
      <c r="B831" s="78" t="s">
        <v>2648</v>
      </c>
      <c r="C831" s="164" t="s">
        <v>10</v>
      </c>
    </row>
    <row r="832" spans="1:3" x14ac:dyDescent="0.25">
      <c r="A832" s="75" t="s">
        <v>2049</v>
      </c>
      <c r="B832" s="78" t="s">
        <v>1420</v>
      </c>
      <c r="C832" s="164" t="s">
        <v>10</v>
      </c>
    </row>
    <row r="833" spans="1:3" x14ac:dyDescent="0.25">
      <c r="A833" s="75" t="s">
        <v>2133</v>
      </c>
      <c r="B833" s="78" t="s">
        <v>1442</v>
      </c>
      <c r="C833" s="164" t="s">
        <v>10</v>
      </c>
    </row>
    <row r="834" spans="1:3" x14ac:dyDescent="0.25">
      <c r="A834" s="75" t="s">
        <v>2872</v>
      </c>
      <c r="B834" s="78" t="s">
        <v>1713</v>
      </c>
      <c r="C834" s="164" t="s">
        <v>10</v>
      </c>
    </row>
    <row r="835" spans="1:3" x14ac:dyDescent="0.25">
      <c r="A835" s="75" t="s">
        <v>2885</v>
      </c>
      <c r="B835" s="78" t="s">
        <v>1676</v>
      </c>
      <c r="C835" s="164" t="s">
        <v>10</v>
      </c>
    </row>
    <row r="836" spans="1:3" x14ac:dyDescent="0.25">
      <c r="A836" s="75" t="s">
        <v>2181</v>
      </c>
      <c r="B836" s="78" t="s">
        <v>1509</v>
      </c>
      <c r="C836" s="164" t="s">
        <v>10</v>
      </c>
    </row>
    <row r="837" spans="1:3" x14ac:dyDescent="0.25">
      <c r="A837" s="75" t="s">
        <v>1849</v>
      </c>
      <c r="B837" s="78" t="s">
        <v>1231</v>
      </c>
      <c r="C837" s="164" t="s">
        <v>10</v>
      </c>
    </row>
    <row r="838" spans="1:3" x14ac:dyDescent="0.25">
      <c r="A838" s="75" t="s">
        <v>2197</v>
      </c>
      <c r="B838" s="78" t="s">
        <v>1261</v>
      </c>
      <c r="C838" s="164" t="s">
        <v>10</v>
      </c>
    </row>
    <row r="839" spans="1:3" x14ac:dyDescent="0.25">
      <c r="A839" s="75" t="s">
        <v>1814</v>
      </c>
      <c r="B839" s="78" t="s">
        <v>1274</v>
      </c>
      <c r="C839" s="164" t="s">
        <v>10</v>
      </c>
    </row>
    <row r="840" spans="1:3" x14ac:dyDescent="0.25">
      <c r="A840" s="75" t="s">
        <v>2524</v>
      </c>
      <c r="B840" s="78" t="s">
        <v>2525</v>
      </c>
      <c r="C840" s="164" t="s">
        <v>10</v>
      </c>
    </row>
    <row r="841" spans="1:3" x14ac:dyDescent="0.25">
      <c r="A841" s="75" t="s">
        <v>2020</v>
      </c>
      <c r="B841" s="78" t="s">
        <v>1411</v>
      </c>
      <c r="C841" s="164" t="s">
        <v>10</v>
      </c>
    </row>
    <row r="842" spans="1:3" x14ac:dyDescent="0.25">
      <c r="A842" s="75" t="s">
        <v>2760</v>
      </c>
      <c r="B842" s="78" t="s">
        <v>1380</v>
      </c>
      <c r="C842" s="164" t="s">
        <v>10</v>
      </c>
    </row>
    <row r="843" spans="1:3" x14ac:dyDescent="0.25">
      <c r="A843" s="75" t="s">
        <v>1946</v>
      </c>
      <c r="B843" s="78" t="s">
        <v>1373</v>
      </c>
      <c r="C843" s="164" t="s">
        <v>10</v>
      </c>
    </row>
    <row r="844" spans="1:3" x14ac:dyDescent="0.25">
      <c r="A844" s="75" t="s">
        <v>2021</v>
      </c>
      <c r="B844" s="78" t="s">
        <v>1412</v>
      </c>
      <c r="C844" s="164" t="s">
        <v>10</v>
      </c>
    </row>
    <row r="845" spans="1:3" x14ac:dyDescent="0.25">
      <c r="A845" s="75" t="s">
        <v>2641</v>
      </c>
      <c r="B845" s="78" t="s">
        <v>2642</v>
      </c>
      <c r="C845" s="164" t="s">
        <v>10</v>
      </c>
    </row>
    <row r="846" spans="1:3" x14ac:dyDescent="0.25">
      <c r="A846" s="75" t="s">
        <v>2347</v>
      </c>
      <c r="B846" s="78" t="s">
        <v>2348</v>
      </c>
      <c r="C846" s="164" t="s">
        <v>10</v>
      </c>
    </row>
    <row r="847" spans="1:3" x14ac:dyDescent="0.25">
      <c r="A847" s="75" t="s">
        <v>2129</v>
      </c>
      <c r="B847" s="78" t="s">
        <v>1403</v>
      </c>
      <c r="C847" s="164" t="s">
        <v>10</v>
      </c>
    </row>
    <row r="848" spans="1:3" x14ac:dyDescent="0.25">
      <c r="A848" s="75" t="s">
        <v>2509</v>
      </c>
      <c r="B848" s="78" t="s">
        <v>2510</v>
      </c>
      <c r="C848" s="164" t="s">
        <v>10</v>
      </c>
    </row>
    <row r="849" spans="1:3" x14ac:dyDescent="0.25">
      <c r="A849" s="75" t="s">
        <v>248</v>
      </c>
      <c r="B849" s="78" t="s">
        <v>2645</v>
      </c>
      <c r="C849" s="164" t="s">
        <v>10</v>
      </c>
    </row>
    <row r="850" spans="1:3" x14ac:dyDescent="0.25">
      <c r="A850" s="75" t="s">
        <v>2431</v>
      </c>
      <c r="B850" s="78" t="s">
        <v>2432</v>
      </c>
      <c r="C850" s="164" t="s">
        <v>10</v>
      </c>
    </row>
    <row r="851" spans="1:3" x14ac:dyDescent="0.25">
      <c r="A851" s="75" t="s">
        <v>2052</v>
      </c>
      <c r="B851" s="78" t="s">
        <v>1336</v>
      </c>
      <c r="C851" s="164" t="s">
        <v>10</v>
      </c>
    </row>
    <row r="852" spans="1:3" x14ac:dyDescent="0.25">
      <c r="A852" s="75" t="s">
        <v>2163</v>
      </c>
      <c r="B852" s="78" t="s">
        <v>2164</v>
      </c>
      <c r="C852" s="164" t="s">
        <v>10</v>
      </c>
    </row>
    <row r="853" spans="1:3" x14ac:dyDescent="0.25">
      <c r="A853" s="75" t="s">
        <v>1886</v>
      </c>
      <c r="B853" s="78" t="s">
        <v>1887</v>
      </c>
      <c r="C853" s="164" t="s">
        <v>10</v>
      </c>
    </row>
    <row r="854" spans="1:3" x14ac:dyDescent="0.25">
      <c r="A854" s="75" t="s">
        <v>2610</v>
      </c>
      <c r="B854" s="78" t="s">
        <v>2611</v>
      </c>
      <c r="C854" s="164" t="s">
        <v>10</v>
      </c>
    </row>
    <row r="855" spans="1:3" x14ac:dyDescent="0.25">
      <c r="A855" s="75" t="s">
        <v>2435</v>
      </c>
      <c r="B855" s="78" t="s">
        <v>1213</v>
      </c>
      <c r="C855" s="164" t="s">
        <v>10</v>
      </c>
    </row>
    <row r="856" spans="1:3" x14ac:dyDescent="0.25">
      <c r="A856" s="75" t="s">
        <v>738</v>
      </c>
      <c r="B856" s="78" t="s">
        <v>1153</v>
      </c>
      <c r="C856" s="164" t="s">
        <v>10</v>
      </c>
    </row>
    <row r="857" spans="1:3" x14ac:dyDescent="0.25">
      <c r="A857" s="75" t="s">
        <v>427</v>
      </c>
      <c r="B857" s="78" t="s">
        <v>1700</v>
      </c>
      <c r="C857" s="164" t="s">
        <v>10</v>
      </c>
    </row>
    <row r="858" spans="1:3" x14ac:dyDescent="0.25">
      <c r="A858" s="75" t="s">
        <v>2254</v>
      </c>
      <c r="B858" s="78" t="s">
        <v>1331</v>
      </c>
      <c r="C858" s="164" t="s">
        <v>10</v>
      </c>
    </row>
    <row r="859" spans="1:3" x14ac:dyDescent="0.25">
      <c r="A859" s="75" t="s">
        <v>2896</v>
      </c>
      <c r="B859" s="78" t="s">
        <v>1727</v>
      </c>
      <c r="C859" s="164" t="s">
        <v>10</v>
      </c>
    </row>
    <row r="860" spans="1:3" x14ac:dyDescent="0.25">
      <c r="A860" s="75" t="s">
        <v>2296</v>
      </c>
      <c r="B860" s="78" t="s">
        <v>1472</v>
      </c>
      <c r="C860" s="164" t="s">
        <v>10</v>
      </c>
    </row>
    <row r="861" spans="1:3" x14ac:dyDescent="0.25">
      <c r="A861" s="75" t="s">
        <v>1853</v>
      </c>
      <c r="B861" s="78" t="s">
        <v>1854</v>
      </c>
      <c r="C861" s="164" t="s">
        <v>10</v>
      </c>
    </row>
    <row r="862" spans="1:3" x14ac:dyDescent="0.25">
      <c r="A862" s="75" t="s">
        <v>2400</v>
      </c>
      <c r="B862" s="78" t="s">
        <v>1574</v>
      </c>
      <c r="C862" s="164" t="s">
        <v>10</v>
      </c>
    </row>
    <row r="863" spans="1:3" x14ac:dyDescent="0.25">
      <c r="A863" s="75" t="s">
        <v>2821</v>
      </c>
      <c r="B863" s="78" t="s">
        <v>1519</v>
      </c>
      <c r="C863" s="164" t="s">
        <v>10</v>
      </c>
    </row>
    <row r="864" spans="1:3" x14ac:dyDescent="0.25">
      <c r="A864" s="75" t="s">
        <v>2895</v>
      </c>
      <c r="B864" s="78" t="s">
        <v>1726</v>
      </c>
      <c r="C864" s="164" t="s">
        <v>10</v>
      </c>
    </row>
    <row r="865" spans="1:3" x14ac:dyDescent="0.25">
      <c r="A865" s="75" t="s">
        <v>2533</v>
      </c>
      <c r="B865" s="78" t="s">
        <v>1216</v>
      </c>
      <c r="C865" s="164" t="s">
        <v>10</v>
      </c>
    </row>
    <row r="866" spans="1:3" x14ac:dyDescent="0.25">
      <c r="A866" s="75" t="s">
        <v>2480</v>
      </c>
      <c r="B866" s="78" t="s">
        <v>1224</v>
      </c>
      <c r="C866" s="164" t="s">
        <v>10</v>
      </c>
    </row>
    <row r="867" spans="1:3" x14ac:dyDescent="0.25">
      <c r="A867" s="75" t="s">
        <v>354</v>
      </c>
      <c r="B867" s="78" t="s">
        <v>1806</v>
      </c>
      <c r="C867" s="164" t="s">
        <v>10</v>
      </c>
    </row>
    <row r="868" spans="1:3" x14ac:dyDescent="0.25">
      <c r="A868" s="75" t="s">
        <v>1860</v>
      </c>
      <c r="B868" s="78" t="s">
        <v>1861</v>
      </c>
      <c r="C868" s="164" t="s">
        <v>10</v>
      </c>
    </row>
    <row r="869" spans="1:3" x14ac:dyDescent="0.25">
      <c r="A869" s="75" t="s">
        <v>1892</v>
      </c>
      <c r="B869" s="78" t="s">
        <v>1247</v>
      </c>
      <c r="C869" s="164" t="s">
        <v>10</v>
      </c>
    </row>
    <row r="870" spans="1:3" x14ac:dyDescent="0.25">
      <c r="A870" s="75" t="s">
        <v>2481</v>
      </c>
      <c r="B870" s="78" t="s">
        <v>1719</v>
      </c>
      <c r="C870" s="164" t="s">
        <v>10</v>
      </c>
    </row>
    <row r="871" spans="1:3" x14ac:dyDescent="0.25">
      <c r="A871" s="75" t="s">
        <v>2866</v>
      </c>
      <c r="B871" s="78" t="s">
        <v>1625</v>
      </c>
      <c r="C871" s="164" t="s">
        <v>10</v>
      </c>
    </row>
    <row r="872" spans="1:3" x14ac:dyDescent="0.25">
      <c r="A872" s="75" t="s">
        <v>2152</v>
      </c>
      <c r="B872" s="78" t="s">
        <v>2153</v>
      </c>
      <c r="C872" s="164" t="s">
        <v>10</v>
      </c>
    </row>
    <row r="873" spans="1:3" x14ac:dyDescent="0.25">
      <c r="A873" s="75" t="s">
        <v>2035</v>
      </c>
      <c r="B873" s="78" t="s">
        <v>2036</v>
      </c>
      <c r="C873" s="164" t="s">
        <v>10</v>
      </c>
    </row>
    <row r="874" spans="1:3" x14ac:dyDescent="0.25">
      <c r="A874" s="75" t="s">
        <v>2794</v>
      </c>
      <c r="B874" s="78" t="s">
        <v>1429</v>
      </c>
      <c r="C874" s="164" t="s">
        <v>10</v>
      </c>
    </row>
    <row r="875" spans="1:3" x14ac:dyDescent="0.25">
      <c r="A875" s="75" t="s">
        <v>1986</v>
      </c>
      <c r="B875" s="78" t="s">
        <v>1290</v>
      </c>
      <c r="C875" s="164" t="s">
        <v>10</v>
      </c>
    </row>
    <row r="876" spans="1:3" x14ac:dyDescent="0.25">
      <c r="A876" s="75" t="s">
        <v>2043</v>
      </c>
      <c r="B876" s="78" t="s">
        <v>2044</v>
      </c>
      <c r="C876" s="164" t="s">
        <v>10</v>
      </c>
    </row>
    <row r="877" spans="1:3" x14ac:dyDescent="0.25">
      <c r="A877" s="75" t="s">
        <v>2103</v>
      </c>
      <c r="B877" s="78" t="s">
        <v>1493</v>
      </c>
      <c r="C877" s="164" t="s">
        <v>10</v>
      </c>
    </row>
    <row r="878" spans="1:3" x14ac:dyDescent="0.25">
      <c r="A878" s="75" t="s">
        <v>2392</v>
      </c>
      <c r="B878" s="78" t="s">
        <v>1645</v>
      </c>
      <c r="C878" s="164" t="s">
        <v>10</v>
      </c>
    </row>
    <row r="879" spans="1:3" x14ac:dyDescent="0.25">
      <c r="A879" s="75" t="s">
        <v>2265</v>
      </c>
      <c r="B879" s="78" t="s">
        <v>1539</v>
      </c>
      <c r="C879" s="164" t="s">
        <v>10</v>
      </c>
    </row>
    <row r="880" spans="1:3" x14ac:dyDescent="0.25">
      <c r="A880" s="75" t="s">
        <v>2731</v>
      </c>
      <c r="B880" s="78" t="s">
        <v>2649</v>
      </c>
      <c r="C880" s="164" t="s">
        <v>10</v>
      </c>
    </row>
    <row r="881" spans="1:3" x14ac:dyDescent="0.25">
      <c r="A881" s="75" t="s">
        <v>2066</v>
      </c>
      <c r="B881" s="78" t="s">
        <v>1319</v>
      </c>
      <c r="C881" s="164" t="s">
        <v>10</v>
      </c>
    </row>
    <row r="882" spans="1:3" x14ac:dyDescent="0.25">
      <c r="A882" s="75" t="s">
        <v>2189</v>
      </c>
      <c r="B882" s="78" t="s">
        <v>1595</v>
      </c>
      <c r="C882" s="164" t="s">
        <v>10</v>
      </c>
    </row>
    <row r="883" spans="1:3" x14ac:dyDescent="0.25">
      <c r="A883" s="75" t="s">
        <v>2375</v>
      </c>
      <c r="B883" s="78" t="s">
        <v>1630</v>
      </c>
      <c r="C883" s="164" t="s">
        <v>10</v>
      </c>
    </row>
    <row r="884" spans="1:3" x14ac:dyDescent="0.25">
      <c r="A884" s="75" t="s">
        <v>2724</v>
      </c>
      <c r="B884" s="78" t="s">
        <v>1321</v>
      </c>
      <c r="C884" s="164" t="s">
        <v>10</v>
      </c>
    </row>
    <row r="885" spans="1:3" x14ac:dyDescent="0.25">
      <c r="A885" s="75" t="s">
        <v>2471</v>
      </c>
      <c r="B885" s="78" t="s">
        <v>1617</v>
      </c>
      <c r="C885" s="164" t="s">
        <v>10</v>
      </c>
    </row>
    <row r="886" spans="1:3" x14ac:dyDescent="0.25">
      <c r="A886" s="75" t="s">
        <v>2901</v>
      </c>
      <c r="B886" s="78" t="s">
        <v>1747</v>
      </c>
      <c r="C886" s="164" t="s">
        <v>10</v>
      </c>
    </row>
    <row r="887" spans="1:3" x14ac:dyDescent="0.25">
      <c r="A887" s="75" t="s">
        <v>2598</v>
      </c>
      <c r="B887" s="78" t="s">
        <v>1762</v>
      </c>
      <c r="C887" s="164" t="s">
        <v>10</v>
      </c>
    </row>
    <row r="888" spans="1:3" x14ac:dyDescent="0.25">
      <c r="A888" s="75" t="s">
        <v>2863</v>
      </c>
      <c r="B888" s="78" t="s">
        <v>2694</v>
      </c>
      <c r="C888" s="164" t="s">
        <v>10</v>
      </c>
    </row>
    <row r="889" spans="1:3" x14ac:dyDescent="0.25">
      <c r="A889" s="75" t="s">
        <v>1008</v>
      </c>
      <c r="B889" s="78" t="s">
        <v>1758</v>
      </c>
      <c r="C889" s="164" t="s">
        <v>10</v>
      </c>
    </row>
    <row r="890" spans="1:3" x14ac:dyDescent="0.25">
      <c r="A890" s="75" t="s">
        <v>2385</v>
      </c>
      <c r="B890" s="78" t="s">
        <v>1640</v>
      </c>
      <c r="C890" s="164" t="s">
        <v>10</v>
      </c>
    </row>
    <row r="891" spans="1:3" x14ac:dyDescent="0.25">
      <c r="A891" s="75" t="s">
        <v>2374</v>
      </c>
      <c r="B891" s="78" t="s">
        <v>1710</v>
      </c>
      <c r="C891" s="164" t="s">
        <v>10</v>
      </c>
    </row>
    <row r="892" spans="1:3" x14ac:dyDescent="0.25">
      <c r="A892" s="75" t="s">
        <v>2081</v>
      </c>
      <c r="B892" s="78" t="s">
        <v>2082</v>
      </c>
      <c r="C892" s="164" t="s">
        <v>10</v>
      </c>
    </row>
    <row r="893" spans="1:3" x14ac:dyDescent="0.25">
      <c r="A893" s="75" t="s">
        <v>2639</v>
      </c>
      <c r="B893" s="78" t="s">
        <v>1803</v>
      </c>
      <c r="C893" s="164" t="s">
        <v>10</v>
      </c>
    </row>
    <row r="894" spans="1:3" x14ac:dyDescent="0.25">
      <c r="A894" s="75" t="s">
        <v>2804</v>
      </c>
      <c r="B894" s="78" t="s">
        <v>2676</v>
      </c>
      <c r="C894" s="164" t="s">
        <v>10</v>
      </c>
    </row>
    <row r="895" spans="1:3" x14ac:dyDescent="0.25">
      <c r="A895" s="75" t="s">
        <v>575</v>
      </c>
      <c r="B895" s="78" t="s">
        <v>1144</v>
      </c>
      <c r="C895" s="164" t="s">
        <v>10</v>
      </c>
    </row>
    <row r="896" spans="1:3" x14ac:dyDescent="0.25">
      <c r="A896" s="75" t="s">
        <v>2577</v>
      </c>
      <c r="B896" s="78" t="s">
        <v>1714</v>
      </c>
      <c r="C896" s="164" t="s">
        <v>10</v>
      </c>
    </row>
    <row r="897" spans="1:3" x14ac:dyDescent="0.25">
      <c r="A897" s="75" t="s">
        <v>2773</v>
      </c>
      <c r="B897" s="78" t="s">
        <v>1391</v>
      </c>
      <c r="C897" s="164" t="s">
        <v>10</v>
      </c>
    </row>
    <row r="898" spans="1:3" x14ac:dyDescent="0.25">
      <c r="A898" s="75" t="s">
        <v>682</v>
      </c>
      <c r="B898" s="78" t="s">
        <v>1787</v>
      </c>
      <c r="C898" s="164" t="s">
        <v>10</v>
      </c>
    </row>
    <row r="899" spans="1:3" x14ac:dyDescent="0.25">
      <c r="A899" s="75" t="s">
        <v>374</v>
      </c>
      <c r="B899" s="78" t="s">
        <v>1876</v>
      </c>
      <c r="C899" s="164" t="s">
        <v>10</v>
      </c>
    </row>
    <row r="900" spans="1:3" x14ac:dyDescent="0.25">
      <c r="A900" s="75" t="s">
        <v>2588</v>
      </c>
      <c r="B900" s="78" t="s">
        <v>1200</v>
      </c>
      <c r="C900" s="164" t="s">
        <v>2589</v>
      </c>
    </row>
    <row r="901" spans="1:3" x14ac:dyDescent="0.25">
      <c r="A901" s="75" t="s">
        <v>189</v>
      </c>
      <c r="B901" s="78" t="s">
        <v>1754</v>
      </c>
      <c r="C901" s="164" t="s">
        <v>10</v>
      </c>
    </row>
    <row r="902" spans="1:3" x14ac:dyDescent="0.25">
      <c r="A902" s="75" t="s">
        <v>1858</v>
      </c>
      <c r="B902" s="78" t="s">
        <v>1859</v>
      </c>
      <c r="C902" s="164" t="s">
        <v>1306</v>
      </c>
    </row>
    <row r="903" spans="1:3" x14ac:dyDescent="0.25">
      <c r="A903" s="75" t="s">
        <v>2870</v>
      </c>
      <c r="B903" s="78" t="s">
        <v>1659</v>
      </c>
      <c r="C903" s="164" t="s">
        <v>1660</v>
      </c>
    </row>
    <row r="904" spans="1:3" x14ac:dyDescent="0.25">
      <c r="A904" s="75" t="s">
        <v>2563</v>
      </c>
      <c r="B904" s="78" t="s">
        <v>2927</v>
      </c>
      <c r="C904" s="164" t="s">
        <v>2925</v>
      </c>
    </row>
    <row r="905" spans="1:3" x14ac:dyDescent="0.25">
      <c r="A905" s="75" t="s">
        <v>2110</v>
      </c>
      <c r="B905" s="78" t="s">
        <v>2111</v>
      </c>
      <c r="C905" s="164" t="s">
        <v>10</v>
      </c>
    </row>
    <row r="906" spans="1:3" x14ac:dyDescent="0.25">
      <c r="A906" s="75" t="s">
        <v>2900</v>
      </c>
      <c r="B906" s="78" t="s">
        <v>1796</v>
      </c>
      <c r="C906" s="164" t="s">
        <v>10</v>
      </c>
    </row>
    <row r="907" spans="1:3" x14ac:dyDescent="0.25">
      <c r="A907" s="75" t="s">
        <v>2319</v>
      </c>
      <c r="B907" s="78" t="s">
        <v>1583</v>
      </c>
      <c r="C907" s="164" t="s">
        <v>10</v>
      </c>
    </row>
    <row r="908" spans="1:3" x14ac:dyDescent="0.25">
      <c r="A908" s="75" t="s">
        <v>2242</v>
      </c>
      <c r="B908" s="78" t="s">
        <v>1388</v>
      </c>
      <c r="C908" s="164" t="s">
        <v>10</v>
      </c>
    </row>
    <row r="909" spans="1:3" x14ac:dyDescent="0.25">
      <c r="A909" s="75" t="s">
        <v>2273</v>
      </c>
      <c r="B909" s="78" t="s">
        <v>1653</v>
      </c>
      <c r="C909" s="164" t="s">
        <v>10</v>
      </c>
    </row>
    <row r="910" spans="1:3" x14ac:dyDescent="0.25">
      <c r="A910" s="75" t="s">
        <v>2477</v>
      </c>
      <c r="B910" s="78" t="s">
        <v>1540</v>
      </c>
      <c r="C910" s="164" t="s">
        <v>10</v>
      </c>
    </row>
    <row r="911" spans="1:3" x14ac:dyDescent="0.25">
      <c r="A911" s="75" t="s">
        <v>2202</v>
      </c>
      <c r="B911" s="78" t="s">
        <v>1374</v>
      </c>
      <c r="C911" s="164" t="s">
        <v>10</v>
      </c>
    </row>
    <row r="912" spans="1:3" x14ac:dyDescent="0.25">
      <c r="A912" s="75" t="s">
        <v>1951</v>
      </c>
      <c r="B912" s="78" t="s">
        <v>1377</v>
      </c>
      <c r="C912" s="164" t="s">
        <v>10</v>
      </c>
    </row>
    <row r="913" spans="1:3" x14ac:dyDescent="0.25">
      <c r="A913" s="75" t="s">
        <v>177</v>
      </c>
      <c r="B913" s="78" t="s">
        <v>1179</v>
      </c>
      <c r="C913" s="164" t="s">
        <v>10</v>
      </c>
    </row>
    <row r="914" spans="1:3" x14ac:dyDescent="0.25">
      <c r="A914" s="75" t="s">
        <v>2338</v>
      </c>
      <c r="B914" s="78" t="s">
        <v>2923</v>
      </c>
      <c r="C914" s="164" t="s">
        <v>10</v>
      </c>
    </row>
    <row r="915" spans="1:3" x14ac:dyDescent="0.25">
      <c r="A915" s="75" t="s">
        <v>247</v>
      </c>
      <c r="B915" s="78" t="s">
        <v>1185</v>
      </c>
      <c r="C915" s="164" t="s">
        <v>10</v>
      </c>
    </row>
    <row r="916" spans="1:3" x14ac:dyDescent="0.25">
      <c r="A916" s="75" t="s">
        <v>437</v>
      </c>
      <c r="B916" s="78" t="s">
        <v>1287</v>
      </c>
      <c r="C916" s="164" t="s">
        <v>1288</v>
      </c>
    </row>
    <row r="917" spans="1:3" x14ac:dyDescent="0.25">
      <c r="A917" s="75" t="s">
        <v>2772</v>
      </c>
      <c r="B917" s="78" t="s">
        <v>2664</v>
      </c>
      <c r="C917" s="164" t="s">
        <v>10</v>
      </c>
    </row>
    <row r="918" spans="1:3" x14ac:dyDescent="0.25">
      <c r="A918" s="75" t="s">
        <v>2208</v>
      </c>
      <c r="B918" s="78" t="s">
        <v>1603</v>
      </c>
      <c r="C918" s="164" t="s">
        <v>10</v>
      </c>
    </row>
    <row r="919" spans="1:3" x14ac:dyDescent="0.25">
      <c r="A919" s="75" t="s">
        <v>2867</v>
      </c>
      <c r="B919" s="78" t="s">
        <v>1626</v>
      </c>
      <c r="C919" s="164" t="s">
        <v>10</v>
      </c>
    </row>
    <row r="920" spans="1:3" x14ac:dyDescent="0.25">
      <c r="A920" s="75" t="s">
        <v>1810</v>
      </c>
      <c r="B920" s="78" t="s">
        <v>1293</v>
      </c>
      <c r="C920" s="164" t="s">
        <v>10</v>
      </c>
    </row>
    <row r="921" spans="1:3" x14ac:dyDescent="0.25">
      <c r="A921" s="75" t="s">
        <v>2562</v>
      </c>
      <c r="B921" s="78" t="s">
        <v>1723</v>
      </c>
      <c r="C921" s="164" t="s">
        <v>10</v>
      </c>
    </row>
    <row r="922" spans="1:3" x14ac:dyDescent="0.25">
      <c r="A922" s="75" t="s">
        <v>2127</v>
      </c>
      <c r="B922" s="78" t="s">
        <v>2128</v>
      </c>
      <c r="C922" s="164" t="s">
        <v>10</v>
      </c>
    </row>
    <row r="923" spans="1:3" x14ac:dyDescent="0.25">
      <c r="A923" s="75" t="s">
        <v>2416</v>
      </c>
      <c r="B923" s="78" t="s">
        <v>1757</v>
      </c>
      <c r="C923" s="164" t="s">
        <v>10</v>
      </c>
    </row>
    <row r="924" spans="1:3" x14ac:dyDescent="0.25">
      <c r="A924" s="75" t="s">
        <v>1851</v>
      </c>
      <c r="B924" s="78" t="s">
        <v>1852</v>
      </c>
      <c r="C924" s="164" t="s">
        <v>10</v>
      </c>
    </row>
    <row r="925" spans="1:3" x14ac:dyDescent="0.25">
      <c r="A925" s="75" t="s">
        <v>2289</v>
      </c>
      <c r="B925" s="78" t="s">
        <v>1491</v>
      </c>
      <c r="C925" s="164" t="s">
        <v>10</v>
      </c>
    </row>
    <row r="926" spans="1:3" x14ac:dyDescent="0.25">
      <c r="A926" s="75" t="s">
        <v>2268</v>
      </c>
      <c r="B926" s="78" t="s">
        <v>1543</v>
      </c>
      <c r="C926" s="164" t="s">
        <v>10</v>
      </c>
    </row>
    <row r="927" spans="1:3" x14ac:dyDescent="0.25">
      <c r="A927" s="75" t="s">
        <v>2089</v>
      </c>
      <c r="B927" s="78" t="s">
        <v>1531</v>
      </c>
      <c r="C927" s="164" t="s">
        <v>10</v>
      </c>
    </row>
    <row r="928" spans="1:3" x14ac:dyDescent="0.25">
      <c r="A928" s="75" t="s">
        <v>2067</v>
      </c>
      <c r="B928" s="78" t="s">
        <v>2068</v>
      </c>
      <c r="C928" s="164" t="s">
        <v>10</v>
      </c>
    </row>
    <row r="929" spans="1:3" x14ac:dyDescent="0.25">
      <c r="A929" s="75" t="s">
        <v>2757</v>
      </c>
      <c r="B929" s="78" t="s">
        <v>2657</v>
      </c>
      <c r="C929" s="164" t="s">
        <v>10</v>
      </c>
    </row>
    <row r="930" spans="1:3" x14ac:dyDescent="0.25">
      <c r="A930" s="75" t="s">
        <v>2158</v>
      </c>
      <c r="B930" s="78" t="s">
        <v>1348</v>
      </c>
      <c r="C930" s="164" t="s">
        <v>10</v>
      </c>
    </row>
    <row r="931" spans="1:3" x14ac:dyDescent="0.25">
      <c r="A931" s="75" t="s">
        <v>2256</v>
      </c>
      <c r="B931" s="78" t="s">
        <v>1234</v>
      </c>
      <c r="C931" s="164" t="s">
        <v>10</v>
      </c>
    </row>
    <row r="932" spans="1:3" x14ac:dyDescent="0.25">
      <c r="A932" s="75" t="s">
        <v>2748</v>
      </c>
      <c r="B932" s="78" t="s">
        <v>1354</v>
      </c>
      <c r="C932" s="164" t="s">
        <v>10</v>
      </c>
    </row>
    <row r="933" spans="1:3" x14ac:dyDescent="0.25">
      <c r="A933" s="75" t="s">
        <v>2551</v>
      </c>
      <c r="B933" s="78" t="s">
        <v>2552</v>
      </c>
      <c r="C933" s="164" t="s">
        <v>10</v>
      </c>
    </row>
    <row r="934" spans="1:3" x14ac:dyDescent="0.25">
      <c r="A934" s="75" t="s">
        <v>1965</v>
      </c>
      <c r="B934" s="78" t="s">
        <v>1267</v>
      </c>
      <c r="C934" s="164" t="s">
        <v>10</v>
      </c>
    </row>
    <row r="935" spans="1:3" x14ac:dyDescent="0.25">
      <c r="A935" s="75" t="s">
        <v>2803</v>
      </c>
      <c r="B935" s="78" t="s">
        <v>1529</v>
      </c>
      <c r="C935" s="164" t="s">
        <v>10</v>
      </c>
    </row>
    <row r="936" spans="1:3" x14ac:dyDescent="0.25">
      <c r="A936" s="75" t="s">
        <v>1915</v>
      </c>
      <c r="B936" s="78" t="s">
        <v>1916</v>
      </c>
      <c r="C936" s="164" t="s">
        <v>10</v>
      </c>
    </row>
    <row r="937" spans="1:3" x14ac:dyDescent="0.25">
      <c r="A937" s="75" t="s">
        <v>2634</v>
      </c>
      <c r="B937" s="78" t="s">
        <v>1799</v>
      </c>
      <c r="C937" s="164" t="s">
        <v>10</v>
      </c>
    </row>
    <row r="938" spans="1:3" x14ac:dyDescent="0.25">
      <c r="A938" s="75" t="s">
        <v>2865</v>
      </c>
      <c r="B938" s="78" t="s">
        <v>1707</v>
      </c>
      <c r="C938" s="164" t="s">
        <v>10</v>
      </c>
    </row>
    <row r="939" spans="1:3" x14ac:dyDescent="0.25">
      <c r="A939" s="75" t="s">
        <v>559</v>
      </c>
      <c r="B939" s="78" t="s">
        <v>1140</v>
      </c>
      <c r="C939" s="164" t="s">
        <v>10</v>
      </c>
    </row>
    <row r="940" spans="1:3" x14ac:dyDescent="0.25">
      <c r="A940" s="75" t="s">
        <v>2045</v>
      </c>
      <c r="B940" s="78" t="s">
        <v>2046</v>
      </c>
      <c r="C940" s="164" t="s">
        <v>10</v>
      </c>
    </row>
    <row r="941" spans="1:3" x14ac:dyDescent="0.25">
      <c r="A941" s="75" t="s">
        <v>2579</v>
      </c>
      <c r="B941" s="78" t="s">
        <v>1718</v>
      </c>
      <c r="C941" s="164" t="s">
        <v>10</v>
      </c>
    </row>
    <row r="942" spans="1:3" x14ac:dyDescent="0.25">
      <c r="A942" s="75" t="s">
        <v>2720</v>
      </c>
      <c r="B942" s="78" t="s">
        <v>1303</v>
      </c>
      <c r="C942" s="164" t="s">
        <v>10</v>
      </c>
    </row>
    <row r="943" spans="1:3" x14ac:dyDescent="0.25">
      <c r="A943" s="75" t="s">
        <v>2532</v>
      </c>
      <c r="B943" s="78" t="s">
        <v>1789</v>
      </c>
      <c r="C943" s="164" t="s">
        <v>10</v>
      </c>
    </row>
    <row r="944" spans="1:3" x14ac:dyDescent="0.25">
      <c r="A944" s="75" t="s">
        <v>2904</v>
      </c>
      <c r="B944" s="78" t="s">
        <v>1751</v>
      </c>
      <c r="C944" s="164" t="s">
        <v>10</v>
      </c>
    </row>
    <row r="945" spans="1:3" x14ac:dyDescent="0.25">
      <c r="A945" s="75" t="s">
        <v>2833</v>
      </c>
      <c r="B945" s="78" t="s">
        <v>1588</v>
      </c>
      <c r="C945" s="164" t="s">
        <v>10</v>
      </c>
    </row>
    <row r="946" spans="1:3" x14ac:dyDescent="0.25">
      <c r="A946" s="75" t="s">
        <v>2792</v>
      </c>
      <c r="B946" s="78" t="s">
        <v>1427</v>
      </c>
      <c r="C946" s="164" t="s">
        <v>10</v>
      </c>
    </row>
    <row r="947" spans="1:3" x14ac:dyDescent="0.25">
      <c r="A947" s="75" t="s">
        <v>326</v>
      </c>
      <c r="B947" s="78" t="s">
        <v>1174</v>
      </c>
      <c r="C947" s="164" t="s">
        <v>10</v>
      </c>
    </row>
    <row r="948" spans="1:3" x14ac:dyDescent="0.25">
      <c r="A948" s="75" t="s">
        <v>450</v>
      </c>
      <c r="B948" s="78" t="s">
        <v>1154</v>
      </c>
      <c r="C948" s="164" t="s">
        <v>10</v>
      </c>
    </row>
    <row r="949" spans="1:3" x14ac:dyDescent="0.25">
      <c r="A949" s="75" t="s">
        <v>2778</v>
      </c>
      <c r="B949" s="78" t="s">
        <v>1418</v>
      </c>
      <c r="C949" s="164" t="s">
        <v>10</v>
      </c>
    </row>
    <row r="950" spans="1:3" x14ac:dyDescent="0.25">
      <c r="A950" s="75" t="s">
        <v>431</v>
      </c>
      <c r="B950" s="78" t="s">
        <v>1563</v>
      </c>
      <c r="C950" s="164" t="s">
        <v>10</v>
      </c>
    </row>
    <row r="951" spans="1:3" x14ac:dyDescent="0.25">
      <c r="A951" s="75" t="s">
        <v>1895</v>
      </c>
      <c r="B951" s="78" t="s">
        <v>1208</v>
      </c>
      <c r="C951" s="164" t="s">
        <v>10</v>
      </c>
    </row>
    <row r="952" spans="1:3" x14ac:dyDescent="0.25">
      <c r="A952" s="75" t="s">
        <v>685</v>
      </c>
      <c r="B952" s="78" t="s">
        <v>1173</v>
      </c>
      <c r="C952" s="164" t="s">
        <v>10</v>
      </c>
    </row>
    <row r="953" spans="1:3" x14ac:dyDescent="0.25">
      <c r="A953" s="75" t="s">
        <v>2632</v>
      </c>
      <c r="B953" s="78" t="s">
        <v>1865</v>
      </c>
      <c r="C953" s="164" t="s">
        <v>10</v>
      </c>
    </row>
    <row r="954" spans="1:3" x14ac:dyDescent="0.25">
      <c r="A954" s="75" t="s">
        <v>1812</v>
      </c>
      <c r="B954" s="78" t="s">
        <v>1813</v>
      </c>
      <c r="C954" s="164" t="s">
        <v>10</v>
      </c>
    </row>
    <row r="955" spans="1:3" x14ac:dyDescent="0.25">
      <c r="A955" s="75" t="s">
        <v>2145</v>
      </c>
      <c r="B955" s="78" t="s">
        <v>1568</v>
      </c>
      <c r="C955" s="164" t="s">
        <v>10</v>
      </c>
    </row>
    <row r="956" spans="1:3" x14ac:dyDescent="0.25">
      <c r="A956" s="75" t="s">
        <v>2812</v>
      </c>
      <c r="B956" s="78" t="s">
        <v>2681</v>
      </c>
      <c r="C956" s="164" t="s">
        <v>10</v>
      </c>
    </row>
    <row r="957" spans="1:3" x14ac:dyDescent="0.25">
      <c r="A957" s="75" t="s">
        <v>2037</v>
      </c>
      <c r="B957" s="78" t="s">
        <v>2038</v>
      </c>
      <c r="C957" s="164" t="s">
        <v>10</v>
      </c>
    </row>
    <row r="958" spans="1:3" x14ac:dyDescent="0.25">
      <c r="A958" s="75" t="s">
        <v>637</v>
      </c>
      <c r="B958" s="78" t="s">
        <v>1158</v>
      </c>
      <c r="C958" s="164" t="s">
        <v>10</v>
      </c>
    </row>
    <row r="959" spans="1:3" x14ac:dyDescent="0.25">
      <c r="A959" s="75" t="s">
        <v>2085</v>
      </c>
      <c r="B959" s="78" t="s">
        <v>1405</v>
      </c>
      <c r="C959" s="164" t="s">
        <v>10</v>
      </c>
    </row>
    <row r="960" spans="1:3" x14ac:dyDescent="0.25">
      <c r="A960" s="75" t="s">
        <v>2097</v>
      </c>
      <c r="B960" s="78" t="s">
        <v>1489</v>
      </c>
      <c r="C960" s="164" t="s">
        <v>10</v>
      </c>
    </row>
    <row r="961" spans="1:3" x14ac:dyDescent="0.25">
      <c r="A961" s="75" t="s">
        <v>2353</v>
      </c>
      <c r="B961" s="78" t="s">
        <v>1449</v>
      </c>
      <c r="C961" s="164" t="s">
        <v>10</v>
      </c>
    </row>
    <row r="962" spans="1:3" x14ac:dyDescent="0.25">
      <c r="A962" s="75" t="s">
        <v>2837</v>
      </c>
      <c r="B962" s="78" t="s">
        <v>1593</v>
      </c>
      <c r="C962" s="164" t="s">
        <v>10</v>
      </c>
    </row>
    <row r="963" spans="1:3" x14ac:dyDescent="0.25">
      <c r="A963" s="75" t="s">
        <v>2267</v>
      </c>
      <c r="B963" s="78" t="s">
        <v>1542</v>
      </c>
      <c r="C963" s="164" t="s">
        <v>10</v>
      </c>
    </row>
    <row r="964" spans="1:3" x14ac:dyDescent="0.25">
      <c r="A964" s="75" t="s">
        <v>688</v>
      </c>
      <c r="B964" s="78" t="s">
        <v>1175</v>
      </c>
      <c r="C964" s="164" t="s">
        <v>10</v>
      </c>
    </row>
    <row r="965" spans="1:3" x14ac:dyDescent="0.25">
      <c r="A965" s="75" t="s">
        <v>392</v>
      </c>
      <c r="B965" s="78" t="s">
        <v>1772</v>
      </c>
      <c r="C965" s="164" t="s">
        <v>1773</v>
      </c>
    </row>
    <row r="966" spans="1:3" x14ac:dyDescent="0.25">
      <c r="A966" s="75" t="s">
        <v>2829</v>
      </c>
      <c r="B966" s="78" t="s">
        <v>2684</v>
      </c>
      <c r="C966" s="164" t="s">
        <v>10</v>
      </c>
    </row>
    <row r="967" spans="1:3" x14ac:dyDescent="0.25">
      <c r="A967" s="75" t="s">
        <v>621</v>
      </c>
      <c r="B967" s="78" t="s">
        <v>1808</v>
      </c>
      <c r="C967" s="164" t="s">
        <v>10</v>
      </c>
    </row>
    <row r="968" spans="1:3" x14ac:dyDescent="0.25">
      <c r="A968" s="75" t="s">
        <v>2451</v>
      </c>
      <c r="B968" s="78" t="s">
        <v>2452</v>
      </c>
      <c r="C968" s="164" t="s">
        <v>10</v>
      </c>
    </row>
    <row r="969" spans="1:3" x14ac:dyDescent="0.25">
      <c r="A969" s="75" t="s">
        <v>2889</v>
      </c>
      <c r="B969" s="78" t="s">
        <v>2699</v>
      </c>
      <c r="C969" s="164" t="s">
        <v>10</v>
      </c>
    </row>
    <row r="970" spans="1:3" x14ac:dyDescent="0.25">
      <c r="A970" s="75" t="s">
        <v>439</v>
      </c>
      <c r="B970" s="78" t="s">
        <v>1250</v>
      </c>
      <c r="C970" s="164" t="s">
        <v>10</v>
      </c>
    </row>
    <row r="971" spans="1:3" x14ac:dyDescent="0.25">
      <c r="A971" s="75" t="s">
        <v>1835</v>
      </c>
      <c r="B971" s="78" t="s">
        <v>1305</v>
      </c>
      <c r="C971" s="164" t="s">
        <v>1306</v>
      </c>
    </row>
    <row r="972" spans="1:3" ht="15.75" thickBot="1" x14ac:dyDescent="0.3">
      <c r="A972" s="76" t="s">
        <v>2192</v>
      </c>
      <c r="B972" s="79" t="s">
        <v>2193</v>
      </c>
      <c r="C972" s="165" t="s">
        <v>10</v>
      </c>
    </row>
  </sheetData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3"/>
  <sheetViews>
    <sheetView workbookViewId="0">
      <selection activeCell="B3" sqref="B3"/>
    </sheetView>
  </sheetViews>
  <sheetFormatPr baseColWidth="10" defaultRowHeight="15" x14ac:dyDescent="0.25"/>
  <sheetData>
    <row r="3" spans="2:2" x14ac:dyDescent="0.25">
      <c r="B3" t="s">
        <v>1128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GRAND LIVRE  CLIENT individuel </vt:lpstr>
      <vt:lpstr>FACTURES SAGE</vt:lpstr>
      <vt:lpstr>FACTURES CGA</vt:lpstr>
      <vt:lpstr>AVOIRS CGA</vt:lpstr>
      <vt:lpstr>REGLTS CGA</vt:lpstr>
      <vt:lpstr>Consolidation</vt:lpstr>
      <vt:lpstr>TCD</vt:lpstr>
      <vt:lpstr>Liste client</vt:lpstr>
      <vt:lpstr>le site</vt:lpstr>
      <vt:lpstr>DATE_DEBUT</vt:lpstr>
      <vt:lpstr>DATE_FIN</vt:lpstr>
      <vt:lpstr>date1</vt:lpstr>
      <vt:lpstr>date2</vt:lpstr>
      <vt:lpstr>RECAP</vt:lpstr>
      <vt:lpstr>TIERS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Rubis</dc:creator>
  <cp:lastModifiedBy>Rubis</cp:lastModifiedBy>
  <dcterms:created xsi:type="dcterms:W3CDTF">2016-12-29T13:14:36Z</dcterms:created>
  <dcterms:modified xsi:type="dcterms:W3CDTF">2018-02-09T13:51:45Z</dcterms:modified>
</cp:coreProperties>
</file>