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APYHAPPY\Documents\"/>
    </mc:Choice>
  </mc:AlternateContent>
  <bookViews>
    <workbookView xWindow="0" yWindow="0" windowWidth="15200" windowHeight="69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A2" i="1" s="1"/>
</calcChain>
</file>

<file path=xl/sharedStrings.xml><?xml version="1.0" encoding="utf-8"?>
<sst xmlns="http://schemas.openxmlformats.org/spreadsheetml/2006/main" count="80" uniqueCount="65">
  <si>
    <t>Personne en charge du dossier</t>
  </si>
  <si>
    <t>La personne concernée est-elle informée?</t>
  </si>
  <si>
    <t>Civilité</t>
  </si>
  <si>
    <t>Nom</t>
  </si>
  <si>
    <t>Prénom</t>
  </si>
  <si>
    <t>Date de naissance</t>
  </si>
  <si>
    <t>Age</t>
  </si>
  <si>
    <t>Logement actuel</t>
  </si>
  <si>
    <t>Adresse</t>
  </si>
  <si>
    <t>Code postal</t>
  </si>
  <si>
    <t>Ville</t>
  </si>
  <si>
    <t>Statut</t>
  </si>
  <si>
    <t>Mesure de protection juridique</t>
  </si>
  <si>
    <t>Si oui, laquelle</t>
  </si>
  <si>
    <t>Type de structure</t>
  </si>
  <si>
    <t>Type d'hébergement</t>
  </si>
  <si>
    <t>Période d'entrée souhaitée</t>
  </si>
  <si>
    <t>Budget mensuel</t>
  </si>
  <si>
    <t>Bénéficiaire d'aides sociales</t>
  </si>
  <si>
    <t>Département, ville, arrondissement, quartier, périmètre</t>
  </si>
  <si>
    <t>Services, équipements à proximité</t>
  </si>
  <si>
    <t>Centres d'intérêts, activités souhaitées</t>
  </si>
  <si>
    <t>Établissement acceptant les animaux</t>
  </si>
  <si>
    <t>Formulaire/Téléphone</t>
  </si>
  <si>
    <t>Date de prise de contact Formulaire</t>
  </si>
  <si>
    <t>Date de prise de contact Téléphone</t>
  </si>
  <si>
    <t>Groupama</t>
  </si>
  <si>
    <t>N° Groupama</t>
  </si>
  <si>
    <t>RDV</t>
  </si>
  <si>
    <t xml:space="preserve">Non </t>
  </si>
  <si>
    <t>Référent</t>
  </si>
  <si>
    <t>Résident</t>
  </si>
  <si>
    <t>Numéro Téléphone</t>
  </si>
  <si>
    <t>Mail</t>
  </si>
  <si>
    <t>Date de prise de contact chargé clientèle</t>
  </si>
  <si>
    <t>Date relance Mail</t>
  </si>
  <si>
    <t>Date relance Tel</t>
  </si>
  <si>
    <t>Date envoi Synthèse</t>
  </si>
  <si>
    <t>Date envoi infos complémentaires</t>
  </si>
  <si>
    <t>Date envoi CR visites</t>
  </si>
  <si>
    <t>Formule</t>
  </si>
  <si>
    <t>Date Prise de Nouvelles</t>
  </si>
  <si>
    <t>Date Anonymisation</t>
  </si>
  <si>
    <t>Observations</t>
  </si>
  <si>
    <t>Qualité Recherche</t>
  </si>
  <si>
    <t>Qualité Humain</t>
  </si>
  <si>
    <t>Satisfaction</t>
  </si>
  <si>
    <t>Refus</t>
  </si>
  <si>
    <t>(Payant, Prix, Concurrent, Erreur)</t>
  </si>
  <si>
    <t>Recherche</t>
  </si>
  <si>
    <t>Lien avec résident</t>
  </si>
  <si>
    <t>Commentaire</t>
  </si>
  <si>
    <t xml:space="preserve"> </t>
  </si>
  <si>
    <t xml:space="preserve">F </t>
  </si>
  <si>
    <t>T</t>
  </si>
  <si>
    <t>Heures depuis Contact téléphone</t>
  </si>
  <si>
    <t>t</t>
  </si>
  <si>
    <t>a</t>
  </si>
  <si>
    <t>"</t>
  </si>
  <si>
    <t>Heures depuis Contact chargé clientèle</t>
  </si>
  <si>
    <t>Jours depuis Envoi Devis</t>
  </si>
  <si>
    <t>Devis</t>
  </si>
  <si>
    <t>Papier/Elec</t>
  </si>
  <si>
    <t>Date envoi Devis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</si>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</sst>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22" fontId="0" fillId="0" borderId="0" xfId="0" applyNumberFormat="1"/>
    <xf numFmtId="0" fontId="1" fillId="0" borderId="3" xfId="0" applyFont="1" applyFill="1" applyBorder="1" applyAlignment="1">
      <alignment wrapText="1"/>
    </xf>
    <xf numFmtId="0" fontId="0" fillId="0" borderId="0" xfId="0" applyAlignment="1"/>
    <xf numFmtId="0" fontId="0" fillId="0" borderId="0" xfId="0" applyNumberFormat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8"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F15"/>
  <sheetViews>
    <sheetView tabSelected="1" zoomScale="70" zoomScaleNormal="70" workbookViewId="0">
      <selection activeCell="G24" sqref="G24"/>
    </sheetView>
  </sheetViews>
  <sheetFormatPr baseColWidth="10" defaultRowHeight="14.5" x14ac:dyDescent="0.35"/>
  <cols>
    <col min="1" max="1" width="15.453125" bestFit="1" customWidth="1"/>
    <col min="2" max="2" width="15.453125" customWidth="1"/>
    <col min="3" max="3" width="1.81640625" customWidth="1"/>
    <col min="4" max="4" width="1.90625" customWidth="1"/>
    <col min="5" max="5" width="15.453125" bestFit="1" customWidth="1"/>
    <col min="6" max="6" width="16.08984375" customWidth="1"/>
    <col min="7" max="7" width="10.90625" customWidth="1"/>
    <col min="8" max="8" width="15.453125" bestFit="1" customWidth="1"/>
    <col min="11" max="11" width="15.453125" bestFit="1" customWidth="1"/>
    <col min="22" max="22" width="15.453125" bestFit="1" customWidth="1"/>
  </cols>
  <sheetData>
    <row r="1" spans="1:58" x14ac:dyDescent="0.35">
      <c r="A1" s="3">
        <f ca="1">NOW()</f>
        <v>43158.592182638888</v>
      </c>
      <c r="B1" s="3"/>
    </row>
    <row r="2" spans="1:58" ht="15" thickBot="1" x14ac:dyDescent="0.4">
      <c r="A2" s="3">
        <f ca="1">A1</f>
        <v>43158.592182638888</v>
      </c>
      <c r="C2" s="9" t="s">
        <v>23</v>
      </c>
      <c r="D2" s="9"/>
      <c r="J2" s="7" t="s">
        <v>61</v>
      </c>
      <c r="K2" s="8"/>
      <c r="Y2" s="10" t="s">
        <v>30</v>
      </c>
      <c r="Z2" s="10"/>
      <c r="AA2" s="10"/>
      <c r="AB2" s="10"/>
      <c r="AC2" s="10"/>
      <c r="AD2" s="10"/>
      <c r="AE2" s="10"/>
      <c r="AF2" s="10"/>
      <c r="AG2" s="10"/>
      <c r="AH2" s="10" t="s">
        <v>31</v>
      </c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 t="s">
        <v>49</v>
      </c>
      <c r="AT2" s="10"/>
      <c r="AU2" s="10"/>
      <c r="AV2" s="10"/>
      <c r="AW2" s="10"/>
      <c r="AX2" s="10"/>
      <c r="AY2" s="10"/>
      <c r="AZ2" s="10"/>
      <c r="BA2" s="10"/>
      <c r="BB2" s="10"/>
      <c r="BC2" s="9" t="s">
        <v>46</v>
      </c>
      <c r="BD2" s="9"/>
      <c r="BE2" s="5" t="s">
        <v>47</v>
      </c>
      <c r="BF2" s="5"/>
    </row>
    <row r="3" spans="1:58" ht="76.5" thickBot="1" x14ac:dyDescent="0.4">
      <c r="A3" t="s">
        <v>11</v>
      </c>
      <c r="B3" t="s">
        <v>40</v>
      </c>
      <c r="C3" s="2" t="s">
        <v>53</v>
      </c>
      <c r="D3" s="2" t="s">
        <v>54</v>
      </c>
      <c r="E3" s="1" t="s">
        <v>24</v>
      </c>
      <c r="F3" s="1" t="s">
        <v>25</v>
      </c>
      <c r="G3" s="1" t="s">
        <v>55</v>
      </c>
      <c r="H3" s="1" t="s">
        <v>34</v>
      </c>
      <c r="I3" s="1" t="s">
        <v>59</v>
      </c>
      <c r="J3" s="1" t="s">
        <v>62</v>
      </c>
      <c r="K3" s="1" t="s">
        <v>63</v>
      </c>
      <c r="L3" s="1" t="s">
        <v>60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41</v>
      </c>
      <c r="S3" s="1" t="s">
        <v>42</v>
      </c>
      <c r="T3" s="1" t="s">
        <v>26</v>
      </c>
      <c r="U3" s="1" t="s">
        <v>27</v>
      </c>
      <c r="V3" s="1" t="s">
        <v>28</v>
      </c>
      <c r="W3" s="1" t="s">
        <v>0</v>
      </c>
      <c r="X3" s="1" t="s">
        <v>1</v>
      </c>
      <c r="Y3" s="1" t="s">
        <v>2</v>
      </c>
      <c r="Z3" s="1" t="s">
        <v>3</v>
      </c>
      <c r="AA3" s="1" t="s">
        <v>4</v>
      </c>
      <c r="AB3" s="1" t="s">
        <v>32</v>
      </c>
      <c r="AC3" s="1" t="s">
        <v>33</v>
      </c>
      <c r="AD3" s="1" t="s">
        <v>8</v>
      </c>
      <c r="AE3" s="1" t="s">
        <v>9</v>
      </c>
      <c r="AF3" s="1" t="s">
        <v>50</v>
      </c>
      <c r="AG3" s="1" t="s">
        <v>10</v>
      </c>
      <c r="AH3" s="1" t="s">
        <v>2</v>
      </c>
      <c r="AI3" s="1" t="s">
        <v>29</v>
      </c>
      <c r="AJ3" s="1" t="s">
        <v>4</v>
      </c>
      <c r="AK3" s="1" t="s">
        <v>5</v>
      </c>
      <c r="AL3" s="1" t="s">
        <v>6</v>
      </c>
      <c r="AM3" s="1" t="s">
        <v>7</v>
      </c>
      <c r="AN3" s="1" t="s">
        <v>8</v>
      </c>
      <c r="AO3" s="1" t="s">
        <v>9</v>
      </c>
      <c r="AP3" s="1" t="s">
        <v>10</v>
      </c>
      <c r="AQ3" s="1" t="s">
        <v>12</v>
      </c>
      <c r="AR3" s="1" t="s">
        <v>13</v>
      </c>
      <c r="AS3" s="1" t="s">
        <v>14</v>
      </c>
      <c r="AT3" s="1" t="s">
        <v>15</v>
      </c>
      <c r="AU3" s="1" t="s">
        <v>16</v>
      </c>
      <c r="AV3" s="1" t="s">
        <v>17</v>
      </c>
      <c r="AW3" s="1" t="s">
        <v>18</v>
      </c>
      <c r="AX3" s="1" t="s">
        <v>19</v>
      </c>
      <c r="AY3" s="1" t="s">
        <v>20</v>
      </c>
      <c r="AZ3" s="1" t="s">
        <v>21</v>
      </c>
      <c r="BA3" s="1" t="s">
        <v>22</v>
      </c>
      <c r="BB3" s="1" t="s">
        <v>43</v>
      </c>
      <c r="BC3" s="1" t="s">
        <v>44</v>
      </c>
      <c r="BD3" s="4" t="s">
        <v>45</v>
      </c>
      <c r="BE3" s="4" t="s">
        <v>48</v>
      </c>
      <c r="BF3" s="4" t="s">
        <v>51</v>
      </c>
    </row>
    <row r="4" spans="1:58" x14ac:dyDescent="0.35">
      <c r="B4" s="6"/>
      <c r="D4" t="s">
        <v>56</v>
      </c>
      <c r="F4" s="3">
        <v>43135.474687442133</v>
      </c>
      <c r="G4" s="11">
        <v>0</v>
      </c>
    </row>
    <row r="5" spans="1:58" x14ac:dyDescent="0.35">
      <c r="B5" s="6">
        <v>1</v>
      </c>
      <c r="D5" t="s">
        <v>56</v>
      </c>
      <c r="F5" s="3">
        <v>43136.474687442133</v>
      </c>
      <c r="G5" s="11">
        <v>0</v>
      </c>
    </row>
    <row r="6" spans="1:58" x14ac:dyDescent="0.35">
      <c r="B6" s="6"/>
      <c r="D6" t="s">
        <v>56</v>
      </c>
      <c r="F6" s="3">
        <v>43137.474687499998</v>
      </c>
      <c r="G6" s="11">
        <v>3</v>
      </c>
    </row>
    <row r="7" spans="1:58" x14ac:dyDescent="0.35">
      <c r="B7" s="6"/>
      <c r="D7" t="s">
        <v>56</v>
      </c>
      <c r="E7" s="3"/>
      <c r="F7" s="3">
        <v>43137.61891203704</v>
      </c>
      <c r="G7" s="11">
        <v>0</v>
      </c>
      <c r="J7" t="s">
        <v>64</v>
      </c>
      <c r="K7" s="3">
        <v>43138.605173611111</v>
      </c>
    </row>
    <row r="8" spans="1:58" x14ac:dyDescent="0.35">
      <c r="B8" s="6">
        <v>2</v>
      </c>
      <c r="E8" s="3"/>
      <c r="F8" s="3"/>
      <c r="H8" s="3"/>
      <c r="J8" t="s">
        <v>64</v>
      </c>
      <c r="K8" s="3">
        <v>43137.606446759259</v>
      </c>
    </row>
    <row r="9" spans="1:58" x14ac:dyDescent="0.35">
      <c r="B9" s="6">
        <v>3</v>
      </c>
      <c r="D9" t="s">
        <v>56</v>
      </c>
      <c r="F9" s="3">
        <v>43137.635833333334</v>
      </c>
      <c r="G9">
        <v>0</v>
      </c>
      <c r="H9" s="3"/>
      <c r="J9" t="s">
        <v>64</v>
      </c>
      <c r="K9" s="3">
        <v>43137.606932870367</v>
      </c>
      <c r="L9">
        <v>1</v>
      </c>
    </row>
    <row r="10" spans="1:58" x14ac:dyDescent="0.35">
      <c r="B10" s="6"/>
      <c r="C10" s="3"/>
      <c r="D10" t="s">
        <v>56</v>
      </c>
      <c r="F10" s="3">
        <v>43158.592013888891</v>
      </c>
      <c r="G10">
        <v>0</v>
      </c>
    </row>
    <row r="11" spans="1:58" x14ac:dyDescent="0.35">
      <c r="B11" s="6">
        <v>1</v>
      </c>
      <c r="D11" t="s">
        <v>56</v>
      </c>
      <c r="E11" s="3"/>
      <c r="F11" s="3">
        <v>43137.641782407409</v>
      </c>
      <c r="G11">
        <v>0</v>
      </c>
      <c r="H11" s="3">
        <v>43138.604421296295</v>
      </c>
    </row>
    <row r="12" spans="1:58" x14ac:dyDescent="0.35">
      <c r="B12" s="6" t="s">
        <v>57</v>
      </c>
      <c r="D12" t="s">
        <v>56</v>
      </c>
      <c r="F12" s="3">
        <v>43138.604363425926</v>
      </c>
      <c r="G12">
        <v>0</v>
      </c>
      <c r="H12" s="3"/>
      <c r="V12" s="3"/>
    </row>
    <row r="13" spans="1:58" x14ac:dyDescent="0.35">
      <c r="B13" t="s">
        <v>58</v>
      </c>
      <c r="E13" s="3"/>
      <c r="H13" s="3">
        <v>43136.643599537034</v>
      </c>
      <c r="I13">
        <v>1</v>
      </c>
      <c r="BC13" t="s">
        <v>52</v>
      </c>
    </row>
    <row r="14" spans="1:58" x14ac:dyDescent="0.35">
      <c r="B14" t="s">
        <v>57</v>
      </c>
      <c r="H14" s="3">
        <v>43137.56145833333</v>
      </c>
      <c r="I14">
        <v>2</v>
      </c>
    </row>
    <row r="15" spans="1:58" x14ac:dyDescent="0.35">
      <c r="F15" s="3"/>
    </row>
  </sheetData>
  <mergeCells count="5">
    <mergeCell ref="C2:D2"/>
    <mergeCell ref="Y2:AG2"/>
    <mergeCell ref="BC2:BD2"/>
    <mergeCell ref="AS2:BB2"/>
    <mergeCell ref="AH2:AR2"/>
  </mergeCells>
  <conditionalFormatting sqref="T4:V7">
    <cfRule type="expression" dxfId="7" priority="10">
      <formula>AND($B4="g")</formula>
    </cfRule>
    <cfRule type="expression" dxfId="6" priority="11">
      <formula>AND($B4&gt;0)</formula>
    </cfRule>
    <cfRule type="cellIs" dxfId="5" priority="12" operator="greaterThan">
      <formula>$B$4=0</formula>
    </cfRule>
  </conditionalFormatting>
  <conditionalFormatting sqref="W7:X7">
    <cfRule type="expression" dxfId="4" priority="9">
      <formula>AND($B7=0)</formula>
    </cfRule>
  </conditionalFormatting>
  <conditionalFormatting sqref="H4:R7">
    <cfRule type="expression" dxfId="3" priority="7">
      <formula>AND($B4="g")</formula>
    </cfRule>
  </conditionalFormatting>
  <conditionalFormatting sqref="W4:X6">
    <cfRule type="expression" dxfId="2" priority="6">
      <formula>AND($B4="g")</formula>
    </cfRule>
  </conditionalFormatting>
  <conditionalFormatting sqref="AF4:BB7">
    <cfRule type="expression" dxfId="1" priority="5">
      <formula>AND($B4="g")</formula>
    </cfRule>
  </conditionalFormatting>
  <conditionalFormatting sqref="H5">
    <cfRule type="expression" dxfId="0" priority="3">
      <formula>AND($G5&gt;10)</formula>
    </cfRule>
  </conditionalFormatting>
  <conditionalFormatting sqref="G5:G6">
    <cfRule type="colorScale" priority="2">
      <colorScale>
        <cfvo type="num" val="1"/>
        <cfvo type="num" val="24"/>
        <color rgb="FFFFFF00"/>
        <color rgb="FFFF0000"/>
      </colorScale>
    </cfRule>
  </conditionalFormatting>
  <conditionalFormatting sqref="I4:I31">
    <cfRule type="colorScale" priority="1">
      <colorScale>
        <cfvo type="num" val="0"/>
        <cfvo type="num" val="24"/>
        <color rgb="FFFFFF00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PapyHappy</dc:creator>
  <cp:lastModifiedBy>PapyHappy</cp:lastModifiedBy>
  <dcterms:created xsi:type="dcterms:W3CDTF">2018-02-05T09:54:08Z</dcterms:created>
  <dcterms:modified xsi:type="dcterms:W3CDTF">2018-02-27T13:14:01Z</dcterms:modified>
</cp:coreProperties>
</file>