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-Elec\Desktop\"/>
    </mc:Choice>
  </mc:AlternateContent>
  <bookViews>
    <workbookView xWindow="0" yWindow="-150" windowWidth="23250" windowHeight="13170"/>
  </bookViews>
  <sheets>
    <sheet name="Fichier_client" sheetId="9" r:id="rId1"/>
    <sheet name="Etats standards" sheetId="19" r:id="rId2"/>
    <sheet name="Etats standards (manuel)" sheetId="22" r:id="rId3"/>
  </sheets>
  <definedNames>
    <definedName name="_xlchart.v1.0" hidden="1">'Etats standards (manuel)'!$B$4:$B$5</definedName>
    <definedName name="_xlchart.v1.1" hidden="1">'Etats standards (manuel)'!$B$6</definedName>
    <definedName name="AFFICHE_LOGO">INDEX(#REF!,MATCH(#REF!,#REF!,0))</definedName>
    <definedName name="AGENCES">#REF!</definedName>
    <definedName name="AGENCES_CODES">#REF!</definedName>
    <definedName name="BD_DEPLACEMENTS_REMISES">#REF!</definedName>
    <definedName name="BD_LABELLES_DOCUMENT_GENERE">#REF!</definedName>
    <definedName name="BD_LABELS_FACTURES_DEVIS">#REF!</definedName>
    <definedName name="BD_TYPE_DOCUMENT_GENERE">#REF!</definedName>
    <definedName name="CLIENTS">Fichier_client!$A$2:$A$13</definedName>
    <definedName name="CODE_TVA">#REF!</definedName>
    <definedName name="CODES_PRESTATIONS">#REF!</definedName>
    <definedName name="FICHIER_CLIENTS">Fichier_client!$A$2:$O$13</definedName>
    <definedName name="FRAIS_DEPLACEMENTS_REMISES">#REF!</definedName>
    <definedName name="Liste_Villes">#REF!</definedName>
    <definedName name="MONTANT_HT">#REF!</definedName>
    <definedName name="PRESTATIONS">#REF!</definedName>
    <definedName name="TEMPLATE">#REF!</definedName>
    <definedName name="TEMPLATE_CODES">#REF!</definedName>
  </definedNames>
  <calcPr calcId="162913"/>
</workbook>
</file>

<file path=xl/calcChain.xml><?xml version="1.0" encoding="utf-8"?>
<calcChain xmlns="http://schemas.openxmlformats.org/spreadsheetml/2006/main">
  <c r="E13" i="9" l="1"/>
  <c r="P13" i="9"/>
  <c r="Q13" i="9"/>
  <c r="P2" i="9" l="1"/>
  <c r="P3" i="9" l="1"/>
  <c r="P4" i="9"/>
  <c r="P5" i="9"/>
  <c r="P6" i="9"/>
  <c r="P7" i="9"/>
  <c r="P8" i="9"/>
  <c r="P9" i="9"/>
  <c r="P10" i="9"/>
  <c r="P11" i="9"/>
  <c r="P12" i="9"/>
  <c r="Q2" i="9" l="1"/>
  <c r="Q3" i="9"/>
  <c r="Q4" i="9"/>
  <c r="Q9" i="9"/>
  <c r="Q10" i="9"/>
  <c r="Q7" i="9"/>
  <c r="Q8" i="9"/>
  <c r="Q6" i="9"/>
  <c r="Q11" i="9"/>
  <c r="Q5" i="9"/>
  <c r="Q12" i="9"/>
  <c r="E3" i="9" l="1"/>
  <c r="E12" i="9" l="1"/>
  <c r="E8" i="9"/>
  <c r="E11" i="9"/>
  <c r="E6" i="9"/>
  <c r="E7" i="9"/>
  <c r="E10" i="9"/>
  <c r="E5" i="9"/>
  <c r="E9" i="9"/>
  <c r="E4" i="9"/>
  <c r="E2" i="9"/>
</calcChain>
</file>

<file path=xl/sharedStrings.xml><?xml version="1.0" encoding="utf-8"?>
<sst xmlns="http://schemas.openxmlformats.org/spreadsheetml/2006/main" count="99" uniqueCount="68">
  <si>
    <t>Nom</t>
  </si>
  <si>
    <t>Adresse</t>
  </si>
  <si>
    <t>CP</t>
  </si>
  <si>
    <t>Ville</t>
  </si>
  <si>
    <t>Email</t>
  </si>
  <si>
    <t>Tél</t>
  </si>
  <si>
    <t>Complement Adresse</t>
  </si>
  <si>
    <t>78420</t>
  </si>
  <si>
    <t>92210</t>
  </si>
  <si>
    <t>20172109_1</t>
  </si>
  <si>
    <t>20172509_2</t>
  </si>
  <si>
    <t>69390</t>
  </si>
  <si>
    <t>20171111_1</t>
  </si>
  <si>
    <t>20171611_1</t>
  </si>
  <si>
    <t>42240</t>
  </si>
  <si>
    <t>20172211_1</t>
  </si>
  <si>
    <t>95230</t>
  </si>
  <si>
    <t>94320</t>
  </si>
  <si>
    <t>20170412_2</t>
  </si>
  <si>
    <t>38200</t>
  </si>
  <si>
    <t>20171112_1</t>
  </si>
  <si>
    <t>69009</t>
  </si>
  <si>
    <t>20173012_1</t>
  </si>
  <si>
    <t>Date de règlement</t>
  </si>
  <si>
    <t>20172211_3</t>
  </si>
  <si>
    <t>91120</t>
  </si>
  <si>
    <t>Montant Facturé</t>
  </si>
  <si>
    <t>Mode</t>
  </si>
  <si>
    <t>chèque</t>
  </si>
  <si>
    <t>virement</t>
  </si>
  <si>
    <t>Référence</t>
  </si>
  <si>
    <t>Département</t>
  </si>
  <si>
    <t>Région</t>
  </si>
  <si>
    <t>27510</t>
  </si>
  <si>
    <t>91300</t>
  </si>
  <si>
    <t>93130</t>
  </si>
  <si>
    <t>RHONE-ALPES</t>
  </si>
  <si>
    <t>Surface m²</t>
  </si>
  <si>
    <t>Département2</t>
  </si>
  <si>
    <t>19/01/2018</t>
  </si>
  <si>
    <t>28/12/2017</t>
  </si>
  <si>
    <t>26/12/2017</t>
  </si>
  <si>
    <t>23/12/2017</t>
  </si>
  <si>
    <t>26/11/2017</t>
  </si>
  <si>
    <t>22/11/2017</t>
  </si>
  <si>
    <t>30/10/2017</t>
  </si>
  <si>
    <t>Etat Mensuel</t>
  </si>
  <si>
    <t>Lié au trimestre de Déclaration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</si>
  <si>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</si>
  <si>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</si>
  <si>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</si>
  <si>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</si>
  <si>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</si>
  <si>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</si>
  <si>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</si>
  <si>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</si>
  <si>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</si>
  <si>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</si>
  <si>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</si>
  <si>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20172206_1</t>
  </si>
  <si>
    <t>especes</t>
  </si>
  <si>
    <t>CB</t>
  </si>
  <si>
    <t>LLL</t>
  </si>
  <si>
    <t>20170402_1</t>
  </si>
  <si>
    <t>20170809_1</t>
  </si>
  <si>
    <t>Etat mensuel du mois de :</t>
  </si>
  <si>
    <t>ILE-DE-France</t>
  </si>
  <si>
    <t>decembre-2017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</si>
</sst>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  <numFmt numFmtId="165" formatCode="00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2"/>
      <color rgb="FFFF3300"/>
      <name val="Calibri"/>
      <family val="2"/>
      <scheme val="minor"/>
    </font>
    <font>
      <sz val="11"/>
      <color theme="9" tint="-0.49998474074526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Fill="1"/>
    <xf numFmtId="49" fontId="0" fillId="0" borderId="0" xfId="0" applyNumberFormat="1" applyFill="1" applyAlignment="1">
      <alignment horizontal="right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right"/>
    </xf>
    <xf numFmtId="49" fontId="4" fillId="0" borderId="0" xfId="0" applyNumberFormat="1" applyFont="1" applyFill="1" applyAlignment="1">
      <alignment horizontal="center" vertical="center"/>
    </xf>
    <xf numFmtId="0" fontId="4" fillId="0" borderId="0" xfId="0" applyNumberFormat="1" applyFont="1" applyFill="1" applyAlignment="1">
      <alignment horizontal="center" vertical="center"/>
    </xf>
    <xf numFmtId="0" fontId="4" fillId="0" borderId="0" xfId="0" applyNumberFormat="1" applyFont="1" applyFill="1" applyAlignment="1">
      <alignment horizontal="center" vertical="center" wrapText="1"/>
    </xf>
    <xf numFmtId="1" fontId="4" fillId="0" borderId="0" xfId="0" applyNumberFormat="1" applyFont="1" applyFill="1" applyAlignment="1">
      <alignment horizontal="center" vertical="center" wrapText="1"/>
    </xf>
    <xf numFmtId="165" fontId="4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164" fontId="4" fillId="0" borderId="0" xfId="0" applyNumberFormat="1" applyFont="1" applyFill="1" applyAlignment="1">
      <alignment horizontal="center" vertical="center"/>
    </xf>
    <xf numFmtId="8" fontId="4" fillId="0" borderId="0" xfId="0" applyNumberFormat="1" applyFont="1" applyFill="1" applyAlignment="1">
      <alignment horizontal="right" vertical="center"/>
    </xf>
    <xf numFmtId="8" fontId="4" fillId="0" borderId="0" xfId="0" applyNumberFormat="1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 wrapText="1"/>
    </xf>
    <xf numFmtId="8" fontId="6" fillId="0" borderId="0" xfId="0" applyNumberFormat="1" applyFont="1" applyFill="1" applyAlignment="1">
      <alignment horizontal="center" vertical="center"/>
    </xf>
    <xf numFmtId="0" fontId="3" fillId="0" borderId="0" xfId="0" applyFont="1" applyFill="1"/>
    <xf numFmtId="49" fontId="2" fillId="0" borderId="0" xfId="2" applyNumberFormat="1" applyFill="1" applyAlignment="1">
      <alignment horizontal="center"/>
    </xf>
    <xf numFmtId="0" fontId="0" fillId="0" borderId="0" xfId="0" applyNumberFormat="1" applyFill="1" applyAlignment="1">
      <alignment horizontal="right"/>
    </xf>
    <xf numFmtId="165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8" fontId="0" fillId="0" borderId="0" xfId="0" applyNumberFormat="1" applyFill="1" applyAlignment="1">
      <alignment horizontal="right"/>
    </xf>
    <xf numFmtId="0" fontId="5" fillId="0" borderId="0" xfId="0" applyFont="1" applyFill="1" applyAlignment="1">
      <alignment horizontal="center"/>
    </xf>
    <xf numFmtId="0" fontId="2" fillId="0" borderId="0" xfId="2" applyFill="1" applyAlignment="1">
      <alignment horizontal="center"/>
    </xf>
    <xf numFmtId="0" fontId="0" fillId="0" borderId="0" xfId="0" applyFill="1" applyAlignment="1">
      <alignment horizontal="center"/>
    </xf>
    <xf numFmtId="165" fontId="0" fillId="0" borderId="0" xfId="0" applyNumberFormat="1" applyFill="1"/>
    <xf numFmtId="8" fontId="0" fillId="0" borderId="0" xfId="0" applyNumberFormat="1" applyFill="1"/>
    <xf numFmtId="49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right"/>
    </xf>
    <xf numFmtId="164" fontId="0" fillId="2" borderId="0" xfId="0" applyNumberFormat="1" applyFill="1" applyAlignment="1">
      <alignment horizontal="center"/>
    </xf>
    <xf numFmtId="8" fontId="0" fillId="2" borderId="0" xfId="0" applyNumberFormat="1" applyFill="1" applyAlignment="1">
      <alignment horizontal="right"/>
    </xf>
    <xf numFmtId="0" fontId="5" fillId="2" borderId="0" xfId="0" applyFont="1" applyFill="1" applyAlignment="1">
      <alignment horizontal="center"/>
    </xf>
    <xf numFmtId="0" fontId="0" fillId="2" borderId="0" xfId="0" applyFill="1"/>
    <xf numFmtId="14" fontId="0" fillId="0" borderId="0" xfId="0" applyNumberFormat="1" applyFill="1" applyAlignment="1">
      <alignment horizontal="center"/>
    </xf>
    <xf numFmtId="14" fontId="4" fillId="0" borderId="0" xfId="0" applyNumberFormat="1" applyFont="1" applyFill="1" applyAlignment="1">
      <alignment horizontal="center" vertical="center"/>
    </xf>
    <xf numFmtId="14" fontId="0" fillId="2" borderId="0" xfId="0" applyNumberFormat="1" applyFill="1" applyAlignment="1">
      <alignment horizontal="center"/>
    </xf>
    <xf numFmtId="8" fontId="0" fillId="0" borderId="0" xfId="0" applyNumberFormat="1" applyFill="1" applyAlignment="1">
      <alignment horizontal="left"/>
    </xf>
    <xf numFmtId="49" fontId="2" fillId="2" borderId="0" xfId="2" applyNumberFormat="1" applyFill="1" applyAlignment="1">
      <alignment horizontal="center"/>
    </xf>
    <xf numFmtId="165" fontId="0" fillId="2" borderId="0" xfId="0" applyNumberFormat="1" applyFill="1"/>
    <xf numFmtId="8" fontId="0" fillId="2" borderId="0" xfId="0" applyNumberFormat="1" applyFill="1" applyAlignment="1">
      <alignment horizontal="left"/>
    </xf>
    <xf numFmtId="0" fontId="7" fillId="0" borderId="0" xfId="0" applyFont="1" applyFill="1" applyAlignment="1">
      <alignment horizontal="center"/>
    </xf>
    <xf numFmtId="49" fontId="0" fillId="3" borderId="1" xfId="0" applyNumberFormat="1" applyFont="1" applyFill="1" applyBorder="1" applyAlignment="1">
      <alignment horizontal="center"/>
    </xf>
    <xf numFmtId="0" fontId="0" fillId="3" borderId="2" xfId="0" applyNumberFormat="1" applyFont="1" applyFill="1" applyBorder="1" applyAlignment="1">
      <alignment horizontal="center"/>
    </xf>
    <xf numFmtId="164" fontId="0" fillId="3" borderId="2" xfId="0" applyNumberFormat="1" applyFont="1" applyFill="1" applyBorder="1" applyAlignment="1">
      <alignment horizontal="center"/>
    </xf>
    <xf numFmtId="8" fontId="0" fillId="3" borderId="2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164" fontId="0" fillId="2" borderId="2" xfId="0" applyNumberFormat="1" applyFont="1" applyFill="1" applyBorder="1" applyAlignment="1">
      <alignment horizontal="center"/>
    </xf>
    <xf numFmtId="8" fontId="0" fillId="2" borderId="2" xfId="0" applyNumberFormat="1" applyFont="1" applyFill="1" applyBorder="1" applyAlignment="1">
      <alignment horizontal="right"/>
    </xf>
    <xf numFmtId="0" fontId="0" fillId="0" borderId="0" xfId="0" applyAlignment="1">
      <alignment wrapText="1"/>
    </xf>
    <xf numFmtId="49" fontId="4" fillId="4" borderId="1" xfId="0" applyNumberFormat="1" applyFont="1" applyFill="1" applyBorder="1" applyAlignment="1">
      <alignment horizontal="center" vertical="center"/>
    </xf>
    <xf numFmtId="49" fontId="4" fillId="4" borderId="2" xfId="0" applyNumberFormat="1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/>
    </xf>
    <xf numFmtId="8" fontId="4" fillId="4" borderId="2" xfId="0" applyNumberFormat="1" applyFont="1" applyFill="1" applyBorder="1" applyAlignment="1">
      <alignment horizontal="right" vertical="center"/>
    </xf>
    <xf numFmtId="0" fontId="0" fillId="0" borderId="2" xfId="0" applyNumberFormat="1" applyFon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1" fontId="0" fillId="2" borderId="0" xfId="0" applyNumberFormat="1" applyFill="1" applyAlignment="1">
      <alignment horizontal="center"/>
    </xf>
  </cellXfs>
  <cellStyles count="3">
    <cellStyle name="Euro" xfId="1"/>
    <cellStyle name="Lien hypertexte" xfId="2" builtinId="8"/>
    <cellStyle name="Normal" xfId="0" builtinId="0"/>
  </cellStyles>
  <dxfs count="19"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right" textRotation="0" wrapText="0" indent="0" justifyLastLine="0" shrinkToFit="0" readingOrder="0"/>
    </dxf>
    <dxf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3300"/>
      <color rgb="FFA8F52B"/>
      <color rgb="FFEBF1DE"/>
      <color rgb="FFFFFFCC"/>
      <color rgb="FFFCAF9A"/>
      <color rgb="FF003300"/>
      <color rgb="FFFFC165"/>
      <color rgb="FF006600"/>
      <color rgb="FFCCFFCC"/>
      <color rgb="FFF0F03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600075</xdr:colOff>
      <xdr:row>17</xdr:row>
      <xdr:rowOff>104776</xdr:rowOff>
    </xdr:from>
    <xdr:to>
      <xdr:col>10</xdr:col>
      <xdr:colOff>104776</xdr:colOff>
      <xdr:row>18</xdr:row>
      <xdr:rowOff>180976</xdr:rowOff>
    </xdr:to>
    <xdr:sp macro="[0]!Sélectionner" textlink="">
      <xdr:nvSpPr>
        <xdr:cNvPr id="2" name="Rectangle à coins arrondis 1"/>
        <xdr:cNvSpPr/>
      </xdr:nvSpPr>
      <xdr:spPr>
        <a:xfrm>
          <a:off x="11391900" y="3533776"/>
          <a:ext cx="2200276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</a:t>
          </a:r>
          <a:r>
            <a:rPr lang="fr-FR" sz="1100"/>
            <a:t>de l'état</a:t>
          </a:r>
          <a:r>
            <a:rPr lang="fr-FR" sz="1100" baseline="0"/>
            <a:t> Mensuel à générer</a:t>
          </a:r>
          <a:endParaRPr lang="fr-FR" sz="1100"/>
        </a:p>
      </xdr:txBody>
    </xdr:sp>
    <xdr:clientData/>
  </xdr:twoCellAnchor>
  <xdr:twoCellAnchor>
    <xdr:from>
      <xdr:col>8</xdr:col>
      <xdr:colOff>9525</xdr:colOff>
      <xdr:row>19</xdr:row>
      <xdr:rowOff>180975</xdr:rowOff>
    </xdr:from>
    <xdr:to>
      <xdr:col>8</xdr:col>
      <xdr:colOff>828675</xdr:colOff>
      <xdr:row>22</xdr:row>
      <xdr:rowOff>180975</xdr:rowOff>
    </xdr:to>
    <xdr:sp macro="[0]!RAZ" textlink="">
      <xdr:nvSpPr>
        <xdr:cNvPr id="3" name="Croix 2"/>
        <xdr:cNvSpPr/>
      </xdr:nvSpPr>
      <xdr:spPr>
        <a:xfrm>
          <a:off x="11658600" y="3990975"/>
          <a:ext cx="819150" cy="571500"/>
        </a:xfrm>
        <a:prstGeom prst="plus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RAZ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Q13" totalsRowShown="0" headerRowDxfId="1" dataDxfId="0">
  <autoFilter ref="A1:Q13"/>
  <sortState ref="A2:S45">
    <sortCondition descending="1" ref="M1:M45"/>
  </sortState>
  <tableColumns count="17">
    <tableColumn id="1" name="Nom" dataDxfId="18"/>
    <tableColumn id="2" name="Adresse" dataDxfId="17"/>
    <tableColumn id="3" name="Complement Adresse" dataDxfId="16"/>
    <tableColumn id="4" name="CP" dataDxfId="15"/>
    <tableColumn id="5" name="Ville" dataDxfId="14"/>
    <tableColumn id="6" name="Email" dataDxfId="13" dataCellStyle="Lien hypertexte"/>
    <tableColumn id="7" name="Tél" dataDxfId="12"/>
    <tableColumn id="8" name="Référence" dataDxfId="11"/>
    <tableColumn id="10" name="Surface m²" dataDxfId="10"/>
    <tableColumn id="11" name="Département" dataDxfId="9"/>
    <tableColumn id="12" name="Département2" dataDxfId="8"/>
    <tableColumn id="13" name="Région" dataDxfId="7"/>
    <tableColumn id="21" name="Date de règlement" dataDxfId="6"/>
    <tableColumn id="16" name="Mode" dataDxfId="5"/>
    <tableColumn id="17" name="Montant Facturé" dataDxfId="4"/>
    <tableColumn id="15" name="Etat Mensuel" dataDxfId="3">
      <calculatedColumnFormula>IF(Tableau2[[#This Row],[Date de règlement]]&lt;&gt;0,TEXT(M2,"mmmm") &amp; "-" &amp; YEAR(M2),"- - - -")</calculatedColumnFormula>
    </tableColumn>
    <tableColumn id="20" name="Lié au trimestre de Déclaration" dataDxfId="2">
      <calculatedColumnFormula>IF(Tableau2[[#This Row],[Date de règlement]]&lt;&gt;0,"Q"&amp;ROUNDUP(MONTH(Tableau2[[#This Row],[Date de règlement]])/3,0)&amp;"__"&amp;(YEAR(Tableau2[[#This Row],[Date de règlement]])),"- - - 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 tint="0.59999389629810485"/>
  </sheetPr>
  <dimension ref="A1:T64"/>
  <sheetViews>
    <sheetView tabSelected="1" workbookViewId="0">
      <pane xSplit="1" topLeftCell="G1" activePane="topRight" state="frozen"/>
      <selection pane="topRight" activeCell="K17" sqref="K17"/>
    </sheetView>
  </sheetViews>
  <sheetFormatPr baseColWidth="10" defaultColWidth="11.5703125" defaultRowHeight="15" x14ac:dyDescent="0.25"/>
  <cols>
    <col min="1" max="1" width="27.5703125" style="3" customWidth="1"/>
    <col min="2" max="2" width="28.42578125" style="3" customWidth="1"/>
    <col min="3" max="3" width="26.7109375" style="3" customWidth="1"/>
    <col min="4" max="4" width="11.28515625" style="3" customWidth="1"/>
    <col min="5" max="5" width="27.7109375" style="4" customWidth="1"/>
    <col min="6" max="6" width="21.7109375" style="3" customWidth="1"/>
    <col min="7" max="7" width="18.42578125" style="3" customWidth="1"/>
    <col min="8" max="8" width="12.85546875" style="19" customWidth="1"/>
    <col min="9" max="9" width="12.5703125" style="57" customWidth="1"/>
    <col min="10" max="10" width="15" style="26" customWidth="1"/>
    <col min="11" max="11" width="25.28515625" style="26" customWidth="1"/>
    <col min="12" max="12" width="19.5703125" style="3" customWidth="1"/>
    <col min="13" max="13" width="19.7109375" style="35" customWidth="1"/>
    <col min="14" max="14" width="9.42578125" style="21" customWidth="1"/>
    <col min="15" max="15" width="15.42578125" style="22" customWidth="1"/>
    <col min="16" max="16" width="21.42578125" style="38" customWidth="1"/>
    <col min="17" max="18" width="30.28515625" style="23" customWidth="1"/>
    <col min="19" max="16384" width="11.5703125" style="1"/>
  </cols>
  <sheetData>
    <row r="1" spans="1:20" s="17" customFormat="1" ht="30" customHeight="1" x14ac:dyDescent="0.25">
      <c r="A1" s="6" t="s">
        <v>0</v>
      </c>
      <c r="B1" s="6" t="s">
        <v>1</v>
      </c>
      <c r="C1" s="6" t="s">
        <v>6</v>
      </c>
      <c r="D1" s="6" t="s">
        <v>2</v>
      </c>
      <c r="E1" s="7" t="s">
        <v>3</v>
      </c>
      <c r="F1" s="6" t="s">
        <v>4</v>
      </c>
      <c r="G1" s="6" t="s">
        <v>5</v>
      </c>
      <c r="H1" s="8" t="s">
        <v>30</v>
      </c>
      <c r="I1" s="9" t="s">
        <v>37</v>
      </c>
      <c r="J1" s="10" t="s">
        <v>31</v>
      </c>
      <c r="K1" s="11" t="s">
        <v>38</v>
      </c>
      <c r="L1" s="6" t="s">
        <v>32</v>
      </c>
      <c r="M1" s="36" t="s">
        <v>23</v>
      </c>
      <c r="N1" s="12" t="s">
        <v>27</v>
      </c>
      <c r="O1" s="13" t="s">
        <v>26</v>
      </c>
      <c r="P1" s="14" t="s">
        <v>46</v>
      </c>
      <c r="Q1" s="15" t="s">
        <v>47</v>
      </c>
      <c r="R1" s="15"/>
      <c r="S1" s="15"/>
      <c r="T1" s="16"/>
    </row>
    <row r="2" spans="1:20" x14ac:dyDescent="0.25">
      <c r="A2" s="3" t="s">
        <v>48</v>
      </c>
      <c r="D2" s="3" t="s">
        <v>7</v>
      </c>
      <c r="E2" s="4" t="e">
        <f>INDEX(#REF!,MATCH(D2,#REF!,0),2)</f>
        <v>#REF!</v>
      </c>
      <c r="F2" s="18"/>
      <c r="H2" s="19" t="s">
        <v>59</v>
      </c>
      <c r="I2" s="57">
        <v>40</v>
      </c>
      <c r="J2" s="20"/>
      <c r="K2" s="56"/>
      <c r="L2" s="56" t="s">
        <v>36</v>
      </c>
      <c r="M2" s="35">
        <v>42962</v>
      </c>
      <c r="N2" s="21" t="s">
        <v>28</v>
      </c>
      <c r="O2" s="22">
        <v>30</v>
      </c>
      <c r="P2" s="19" t="str">
        <f>IF(Tableau2[[#This Row],[Date de règlement]]&lt;&gt;0,TEXT(M2,"mmmm") &amp; "-" &amp; YEAR(M2),"- - - -")</f>
        <v>août-2017</v>
      </c>
      <c r="Q2" s="23" t="str">
        <f>IF(Tableau2[[#This Row],[Date de règlement]]&lt;&gt;0,"Q"&amp;ROUNDUP(MONTH(Tableau2[[#This Row],[Date de règlement]])/3,0)&amp;"__"&amp;(YEAR(Tableau2[[#This Row],[Date de règlement]])),"- - - -")</f>
        <v>Q3__2017</v>
      </c>
      <c r="S2" s="4"/>
    </row>
    <row r="3" spans="1:20" ht="15" customHeight="1" x14ac:dyDescent="0.25">
      <c r="A3" s="3" t="s">
        <v>49</v>
      </c>
      <c r="D3" s="3" t="s">
        <v>34</v>
      </c>
      <c r="E3" s="4" t="e">
        <f>INDEX(#REF!,MATCH(D3,#REF!,0),2)</f>
        <v>#REF!</v>
      </c>
      <c r="F3" s="24"/>
      <c r="H3" s="19" t="s">
        <v>64</v>
      </c>
      <c r="I3" s="57">
        <v>22</v>
      </c>
      <c r="J3" s="20"/>
      <c r="K3" s="56"/>
      <c r="L3" s="56" t="s">
        <v>36</v>
      </c>
      <c r="M3" s="35">
        <v>42972</v>
      </c>
      <c r="N3" s="21" t="s">
        <v>29</v>
      </c>
      <c r="O3" s="22">
        <v>20</v>
      </c>
      <c r="P3" s="19" t="str">
        <f>IF(Tableau2[[#This Row],[Date de règlement]]&lt;&gt;0,TEXT(M3,"mmmm") &amp; "-" &amp; YEAR(M3),"- - - -")</f>
        <v>août-2017</v>
      </c>
      <c r="Q3" s="23" t="str">
        <f>IF(Tableau2[[#This Row],[Date de règlement]]&lt;&gt;0,"Q"&amp;ROUNDUP(MONTH(Tableau2[[#This Row],[Date de règlement]])/3,0)&amp;"__"&amp;(YEAR(Tableau2[[#This Row],[Date de règlement]])),"- - - -")</f>
        <v>Q3__2017</v>
      </c>
      <c r="S3" s="4"/>
    </row>
    <row r="4" spans="1:20" x14ac:dyDescent="0.25">
      <c r="A4" s="3" t="s">
        <v>50</v>
      </c>
      <c r="D4" s="3" t="s">
        <v>8</v>
      </c>
      <c r="E4" s="4" t="e">
        <f>INDEX(#REF!,MATCH(D4,#REF!,0),2)</f>
        <v>#REF!</v>
      </c>
      <c r="F4" s="18"/>
      <c r="H4" s="19" t="s">
        <v>9</v>
      </c>
      <c r="I4" s="57">
        <v>70</v>
      </c>
      <c r="J4" s="20"/>
      <c r="K4" s="56"/>
      <c r="L4" s="56" t="s">
        <v>36</v>
      </c>
      <c r="M4" s="35" t="s">
        <v>45</v>
      </c>
      <c r="N4" s="21" t="s">
        <v>61</v>
      </c>
      <c r="O4" s="22">
        <v>45</v>
      </c>
      <c r="P4" s="19" t="str">
        <f>IF(Tableau2[[#This Row],[Date de règlement]]&lt;&gt;0,TEXT(M4,"mmmm") &amp; "-" &amp; YEAR(M4),"- - - -")</f>
        <v>octobre-2017</v>
      </c>
      <c r="Q4" s="23" t="str">
        <f>IF(Tableau2[[#This Row],[Date de règlement]]&lt;&gt;0,"Q"&amp;ROUNDUP(MONTH(Tableau2[[#This Row],[Date de règlement]])/3,0)&amp;"__"&amp;(YEAR(Tableau2[[#This Row],[Date de règlement]])),"- - - -")</f>
        <v>Q4__2017</v>
      </c>
    </row>
    <row r="5" spans="1:20" x14ac:dyDescent="0.25">
      <c r="A5" s="3" t="s">
        <v>51</v>
      </c>
      <c r="D5" s="3" t="s">
        <v>11</v>
      </c>
      <c r="E5" s="4" t="e">
        <f>INDEX(#REF!,MATCH(D5,#REF!,0),2)</f>
        <v>#REF!</v>
      </c>
      <c r="F5" s="18"/>
      <c r="H5" s="19" t="s">
        <v>12</v>
      </c>
      <c r="I5" s="57">
        <v>20</v>
      </c>
      <c r="J5" s="20"/>
      <c r="K5" s="56"/>
      <c r="L5" s="56" t="s">
        <v>66</v>
      </c>
      <c r="M5" s="35" t="s">
        <v>40</v>
      </c>
      <c r="N5" s="21" t="s">
        <v>28</v>
      </c>
      <c r="O5" s="22">
        <v>10</v>
      </c>
      <c r="P5" s="19" t="str">
        <f>IF(Tableau2[[#This Row],[Date de règlement]]&lt;&gt;0,TEXT(M5,"mmmm") &amp; "-" &amp; YEAR(M5),"- - - -")</f>
        <v>décembre-2017</v>
      </c>
      <c r="Q5" s="23" t="str">
        <f>IF(Tableau2[[#This Row],[Date de règlement]]&lt;&gt;0,"Q"&amp;ROUNDUP(MONTH(Tableau2[[#This Row],[Date de règlement]])/3,0)&amp;"__"&amp;(YEAR(Tableau2[[#This Row],[Date de règlement]])),"- - - -")</f>
        <v>Q4__2017</v>
      </c>
    </row>
    <row r="6" spans="1:20" x14ac:dyDescent="0.25">
      <c r="A6" s="3" t="s">
        <v>52</v>
      </c>
      <c r="D6" s="3" t="s">
        <v>25</v>
      </c>
      <c r="E6" s="4" t="e">
        <f>INDEX(#REF!,MATCH(D6,#REF!,0),2)</f>
        <v>#REF!</v>
      </c>
      <c r="F6" s="18"/>
      <c r="H6" s="19" t="s">
        <v>24</v>
      </c>
      <c r="I6" s="57">
        <v>45</v>
      </c>
      <c r="J6" s="20"/>
      <c r="K6" s="56"/>
      <c r="L6" s="56" t="s">
        <v>66</v>
      </c>
      <c r="M6" s="35" t="s">
        <v>41</v>
      </c>
      <c r="N6" s="21" t="s">
        <v>29</v>
      </c>
      <c r="O6" s="22">
        <v>22</v>
      </c>
      <c r="P6" s="19" t="str">
        <f>IF(Tableau2[[#This Row],[Date de règlement]]&lt;&gt;0,TEXT(M6,"mmmm") &amp; "-" &amp; YEAR(M6),"- - - -")</f>
        <v>décembre-2017</v>
      </c>
      <c r="Q6" s="23" t="str">
        <f>IF(Tableau2[[#This Row],[Date de règlement]]&lt;&gt;0,"Q"&amp;ROUNDUP(MONTH(Tableau2[[#This Row],[Date de règlement]])/3,0)&amp;"__"&amp;(YEAR(Tableau2[[#This Row],[Date de règlement]])),"- - - -")</f>
        <v>Q4__2017</v>
      </c>
    </row>
    <row r="7" spans="1:20" x14ac:dyDescent="0.25">
      <c r="A7" s="25" t="s">
        <v>53</v>
      </c>
      <c r="D7" s="3" t="s">
        <v>16</v>
      </c>
      <c r="E7" s="4" t="e">
        <f>INDEX(#REF!,MATCH(D7,#REF!,0),2)</f>
        <v>#REF!</v>
      </c>
      <c r="F7" s="18"/>
      <c r="H7" s="19" t="s">
        <v>15</v>
      </c>
      <c r="I7" s="57">
        <v>10</v>
      </c>
      <c r="J7" s="20"/>
      <c r="K7" s="56"/>
      <c r="L7" s="56" t="s">
        <v>66</v>
      </c>
      <c r="M7" s="35" t="s">
        <v>43</v>
      </c>
      <c r="N7" s="21" t="s">
        <v>60</v>
      </c>
      <c r="O7" s="22">
        <v>50</v>
      </c>
      <c r="P7" s="19" t="str">
        <f>IF(Tableau2[[#This Row],[Date de règlement]]&lt;&gt;0,TEXT(M7,"mmmm") &amp; "-" &amp; YEAR(M7),"- - - -")</f>
        <v>novembre-2017</v>
      </c>
      <c r="Q7" s="23" t="str">
        <f>IF(Tableau2[[#This Row],[Date de règlement]]&lt;&gt;0,"Q"&amp;ROUNDUP(MONTH(Tableau2[[#This Row],[Date de règlement]])/3,0)&amp;"__"&amp;(YEAR(Tableau2[[#This Row],[Date de règlement]])),"- - - -")</f>
        <v>Q4__2017</v>
      </c>
    </row>
    <row r="8" spans="1:20" x14ac:dyDescent="0.25">
      <c r="A8" s="3" t="s">
        <v>54</v>
      </c>
      <c r="D8" s="3" t="s">
        <v>19</v>
      </c>
      <c r="E8" s="4" t="e">
        <f>INDEX(#REF!,MATCH(D8,#REF!,0),2)</f>
        <v>#REF!</v>
      </c>
      <c r="F8" s="18"/>
      <c r="H8" s="19" t="s">
        <v>20</v>
      </c>
      <c r="I8" s="57">
        <v>55</v>
      </c>
      <c r="J8" s="20"/>
      <c r="K8" s="56"/>
      <c r="L8" s="56" t="s">
        <v>36</v>
      </c>
      <c r="M8" s="35" t="s">
        <v>42</v>
      </c>
      <c r="N8" s="21" t="s">
        <v>28</v>
      </c>
      <c r="O8" s="22">
        <v>33</v>
      </c>
      <c r="P8" s="19" t="str">
        <f>IF(Tableau2[[#This Row],[Date de règlement]]&lt;&gt;0,TEXT(M8,"mmmm") &amp; "-" &amp; YEAR(M8),"- - - -")</f>
        <v>décembre-2017</v>
      </c>
      <c r="Q8" s="23" t="str">
        <f>IF(Tableau2[[#This Row],[Date de règlement]]&lt;&gt;0,"Q"&amp;ROUNDUP(MONTH(Tableau2[[#This Row],[Date de règlement]])/3,0)&amp;"__"&amp;(YEAR(Tableau2[[#This Row],[Date de règlement]])),"- - - -")</f>
        <v>Q4__2017</v>
      </c>
    </row>
    <row r="9" spans="1:20" x14ac:dyDescent="0.25">
      <c r="A9" s="3" t="s">
        <v>55</v>
      </c>
      <c r="D9" s="3" t="s">
        <v>35</v>
      </c>
      <c r="E9" s="4" t="e">
        <f>INDEX(#REF!,MATCH(D9,#REF!,0),2)</f>
        <v>#REF!</v>
      </c>
      <c r="F9" s="18"/>
      <c r="H9" s="19" t="s">
        <v>10</v>
      </c>
      <c r="I9" s="57">
        <v>20</v>
      </c>
      <c r="J9" s="20"/>
      <c r="K9" s="56"/>
      <c r="L9" s="56" t="s">
        <v>66</v>
      </c>
      <c r="M9" s="35" t="s">
        <v>44</v>
      </c>
      <c r="N9" s="21" t="s">
        <v>29</v>
      </c>
      <c r="O9" s="22">
        <v>49</v>
      </c>
      <c r="P9" s="19" t="str">
        <f>IF(Tableau2[[#This Row],[Date de règlement]]&lt;&gt;0,TEXT(M9,"mmmm") &amp; "-" &amp; YEAR(M9),"- - - -")</f>
        <v>novembre-2017</v>
      </c>
      <c r="Q9" s="23" t="str">
        <f>IF(Tableau2[[#This Row],[Date de règlement]]&lt;&gt;0,"Q"&amp;ROUNDUP(MONTH(Tableau2[[#This Row],[Date de règlement]])/3,0)&amp;"__"&amp;(YEAR(Tableau2[[#This Row],[Date de règlement]])),"- - - -")</f>
        <v>Q4__2017</v>
      </c>
    </row>
    <row r="10" spans="1:20" x14ac:dyDescent="0.25">
      <c r="A10" s="3" t="s">
        <v>56</v>
      </c>
      <c r="D10" s="3" t="s">
        <v>14</v>
      </c>
      <c r="E10" s="4" t="e">
        <f>INDEX(#REF!,MATCH(D10,#REF!,0),2)</f>
        <v>#REF!</v>
      </c>
      <c r="F10" s="18"/>
      <c r="H10" s="19" t="s">
        <v>13</v>
      </c>
      <c r="I10" s="57">
        <v>12</v>
      </c>
      <c r="J10" s="20"/>
      <c r="K10" s="56"/>
      <c r="L10" s="56" t="s">
        <v>36</v>
      </c>
      <c r="M10" s="35" t="s">
        <v>44</v>
      </c>
      <c r="N10" s="21" t="s">
        <v>28</v>
      </c>
      <c r="O10" s="22">
        <v>12</v>
      </c>
      <c r="P10" s="19" t="str">
        <f>IF(Tableau2[[#This Row],[Date de règlement]]&lt;&gt;0,TEXT(M10,"mmmm") &amp; "-" &amp; YEAR(M10),"- - - -")</f>
        <v>novembre-2017</v>
      </c>
      <c r="Q10" s="23" t="str">
        <f>IF(Tableau2[[#This Row],[Date de règlement]]&lt;&gt;0,"Q"&amp;ROUNDUP(MONTH(Tableau2[[#This Row],[Date de règlement]])/3,0)&amp;"__"&amp;(YEAR(Tableau2[[#This Row],[Date de règlement]])),"- - - -")</f>
        <v>Q4__2017</v>
      </c>
    </row>
    <row r="11" spans="1:20" x14ac:dyDescent="0.25">
      <c r="A11" s="3" t="s">
        <v>57</v>
      </c>
      <c r="D11" s="3" t="s">
        <v>17</v>
      </c>
      <c r="E11" s="4" t="e">
        <f>INDEX(#REF!,MATCH(D11,#REF!,0),2)</f>
        <v>#REF!</v>
      </c>
      <c r="F11" s="18"/>
      <c r="H11" s="19" t="s">
        <v>18</v>
      </c>
      <c r="I11" s="57">
        <v>50</v>
      </c>
      <c r="J11" s="20"/>
      <c r="K11" s="56"/>
      <c r="L11" s="56" t="s">
        <v>66</v>
      </c>
      <c r="M11" s="35">
        <v>43102</v>
      </c>
      <c r="N11" s="21" t="s">
        <v>60</v>
      </c>
      <c r="O11" s="22">
        <v>65</v>
      </c>
      <c r="P11" s="19" t="str">
        <f>IF(Tableau2[[#This Row],[Date de règlement]]&lt;&gt;0,TEXT(M11,"mmmm") &amp; "-" &amp; YEAR(M11),"- - - -")</f>
        <v>janvier-2018</v>
      </c>
      <c r="Q11" s="23" t="str">
        <f>IF(Tableau2[[#This Row],[Date de règlement]]&lt;&gt;0,"Q"&amp;ROUNDUP(MONTH(Tableau2[[#This Row],[Date de règlement]])/3,0)&amp;"__"&amp;(YEAR(Tableau2[[#This Row],[Date de règlement]])),"- - - -")</f>
        <v>Q1__2018</v>
      </c>
    </row>
    <row r="12" spans="1:20" x14ac:dyDescent="0.25">
      <c r="A12" s="3" t="s">
        <v>58</v>
      </c>
      <c r="D12" s="3" t="s">
        <v>21</v>
      </c>
      <c r="E12" s="4" t="e">
        <f>INDEX(#REF!,MATCH(D12,#REF!,0),2)</f>
        <v>#REF!</v>
      </c>
      <c r="F12" s="18"/>
      <c r="H12" s="19" t="s">
        <v>22</v>
      </c>
      <c r="I12" s="57">
        <v>150</v>
      </c>
      <c r="J12" s="20"/>
      <c r="K12" s="56"/>
      <c r="L12" s="56" t="s">
        <v>66</v>
      </c>
      <c r="M12" s="35" t="s">
        <v>39</v>
      </c>
      <c r="N12" s="21" t="s">
        <v>61</v>
      </c>
      <c r="O12" s="22">
        <v>80</v>
      </c>
      <c r="P12" s="19" t="str">
        <f>IF(Tableau2[[#This Row],[Date de règlement]]&lt;&gt;0,TEXT(M12,"mmmm") &amp; "-" &amp; YEAR(M12),"- - - -")</f>
        <v>janvier-2018</v>
      </c>
      <c r="Q12" s="23" t="str">
        <f>IF(Tableau2[[#This Row],[Date de règlement]]&lt;&gt;0,"Q"&amp;ROUNDUP(MONTH(Tableau2[[#This Row],[Date de règlement]])/3,0)&amp;"__"&amp;(YEAR(Tableau2[[#This Row],[Date de règlement]])),"- - - -")</f>
        <v>Q1__2018</v>
      </c>
    </row>
    <row r="13" spans="1:20" x14ac:dyDescent="0.25">
      <c r="A13" s="3" t="s">
        <v>62</v>
      </c>
      <c r="D13" s="3" t="s">
        <v>33</v>
      </c>
      <c r="E13" s="4" t="e">
        <f>INDEX(#REF!,MATCH(D13,#REF!,0),2)</f>
        <v>#REF!</v>
      </c>
      <c r="F13" s="18"/>
      <c r="H13" s="19" t="s">
        <v>63</v>
      </c>
      <c r="I13" s="57">
        <v>45</v>
      </c>
      <c r="J13" s="20"/>
      <c r="K13" s="56"/>
      <c r="L13" s="56" t="s">
        <v>36</v>
      </c>
      <c r="P13" s="19" t="str">
        <f>IF(Tableau2[[#This Row],[Date de règlement]]&lt;&gt;0,TEXT(M13,"mmmm") &amp; "-" &amp; YEAR(M13),"- - - -")</f>
        <v>- - - -</v>
      </c>
      <c r="Q13" s="42" t="str">
        <f>IF(Tableau2[[#This Row],[Date de règlement]]&lt;&gt;0,"Q"&amp;ROUNDUP(MONTH(Tableau2[[#This Row],[Date de règlement]])/3,0)&amp;"__"&amp;(YEAR(Tableau2[[#This Row],[Date de règlement]])),"- - - -")</f>
        <v>- - - -</v>
      </c>
    </row>
    <row r="14" spans="1:20" x14ac:dyDescent="0.25">
      <c r="F14" s="18"/>
    </row>
    <row r="15" spans="1:20" x14ac:dyDescent="0.25">
      <c r="F15" s="18"/>
    </row>
    <row r="16" spans="1:20" x14ac:dyDescent="0.25">
      <c r="F16" s="18"/>
    </row>
    <row r="17" spans="1:18" s="34" customFormat="1" x14ac:dyDescent="0.25">
      <c r="A17" s="28"/>
      <c r="B17" s="28"/>
      <c r="C17" s="28"/>
      <c r="D17" s="28"/>
      <c r="E17" s="29"/>
      <c r="F17" s="39"/>
      <c r="G17" s="28"/>
      <c r="H17" s="30"/>
      <c r="I17" s="58"/>
      <c r="J17" s="40"/>
      <c r="K17" s="40"/>
      <c r="L17" s="28"/>
      <c r="M17" s="37"/>
      <c r="N17" s="31"/>
      <c r="O17" s="32"/>
      <c r="P17" s="41"/>
      <c r="Q17" s="33"/>
      <c r="R17" s="33"/>
    </row>
    <row r="18" spans="1:18" x14ac:dyDescent="0.25">
      <c r="F18" s="18"/>
    </row>
    <row r="19" spans="1:18" x14ac:dyDescent="0.25">
      <c r="F19" s="18"/>
    </row>
    <row r="20" spans="1:18" x14ac:dyDescent="0.25">
      <c r="F20" s="18"/>
    </row>
    <row r="21" spans="1:18" x14ac:dyDescent="0.25">
      <c r="A21" s="25"/>
      <c r="F21" s="18"/>
    </row>
    <row r="22" spans="1:18" x14ac:dyDescent="0.25">
      <c r="F22" s="18"/>
    </row>
    <row r="23" spans="1:18" x14ac:dyDescent="0.25">
      <c r="F23" s="18"/>
    </row>
    <row r="24" spans="1:18" x14ac:dyDescent="0.25">
      <c r="F24" s="18"/>
    </row>
    <row r="25" spans="1:18" x14ac:dyDescent="0.25">
      <c r="F25" s="18"/>
    </row>
    <row r="26" spans="1:18" x14ac:dyDescent="0.25">
      <c r="F26" s="18"/>
    </row>
    <row r="27" spans="1:18" x14ac:dyDescent="0.25">
      <c r="F27" s="18"/>
    </row>
    <row r="28" spans="1:18" x14ac:dyDescent="0.25">
      <c r="F28" s="18"/>
    </row>
    <row r="29" spans="1:18" x14ac:dyDescent="0.25">
      <c r="F29" s="18"/>
    </row>
    <row r="30" spans="1:18" x14ac:dyDescent="0.25">
      <c r="F30" s="18"/>
    </row>
    <row r="31" spans="1:18" x14ac:dyDescent="0.25">
      <c r="F31" s="18"/>
    </row>
    <row r="32" spans="1:18" x14ac:dyDescent="0.25">
      <c r="F32" s="18"/>
    </row>
    <row r="33" spans="6:6" x14ac:dyDescent="0.25">
      <c r="F33" s="18"/>
    </row>
    <row r="34" spans="6:6" x14ac:dyDescent="0.25">
      <c r="F34" s="18"/>
    </row>
    <row r="35" spans="6:6" x14ac:dyDescent="0.25">
      <c r="F35" s="18"/>
    </row>
    <row r="36" spans="6:6" x14ac:dyDescent="0.25">
      <c r="F36" s="18"/>
    </row>
    <row r="37" spans="6:6" x14ac:dyDescent="0.25">
      <c r="F37" s="18"/>
    </row>
    <row r="38" spans="6:6" x14ac:dyDescent="0.25">
      <c r="F38" s="18"/>
    </row>
    <row r="39" spans="6:6" x14ac:dyDescent="0.25">
      <c r="F39" s="18"/>
    </row>
    <row r="40" spans="6:6" x14ac:dyDescent="0.25">
      <c r="F40" s="18"/>
    </row>
    <row r="41" spans="6:6" x14ac:dyDescent="0.25">
      <c r="F41" s="18"/>
    </row>
    <row r="42" spans="6:6" x14ac:dyDescent="0.25">
      <c r="F42" s="18"/>
    </row>
    <row r="43" spans="6:6" x14ac:dyDescent="0.25">
      <c r="F43" s="18"/>
    </row>
    <row r="44" spans="6:6" x14ac:dyDescent="0.25">
      <c r="F44" s="18"/>
    </row>
    <row r="45" spans="6:6" x14ac:dyDescent="0.25">
      <c r="F45" s="18"/>
    </row>
    <row r="46" spans="6:6" x14ac:dyDescent="0.25">
      <c r="F46" s="18"/>
    </row>
    <row r="47" spans="6:6" x14ac:dyDescent="0.25">
      <c r="F47" s="18"/>
    </row>
    <row r="48" spans="6:6" x14ac:dyDescent="0.25">
      <c r="F48" s="18"/>
    </row>
    <row r="49" spans="6:6" x14ac:dyDescent="0.25">
      <c r="F49" s="18"/>
    </row>
    <row r="50" spans="6:6" x14ac:dyDescent="0.25">
      <c r="F50" s="18"/>
    </row>
    <row r="51" spans="6:6" x14ac:dyDescent="0.25">
      <c r="F51" s="18"/>
    </row>
    <row r="52" spans="6:6" x14ac:dyDescent="0.25">
      <c r="F52" s="18"/>
    </row>
    <row r="53" spans="6:6" x14ac:dyDescent="0.25">
      <c r="F53" s="18"/>
    </row>
    <row r="54" spans="6:6" x14ac:dyDescent="0.25">
      <c r="F54" s="18"/>
    </row>
    <row r="55" spans="6:6" x14ac:dyDescent="0.25">
      <c r="F55" s="18"/>
    </row>
    <row r="56" spans="6:6" x14ac:dyDescent="0.25">
      <c r="F56" s="18"/>
    </row>
    <row r="57" spans="6:6" x14ac:dyDescent="0.25">
      <c r="F57" s="18"/>
    </row>
    <row r="58" spans="6:6" x14ac:dyDescent="0.25">
      <c r="F58" s="18"/>
    </row>
    <row r="59" spans="6:6" x14ac:dyDescent="0.25">
      <c r="F59" s="18"/>
    </row>
    <row r="60" spans="6:6" x14ac:dyDescent="0.25">
      <c r="F60" s="18"/>
    </row>
    <row r="61" spans="6:6" x14ac:dyDescent="0.25">
      <c r="F61" s="18"/>
    </row>
    <row r="62" spans="6:6" x14ac:dyDescent="0.25">
      <c r="F62" s="18"/>
    </row>
    <row r="63" spans="6:6" x14ac:dyDescent="0.25">
      <c r="F63" s="18"/>
    </row>
    <row r="64" spans="6:6" x14ac:dyDescent="0.25">
      <c r="F64" s="18"/>
    </row>
  </sheetData>
  <conditionalFormatting sqref="S2">
    <cfRule type="iconSet" priority="72">
      <iconSet reverse="1">
        <cfvo type="percent" val="0"/>
        <cfvo type="percent" val="33"/>
        <cfvo type="formula" val="&quot;sans suite&quot;"/>
      </iconSet>
    </cfRule>
  </conditionalFormatting>
  <conditionalFormatting sqref="S3">
    <cfRule type="iconSet" priority="71">
      <iconSet reverse="1">
        <cfvo type="percent" val="0"/>
        <cfvo type="percent" val="33"/>
        <cfvo type="formula" val="&quot;sans suite&quot;"/>
      </iconSet>
    </cfRule>
  </conditionalFormatting>
  <dataValidations count="1">
    <dataValidation showDropDown="1" showInputMessage="1" showErrorMessage="1" sqref="S2:S3"/>
  </dataValidations>
  <pageMargins left="0.19685039370078741" right="0.19685039370078741" top="0.19685039370078741" bottom="0.19685039370078741" header="0.31496062992125984" footer="0.31496062992125984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1"/>
  <sheetViews>
    <sheetView workbookViewId="0">
      <selection activeCell="D13" sqref="D13"/>
    </sheetView>
  </sheetViews>
  <sheetFormatPr baseColWidth="10" defaultColWidth="11.5703125" defaultRowHeight="15" x14ac:dyDescent="0.25"/>
  <cols>
    <col min="1" max="4" width="11.5703125" style="3"/>
    <col min="5" max="5" width="11.5703125" style="19"/>
    <col min="6" max="6" width="11.5703125" style="5"/>
    <col min="7" max="8" width="11.5703125" style="26"/>
    <col min="9" max="9" width="11.5703125" style="3"/>
    <col min="10" max="10" width="11.5703125" style="2"/>
    <col min="11" max="11" width="11.5703125" style="35"/>
    <col min="12" max="12" width="11.5703125" style="21"/>
    <col min="13" max="13" width="11.5703125" style="22"/>
    <col min="14" max="14" width="11.5703125" style="27"/>
    <col min="15" max="15" width="11.5703125" style="38"/>
    <col min="16" max="17" width="11.5703125" style="23"/>
    <col min="18" max="16384" width="11.5703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workbookViewId="0">
      <selection activeCell="C18" sqref="C18"/>
    </sheetView>
  </sheetViews>
  <sheetFormatPr baseColWidth="10" defaultRowHeight="15" x14ac:dyDescent="0.25"/>
  <cols>
    <col min="2" max="2" width="28.28515625" customWidth="1"/>
    <col min="3" max="3" width="13.28515625" customWidth="1"/>
    <col min="4" max="4" width="21" customWidth="1"/>
  </cols>
  <sheetData>
    <row r="1" spans="1:4" ht="15" customHeight="1" x14ac:dyDescent="0.25">
      <c r="A1" s="51" t="s">
        <v>65</v>
      </c>
      <c r="B1" s="51"/>
      <c r="C1" t="s">
        <v>67</v>
      </c>
    </row>
    <row r="3" spans="1:4" x14ac:dyDescent="0.25">
      <c r="A3" s="52" t="s">
        <v>0</v>
      </c>
      <c r="B3" s="53" t="s">
        <v>32</v>
      </c>
      <c r="C3" s="54" t="s">
        <v>27</v>
      </c>
      <c r="D3" s="55" t="s">
        <v>26</v>
      </c>
    </row>
    <row r="4" spans="1:4" x14ac:dyDescent="0.25">
      <c r="A4" s="47" t="s">
        <v>51</v>
      </c>
      <c r="B4" s="48" t="s">
        <v>36</v>
      </c>
      <c r="C4" s="49" t="s">
        <v>28</v>
      </c>
      <c r="D4" s="50">
        <v>10</v>
      </c>
    </row>
    <row r="5" spans="1:4" x14ac:dyDescent="0.25">
      <c r="A5" s="43" t="s">
        <v>52</v>
      </c>
      <c r="B5" s="44" t="s">
        <v>66</v>
      </c>
      <c r="C5" s="45" t="s">
        <v>29</v>
      </c>
      <c r="D5" s="46">
        <v>22</v>
      </c>
    </row>
    <row r="6" spans="1:4" x14ac:dyDescent="0.25">
      <c r="A6" s="47" t="s">
        <v>54</v>
      </c>
      <c r="B6" s="48" t="s">
        <v>36</v>
      </c>
      <c r="C6" s="49" t="s">
        <v>28</v>
      </c>
      <c r="D6" s="50">
        <v>33</v>
      </c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Fichier_client</vt:lpstr>
      <vt:lpstr>Etats standards</vt:lpstr>
      <vt:lpstr>Etats standards (manuel)</vt:lpstr>
      <vt:lpstr>CLIENTS</vt:lpstr>
      <vt:lpstr>FICHIER_CLIENTS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Devis Inspection Thermographique</dc:title>
  <dc:subject>Offre tarifaire</dc:subject>
  <dc:creator>Bilans-Thermiques.fr</dc:creator>
  <cp:lastModifiedBy>PC-Elec</cp:lastModifiedBy>
  <cp:lastPrinted>2018-02-01T16:33:29Z</cp:lastPrinted>
  <dcterms:created xsi:type="dcterms:W3CDTF">2013-02-21T12:37:54Z</dcterms:created>
  <dcterms:modified xsi:type="dcterms:W3CDTF">2018-02-04T16:55:55Z</dcterms:modified>
</cp:coreProperties>
</file>