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1340" windowHeight="11760" tabRatio="873" firstSheet="3" activeTab="15"/>
  </bookViews>
  <sheets>
    <sheet name="IDF" sheetId="2" r:id="rId1"/>
    <sheet name="ECRINS" sheetId="6" r:id="rId2"/>
    <sheet name="CORNOUAILLES" sheetId="7" r:id="rId3"/>
    <sheet name="RHENAN" sheetId="8" r:id="rId4"/>
    <sheet name="BRABANT" sheetId="9" r:id="rId5"/>
    <sheet name="AMOR" sheetId="10" r:id="rId6"/>
    <sheet name="PERIGORD" sheetId="11" r:id="rId7"/>
    <sheet name="SANCY" sheetId="12" r:id="rId8"/>
    <sheet name="CHARTREUSE" sheetId="13" r:id="rId9"/>
    <sheet name="AVESNOIS" sheetId="14" r:id="rId10"/>
    <sheet name="IROISE" sheetId="15" r:id="rId11"/>
    <sheet name="FORET NOIRE" sheetId="16" r:id="rId12"/>
    <sheet name="LIMAGNE" sheetId="17" r:id="rId13"/>
    <sheet name="GASCOGNE" sheetId="18" r:id="rId14"/>
    <sheet name="VANOISE" sheetId="19" r:id="rId15"/>
    <sheet name="RECAP CUISINE" sheetId="20" r:id="rId16"/>
    <sheet name="données NE PAS SUPPRIMER" sheetId="3" r:id="rId17"/>
  </sheets>
  <definedNames>
    <definedName name="_xlnm.Print_Titles" localSheetId="5">AMOR!$1:$3</definedName>
    <definedName name="_xlnm.Print_Titles" localSheetId="9">AVESNOIS!$1:$3</definedName>
    <definedName name="_xlnm.Print_Titles" localSheetId="4">BRABANT!$1:$3</definedName>
    <definedName name="_xlnm.Print_Titles" localSheetId="8">CHARTREUSE!$1:$3</definedName>
    <definedName name="_xlnm.Print_Titles" localSheetId="2">CORNOUAILLES!$1:$3</definedName>
    <definedName name="_xlnm.Print_Titles" localSheetId="1">ECRINS!$1:$3</definedName>
    <definedName name="_xlnm.Print_Titles" localSheetId="11">'FORET NOIRE'!$1:$3</definedName>
    <definedName name="_xlnm.Print_Titles" localSheetId="13">GASCOGNE!$1:$3</definedName>
    <definedName name="_xlnm.Print_Titles" localSheetId="0">IDF!$1:$3</definedName>
    <definedName name="_xlnm.Print_Titles" localSheetId="10">IROISE!$1:$3</definedName>
    <definedName name="_xlnm.Print_Titles" localSheetId="12">LIMAGNE!$1:$3</definedName>
    <definedName name="_xlnm.Print_Titles" localSheetId="6">PERIGORD!$1:$3</definedName>
    <definedName name="_xlnm.Print_Titles" localSheetId="3">RHENAN!$1:$3</definedName>
    <definedName name="_xlnm.Print_Titles" localSheetId="7">SANCY!$1:$3</definedName>
    <definedName name="_xlnm.Print_Titles" localSheetId="14">VANOISE!$1:$3</definedName>
    <definedName name="Plat">'données NE PAS SUPPRIMER'!$A$2:$A$9</definedName>
    <definedName name="_xlnm.Print_Area" localSheetId="15">'RECAP CUISINE'!$A$1:$O$207</definedName>
  </definedNames>
  <calcPr calcId="145621" iterateDelta="1E-4"/>
</workbook>
</file>

<file path=xl/calcChain.xml><?xml version="1.0" encoding="utf-8"?>
<calcChain xmlns="http://schemas.openxmlformats.org/spreadsheetml/2006/main">
  <c r="O23" i="19" l="1"/>
  <c r="N23" i="19"/>
  <c r="M23" i="19"/>
  <c r="L23" i="19"/>
  <c r="K23" i="19"/>
  <c r="J23" i="19"/>
  <c r="I23" i="19"/>
  <c r="H23" i="19"/>
  <c r="G23" i="19"/>
  <c r="F23" i="19"/>
  <c r="E23" i="19"/>
  <c r="D23" i="19"/>
  <c r="C23" i="19"/>
  <c r="B23" i="19"/>
  <c r="O27" i="18"/>
  <c r="N27" i="18"/>
  <c r="M27" i="18"/>
  <c r="L27" i="18"/>
  <c r="K27" i="18"/>
  <c r="J27" i="18"/>
  <c r="I27" i="18"/>
  <c r="H27" i="18"/>
  <c r="G27" i="18"/>
  <c r="F27" i="18"/>
  <c r="E27" i="18"/>
  <c r="D27" i="18"/>
  <c r="C27" i="18"/>
  <c r="B27" i="18"/>
  <c r="O23" i="17"/>
  <c r="N23" i="17"/>
  <c r="M23" i="17"/>
  <c r="L23" i="17"/>
  <c r="K23" i="17"/>
  <c r="J23" i="17"/>
  <c r="I23" i="17"/>
  <c r="H23" i="17"/>
  <c r="G23" i="17"/>
  <c r="F23" i="17"/>
  <c r="E23" i="17"/>
  <c r="D23" i="17"/>
  <c r="C23" i="17"/>
  <c r="B23" i="17"/>
  <c r="O28" i="16"/>
  <c r="N28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O23" i="15"/>
  <c r="N23" i="15"/>
  <c r="M23" i="15"/>
  <c r="L23" i="15"/>
  <c r="K23" i="15"/>
  <c r="J23" i="15"/>
  <c r="I23" i="15"/>
  <c r="H23" i="15"/>
  <c r="G23" i="15"/>
  <c r="F23" i="15"/>
  <c r="E23" i="15"/>
  <c r="D23" i="15"/>
  <c r="C23" i="15"/>
  <c r="B23" i="15"/>
  <c r="O23" i="13"/>
  <c r="N23" i="13"/>
  <c r="M23" i="13"/>
  <c r="L23" i="13"/>
  <c r="K23" i="13"/>
  <c r="J23" i="13"/>
  <c r="I23" i="13"/>
  <c r="H23" i="13"/>
  <c r="G23" i="13"/>
  <c r="F23" i="13"/>
  <c r="E23" i="13"/>
  <c r="D23" i="13"/>
  <c r="C23" i="13"/>
  <c r="B23" i="13"/>
  <c r="O23" i="14"/>
  <c r="N23" i="14"/>
  <c r="M23" i="14"/>
  <c r="L23" i="14"/>
  <c r="K23" i="14"/>
  <c r="J23" i="14"/>
  <c r="I23" i="14"/>
  <c r="H23" i="14"/>
  <c r="G23" i="14"/>
  <c r="F23" i="14"/>
  <c r="E23" i="14"/>
  <c r="D23" i="14"/>
  <c r="C23" i="14"/>
  <c r="B23" i="14"/>
  <c r="C26" i="12" l="1"/>
  <c r="D26" i="12"/>
  <c r="E26" i="12"/>
  <c r="F26" i="12"/>
  <c r="G26" i="12"/>
  <c r="H26" i="12"/>
  <c r="I26" i="12"/>
  <c r="J26" i="12"/>
  <c r="K26" i="12"/>
  <c r="L26" i="12"/>
  <c r="M26" i="12"/>
  <c r="N26" i="12"/>
  <c r="O26" i="12"/>
  <c r="B26" i="12" l="1"/>
  <c r="O23" i="11"/>
  <c r="N23" i="11"/>
  <c r="M23" i="11"/>
  <c r="L23" i="11"/>
  <c r="K23" i="11"/>
  <c r="J23" i="11"/>
  <c r="I23" i="11"/>
  <c r="H23" i="11"/>
  <c r="G23" i="11"/>
  <c r="F23" i="11"/>
  <c r="E23" i="11"/>
  <c r="D23" i="11"/>
  <c r="C23" i="11"/>
  <c r="B23" i="11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B23" i="9"/>
  <c r="O23" i="8"/>
  <c r="N23" i="8"/>
  <c r="M23" i="8"/>
  <c r="L23" i="8"/>
  <c r="K23" i="8"/>
  <c r="J23" i="8"/>
  <c r="I23" i="8"/>
  <c r="H23" i="8"/>
  <c r="G23" i="8"/>
  <c r="F23" i="8"/>
  <c r="E23" i="8"/>
  <c r="D23" i="8"/>
  <c r="C23" i="8"/>
  <c r="B23" i="8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B23" i="7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C23" i="2" l="1"/>
  <c r="D23" i="2"/>
  <c r="E23" i="2"/>
  <c r="F23" i="2"/>
  <c r="G23" i="2"/>
  <c r="H23" i="2"/>
  <c r="I23" i="2"/>
  <c r="J23" i="2"/>
  <c r="K23" i="2"/>
  <c r="L23" i="2"/>
  <c r="M23" i="2"/>
  <c r="N23" i="2"/>
  <c r="O23" i="2"/>
  <c r="B23" i="2" l="1"/>
  <c r="C197" i="20" l="1"/>
  <c r="D197" i="20"/>
  <c r="E197" i="20"/>
  <c r="F197" i="20"/>
  <c r="G197" i="20"/>
  <c r="H197" i="20"/>
  <c r="I197" i="20"/>
  <c r="J197" i="20"/>
  <c r="K197" i="20"/>
  <c r="L197" i="20"/>
  <c r="M197" i="20"/>
  <c r="N197" i="20"/>
  <c r="O197" i="20"/>
  <c r="B197" i="20"/>
  <c r="C2" i="20" l="1"/>
  <c r="C106" i="20" s="1"/>
  <c r="D2" i="20"/>
  <c r="E2" i="20"/>
  <c r="E93" i="20" s="1"/>
  <c r="F2" i="20"/>
  <c r="F15" i="20" s="1"/>
  <c r="G2" i="20"/>
  <c r="H2" i="20"/>
  <c r="I2" i="20"/>
  <c r="I145" i="20" s="1"/>
  <c r="J2" i="20"/>
  <c r="K2" i="20"/>
  <c r="K132" i="20" s="1"/>
  <c r="L2" i="20"/>
  <c r="L28" i="20" s="1"/>
  <c r="M2" i="20"/>
  <c r="M119" i="20" s="1"/>
  <c r="N2" i="20"/>
  <c r="O2" i="20"/>
  <c r="B2" i="20"/>
  <c r="E119" i="20" l="1"/>
  <c r="I93" i="20"/>
  <c r="I28" i="20"/>
  <c r="M171" i="20"/>
  <c r="M67" i="20"/>
  <c r="O171" i="20"/>
  <c r="O145" i="20"/>
  <c r="O119" i="20"/>
  <c r="O93" i="20"/>
  <c r="O67" i="20"/>
  <c r="G171" i="20"/>
  <c r="G145" i="20"/>
  <c r="G119" i="20"/>
  <c r="G93" i="20"/>
  <c r="G67" i="20"/>
  <c r="G41" i="20"/>
  <c r="N171" i="20"/>
  <c r="N145" i="20"/>
  <c r="N119" i="20"/>
  <c r="N93" i="20"/>
  <c r="N67" i="20"/>
  <c r="N41" i="20"/>
  <c r="N184" i="20"/>
  <c r="N158" i="20"/>
  <c r="N132" i="20"/>
  <c r="N106" i="20"/>
  <c r="N80" i="20"/>
  <c r="N54" i="20"/>
  <c r="N28" i="20"/>
  <c r="J171" i="20"/>
  <c r="J145" i="20"/>
  <c r="J119" i="20"/>
  <c r="J93" i="20"/>
  <c r="J67" i="20"/>
  <c r="J41" i="20"/>
  <c r="J184" i="20"/>
  <c r="J158" i="20"/>
  <c r="J132" i="20"/>
  <c r="J106" i="20"/>
  <c r="J80" i="20"/>
  <c r="J54" i="20"/>
  <c r="J28" i="20"/>
  <c r="F171" i="20"/>
  <c r="F145" i="20"/>
  <c r="F119" i="20"/>
  <c r="F93" i="20"/>
  <c r="F67" i="20"/>
  <c r="F41" i="20"/>
  <c r="F184" i="20"/>
  <c r="F158" i="20"/>
  <c r="F132" i="20"/>
  <c r="F106" i="20"/>
  <c r="F80" i="20"/>
  <c r="F54" i="20"/>
  <c r="F28" i="20"/>
  <c r="O15" i="20"/>
  <c r="J15" i="20"/>
  <c r="E15" i="20"/>
  <c r="M28" i="20"/>
  <c r="G28" i="20"/>
  <c r="M41" i="20"/>
  <c r="K54" i="20"/>
  <c r="I67" i="20"/>
  <c r="G80" i="20"/>
  <c r="O132" i="20"/>
  <c r="M145" i="20"/>
  <c r="K158" i="20"/>
  <c r="I171" i="20"/>
  <c r="G184" i="20"/>
  <c r="C171" i="20"/>
  <c r="C145" i="20"/>
  <c r="C119" i="20"/>
  <c r="C93" i="20"/>
  <c r="C67" i="20"/>
  <c r="C41" i="20"/>
  <c r="O54" i="20"/>
  <c r="G106" i="20"/>
  <c r="C132" i="20"/>
  <c r="K184" i="20"/>
  <c r="E184" i="20"/>
  <c r="E158" i="20"/>
  <c r="E132" i="20"/>
  <c r="E106" i="20"/>
  <c r="E80" i="20"/>
  <c r="E54" i="20"/>
  <c r="N15" i="20"/>
  <c r="I15" i="20"/>
  <c r="C15" i="20"/>
  <c r="E28" i="20"/>
  <c r="I41" i="20"/>
  <c r="G54" i="20"/>
  <c r="E67" i="20"/>
  <c r="C80" i="20"/>
  <c r="O106" i="20"/>
  <c r="G158" i="20"/>
  <c r="E171" i="20"/>
  <c r="C184" i="20"/>
  <c r="K171" i="20"/>
  <c r="K145" i="20"/>
  <c r="K119" i="20"/>
  <c r="K93" i="20"/>
  <c r="K67" i="20"/>
  <c r="K41" i="20"/>
  <c r="K15" i="20"/>
  <c r="O28" i="20"/>
  <c r="O41" i="20"/>
  <c r="K80" i="20"/>
  <c r="O158" i="20"/>
  <c r="M184" i="20"/>
  <c r="M158" i="20"/>
  <c r="M132" i="20"/>
  <c r="M106" i="20"/>
  <c r="M80" i="20"/>
  <c r="M54" i="20"/>
  <c r="I184" i="20"/>
  <c r="I158" i="20"/>
  <c r="I132" i="20"/>
  <c r="I106" i="20"/>
  <c r="I80" i="20"/>
  <c r="I54" i="20"/>
  <c r="B184" i="20"/>
  <c r="B158" i="20"/>
  <c r="B132" i="20"/>
  <c r="B106" i="20"/>
  <c r="B80" i="20"/>
  <c r="B54" i="20"/>
  <c r="B171" i="20"/>
  <c r="B145" i="20"/>
  <c r="B119" i="20"/>
  <c r="B93" i="20"/>
  <c r="B67" i="20"/>
  <c r="B41" i="20"/>
  <c r="B15" i="20"/>
  <c r="L184" i="20"/>
  <c r="L158" i="20"/>
  <c r="L132" i="20"/>
  <c r="L106" i="20"/>
  <c r="L80" i="20"/>
  <c r="L54" i="20"/>
  <c r="L171" i="20"/>
  <c r="L145" i="20"/>
  <c r="L119" i="20"/>
  <c r="L93" i="20"/>
  <c r="L67" i="20"/>
  <c r="L41" i="20"/>
  <c r="L15" i="20"/>
  <c r="H184" i="20"/>
  <c r="H158" i="20"/>
  <c r="H132" i="20"/>
  <c r="H106" i="20"/>
  <c r="H80" i="20"/>
  <c r="H54" i="20"/>
  <c r="H28" i="20"/>
  <c r="H171" i="20"/>
  <c r="H145" i="20"/>
  <c r="H119" i="20"/>
  <c r="H93" i="20"/>
  <c r="H67" i="20"/>
  <c r="H41" i="20"/>
  <c r="H15" i="20"/>
  <c r="D184" i="20"/>
  <c r="D158" i="20"/>
  <c r="D132" i="20"/>
  <c r="D106" i="20"/>
  <c r="D80" i="20"/>
  <c r="D54" i="20"/>
  <c r="D28" i="20"/>
  <c r="D171" i="20"/>
  <c r="D145" i="20"/>
  <c r="D119" i="20"/>
  <c r="D93" i="20"/>
  <c r="D67" i="20"/>
  <c r="D41" i="20"/>
  <c r="D15" i="20"/>
  <c r="M15" i="20"/>
  <c r="G15" i="20"/>
  <c r="B28" i="20"/>
  <c r="K28" i="20"/>
  <c r="C28" i="20"/>
  <c r="E41" i="20"/>
  <c r="C54" i="20"/>
  <c r="O80" i="20"/>
  <c r="M93" i="20"/>
  <c r="K106" i="20"/>
  <c r="I119" i="20"/>
  <c r="G132" i="20"/>
  <c r="E145" i="20"/>
  <c r="C158" i="20"/>
  <c r="O184" i="20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B31" i="2"/>
  <c r="B39" i="13" l="1"/>
  <c r="O24" i="20" l="1"/>
  <c r="C38" i="19" l="1"/>
  <c r="D38" i="19"/>
  <c r="E38" i="19"/>
  <c r="F38" i="19"/>
  <c r="G38" i="19"/>
  <c r="H38" i="19"/>
  <c r="I38" i="19"/>
  <c r="J38" i="19"/>
  <c r="K38" i="19"/>
  <c r="L38" i="19"/>
  <c r="M38" i="19"/>
  <c r="N38" i="19"/>
  <c r="O38" i="19"/>
  <c r="B38" i="19"/>
  <c r="C2" i="19"/>
  <c r="D2" i="19"/>
  <c r="E2" i="19"/>
  <c r="F2" i="19"/>
  <c r="G2" i="19"/>
  <c r="H2" i="19"/>
  <c r="I2" i="19"/>
  <c r="J2" i="19"/>
  <c r="K2" i="19"/>
  <c r="L2" i="19"/>
  <c r="M2" i="19"/>
  <c r="N2" i="19"/>
  <c r="O2" i="19"/>
  <c r="B2" i="19"/>
  <c r="C37" i="18"/>
  <c r="D37" i="18"/>
  <c r="E37" i="18"/>
  <c r="F37" i="18"/>
  <c r="G37" i="18"/>
  <c r="H37" i="18"/>
  <c r="I37" i="18"/>
  <c r="J37" i="18"/>
  <c r="K37" i="18"/>
  <c r="L37" i="18"/>
  <c r="M37" i="18"/>
  <c r="N37" i="18"/>
  <c r="O37" i="18"/>
  <c r="B37" i="18"/>
  <c r="C2" i="18"/>
  <c r="D2" i="18"/>
  <c r="E2" i="18"/>
  <c r="F2" i="18"/>
  <c r="G2" i="18"/>
  <c r="H2" i="18"/>
  <c r="I2" i="18"/>
  <c r="J2" i="18"/>
  <c r="K2" i="18"/>
  <c r="L2" i="18"/>
  <c r="M2" i="18"/>
  <c r="N2" i="18"/>
  <c r="O2" i="18"/>
  <c r="B2" i="18"/>
  <c r="C39" i="17"/>
  <c r="D39" i="17"/>
  <c r="E39" i="17"/>
  <c r="F39" i="17"/>
  <c r="G39" i="17"/>
  <c r="H39" i="17"/>
  <c r="I39" i="17"/>
  <c r="J39" i="17"/>
  <c r="K39" i="17"/>
  <c r="L39" i="17"/>
  <c r="M39" i="17"/>
  <c r="N39" i="17"/>
  <c r="O39" i="17"/>
  <c r="B39" i="17"/>
  <c r="C2" i="17"/>
  <c r="D2" i="17"/>
  <c r="E2" i="17"/>
  <c r="F2" i="17"/>
  <c r="G2" i="17"/>
  <c r="H2" i="17"/>
  <c r="I2" i="17"/>
  <c r="J2" i="17"/>
  <c r="K2" i="17"/>
  <c r="L2" i="17"/>
  <c r="M2" i="17"/>
  <c r="N2" i="17"/>
  <c r="O2" i="17"/>
  <c r="B2" i="17"/>
  <c r="O47" i="19"/>
  <c r="O193" i="20" s="1"/>
  <c r="N47" i="19"/>
  <c r="N193" i="20" s="1"/>
  <c r="M47" i="19"/>
  <c r="M193" i="20" s="1"/>
  <c r="L47" i="19"/>
  <c r="L193" i="20" s="1"/>
  <c r="K47" i="19"/>
  <c r="K193" i="20" s="1"/>
  <c r="J47" i="19"/>
  <c r="J193" i="20" s="1"/>
  <c r="I47" i="19"/>
  <c r="I193" i="20" s="1"/>
  <c r="H47" i="19"/>
  <c r="H193" i="20" s="1"/>
  <c r="G47" i="19"/>
  <c r="G193" i="20" s="1"/>
  <c r="F47" i="19"/>
  <c r="F193" i="20" s="1"/>
  <c r="E47" i="19"/>
  <c r="E193" i="20" s="1"/>
  <c r="D47" i="19"/>
  <c r="D193" i="20" s="1"/>
  <c r="C47" i="19"/>
  <c r="C193" i="20" s="1"/>
  <c r="B47" i="19"/>
  <c r="B193" i="20" s="1"/>
  <c r="O46" i="19"/>
  <c r="O192" i="20" s="1"/>
  <c r="N46" i="19"/>
  <c r="N192" i="20" s="1"/>
  <c r="M46" i="19"/>
  <c r="M192" i="20" s="1"/>
  <c r="L46" i="19"/>
  <c r="L192" i="20" s="1"/>
  <c r="K46" i="19"/>
  <c r="K192" i="20" s="1"/>
  <c r="J46" i="19"/>
  <c r="J192" i="20" s="1"/>
  <c r="I46" i="19"/>
  <c r="I192" i="20" s="1"/>
  <c r="H46" i="19"/>
  <c r="H192" i="20" s="1"/>
  <c r="G46" i="19"/>
  <c r="G192" i="20" s="1"/>
  <c r="F46" i="19"/>
  <c r="F192" i="20" s="1"/>
  <c r="E46" i="19"/>
  <c r="E192" i="20" s="1"/>
  <c r="D46" i="19"/>
  <c r="D192" i="20" s="1"/>
  <c r="C46" i="19"/>
  <c r="C192" i="20" s="1"/>
  <c r="B46" i="19"/>
  <c r="B192" i="20" s="1"/>
  <c r="O45" i="19"/>
  <c r="O191" i="20" s="1"/>
  <c r="N45" i="19"/>
  <c r="N191" i="20" s="1"/>
  <c r="M45" i="19"/>
  <c r="M191" i="20" s="1"/>
  <c r="L45" i="19"/>
  <c r="L191" i="20" s="1"/>
  <c r="K45" i="19"/>
  <c r="K191" i="20" s="1"/>
  <c r="J45" i="19"/>
  <c r="J191" i="20" s="1"/>
  <c r="I45" i="19"/>
  <c r="I191" i="20" s="1"/>
  <c r="H45" i="19"/>
  <c r="H191" i="20" s="1"/>
  <c r="G45" i="19"/>
  <c r="G191" i="20" s="1"/>
  <c r="F45" i="19"/>
  <c r="F191" i="20" s="1"/>
  <c r="E45" i="19"/>
  <c r="E191" i="20" s="1"/>
  <c r="D45" i="19"/>
  <c r="D191" i="20" s="1"/>
  <c r="C45" i="19"/>
  <c r="C191" i="20" s="1"/>
  <c r="B45" i="19"/>
  <c r="B191" i="20" s="1"/>
  <c r="O44" i="19"/>
  <c r="O190" i="20" s="1"/>
  <c r="N44" i="19"/>
  <c r="N190" i="20" s="1"/>
  <c r="M44" i="19"/>
  <c r="M190" i="20" s="1"/>
  <c r="L44" i="19"/>
  <c r="L190" i="20" s="1"/>
  <c r="K44" i="19"/>
  <c r="K190" i="20" s="1"/>
  <c r="J44" i="19"/>
  <c r="J190" i="20" s="1"/>
  <c r="I44" i="19"/>
  <c r="I190" i="20" s="1"/>
  <c r="H44" i="19"/>
  <c r="H190" i="20" s="1"/>
  <c r="G44" i="19"/>
  <c r="G190" i="20" s="1"/>
  <c r="F44" i="19"/>
  <c r="F190" i="20" s="1"/>
  <c r="E44" i="19"/>
  <c r="E190" i="20" s="1"/>
  <c r="D44" i="19"/>
  <c r="D190" i="20" s="1"/>
  <c r="C44" i="19"/>
  <c r="C190" i="20" s="1"/>
  <c r="B44" i="19"/>
  <c r="B190" i="20" s="1"/>
  <c r="O43" i="19"/>
  <c r="O189" i="20" s="1"/>
  <c r="N43" i="19"/>
  <c r="N189" i="20" s="1"/>
  <c r="M43" i="19"/>
  <c r="M189" i="20" s="1"/>
  <c r="L43" i="19"/>
  <c r="L189" i="20" s="1"/>
  <c r="K43" i="19"/>
  <c r="K189" i="20" s="1"/>
  <c r="J43" i="19"/>
  <c r="J189" i="20" s="1"/>
  <c r="I43" i="19"/>
  <c r="I189" i="20" s="1"/>
  <c r="H43" i="19"/>
  <c r="H189" i="20" s="1"/>
  <c r="G43" i="19"/>
  <c r="G189" i="20" s="1"/>
  <c r="F43" i="19"/>
  <c r="F189" i="20" s="1"/>
  <c r="E43" i="19"/>
  <c r="E189" i="20" s="1"/>
  <c r="D43" i="19"/>
  <c r="D189" i="20" s="1"/>
  <c r="C43" i="19"/>
  <c r="C189" i="20" s="1"/>
  <c r="B43" i="19"/>
  <c r="B189" i="20" s="1"/>
  <c r="O42" i="19"/>
  <c r="O188" i="20" s="1"/>
  <c r="N42" i="19"/>
  <c r="N188" i="20" s="1"/>
  <c r="M42" i="19"/>
  <c r="M188" i="20" s="1"/>
  <c r="L42" i="19"/>
  <c r="L188" i="20" s="1"/>
  <c r="K42" i="19"/>
  <c r="K188" i="20" s="1"/>
  <c r="J42" i="19"/>
  <c r="J188" i="20" s="1"/>
  <c r="I42" i="19"/>
  <c r="I188" i="20" s="1"/>
  <c r="H42" i="19"/>
  <c r="H188" i="20" s="1"/>
  <c r="G42" i="19"/>
  <c r="G188" i="20" s="1"/>
  <c r="F42" i="19"/>
  <c r="F188" i="20" s="1"/>
  <c r="E42" i="19"/>
  <c r="E188" i="20" s="1"/>
  <c r="D42" i="19"/>
  <c r="D188" i="20" s="1"/>
  <c r="C42" i="19"/>
  <c r="C188" i="20" s="1"/>
  <c r="B42" i="19"/>
  <c r="B188" i="20" s="1"/>
  <c r="O41" i="19"/>
  <c r="O187" i="20" s="1"/>
  <c r="N41" i="19"/>
  <c r="N187" i="20" s="1"/>
  <c r="M41" i="19"/>
  <c r="M187" i="20" s="1"/>
  <c r="L41" i="19"/>
  <c r="L187" i="20" s="1"/>
  <c r="K41" i="19"/>
  <c r="K187" i="20" s="1"/>
  <c r="J41" i="19"/>
  <c r="J187" i="20" s="1"/>
  <c r="I41" i="19"/>
  <c r="I187" i="20" s="1"/>
  <c r="H41" i="19"/>
  <c r="H187" i="20" s="1"/>
  <c r="G41" i="19"/>
  <c r="G187" i="20" s="1"/>
  <c r="F41" i="19"/>
  <c r="F187" i="20" s="1"/>
  <c r="E41" i="19"/>
  <c r="E187" i="20" s="1"/>
  <c r="D41" i="19"/>
  <c r="D187" i="20" s="1"/>
  <c r="C41" i="19"/>
  <c r="C187" i="20" s="1"/>
  <c r="B41" i="19"/>
  <c r="B187" i="20" s="1"/>
  <c r="O40" i="19"/>
  <c r="O186" i="20" s="1"/>
  <c r="N40" i="19"/>
  <c r="N186" i="20" s="1"/>
  <c r="M40" i="19"/>
  <c r="M186" i="20" s="1"/>
  <c r="L40" i="19"/>
  <c r="L186" i="20" s="1"/>
  <c r="K40" i="19"/>
  <c r="K186" i="20" s="1"/>
  <c r="J40" i="19"/>
  <c r="J186" i="20" s="1"/>
  <c r="I40" i="19"/>
  <c r="I186" i="20" s="1"/>
  <c r="H40" i="19"/>
  <c r="H186" i="20" s="1"/>
  <c r="G40" i="19"/>
  <c r="G186" i="20" s="1"/>
  <c r="F40" i="19"/>
  <c r="F186" i="20" s="1"/>
  <c r="E40" i="19"/>
  <c r="E186" i="20" s="1"/>
  <c r="D40" i="19"/>
  <c r="D186" i="20" s="1"/>
  <c r="C40" i="19"/>
  <c r="C186" i="20" s="1"/>
  <c r="B40" i="19"/>
  <c r="B186" i="20" s="1"/>
  <c r="O180" i="20"/>
  <c r="N180" i="20"/>
  <c r="M180" i="20"/>
  <c r="L180" i="20"/>
  <c r="K180" i="20"/>
  <c r="J180" i="20"/>
  <c r="I180" i="20"/>
  <c r="H180" i="20"/>
  <c r="G180" i="20"/>
  <c r="F180" i="20"/>
  <c r="E180" i="20"/>
  <c r="D180" i="20"/>
  <c r="C180" i="20"/>
  <c r="B180" i="20"/>
  <c r="O179" i="20"/>
  <c r="N179" i="20"/>
  <c r="M179" i="20"/>
  <c r="L179" i="20"/>
  <c r="K179" i="20"/>
  <c r="J179" i="20"/>
  <c r="I179" i="20"/>
  <c r="H179" i="20"/>
  <c r="G179" i="20"/>
  <c r="F179" i="20"/>
  <c r="E179" i="20"/>
  <c r="D179" i="20"/>
  <c r="C179" i="20"/>
  <c r="B179" i="20"/>
  <c r="O178" i="20"/>
  <c r="N178" i="20"/>
  <c r="M178" i="20"/>
  <c r="L178" i="20"/>
  <c r="K178" i="20"/>
  <c r="J178" i="20"/>
  <c r="I178" i="20"/>
  <c r="H178" i="20"/>
  <c r="G178" i="20"/>
  <c r="F178" i="20"/>
  <c r="E178" i="20"/>
  <c r="D178" i="20"/>
  <c r="C178" i="20"/>
  <c r="B178" i="20"/>
  <c r="O177" i="20"/>
  <c r="N177" i="20"/>
  <c r="M177" i="20"/>
  <c r="L177" i="20"/>
  <c r="K177" i="20"/>
  <c r="J177" i="20"/>
  <c r="I177" i="20"/>
  <c r="H177" i="20"/>
  <c r="G177" i="20"/>
  <c r="F177" i="20"/>
  <c r="E177" i="20"/>
  <c r="D177" i="20"/>
  <c r="C177" i="20"/>
  <c r="B177" i="20"/>
  <c r="O176" i="20"/>
  <c r="N176" i="20"/>
  <c r="M176" i="20"/>
  <c r="L176" i="20"/>
  <c r="K176" i="20"/>
  <c r="J176" i="20"/>
  <c r="I176" i="20"/>
  <c r="H176" i="20"/>
  <c r="G176" i="20"/>
  <c r="F176" i="20"/>
  <c r="E176" i="20"/>
  <c r="D176" i="20"/>
  <c r="C176" i="20"/>
  <c r="B176" i="20"/>
  <c r="O175" i="20"/>
  <c r="N175" i="20"/>
  <c r="M175" i="20"/>
  <c r="L175" i="20"/>
  <c r="K175" i="20"/>
  <c r="J175" i="20"/>
  <c r="I175" i="20"/>
  <c r="H175" i="20"/>
  <c r="G175" i="20"/>
  <c r="F175" i="20"/>
  <c r="E175" i="20"/>
  <c r="D175" i="20"/>
  <c r="C175" i="20"/>
  <c r="B175" i="20"/>
  <c r="O174" i="20"/>
  <c r="N174" i="20"/>
  <c r="M174" i="20"/>
  <c r="L174" i="20"/>
  <c r="K174" i="20"/>
  <c r="J174" i="20"/>
  <c r="I174" i="20"/>
  <c r="H174" i="20"/>
  <c r="G174" i="20"/>
  <c r="F174" i="20"/>
  <c r="E174" i="20"/>
  <c r="D174" i="20"/>
  <c r="C174" i="20"/>
  <c r="B174" i="20"/>
  <c r="O173" i="20"/>
  <c r="N173" i="20"/>
  <c r="M173" i="20"/>
  <c r="L173" i="20"/>
  <c r="K173" i="20"/>
  <c r="J173" i="20"/>
  <c r="I173" i="20"/>
  <c r="H173" i="20"/>
  <c r="G173" i="20"/>
  <c r="F173" i="20"/>
  <c r="E173" i="20"/>
  <c r="D173" i="20"/>
  <c r="C173" i="20"/>
  <c r="B173" i="20"/>
  <c r="O48" i="17"/>
  <c r="O167" i="20" s="1"/>
  <c r="N48" i="17"/>
  <c r="N167" i="20" s="1"/>
  <c r="M48" i="17"/>
  <c r="M167" i="20" s="1"/>
  <c r="L48" i="17"/>
  <c r="L167" i="20" s="1"/>
  <c r="K48" i="17"/>
  <c r="K167" i="20" s="1"/>
  <c r="J48" i="17"/>
  <c r="J167" i="20" s="1"/>
  <c r="I48" i="17"/>
  <c r="I167" i="20" s="1"/>
  <c r="H48" i="17"/>
  <c r="H167" i="20" s="1"/>
  <c r="G48" i="17"/>
  <c r="G167" i="20" s="1"/>
  <c r="F48" i="17"/>
  <c r="F167" i="20" s="1"/>
  <c r="E48" i="17"/>
  <c r="E167" i="20" s="1"/>
  <c r="D48" i="17"/>
  <c r="D167" i="20" s="1"/>
  <c r="C48" i="17"/>
  <c r="C167" i="20" s="1"/>
  <c r="B48" i="17"/>
  <c r="B167" i="20" s="1"/>
  <c r="O47" i="17"/>
  <c r="O166" i="20" s="1"/>
  <c r="N47" i="17"/>
  <c r="N166" i="20" s="1"/>
  <c r="M47" i="17"/>
  <c r="M166" i="20" s="1"/>
  <c r="L47" i="17"/>
  <c r="L166" i="20" s="1"/>
  <c r="K47" i="17"/>
  <c r="K166" i="20" s="1"/>
  <c r="J47" i="17"/>
  <c r="J166" i="20" s="1"/>
  <c r="I47" i="17"/>
  <c r="I166" i="20" s="1"/>
  <c r="H47" i="17"/>
  <c r="H166" i="20" s="1"/>
  <c r="G47" i="17"/>
  <c r="G166" i="20" s="1"/>
  <c r="F47" i="17"/>
  <c r="F166" i="20" s="1"/>
  <c r="E47" i="17"/>
  <c r="E166" i="20" s="1"/>
  <c r="D47" i="17"/>
  <c r="D166" i="20" s="1"/>
  <c r="C47" i="17"/>
  <c r="C166" i="20" s="1"/>
  <c r="B47" i="17"/>
  <c r="B166" i="20" s="1"/>
  <c r="O46" i="17"/>
  <c r="O165" i="20" s="1"/>
  <c r="N46" i="17"/>
  <c r="N165" i="20" s="1"/>
  <c r="M46" i="17"/>
  <c r="M165" i="20" s="1"/>
  <c r="L46" i="17"/>
  <c r="L165" i="20" s="1"/>
  <c r="K46" i="17"/>
  <c r="K165" i="20" s="1"/>
  <c r="J46" i="17"/>
  <c r="J165" i="20" s="1"/>
  <c r="I46" i="17"/>
  <c r="I165" i="20" s="1"/>
  <c r="H46" i="17"/>
  <c r="H165" i="20" s="1"/>
  <c r="G46" i="17"/>
  <c r="G165" i="20" s="1"/>
  <c r="F46" i="17"/>
  <c r="F165" i="20" s="1"/>
  <c r="E46" i="17"/>
  <c r="E165" i="20" s="1"/>
  <c r="D46" i="17"/>
  <c r="D165" i="20" s="1"/>
  <c r="C46" i="17"/>
  <c r="C165" i="20" s="1"/>
  <c r="B46" i="17"/>
  <c r="B165" i="20" s="1"/>
  <c r="O45" i="17"/>
  <c r="O164" i="20" s="1"/>
  <c r="N45" i="17"/>
  <c r="N164" i="20" s="1"/>
  <c r="M45" i="17"/>
  <c r="M164" i="20" s="1"/>
  <c r="L45" i="17"/>
  <c r="L164" i="20" s="1"/>
  <c r="K45" i="17"/>
  <c r="K164" i="20" s="1"/>
  <c r="J45" i="17"/>
  <c r="J164" i="20" s="1"/>
  <c r="I45" i="17"/>
  <c r="I164" i="20" s="1"/>
  <c r="H45" i="17"/>
  <c r="H164" i="20" s="1"/>
  <c r="G45" i="17"/>
  <c r="G164" i="20" s="1"/>
  <c r="F45" i="17"/>
  <c r="F164" i="20" s="1"/>
  <c r="E45" i="17"/>
  <c r="E164" i="20" s="1"/>
  <c r="D45" i="17"/>
  <c r="D164" i="20" s="1"/>
  <c r="C45" i="17"/>
  <c r="C164" i="20" s="1"/>
  <c r="B45" i="17"/>
  <c r="B164" i="20" s="1"/>
  <c r="O44" i="17"/>
  <c r="O163" i="20" s="1"/>
  <c r="N44" i="17"/>
  <c r="N163" i="20" s="1"/>
  <c r="M44" i="17"/>
  <c r="M163" i="20" s="1"/>
  <c r="L44" i="17"/>
  <c r="L163" i="20" s="1"/>
  <c r="K44" i="17"/>
  <c r="K163" i="20" s="1"/>
  <c r="J44" i="17"/>
  <c r="J163" i="20" s="1"/>
  <c r="I44" i="17"/>
  <c r="I163" i="20" s="1"/>
  <c r="H44" i="17"/>
  <c r="H163" i="20" s="1"/>
  <c r="G44" i="17"/>
  <c r="G163" i="20" s="1"/>
  <c r="F44" i="17"/>
  <c r="F163" i="20" s="1"/>
  <c r="E44" i="17"/>
  <c r="E163" i="20" s="1"/>
  <c r="D44" i="17"/>
  <c r="D163" i="20" s="1"/>
  <c r="C44" i="17"/>
  <c r="C163" i="20" s="1"/>
  <c r="B44" i="17"/>
  <c r="B163" i="20" s="1"/>
  <c r="O43" i="17"/>
  <c r="O162" i="20" s="1"/>
  <c r="N43" i="17"/>
  <c r="N162" i="20" s="1"/>
  <c r="M43" i="17"/>
  <c r="M162" i="20" s="1"/>
  <c r="L43" i="17"/>
  <c r="L162" i="20" s="1"/>
  <c r="K43" i="17"/>
  <c r="K162" i="20" s="1"/>
  <c r="J43" i="17"/>
  <c r="J162" i="20" s="1"/>
  <c r="I43" i="17"/>
  <c r="I162" i="20" s="1"/>
  <c r="H43" i="17"/>
  <c r="H162" i="20" s="1"/>
  <c r="G43" i="17"/>
  <c r="G162" i="20" s="1"/>
  <c r="F43" i="17"/>
  <c r="F162" i="20" s="1"/>
  <c r="E43" i="17"/>
  <c r="E162" i="20" s="1"/>
  <c r="D43" i="17"/>
  <c r="D162" i="20" s="1"/>
  <c r="C43" i="17"/>
  <c r="C162" i="20" s="1"/>
  <c r="B43" i="17"/>
  <c r="B162" i="20" s="1"/>
  <c r="O42" i="17"/>
  <c r="O161" i="20" s="1"/>
  <c r="N42" i="17"/>
  <c r="N161" i="20" s="1"/>
  <c r="M42" i="17"/>
  <c r="M161" i="20" s="1"/>
  <c r="L42" i="17"/>
  <c r="L161" i="20" s="1"/>
  <c r="K42" i="17"/>
  <c r="K161" i="20" s="1"/>
  <c r="J42" i="17"/>
  <c r="J161" i="20" s="1"/>
  <c r="I42" i="17"/>
  <c r="I161" i="20" s="1"/>
  <c r="H42" i="17"/>
  <c r="H161" i="20" s="1"/>
  <c r="G42" i="17"/>
  <c r="G161" i="20" s="1"/>
  <c r="F42" i="17"/>
  <c r="F161" i="20" s="1"/>
  <c r="E42" i="17"/>
  <c r="E161" i="20" s="1"/>
  <c r="D42" i="17"/>
  <c r="D161" i="20" s="1"/>
  <c r="C42" i="17"/>
  <c r="C161" i="20" s="1"/>
  <c r="B42" i="17"/>
  <c r="B161" i="20" s="1"/>
  <c r="O41" i="17"/>
  <c r="O160" i="20" s="1"/>
  <c r="N41" i="17"/>
  <c r="N160" i="20" s="1"/>
  <c r="M41" i="17"/>
  <c r="M160" i="20" s="1"/>
  <c r="L41" i="17"/>
  <c r="L160" i="20" s="1"/>
  <c r="K41" i="17"/>
  <c r="K160" i="20" s="1"/>
  <c r="J41" i="17"/>
  <c r="J160" i="20" s="1"/>
  <c r="I41" i="17"/>
  <c r="I160" i="20" s="1"/>
  <c r="H41" i="17"/>
  <c r="H160" i="20" s="1"/>
  <c r="G41" i="17"/>
  <c r="G160" i="20" s="1"/>
  <c r="F41" i="17"/>
  <c r="F160" i="20" s="1"/>
  <c r="E41" i="17"/>
  <c r="E160" i="20" s="1"/>
  <c r="D41" i="17"/>
  <c r="D160" i="20" s="1"/>
  <c r="C41" i="17"/>
  <c r="C160" i="20" s="1"/>
  <c r="B41" i="17"/>
  <c r="B160" i="20" s="1"/>
  <c r="C38" i="16"/>
  <c r="D38" i="16"/>
  <c r="E38" i="16"/>
  <c r="F38" i="16"/>
  <c r="G38" i="16"/>
  <c r="H38" i="16"/>
  <c r="I38" i="16"/>
  <c r="J38" i="16"/>
  <c r="K38" i="16"/>
  <c r="L38" i="16"/>
  <c r="M38" i="16"/>
  <c r="N38" i="16"/>
  <c r="O38" i="16"/>
  <c r="B38" i="16"/>
  <c r="C2" i="16"/>
  <c r="D2" i="16"/>
  <c r="E2" i="16"/>
  <c r="F2" i="16"/>
  <c r="G2" i="16"/>
  <c r="H2" i="16"/>
  <c r="I2" i="16"/>
  <c r="J2" i="16"/>
  <c r="K2" i="16"/>
  <c r="L2" i="16"/>
  <c r="M2" i="16"/>
  <c r="N2" i="16"/>
  <c r="O2" i="16"/>
  <c r="B2" i="16"/>
  <c r="O47" i="16"/>
  <c r="O154" i="20" s="1"/>
  <c r="N47" i="16"/>
  <c r="N154" i="20" s="1"/>
  <c r="M47" i="16"/>
  <c r="M154" i="20" s="1"/>
  <c r="L47" i="16"/>
  <c r="L154" i="20" s="1"/>
  <c r="K47" i="16"/>
  <c r="K154" i="20" s="1"/>
  <c r="J47" i="16"/>
  <c r="J154" i="20" s="1"/>
  <c r="I47" i="16"/>
  <c r="I154" i="20" s="1"/>
  <c r="H47" i="16"/>
  <c r="H154" i="20" s="1"/>
  <c r="G47" i="16"/>
  <c r="G154" i="20" s="1"/>
  <c r="F47" i="16"/>
  <c r="F154" i="20" s="1"/>
  <c r="E47" i="16"/>
  <c r="E154" i="20" s="1"/>
  <c r="D47" i="16"/>
  <c r="D154" i="20" s="1"/>
  <c r="C47" i="16"/>
  <c r="C154" i="20" s="1"/>
  <c r="B47" i="16"/>
  <c r="B154" i="20" s="1"/>
  <c r="O46" i="16"/>
  <c r="O153" i="20" s="1"/>
  <c r="N46" i="16"/>
  <c r="N153" i="20" s="1"/>
  <c r="M46" i="16"/>
  <c r="M153" i="20" s="1"/>
  <c r="L46" i="16"/>
  <c r="L153" i="20" s="1"/>
  <c r="K46" i="16"/>
  <c r="K153" i="20" s="1"/>
  <c r="J46" i="16"/>
  <c r="J153" i="20" s="1"/>
  <c r="I46" i="16"/>
  <c r="I153" i="20" s="1"/>
  <c r="H46" i="16"/>
  <c r="H153" i="20" s="1"/>
  <c r="G46" i="16"/>
  <c r="G153" i="20" s="1"/>
  <c r="F46" i="16"/>
  <c r="F153" i="20" s="1"/>
  <c r="E46" i="16"/>
  <c r="E153" i="20" s="1"/>
  <c r="D46" i="16"/>
  <c r="D153" i="20" s="1"/>
  <c r="C46" i="16"/>
  <c r="C153" i="20" s="1"/>
  <c r="B46" i="16"/>
  <c r="B153" i="20" s="1"/>
  <c r="O45" i="16"/>
  <c r="O152" i="20" s="1"/>
  <c r="N45" i="16"/>
  <c r="N152" i="20" s="1"/>
  <c r="M45" i="16"/>
  <c r="M152" i="20" s="1"/>
  <c r="L45" i="16"/>
  <c r="L152" i="20" s="1"/>
  <c r="K45" i="16"/>
  <c r="K152" i="20" s="1"/>
  <c r="J45" i="16"/>
  <c r="J152" i="20" s="1"/>
  <c r="I45" i="16"/>
  <c r="I152" i="20" s="1"/>
  <c r="H45" i="16"/>
  <c r="H152" i="20" s="1"/>
  <c r="G45" i="16"/>
  <c r="G152" i="20" s="1"/>
  <c r="F45" i="16"/>
  <c r="F152" i="20" s="1"/>
  <c r="E45" i="16"/>
  <c r="E152" i="20" s="1"/>
  <c r="D45" i="16"/>
  <c r="D152" i="20" s="1"/>
  <c r="C45" i="16"/>
  <c r="C152" i="20" s="1"/>
  <c r="B45" i="16"/>
  <c r="B152" i="20" s="1"/>
  <c r="O44" i="16"/>
  <c r="O151" i="20" s="1"/>
  <c r="N44" i="16"/>
  <c r="N151" i="20" s="1"/>
  <c r="M44" i="16"/>
  <c r="M151" i="20" s="1"/>
  <c r="L44" i="16"/>
  <c r="L151" i="20" s="1"/>
  <c r="K44" i="16"/>
  <c r="K151" i="20" s="1"/>
  <c r="J44" i="16"/>
  <c r="J151" i="20" s="1"/>
  <c r="I44" i="16"/>
  <c r="I151" i="20" s="1"/>
  <c r="H44" i="16"/>
  <c r="H151" i="20" s="1"/>
  <c r="G44" i="16"/>
  <c r="G151" i="20" s="1"/>
  <c r="F44" i="16"/>
  <c r="F151" i="20" s="1"/>
  <c r="E44" i="16"/>
  <c r="E151" i="20" s="1"/>
  <c r="D44" i="16"/>
  <c r="D151" i="20" s="1"/>
  <c r="C44" i="16"/>
  <c r="C151" i="20" s="1"/>
  <c r="B44" i="16"/>
  <c r="B151" i="20" s="1"/>
  <c r="O43" i="16"/>
  <c r="O150" i="20" s="1"/>
  <c r="N43" i="16"/>
  <c r="N150" i="20" s="1"/>
  <c r="M43" i="16"/>
  <c r="M150" i="20" s="1"/>
  <c r="L43" i="16"/>
  <c r="L150" i="20" s="1"/>
  <c r="K43" i="16"/>
  <c r="K150" i="20" s="1"/>
  <c r="J43" i="16"/>
  <c r="J150" i="20" s="1"/>
  <c r="I43" i="16"/>
  <c r="I150" i="20" s="1"/>
  <c r="H43" i="16"/>
  <c r="H150" i="20" s="1"/>
  <c r="G43" i="16"/>
  <c r="G150" i="20" s="1"/>
  <c r="F43" i="16"/>
  <c r="F150" i="20" s="1"/>
  <c r="E43" i="16"/>
  <c r="E150" i="20" s="1"/>
  <c r="D43" i="16"/>
  <c r="D150" i="20" s="1"/>
  <c r="C43" i="16"/>
  <c r="C150" i="20" s="1"/>
  <c r="B43" i="16"/>
  <c r="B150" i="20" s="1"/>
  <c r="O42" i="16"/>
  <c r="O149" i="20" s="1"/>
  <c r="N42" i="16"/>
  <c r="N149" i="20" s="1"/>
  <c r="M42" i="16"/>
  <c r="M149" i="20" s="1"/>
  <c r="L42" i="16"/>
  <c r="L149" i="20" s="1"/>
  <c r="K42" i="16"/>
  <c r="K149" i="20" s="1"/>
  <c r="J42" i="16"/>
  <c r="J149" i="20" s="1"/>
  <c r="I42" i="16"/>
  <c r="I149" i="20" s="1"/>
  <c r="H42" i="16"/>
  <c r="H149" i="20" s="1"/>
  <c r="G42" i="16"/>
  <c r="G149" i="20" s="1"/>
  <c r="F42" i="16"/>
  <c r="F149" i="20" s="1"/>
  <c r="E42" i="16"/>
  <c r="E149" i="20" s="1"/>
  <c r="D42" i="16"/>
  <c r="D149" i="20" s="1"/>
  <c r="C42" i="16"/>
  <c r="C149" i="20" s="1"/>
  <c r="B42" i="16"/>
  <c r="B149" i="20" s="1"/>
  <c r="O41" i="16"/>
  <c r="O148" i="20" s="1"/>
  <c r="N41" i="16"/>
  <c r="N148" i="20" s="1"/>
  <c r="M41" i="16"/>
  <c r="M148" i="20" s="1"/>
  <c r="L41" i="16"/>
  <c r="L148" i="20" s="1"/>
  <c r="K41" i="16"/>
  <c r="K148" i="20" s="1"/>
  <c r="J41" i="16"/>
  <c r="J148" i="20" s="1"/>
  <c r="I41" i="16"/>
  <c r="I148" i="20" s="1"/>
  <c r="H41" i="16"/>
  <c r="H148" i="20" s="1"/>
  <c r="G41" i="16"/>
  <c r="G148" i="20" s="1"/>
  <c r="F41" i="16"/>
  <c r="F148" i="20" s="1"/>
  <c r="E41" i="16"/>
  <c r="E148" i="20" s="1"/>
  <c r="D41" i="16"/>
  <c r="D148" i="20" s="1"/>
  <c r="C41" i="16"/>
  <c r="C148" i="20" s="1"/>
  <c r="B41" i="16"/>
  <c r="B148" i="20" s="1"/>
  <c r="O40" i="16"/>
  <c r="O147" i="20" s="1"/>
  <c r="N40" i="16"/>
  <c r="N147" i="20" s="1"/>
  <c r="M40" i="16"/>
  <c r="M147" i="20" s="1"/>
  <c r="L40" i="16"/>
  <c r="L147" i="20" s="1"/>
  <c r="K40" i="16"/>
  <c r="K147" i="20" s="1"/>
  <c r="J40" i="16"/>
  <c r="J147" i="20" s="1"/>
  <c r="I40" i="16"/>
  <c r="I147" i="20" s="1"/>
  <c r="H40" i="16"/>
  <c r="H147" i="20" s="1"/>
  <c r="G40" i="16"/>
  <c r="G147" i="20" s="1"/>
  <c r="F40" i="16"/>
  <c r="F147" i="20" s="1"/>
  <c r="E40" i="16"/>
  <c r="E147" i="20" s="1"/>
  <c r="D40" i="16"/>
  <c r="D147" i="20" s="1"/>
  <c r="C40" i="16"/>
  <c r="C147" i="20" s="1"/>
  <c r="B147" i="20"/>
  <c r="C2" i="15"/>
  <c r="D2" i="15"/>
  <c r="E2" i="15"/>
  <c r="F2" i="15"/>
  <c r="G2" i="15"/>
  <c r="H2" i="15"/>
  <c r="I2" i="15"/>
  <c r="J2" i="15"/>
  <c r="K2" i="15"/>
  <c r="L2" i="15"/>
  <c r="M2" i="15"/>
  <c r="N2" i="15"/>
  <c r="O2" i="15"/>
  <c r="B2" i="15"/>
  <c r="C39" i="15"/>
  <c r="D39" i="15"/>
  <c r="E39" i="15"/>
  <c r="F39" i="15"/>
  <c r="G39" i="15"/>
  <c r="H39" i="15"/>
  <c r="I39" i="15"/>
  <c r="J39" i="15"/>
  <c r="K39" i="15"/>
  <c r="L39" i="15"/>
  <c r="M39" i="15"/>
  <c r="N39" i="15"/>
  <c r="O39" i="15"/>
  <c r="B39" i="15"/>
  <c r="O48" i="15"/>
  <c r="O141" i="20" s="1"/>
  <c r="N48" i="15"/>
  <c r="N141" i="20" s="1"/>
  <c r="M48" i="15"/>
  <c r="M141" i="20" s="1"/>
  <c r="L48" i="15"/>
  <c r="L141" i="20" s="1"/>
  <c r="K48" i="15"/>
  <c r="K141" i="20" s="1"/>
  <c r="J48" i="15"/>
  <c r="J141" i="20" s="1"/>
  <c r="I48" i="15"/>
  <c r="I141" i="20" s="1"/>
  <c r="H48" i="15"/>
  <c r="H141" i="20" s="1"/>
  <c r="G48" i="15"/>
  <c r="G141" i="20" s="1"/>
  <c r="F48" i="15"/>
  <c r="F141" i="20" s="1"/>
  <c r="E48" i="15"/>
  <c r="E141" i="20" s="1"/>
  <c r="D48" i="15"/>
  <c r="D141" i="20" s="1"/>
  <c r="C48" i="15"/>
  <c r="C141" i="20" s="1"/>
  <c r="B48" i="15"/>
  <c r="B141" i="20" s="1"/>
  <c r="O47" i="15"/>
  <c r="O140" i="20" s="1"/>
  <c r="N47" i="15"/>
  <c r="N140" i="20" s="1"/>
  <c r="M47" i="15"/>
  <c r="M140" i="20" s="1"/>
  <c r="L47" i="15"/>
  <c r="L140" i="20" s="1"/>
  <c r="K47" i="15"/>
  <c r="K140" i="20" s="1"/>
  <c r="J47" i="15"/>
  <c r="J140" i="20" s="1"/>
  <c r="I47" i="15"/>
  <c r="I140" i="20" s="1"/>
  <c r="H47" i="15"/>
  <c r="H140" i="20" s="1"/>
  <c r="G47" i="15"/>
  <c r="G140" i="20" s="1"/>
  <c r="F47" i="15"/>
  <c r="F140" i="20" s="1"/>
  <c r="E47" i="15"/>
  <c r="E140" i="20" s="1"/>
  <c r="D47" i="15"/>
  <c r="D140" i="20" s="1"/>
  <c r="C47" i="15"/>
  <c r="C140" i="20" s="1"/>
  <c r="B47" i="15"/>
  <c r="B140" i="20" s="1"/>
  <c r="O46" i="15"/>
  <c r="O139" i="20" s="1"/>
  <c r="N46" i="15"/>
  <c r="N139" i="20" s="1"/>
  <c r="M46" i="15"/>
  <c r="M139" i="20" s="1"/>
  <c r="L46" i="15"/>
  <c r="L139" i="20" s="1"/>
  <c r="K46" i="15"/>
  <c r="K139" i="20" s="1"/>
  <c r="J46" i="15"/>
  <c r="J139" i="20" s="1"/>
  <c r="I46" i="15"/>
  <c r="I139" i="20" s="1"/>
  <c r="H46" i="15"/>
  <c r="H139" i="20" s="1"/>
  <c r="G46" i="15"/>
  <c r="G139" i="20" s="1"/>
  <c r="F46" i="15"/>
  <c r="F139" i="20" s="1"/>
  <c r="E46" i="15"/>
  <c r="E139" i="20" s="1"/>
  <c r="D46" i="15"/>
  <c r="D139" i="20" s="1"/>
  <c r="C46" i="15"/>
  <c r="C139" i="20" s="1"/>
  <c r="B46" i="15"/>
  <c r="B139" i="20" s="1"/>
  <c r="O45" i="15"/>
  <c r="O138" i="20" s="1"/>
  <c r="N45" i="15"/>
  <c r="N138" i="20" s="1"/>
  <c r="M45" i="15"/>
  <c r="M138" i="20" s="1"/>
  <c r="L45" i="15"/>
  <c r="L138" i="20" s="1"/>
  <c r="K45" i="15"/>
  <c r="K138" i="20" s="1"/>
  <c r="J45" i="15"/>
  <c r="J138" i="20" s="1"/>
  <c r="I45" i="15"/>
  <c r="I138" i="20" s="1"/>
  <c r="H45" i="15"/>
  <c r="H138" i="20" s="1"/>
  <c r="G45" i="15"/>
  <c r="G138" i="20" s="1"/>
  <c r="F45" i="15"/>
  <c r="F138" i="20" s="1"/>
  <c r="E45" i="15"/>
  <c r="E138" i="20" s="1"/>
  <c r="D45" i="15"/>
  <c r="D138" i="20" s="1"/>
  <c r="C45" i="15"/>
  <c r="C138" i="20" s="1"/>
  <c r="B45" i="15"/>
  <c r="B138" i="20" s="1"/>
  <c r="O44" i="15"/>
  <c r="O137" i="20" s="1"/>
  <c r="N44" i="15"/>
  <c r="N137" i="20" s="1"/>
  <c r="M44" i="15"/>
  <c r="M137" i="20" s="1"/>
  <c r="L44" i="15"/>
  <c r="L137" i="20" s="1"/>
  <c r="K44" i="15"/>
  <c r="K137" i="20" s="1"/>
  <c r="J44" i="15"/>
  <c r="J137" i="20" s="1"/>
  <c r="I44" i="15"/>
  <c r="I137" i="20" s="1"/>
  <c r="H44" i="15"/>
  <c r="H137" i="20" s="1"/>
  <c r="G44" i="15"/>
  <c r="G137" i="20" s="1"/>
  <c r="F44" i="15"/>
  <c r="F137" i="20" s="1"/>
  <c r="E44" i="15"/>
  <c r="E137" i="20" s="1"/>
  <c r="D44" i="15"/>
  <c r="D137" i="20" s="1"/>
  <c r="C44" i="15"/>
  <c r="C137" i="20" s="1"/>
  <c r="B44" i="15"/>
  <c r="B137" i="20" s="1"/>
  <c r="O43" i="15"/>
  <c r="O136" i="20" s="1"/>
  <c r="N43" i="15"/>
  <c r="N136" i="20" s="1"/>
  <c r="M43" i="15"/>
  <c r="M136" i="20" s="1"/>
  <c r="L43" i="15"/>
  <c r="L136" i="20" s="1"/>
  <c r="K43" i="15"/>
  <c r="K136" i="20" s="1"/>
  <c r="J43" i="15"/>
  <c r="J136" i="20" s="1"/>
  <c r="I43" i="15"/>
  <c r="I136" i="20" s="1"/>
  <c r="H43" i="15"/>
  <c r="H136" i="20" s="1"/>
  <c r="G43" i="15"/>
  <c r="G136" i="20" s="1"/>
  <c r="F43" i="15"/>
  <c r="F136" i="20" s="1"/>
  <c r="E43" i="15"/>
  <c r="E136" i="20" s="1"/>
  <c r="D43" i="15"/>
  <c r="D136" i="20" s="1"/>
  <c r="C43" i="15"/>
  <c r="C136" i="20" s="1"/>
  <c r="B43" i="15"/>
  <c r="B136" i="20" s="1"/>
  <c r="O42" i="15"/>
  <c r="O135" i="20" s="1"/>
  <c r="N42" i="15"/>
  <c r="N135" i="20" s="1"/>
  <c r="M42" i="15"/>
  <c r="M135" i="20" s="1"/>
  <c r="L42" i="15"/>
  <c r="L135" i="20" s="1"/>
  <c r="K42" i="15"/>
  <c r="K135" i="20" s="1"/>
  <c r="J42" i="15"/>
  <c r="J135" i="20" s="1"/>
  <c r="I42" i="15"/>
  <c r="I135" i="20" s="1"/>
  <c r="H42" i="15"/>
  <c r="H135" i="20" s="1"/>
  <c r="G42" i="15"/>
  <c r="G135" i="20" s="1"/>
  <c r="F42" i="15"/>
  <c r="F135" i="20" s="1"/>
  <c r="E42" i="15"/>
  <c r="E135" i="20" s="1"/>
  <c r="D42" i="15"/>
  <c r="D135" i="20" s="1"/>
  <c r="C42" i="15"/>
  <c r="C135" i="20" s="1"/>
  <c r="B42" i="15"/>
  <c r="B135" i="20" s="1"/>
  <c r="O41" i="15"/>
  <c r="O134" i="20" s="1"/>
  <c r="N41" i="15"/>
  <c r="N134" i="20" s="1"/>
  <c r="M41" i="15"/>
  <c r="M134" i="20" s="1"/>
  <c r="L41" i="15"/>
  <c r="L134" i="20" s="1"/>
  <c r="K41" i="15"/>
  <c r="K134" i="20" s="1"/>
  <c r="J41" i="15"/>
  <c r="J134" i="20" s="1"/>
  <c r="I41" i="15"/>
  <c r="I134" i="20" s="1"/>
  <c r="H41" i="15"/>
  <c r="H134" i="20" s="1"/>
  <c r="G41" i="15"/>
  <c r="G134" i="20" s="1"/>
  <c r="F41" i="15"/>
  <c r="F134" i="20" s="1"/>
  <c r="E41" i="15"/>
  <c r="E134" i="20" s="1"/>
  <c r="D41" i="15"/>
  <c r="D134" i="20" s="1"/>
  <c r="C41" i="15"/>
  <c r="C134" i="20" s="1"/>
  <c r="B41" i="15"/>
  <c r="B134" i="20" s="1"/>
  <c r="C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B37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B2" i="14"/>
  <c r="O46" i="14"/>
  <c r="O128" i="20" s="1"/>
  <c r="N46" i="14"/>
  <c r="N128" i="20" s="1"/>
  <c r="M46" i="14"/>
  <c r="M128" i="20" s="1"/>
  <c r="L46" i="14"/>
  <c r="L128" i="20" s="1"/>
  <c r="K46" i="14"/>
  <c r="K128" i="20" s="1"/>
  <c r="J46" i="14"/>
  <c r="J128" i="20" s="1"/>
  <c r="I46" i="14"/>
  <c r="I128" i="20" s="1"/>
  <c r="H46" i="14"/>
  <c r="H128" i="20" s="1"/>
  <c r="G46" i="14"/>
  <c r="G128" i="20" s="1"/>
  <c r="F46" i="14"/>
  <c r="F128" i="20" s="1"/>
  <c r="E46" i="14"/>
  <c r="E128" i="20" s="1"/>
  <c r="D46" i="14"/>
  <c r="D128" i="20" s="1"/>
  <c r="C46" i="14"/>
  <c r="C128" i="20" s="1"/>
  <c r="B46" i="14"/>
  <c r="B128" i="20" s="1"/>
  <c r="O45" i="14"/>
  <c r="O127" i="20" s="1"/>
  <c r="N45" i="14"/>
  <c r="N127" i="20" s="1"/>
  <c r="M45" i="14"/>
  <c r="M127" i="20" s="1"/>
  <c r="L45" i="14"/>
  <c r="L127" i="20" s="1"/>
  <c r="K45" i="14"/>
  <c r="K127" i="20" s="1"/>
  <c r="J45" i="14"/>
  <c r="J127" i="20" s="1"/>
  <c r="I45" i="14"/>
  <c r="I127" i="20" s="1"/>
  <c r="H45" i="14"/>
  <c r="H127" i="20" s="1"/>
  <c r="G45" i="14"/>
  <c r="G127" i="20" s="1"/>
  <c r="F45" i="14"/>
  <c r="F127" i="20" s="1"/>
  <c r="E45" i="14"/>
  <c r="E127" i="20" s="1"/>
  <c r="D45" i="14"/>
  <c r="D127" i="20" s="1"/>
  <c r="C45" i="14"/>
  <c r="C127" i="20" s="1"/>
  <c r="B45" i="14"/>
  <c r="B127" i="20" s="1"/>
  <c r="O44" i="14"/>
  <c r="O126" i="20" s="1"/>
  <c r="N44" i="14"/>
  <c r="N126" i="20" s="1"/>
  <c r="M44" i="14"/>
  <c r="M126" i="20" s="1"/>
  <c r="L44" i="14"/>
  <c r="L126" i="20" s="1"/>
  <c r="K44" i="14"/>
  <c r="K126" i="20" s="1"/>
  <c r="J44" i="14"/>
  <c r="J126" i="20" s="1"/>
  <c r="I44" i="14"/>
  <c r="I126" i="20" s="1"/>
  <c r="H44" i="14"/>
  <c r="H126" i="20" s="1"/>
  <c r="G44" i="14"/>
  <c r="G126" i="20" s="1"/>
  <c r="F44" i="14"/>
  <c r="F126" i="20" s="1"/>
  <c r="E44" i="14"/>
  <c r="E126" i="20" s="1"/>
  <c r="D44" i="14"/>
  <c r="D126" i="20" s="1"/>
  <c r="C44" i="14"/>
  <c r="C126" i="20" s="1"/>
  <c r="B44" i="14"/>
  <c r="B126" i="20" s="1"/>
  <c r="O43" i="14"/>
  <c r="O125" i="20" s="1"/>
  <c r="N43" i="14"/>
  <c r="N125" i="20" s="1"/>
  <c r="M43" i="14"/>
  <c r="M125" i="20" s="1"/>
  <c r="L43" i="14"/>
  <c r="L125" i="20" s="1"/>
  <c r="K43" i="14"/>
  <c r="K125" i="20" s="1"/>
  <c r="J43" i="14"/>
  <c r="J125" i="20" s="1"/>
  <c r="I43" i="14"/>
  <c r="I125" i="20" s="1"/>
  <c r="H43" i="14"/>
  <c r="H125" i="20" s="1"/>
  <c r="G43" i="14"/>
  <c r="G125" i="20" s="1"/>
  <c r="F43" i="14"/>
  <c r="F125" i="20" s="1"/>
  <c r="E43" i="14"/>
  <c r="E125" i="20" s="1"/>
  <c r="D43" i="14"/>
  <c r="D125" i="20" s="1"/>
  <c r="C43" i="14"/>
  <c r="C125" i="20" s="1"/>
  <c r="B43" i="14"/>
  <c r="B125" i="20" s="1"/>
  <c r="O42" i="14"/>
  <c r="O124" i="20" s="1"/>
  <c r="N42" i="14"/>
  <c r="N124" i="20" s="1"/>
  <c r="M42" i="14"/>
  <c r="M124" i="20" s="1"/>
  <c r="L42" i="14"/>
  <c r="L124" i="20" s="1"/>
  <c r="K42" i="14"/>
  <c r="K124" i="20" s="1"/>
  <c r="J42" i="14"/>
  <c r="J124" i="20" s="1"/>
  <c r="I42" i="14"/>
  <c r="I124" i="20" s="1"/>
  <c r="H42" i="14"/>
  <c r="H124" i="20" s="1"/>
  <c r="G42" i="14"/>
  <c r="G124" i="20" s="1"/>
  <c r="F42" i="14"/>
  <c r="F124" i="20" s="1"/>
  <c r="E42" i="14"/>
  <c r="E124" i="20" s="1"/>
  <c r="D42" i="14"/>
  <c r="D124" i="20" s="1"/>
  <c r="C42" i="14"/>
  <c r="C124" i="20" s="1"/>
  <c r="B42" i="14"/>
  <c r="B124" i="20" s="1"/>
  <c r="O41" i="14"/>
  <c r="O123" i="20" s="1"/>
  <c r="N41" i="14"/>
  <c r="N123" i="20" s="1"/>
  <c r="M41" i="14"/>
  <c r="M123" i="20" s="1"/>
  <c r="L41" i="14"/>
  <c r="L123" i="20" s="1"/>
  <c r="K41" i="14"/>
  <c r="K123" i="20" s="1"/>
  <c r="J41" i="14"/>
  <c r="J123" i="20" s="1"/>
  <c r="I41" i="14"/>
  <c r="I123" i="20" s="1"/>
  <c r="H41" i="14"/>
  <c r="H123" i="20" s="1"/>
  <c r="G41" i="14"/>
  <c r="G123" i="20" s="1"/>
  <c r="F41" i="14"/>
  <c r="F123" i="20" s="1"/>
  <c r="E41" i="14"/>
  <c r="E123" i="20" s="1"/>
  <c r="D41" i="14"/>
  <c r="D123" i="20" s="1"/>
  <c r="C41" i="14"/>
  <c r="C123" i="20" s="1"/>
  <c r="B41" i="14"/>
  <c r="B123" i="20" s="1"/>
  <c r="O40" i="14"/>
  <c r="O122" i="20" s="1"/>
  <c r="N40" i="14"/>
  <c r="N122" i="20" s="1"/>
  <c r="M40" i="14"/>
  <c r="M122" i="20" s="1"/>
  <c r="L40" i="14"/>
  <c r="L122" i="20" s="1"/>
  <c r="K40" i="14"/>
  <c r="K122" i="20" s="1"/>
  <c r="J40" i="14"/>
  <c r="J122" i="20" s="1"/>
  <c r="I40" i="14"/>
  <c r="I122" i="20" s="1"/>
  <c r="H40" i="14"/>
  <c r="H122" i="20" s="1"/>
  <c r="G40" i="14"/>
  <c r="G122" i="20" s="1"/>
  <c r="F40" i="14"/>
  <c r="F122" i="20" s="1"/>
  <c r="E40" i="14"/>
  <c r="E122" i="20" s="1"/>
  <c r="D40" i="14"/>
  <c r="D122" i="20" s="1"/>
  <c r="C40" i="14"/>
  <c r="C122" i="20" s="1"/>
  <c r="B40" i="14"/>
  <c r="B122" i="20" s="1"/>
  <c r="O39" i="14"/>
  <c r="O121" i="20" s="1"/>
  <c r="N39" i="14"/>
  <c r="N121" i="20" s="1"/>
  <c r="M39" i="14"/>
  <c r="M121" i="20" s="1"/>
  <c r="L39" i="14"/>
  <c r="L121" i="20" s="1"/>
  <c r="K39" i="14"/>
  <c r="K121" i="20" s="1"/>
  <c r="J39" i="14"/>
  <c r="J121" i="20" s="1"/>
  <c r="I39" i="14"/>
  <c r="I121" i="20" s="1"/>
  <c r="H39" i="14"/>
  <c r="H121" i="20" s="1"/>
  <c r="G39" i="14"/>
  <c r="G121" i="20" s="1"/>
  <c r="F39" i="14"/>
  <c r="F121" i="20" s="1"/>
  <c r="E39" i="14"/>
  <c r="E121" i="20" s="1"/>
  <c r="D39" i="14"/>
  <c r="D121" i="20" s="1"/>
  <c r="C39" i="14"/>
  <c r="C121" i="20" s="1"/>
  <c r="B39" i="14"/>
  <c r="B121" i="20" s="1"/>
  <c r="C39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C2" i="13"/>
  <c r="D2" i="13"/>
  <c r="E2" i="13"/>
  <c r="F2" i="13"/>
  <c r="G2" i="13"/>
  <c r="H2" i="13"/>
  <c r="I2" i="13"/>
  <c r="J2" i="13"/>
  <c r="K2" i="13"/>
  <c r="L2" i="13"/>
  <c r="M2" i="13"/>
  <c r="N2" i="13"/>
  <c r="O2" i="13"/>
  <c r="B2" i="13"/>
  <c r="O48" i="13"/>
  <c r="O115" i="20" s="1"/>
  <c r="N48" i="13"/>
  <c r="N115" i="20" s="1"/>
  <c r="M48" i="13"/>
  <c r="M115" i="20" s="1"/>
  <c r="L48" i="13"/>
  <c r="L115" i="20" s="1"/>
  <c r="K48" i="13"/>
  <c r="K115" i="20" s="1"/>
  <c r="J48" i="13"/>
  <c r="J115" i="20" s="1"/>
  <c r="I48" i="13"/>
  <c r="I115" i="20" s="1"/>
  <c r="H48" i="13"/>
  <c r="H115" i="20" s="1"/>
  <c r="G48" i="13"/>
  <c r="G115" i="20" s="1"/>
  <c r="F48" i="13"/>
  <c r="F115" i="20" s="1"/>
  <c r="E48" i="13"/>
  <c r="E115" i="20" s="1"/>
  <c r="D48" i="13"/>
  <c r="D115" i="20" s="1"/>
  <c r="C48" i="13"/>
  <c r="C115" i="20" s="1"/>
  <c r="B48" i="13"/>
  <c r="B115" i="20" s="1"/>
  <c r="O47" i="13"/>
  <c r="O114" i="20" s="1"/>
  <c r="N47" i="13"/>
  <c r="N114" i="20" s="1"/>
  <c r="M47" i="13"/>
  <c r="M114" i="20" s="1"/>
  <c r="L47" i="13"/>
  <c r="L114" i="20" s="1"/>
  <c r="K47" i="13"/>
  <c r="K114" i="20" s="1"/>
  <c r="J47" i="13"/>
  <c r="J114" i="20" s="1"/>
  <c r="I47" i="13"/>
  <c r="I114" i="20" s="1"/>
  <c r="H47" i="13"/>
  <c r="H114" i="20" s="1"/>
  <c r="G47" i="13"/>
  <c r="G114" i="20" s="1"/>
  <c r="F47" i="13"/>
  <c r="F114" i="20" s="1"/>
  <c r="E47" i="13"/>
  <c r="E114" i="20" s="1"/>
  <c r="D47" i="13"/>
  <c r="D114" i="20" s="1"/>
  <c r="C47" i="13"/>
  <c r="C114" i="20" s="1"/>
  <c r="B47" i="13"/>
  <c r="B114" i="20" s="1"/>
  <c r="O46" i="13"/>
  <c r="O113" i="20" s="1"/>
  <c r="N46" i="13"/>
  <c r="N113" i="20" s="1"/>
  <c r="M46" i="13"/>
  <c r="M113" i="20" s="1"/>
  <c r="L46" i="13"/>
  <c r="L113" i="20" s="1"/>
  <c r="K46" i="13"/>
  <c r="K113" i="20" s="1"/>
  <c r="J46" i="13"/>
  <c r="J113" i="20" s="1"/>
  <c r="I46" i="13"/>
  <c r="I113" i="20" s="1"/>
  <c r="H46" i="13"/>
  <c r="H113" i="20" s="1"/>
  <c r="G46" i="13"/>
  <c r="G113" i="20" s="1"/>
  <c r="F46" i="13"/>
  <c r="F113" i="20" s="1"/>
  <c r="E46" i="13"/>
  <c r="E113" i="20" s="1"/>
  <c r="D46" i="13"/>
  <c r="D113" i="20" s="1"/>
  <c r="C46" i="13"/>
  <c r="C113" i="20" s="1"/>
  <c r="B46" i="13"/>
  <c r="B113" i="20" s="1"/>
  <c r="O45" i="13"/>
  <c r="O112" i="20" s="1"/>
  <c r="N45" i="13"/>
  <c r="N112" i="20" s="1"/>
  <c r="M45" i="13"/>
  <c r="M112" i="20" s="1"/>
  <c r="L45" i="13"/>
  <c r="L112" i="20" s="1"/>
  <c r="K45" i="13"/>
  <c r="K112" i="20" s="1"/>
  <c r="J45" i="13"/>
  <c r="J112" i="20" s="1"/>
  <c r="I45" i="13"/>
  <c r="I112" i="20" s="1"/>
  <c r="H45" i="13"/>
  <c r="H112" i="20" s="1"/>
  <c r="G45" i="13"/>
  <c r="G112" i="20" s="1"/>
  <c r="F45" i="13"/>
  <c r="F112" i="20" s="1"/>
  <c r="E45" i="13"/>
  <c r="E112" i="20" s="1"/>
  <c r="D45" i="13"/>
  <c r="D112" i="20" s="1"/>
  <c r="C45" i="13"/>
  <c r="C112" i="20" s="1"/>
  <c r="B45" i="13"/>
  <c r="B112" i="20" s="1"/>
  <c r="O44" i="13"/>
  <c r="O111" i="20" s="1"/>
  <c r="N44" i="13"/>
  <c r="N111" i="20" s="1"/>
  <c r="M44" i="13"/>
  <c r="M111" i="20" s="1"/>
  <c r="L44" i="13"/>
  <c r="L111" i="20" s="1"/>
  <c r="K44" i="13"/>
  <c r="K111" i="20" s="1"/>
  <c r="J44" i="13"/>
  <c r="J111" i="20" s="1"/>
  <c r="I44" i="13"/>
  <c r="I111" i="20" s="1"/>
  <c r="H44" i="13"/>
  <c r="H111" i="20" s="1"/>
  <c r="G44" i="13"/>
  <c r="G111" i="20" s="1"/>
  <c r="F44" i="13"/>
  <c r="F111" i="20" s="1"/>
  <c r="E44" i="13"/>
  <c r="E111" i="20" s="1"/>
  <c r="D44" i="13"/>
  <c r="D111" i="20" s="1"/>
  <c r="C44" i="13"/>
  <c r="C111" i="20" s="1"/>
  <c r="B44" i="13"/>
  <c r="B111" i="20" s="1"/>
  <c r="O43" i="13"/>
  <c r="O110" i="20" s="1"/>
  <c r="N43" i="13"/>
  <c r="N110" i="20" s="1"/>
  <c r="M43" i="13"/>
  <c r="M110" i="20" s="1"/>
  <c r="L43" i="13"/>
  <c r="L110" i="20" s="1"/>
  <c r="K43" i="13"/>
  <c r="K110" i="20" s="1"/>
  <c r="J43" i="13"/>
  <c r="J110" i="20" s="1"/>
  <c r="I43" i="13"/>
  <c r="I110" i="20" s="1"/>
  <c r="H43" i="13"/>
  <c r="H110" i="20" s="1"/>
  <c r="G43" i="13"/>
  <c r="G110" i="20" s="1"/>
  <c r="F43" i="13"/>
  <c r="F110" i="20" s="1"/>
  <c r="E43" i="13"/>
  <c r="E110" i="20" s="1"/>
  <c r="D43" i="13"/>
  <c r="D110" i="20" s="1"/>
  <c r="C43" i="13"/>
  <c r="C110" i="20" s="1"/>
  <c r="B43" i="13"/>
  <c r="B110" i="20" s="1"/>
  <c r="O42" i="13"/>
  <c r="O109" i="20" s="1"/>
  <c r="N42" i="13"/>
  <c r="N109" i="20" s="1"/>
  <c r="M42" i="13"/>
  <c r="M109" i="20" s="1"/>
  <c r="L42" i="13"/>
  <c r="L109" i="20" s="1"/>
  <c r="K42" i="13"/>
  <c r="K109" i="20" s="1"/>
  <c r="J42" i="13"/>
  <c r="J109" i="20" s="1"/>
  <c r="I42" i="13"/>
  <c r="I109" i="20" s="1"/>
  <c r="H42" i="13"/>
  <c r="H109" i="20" s="1"/>
  <c r="G42" i="13"/>
  <c r="G109" i="20" s="1"/>
  <c r="F42" i="13"/>
  <c r="F109" i="20" s="1"/>
  <c r="E42" i="13"/>
  <c r="E109" i="20" s="1"/>
  <c r="D42" i="13"/>
  <c r="D109" i="20" s="1"/>
  <c r="C42" i="13"/>
  <c r="C109" i="20" s="1"/>
  <c r="B42" i="13"/>
  <c r="B109" i="20" s="1"/>
  <c r="O41" i="13"/>
  <c r="O108" i="20" s="1"/>
  <c r="N41" i="13"/>
  <c r="N108" i="20" s="1"/>
  <c r="M41" i="13"/>
  <c r="M108" i="20" s="1"/>
  <c r="L41" i="13"/>
  <c r="L108" i="20" s="1"/>
  <c r="K41" i="13"/>
  <c r="K108" i="20" s="1"/>
  <c r="J41" i="13"/>
  <c r="J108" i="20" s="1"/>
  <c r="I41" i="13"/>
  <c r="I108" i="20" s="1"/>
  <c r="H41" i="13"/>
  <c r="H108" i="20" s="1"/>
  <c r="G41" i="13"/>
  <c r="G108" i="20" s="1"/>
  <c r="F41" i="13"/>
  <c r="F108" i="20" s="1"/>
  <c r="E41" i="13"/>
  <c r="E108" i="20" s="1"/>
  <c r="D41" i="13"/>
  <c r="D108" i="20" s="1"/>
  <c r="C41" i="13"/>
  <c r="C108" i="20" s="1"/>
  <c r="B41" i="13"/>
  <c r="B108" i="20" s="1"/>
  <c r="C41" i="12"/>
  <c r="D41" i="12"/>
  <c r="E41" i="12"/>
  <c r="F41" i="12"/>
  <c r="G41" i="12"/>
  <c r="H41" i="12"/>
  <c r="I41" i="12"/>
  <c r="J41" i="12"/>
  <c r="K41" i="12"/>
  <c r="L41" i="12"/>
  <c r="M41" i="12"/>
  <c r="N41" i="12"/>
  <c r="O41" i="12"/>
  <c r="B41" i="12"/>
  <c r="O2" i="12"/>
  <c r="C2" i="12"/>
  <c r="D2" i="12"/>
  <c r="E2" i="12"/>
  <c r="F2" i="12"/>
  <c r="G2" i="12"/>
  <c r="H2" i="12"/>
  <c r="I2" i="12"/>
  <c r="J2" i="12"/>
  <c r="K2" i="12"/>
  <c r="L2" i="12"/>
  <c r="M2" i="12"/>
  <c r="N2" i="12"/>
  <c r="B2" i="12"/>
  <c r="O102" i="20"/>
  <c r="N102" i="20"/>
  <c r="M102" i="20"/>
  <c r="L102" i="20"/>
  <c r="K102" i="20"/>
  <c r="J102" i="20"/>
  <c r="I102" i="20"/>
  <c r="H102" i="20"/>
  <c r="G102" i="20"/>
  <c r="F102" i="20"/>
  <c r="E102" i="20"/>
  <c r="D102" i="20"/>
  <c r="C102" i="20"/>
  <c r="B102" i="20"/>
  <c r="O101" i="20"/>
  <c r="N101" i="20"/>
  <c r="M101" i="20"/>
  <c r="L101" i="20"/>
  <c r="K101" i="20"/>
  <c r="J101" i="20"/>
  <c r="I101" i="20"/>
  <c r="H101" i="20"/>
  <c r="G101" i="20"/>
  <c r="F101" i="20"/>
  <c r="E101" i="20"/>
  <c r="D101" i="20"/>
  <c r="C101" i="20"/>
  <c r="B101" i="20"/>
  <c r="O100" i="20"/>
  <c r="N100" i="20"/>
  <c r="M100" i="20"/>
  <c r="L100" i="20"/>
  <c r="K100" i="20"/>
  <c r="J100" i="20"/>
  <c r="I100" i="20"/>
  <c r="H100" i="20"/>
  <c r="G100" i="20"/>
  <c r="F100" i="20"/>
  <c r="E100" i="20"/>
  <c r="D100" i="20"/>
  <c r="C100" i="20"/>
  <c r="B100" i="20"/>
  <c r="O99" i="20"/>
  <c r="N99" i="20"/>
  <c r="M99" i="20"/>
  <c r="L99" i="20"/>
  <c r="K99" i="20"/>
  <c r="J99" i="20"/>
  <c r="I99" i="20"/>
  <c r="H99" i="20"/>
  <c r="G99" i="20"/>
  <c r="F99" i="20"/>
  <c r="E99" i="20"/>
  <c r="D99" i="20"/>
  <c r="C99" i="20"/>
  <c r="B99" i="20"/>
  <c r="O98" i="20"/>
  <c r="N98" i="20"/>
  <c r="M98" i="20"/>
  <c r="L98" i="20"/>
  <c r="K98" i="20"/>
  <c r="J98" i="20"/>
  <c r="I98" i="20"/>
  <c r="H98" i="20"/>
  <c r="G98" i="20"/>
  <c r="F98" i="20"/>
  <c r="E98" i="20"/>
  <c r="D98" i="20"/>
  <c r="C98" i="20"/>
  <c r="B98" i="20"/>
  <c r="O97" i="20"/>
  <c r="N97" i="20"/>
  <c r="M97" i="20"/>
  <c r="L97" i="20"/>
  <c r="K97" i="20"/>
  <c r="J97" i="20"/>
  <c r="I97" i="20"/>
  <c r="H97" i="20"/>
  <c r="G97" i="20"/>
  <c r="F97" i="20"/>
  <c r="E97" i="20"/>
  <c r="D97" i="20"/>
  <c r="C97" i="20"/>
  <c r="B97" i="20"/>
  <c r="O96" i="20"/>
  <c r="N96" i="20"/>
  <c r="M96" i="20"/>
  <c r="L96" i="20"/>
  <c r="K96" i="20"/>
  <c r="J96" i="20"/>
  <c r="I96" i="20"/>
  <c r="H96" i="20"/>
  <c r="G96" i="20"/>
  <c r="F96" i="20"/>
  <c r="E96" i="20"/>
  <c r="D96" i="20"/>
  <c r="C96" i="20"/>
  <c r="B96" i="20"/>
  <c r="O95" i="20"/>
  <c r="N95" i="20"/>
  <c r="M95" i="20"/>
  <c r="L95" i="20"/>
  <c r="K95" i="20"/>
  <c r="J95" i="20"/>
  <c r="I95" i="20"/>
  <c r="H95" i="20"/>
  <c r="G95" i="20"/>
  <c r="F95" i="20"/>
  <c r="E95" i="20"/>
  <c r="D95" i="20"/>
  <c r="C95" i="20"/>
  <c r="B95" i="20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B34" i="11"/>
  <c r="C2" i="11"/>
  <c r="D2" i="11"/>
  <c r="E2" i="11"/>
  <c r="F2" i="11"/>
  <c r="G2" i="11"/>
  <c r="H2" i="11"/>
  <c r="I2" i="11"/>
  <c r="J2" i="11"/>
  <c r="K2" i="11"/>
  <c r="L2" i="11"/>
  <c r="M2" i="11"/>
  <c r="N2" i="11"/>
  <c r="O2" i="11"/>
  <c r="B2" i="11"/>
  <c r="O43" i="11"/>
  <c r="O89" i="20" s="1"/>
  <c r="N43" i="11"/>
  <c r="N89" i="20" s="1"/>
  <c r="M43" i="11"/>
  <c r="M89" i="20" s="1"/>
  <c r="L43" i="11"/>
  <c r="L89" i="20" s="1"/>
  <c r="K43" i="11"/>
  <c r="K89" i="20" s="1"/>
  <c r="J43" i="11"/>
  <c r="J89" i="20" s="1"/>
  <c r="I43" i="11"/>
  <c r="I89" i="20" s="1"/>
  <c r="H43" i="11"/>
  <c r="H89" i="20" s="1"/>
  <c r="G43" i="11"/>
  <c r="G89" i="20" s="1"/>
  <c r="F43" i="11"/>
  <c r="F89" i="20" s="1"/>
  <c r="E43" i="11"/>
  <c r="E89" i="20" s="1"/>
  <c r="D43" i="11"/>
  <c r="D89" i="20" s="1"/>
  <c r="C43" i="11"/>
  <c r="C89" i="20" s="1"/>
  <c r="B43" i="11"/>
  <c r="B89" i="20" s="1"/>
  <c r="O42" i="11"/>
  <c r="O88" i="20" s="1"/>
  <c r="N42" i="11"/>
  <c r="N88" i="20" s="1"/>
  <c r="M42" i="11"/>
  <c r="M88" i="20" s="1"/>
  <c r="L42" i="11"/>
  <c r="L88" i="20" s="1"/>
  <c r="K42" i="11"/>
  <c r="K88" i="20" s="1"/>
  <c r="J42" i="11"/>
  <c r="J88" i="20" s="1"/>
  <c r="I42" i="11"/>
  <c r="I88" i="20" s="1"/>
  <c r="H42" i="11"/>
  <c r="H88" i="20" s="1"/>
  <c r="G42" i="11"/>
  <c r="G88" i="20" s="1"/>
  <c r="F42" i="11"/>
  <c r="F88" i="20" s="1"/>
  <c r="E42" i="11"/>
  <c r="E88" i="20" s="1"/>
  <c r="D42" i="11"/>
  <c r="D88" i="20" s="1"/>
  <c r="C42" i="11"/>
  <c r="C88" i="20" s="1"/>
  <c r="B42" i="11"/>
  <c r="B88" i="20" s="1"/>
  <c r="O41" i="11"/>
  <c r="O87" i="20" s="1"/>
  <c r="N41" i="11"/>
  <c r="N87" i="20" s="1"/>
  <c r="M41" i="11"/>
  <c r="M87" i="20" s="1"/>
  <c r="L41" i="11"/>
  <c r="L87" i="20" s="1"/>
  <c r="K41" i="11"/>
  <c r="K87" i="20" s="1"/>
  <c r="J41" i="11"/>
  <c r="J87" i="20" s="1"/>
  <c r="I41" i="11"/>
  <c r="I87" i="20" s="1"/>
  <c r="H41" i="11"/>
  <c r="H87" i="20" s="1"/>
  <c r="G41" i="11"/>
  <c r="G87" i="20" s="1"/>
  <c r="F41" i="11"/>
  <c r="F87" i="20" s="1"/>
  <c r="E41" i="11"/>
  <c r="E87" i="20" s="1"/>
  <c r="D41" i="11"/>
  <c r="D87" i="20" s="1"/>
  <c r="C41" i="11"/>
  <c r="C87" i="20" s="1"/>
  <c r="B41" i="11"/>
  <c r="B87" i="20" s="1"/>
  <c r="O40" i="11"/>
  <c r="O86" i="20" s="1"/>
  <c r="N40" i="11"/>
  <c r="N86" i="20" s="1"/>
  <c r="M40" i="11"/>
  <c r="M86" i="20" s="1"/>
  <c r="L40" i="11"/>
  <c r="L86" i="20" s="1"/>
  <c r="K40" i="11"/>
  <c r="K86" i="20" s="1"/>
  <c r="J40" i="11"/>
  <c r="J86" i="20" s="1"/>
  <c r="I40" i="11"/>
  <c r="I86" i="20" s="1"/>
  <c r="H40" i="11"/>
  <c r="H86" i="20" s="1"/>
  <c r="G40" i="11"/>
  <c r="G86" i="20" s="1"/>
  <c r="F40" i="11"/>
  <c r="F86" i="20" s="1"/>
  <c r="E40" i="11"/>
  <c r="E86" i="20" s="1"/>
  <c r="D40" i="11"/>
  <c r="D86" i="20" s="1"/>
  <c r="C40" i="11"/>
  <c r="C86" i="20" s="1"/>
  <c r="B40" i="11"/>
  <c r="B86" i="20" s="1"/>
  <c r="O39" i="11"/>
  <c r="O85" i="20" s="1"/>
  <c r="N39" i="11"/>
  <c r="N85" i="20" s="1"/>
  <c r="M39" i="11"/>
  <c r="M85" i="20" s="1"/>
  <c r="L39" i="11"/>
  <c r="L85" i="20" s="1"/>
  <c r="K39" i="11"/>
  <c r="K85" i="20" s="1"/>
  <c r="J39" i="11"/>
  <c r="J85" i="20" s="1"/>
  <c r="I39" i="11"/>
  <c r="I85" i="20" s="1"/>
  <c r="H39" i="11"/>
  <c r="H85" i="20" s="1"/>
  <c r="G39" i="11"/>
  <c r="G85" i="20" s="1"/>
  <c r="F39" i="11"/>
  <c r="F85" i="20" s="1"/>
  <c r="E39" i="11"/>
  <c r="E85" i="20" s="1"/>
  <c r="D39" i="11"/>
  <c r="D85" i="20" s="1"/>
  <c r="C39" i="11"/>
  <c r="C85" i="20" s="1"/>
  <c r="B39" i="11"/>
  <c r="B85" i="20" s="1"/>
  <c r="O38" i="11"/>
  <c r="O84" i="20" s="1"/>
  <c r="N38" i="11"/>
  <c r="N84" i="20" s="1"/>
  <c r="M38" i="11"/>
  <c r="M84" i="20" s="1"/>
  <c r="L38" i="11"/>
  <c r="L84" i="20" s="1"/>
  <c r="K38" i="11"/>
  <c r="K84" i="20" s="1"/>
  <c r="J38" i="11"/>
  <c r="J84" i="20" s="1"/>
  <c r="I38" i="11"/>
  <c r="I84" i="20" s="1"/>
  <c r="H38" i="11"/>
  <c r="H84" i="20" s="1"/>
  <c r="G38" i="11"/>
  <c r="G84" i="20" s="1"/>
  <c r="F38" i="11"/>
  <c r="F84" i="20" s="1"/>
  <c r="E38" i="11"/>
  <c r="E84" i="20" s="1"/>
  <c r="D38" i="11"/>
  <c r="D84" i="20" s="1"/>
  <c r="C38" i="11"/>
  <c r="C84" i="20" s="1"/>
  <c r="B38" i="11"/>
  <c r="B84" i="20" s="1"/>
  <c r="O37" i="11"/>
  <c r="O83" i="20" s="1"/>
  <c r="N37" i="11"/>
  <c r="N83" i="20" s="1"/>
  <c r="M37" i="11"/>
  <c r="M83" i="20" s="1"/>
  <c r="L37" i="11"/>
  <c r="L83" i="20" s="1"/>
  <c r="K37" i="11"/>
  <c r="K83" i="20" s="1"/>
  <c r="J37" i="11"/>
  <c r="J83" i="20" s="1"/>
  <c r="I37" i="11"/>
  <c r="I83" i="20" s="1"/>
  <c r="H37" i="11"/>
  <c r="H83" i="20" s="1"/>
  <c r="G37" i="11"/>
  <c r="G83" i="20" s="1"/>
  <c r="F37" i="11"/>
  <c r="F83" i="20" s="1"/>
  <c r="E37" i="11"/>
  <c r="E83" i="20" s="1"/>
  <c r="D37" i="11"/>
  <c r="D83" i="20" s="1"/>
  <c r="C37" i="11"/>
  <c r="C83" i="20" s="1"/>
  <c r="B37" i="11"/>
  <c r="B83" i="20" s="1"/>
  <c r="O36" i="11"/>
  <c r="O82" i="20" s="1"/>
  <c r="N36" i="11"/>
  <c r="N82" i="20" s="1"/>
  <c r="M36" i="11"/>
  <c r="M82" i="20" s="1"/>
  <c r="L36" i="11"/>
  <c r="L82" i="20" s="1"/>
  <c r="K36" i="11"/>
  <c r="K82" i="20" s="1"/>
  <c r="J36" i="11"/>
  <c r="J82" i="20" s="1"/>
  <c r="I36" i="11"/>
  <c r="I82" i="20" s="1"/>
  <c r="H36" i="11"/>
  <c r="H82" i="20" s="1"/>
  <c r="G36" i="11"/>
  <c r="G82" i="20" s="1"/>
  <c r="F36" i="11"/>
  <c r="F82" i="20" s="1"/>
  <c r="E36" i="11"/>
  <c r="E82" i="20" s="1"/>
  <c r="D36" i="11"/>
  <c r="D82" i="20" s="1"/>
  <c r="C36" i="11"/>
  <c r="C82" i="20" s="1"/>
  <c r="B36" i="11"/>
  <c r="B82" i="20" s="1"/>
  <c r="C36" i="10"/>
  <c r="D36" i="10"/>
  <c r="E36" i="10"/>
  <c r="F36" i="10"/>
  <c r="G36" i="10"/>
  <c r="H36" i="10"/>
  <c r="I36" i="10"/>
  <c r="J36" i="10"/>
  <c r="K36" i="10"/>
  <c r="L36" i="10"/>
  <c r="M36" i="10"/>
  <c r="N36" i="10"/>
  <c r="O36" i="10"/>
  <c r="B36" i="10"/>
  <c r="C2" i="10"/>
  <c r="D2" i="10"/>
  <c r="E2" i="10"/>
  <c r="F2" i="10"/>
  <c r="G2" i="10"/>
  <c r="H2" i="10"/>
  <c r="I2" i="10"/>
  <c r="J2" i="10"/>
  <c r="K2" i="10"/>
  <c r="L2" i="10"/>
  <c r="M2" i="10"/>
  <c r="N2" i="10"/>
  <c r="O2" i="10"/>
  <c r="B2" i="10"/>
  <c r="O45" i="10"/>
  <c r="O76" i="20" s="1"/>
  <c r="N45" i="10"/>
  <c r="N76" i="20" s="1"/>
  <c r="M45" i="10"/>
  <c r="M76" i="20" s="1"/>
  <c r="L45" i="10"/>
  <c r="L76" i="20" s="1"/>
  <c r="K45" i="10"/>
  <c r="K76" i="20" s="1"/>
  <c r="J45" i="10"/>
  <c r="J76" i="20" s="1"/>
  <c r="I45" i="10"/>
  <c r="I76" i="20" s="1"/>
  <c r="H45" i="10"/>
  <c r="H76" i="20" s="1"/>
  <c r="G45" i="10"/>
  <c r="G76" i="20" s="1"/>
  <c r="F45" i="10"/>
  <c r="F76" i="20" s="1"/>
  <c r="E45" i="10"/>
  <c r="E76" i="20" s="1"/>
  <c r="D45" i="10"/>
  <c r="D76" i="20" s="1"/>
  <c r="C45" i="10"/>
  <c r="C76" i="20" s="1"/>
  <c r="B45" i="10"/>
  <c r="B76" i="20" s="1"/>
  <c r="O44" i="10"/>
  <c r="O75" i="20" s="1"/>
  <c r="N44" i="10"/>
  <c r="N75" i="20" s="1"/>
  <c r="M44" i="10"/>
  <c r="M75" i="20" s="1"/>
  <c r="L44" i="10"/>
  <c r="L75" i="20" s="1"/>
  <c r="K44" i="10"/>
  <c r="K75" i="20" s="1"/>
  <c r="J44" i="10"/>
  <c r="J75" i="20" s="1"/>
  <c r="I44" i="10"/>
  <c r="I75" i="20" s="1"/>
  <c r="H44" i="10"/>
  <c r="H75" i="20" s="1"/>
  <c r="G44" i="10"/>
  <c r="G75" i="20" s="1"/>
  <c r="F44" i="10"/>
  <c r="F75" i="20" s="1"/>
  <c r="E44" i="10"/>
  <c r="E75" i="20" s="1"/>
  <c r="D44" i="10"/>
  <c r="D75" i="20" s="1"/>
  <c r="C44" i="10"/>
  <c r="C75" i="20" s="1"/>
  <c r="B44" i="10"/>
  <c r="B75" i="20" s="1"/>
  <c r="O43" i="10"/>
  <c r="O74" i="20" s="1"/>
  <c r="N43" i="10"/>
  <c r="N74" i="20" s="1"/>
  <c r="M43" i="10"/>
  <c r="M74" i="20" s="1"/>
  <c r="L43" i="10"/>
  <c r="L74" i="20" s="1"/>
  <c r="K43" i="10"/>
  <c r="K74" i="20" s="1"/>
  <c r="J43" i="10"/>
  <c r="J74" i="20" s="1"/>
  <c r="I43" i="10"/>
  <c r="I74" i="20" s="1"/>
  <c r="H43" i="10"/>
  <c r="H74" i="20" s="1"/>
  <c r="G43" i="10"/>
  <c r="G74" i="20" s="1"/>
  <c r="F43" i="10"/>
  <c r="F74" i="20" s="1"/>
  <c r="E43" i="10"/>
  <c r="E74" i="20" s="1"/>
  <c r="D43" i="10"/>
  <c r="D74" i="20" s="1"/>
  <c r="C43" i="10"/>
  <c r="C74" i="20" s="1"/>
  <c r="B43" i="10"/>
  <c r="B74" i="20" s="1"/>
  <c r="O42" i="10"/>
  <c r="O73" i="20" s="1"/>
  <c r="N42" i="10"/>
  <c r="N73" i="20" s="1"/>
  <c r="M42" i="10"/>
  <c r="M73" i="20" s="1"/>
  <c r="L42" i="10"/>
  <c r="L73" i="20" s="1"/>
  <c r="K42" i="10"/>
  <c r="K73" i="20" s="1"/>
  <c r="J42" i="10"/>
  <c r="J73" i="20" s="1"/>
  <c r="I42" i="10"/>
  <c r="I73" i="20" s="1"/>
  <c r="H42" i="10"/>
  <c r="H73" i="20" s="1"/>
  <c r="G42" i="10"/>
  <c r="G73" i="20" s="1"/>
  <c r="F42" i="10"/>
  <c r="F73" i="20" s="1"/>
  <c r="E42" i="10"/>
  <c r="E73" i="20" s="1"/>
  <c r="D42" i="10"/>
  <c r="D73" i="20" s="1"/>
  <c r="C42" i="10"/>
  <c r="C73" i="20" s="1"/>
  <c r="B42" i="10"/>
  <c r="B73" i="20" s="1"/>
  <c r="O41" i="10"/>
  <c r="O72" i="20" s="1"/>
  <c r="N41" i="10"/>
  <c r="N72" i="20" s="1"/>
  <c r="M41" i="10"/>
  <c r="M72" i="20" s="1"/>
  <c r="L41" i="10"/>
  <c r="L72" i="20" s="1"/>
  <c r="K41" i="10"/>
  <c r="K72" i="20" s="1"/>
  <c r="J41" i="10"/>
  <c r="J72" i="20" s="1"/>
  <c r="I41" i="10"/>
  <c r="I72" i="20" s="1"/>
  <c r="H41" i="10"/>
  <c r="H72" i="20" s="1"/>
  <c r="G41" i="10"/>
  <c r="G72" i="20" s="1"/>
  <c r="F41" i="10"/>
  <c r="F72" i="20" s="1"/>
  <c r="E41" i="10"/>
  <c r="E72" i="20" s="1"/>
  <c r="D41" i="10"/>
  <c r="D72" i="20" s="1"/>
  <c r="C41" i="10"/>
  <c r="C72" i="20" s="1"/>
  <c r="B41" i="10"/>
  <c r="B72" i="20" s="1"/>
  <c r="O40" i="10"/>
  <c r="O71" i="20" s="1"/>
  <c r="N40" i="10"/>
  <c r="N71" i="20" s="1"/>
  <c r="M40" i="10"/>
  <c r="M71" i="20" s="1"/>
  <c r="L40" i="10"/>
  <c r="L71" i="20" s="1"/>
  <c r="K40" i="10"/>
  <c r="K71" i="20" s="1"/>
  <c r="J40" i="10"/>
  <c r="J71" i="20" s="1"/>
  <c r="I40" i="10"/>
  <c r="I71" i="20" s="1"/>
  <c r="H40" i="10"/>
  <c r="H71" i="20" s="1"/>
  <c r="G40" i="10"/>
  <c r="G71" i="20" s="1"/>
  <c r="F40" i="10"/>
  <c r="F71" i="20" s="1"/>
  <c r="E40" i="10"/>
  <c r="E71" i="20" s="1"/>
  <c r="D40" i="10"/>
  <c r="D71" i="20" s="1"/>
  <c r="C40" i="10"/>
  <c r="C71" i="20" s="1"/>
  <c r="B40" i="10"/>
  <c r="B71" i="20" s="1"/>
  <c r="O39" i="10"/>
  <c r="O70" i="20" s="1"/>
  <c r="N39" i="10"/>
  <c r="N70" i="20" s="1"/>
  <c r="M39" i="10"/>
  <c r="M70" i="20" s="1"/>
  <c r="L39" i="10"/>
  <c r="L70" i="20" s="1"/>
  <c r="K39" i="10"/>
  <c r="K70" i="20" s="1"/>
  <c r="J39" i="10"/>
  <c r="J70" i="20" s="1"/>
  <c r="I39" i="10"/>
  <c r="I70" i="20" s="1"/>
  <c r="H39" i="10"/>
  <c r="H70" i="20" s="1"/>
  <c r="G39" i="10"/>
  <c r="G70" i="20" s="1"/>
  <c r="F39" i="10"/>
  <c r="F70" i="20" s="1"/>
  <c r="E39" i="10"/>
  <c r="E70" i="20" s="1"/>
  <c r="D39" i="10"/>
  <c r="D70" i="20" s="1"/>
  <c r="C39" i="10"/>
  <c r="C70" i="20" s="1"/>
  <c r="B39" i="10"/>
  <c r="B70" i="20" s="1"/>
  <c r="O38" i="10"/>
  <c r="O69" i="20" s="1"/>
  <c r="N38" i="10"/>
  <c r="N69" i="20" s="1"/>
  <c r="M38" i="10"/>
  <c r="M69" i="20" s="1"/>
  <c r="L38" i="10"/>
  <c r="L69" i="20" s="1"/>
  <c r="K38" i="10"/>
  <c r="K69" i="20" s="1"/>
  <c r="J38" i="10"/>
  <c r="J69" i="20" s="1"/>
  <c r="I38" i="10"/>
  <c r="I69" i="20" s="1"/>
  <c r="H38" i="10"/>
  <c r="H69" i="20" s="1"/>
  <c r="G38" i="10"/>
  <c r="G69" i="20" s="1"/>
  <c r="F38" i="10"/>
  <c r="F69" i="20" s="1"/>
  <c r="E38" i="10"/>
  <c r="E69" i="20" s="1"/>
  <c r="D38" i="10"/>
  <c r="D69" i="20" s="1"/>
  <c r="C38" i="10"/>
  <c r="C69" i="20" s="1"/>
  <c r="B38" i="10"/>
  <c r="B69" i="20" s="1"/>
  <c r="C35" i="9"/>
  <c r="D35" i="9"/>
  <c r="E35" i="9"/>
  <c r="F35" i="9"/>
  <c r="G35" i="9"/>
  <c r="H35" i="9"/>
  <c r="I35" i="9"/>
  <c r="J35" i="9"/>
  <c r="K35" i="9"/>
  <c r="L35" i="9"/>
  <c r="M35" i="9"/>
  <c r="N35" i="9"/>
  <c r="O35" i="9"/>
  <c r="B35" i="9"/>
  <c r="O2" i="9"/>
  <c r="C2" i="9"/>
  <c r="D2" i="9"/>
  <c r="E2" i="9"/>
  <c r="F2" i="9"/>
  <c r="G2" i="9"/>
  <c r="H2" i="9"/>
  <c r="I2" i="9"/>
  <c r="J2" i="9"/>
  <c r="K2" i="9"/>
  <c r="L2" i="9"/>
  <c r="M2" i="9"/>
  <c r="N2" i="9"/>
  <c r="B2" i="9"/>
  <c r="O63" i="20"/>
  <c r="N63" i="20"/>
  <c r="M63" i="20"/>
  <c r="L63" i="20"/>
  <c r="K63" i="20"/>
  <c r="J63" i="20"/>
  <c r="I63" i="20"/>
  <c r="H63" i="20"/>
  <c r="G63" i="20"/>
  <c r="F63" i="20"/>
  <c r="E63" i="20"/>
  <c r="D63" i="20"/>
  <c r="C63" i="20"/>
  <c r="B63" i="20"/>
  <c r="O62" i="20"/>
  <c r="N62" i="20"/>
  <c r="M62" i="20"/>
  <c r="L62" i="20"/>
  <c r="K62" i="20"/>
  <c r="J62" i="20"/>
  <c r="I62" i="20"/>
  <c r="H62" i="20"/>
  <c r="G62" i="20"/>
  <c r="F62" i="20"/>
  <c r="E62" i="20"/>
  <c r="D62" i="20"/>
  <c r="C62" i="20"/>
  <c r="B62" i="20"/>
  <c r="O61" i="20"/>
  <c r="N61" i="20"/>
  <c r="M61" i="20"/>
  <c r="L61" i="20"/>
  <c r="K61" i="20"/>
  <c r="J61" i="20"/>
  <c r="I61" i="20"/>
  <c r="H61" i="20"/>
  <c r="G61" i="20"/>
  <c r="F61" i="20"/>
  <c r="E61" i="20"/>
  <c r="D61" i="20"/>
  <c r="C61" i="20"/>
  <c r="B61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B60" i="20"/>
  <c r="O59" i="20"/>
  <c r="N59" i="20"/>
  <c r="M59" i="20"/>
  <c r="L59" i="20"/>
  <c r="K59" i="20"/>
  <c r="J59" i="20"/>
  <c r="I59" i="20"/>
  <c r="H59" i="20"/>
  <c r="G59" i="20"/>
  <c r="F59" i="20"/>
  <c r="E59" i="20"/>
  <c r="D59" i="20"/>
  <c r="C59" i="20"/>
  <c r="B59" i="20"/>
  <c r="O58" i="20"/>
  <c r="N58" i="20"/>
  <c r="M58" i="20"/>
  <c r="L58" i="20"/>
  <c r="K58" i="20"/>
  <c r="J58" i="20"/>
  <c r="I58" i="20"/>
  <c r="H58" i="20"/>
  <c r="G58" i="20"/>
  <c r="F58" i="20"/>
  <c r="E58" i="20"/>
  <c r="D58" i="20"/>
  <c r="C58" i="20"/>
  <c r="B58" i="20"/>
  <c r="O57" i="20"/>
  <c r="N57" i="20"/>
  <c r="M57" i="20"/>
  <c r="L57" i="20"/>
  <c r="K57" i="20"/>
  <c r="J57" i="20"/>
  <c r="I57" i="20"/>
  <c r="H57" i="20"/>
  <c r="G57" i="20"/>
  <c r="F57" i="20"/>
  <c r="E57" i="20"/>
  <c r="D57" i="20"/>
  <c r="C57" i="20"/>
  <c r="B57" i="20"/>
  <c r="O56" i="20"/>
  <c r="N56" i="20"/>
  <c r="M56" i="20"/>
  <c r="L56" i="20"/>
  <c r="K56" i="20"/>
  <c r="J56" i="20"/>
  <c r="I56" i="20"/>
  <c r="H56" i="20"/>
  <c r="G56" i="20"/>
  <c r="F56" i="20"/>
  <c r="E56" i="20"/>
  <c r="D56" i="20"/>
  <c r="C56" i="20"/>
  <c r="B56" i="20"/>
  <c r="C2" i="8"/>
  <c r="D2" i="8"/>
  <c r="E2" i="8"/>
  <c r="F2" i="8"/>
  <c r="G2" i="8"/>
  <c r="H2" i="8"/>
  <c r="I2" i="8"/>
  <c r="J2" i="8"/>
  <c r="K2" i="8"/>
  <c r="L2" i="8"/>
  <c r="M2" i="8"/>
  <c r="N2" i="8"/>
  <c r="O2" i="8"/>
  <c r="B2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B33" i="8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B50" i="20"/>
  <c r="O49" i="20"/>
  <c r="N49" i="20"/>
  <c r="M49" i="20"/>
  <c r="L49" i="20"/>
  <c r="K49" i="20"/>
  <c r="J49" i="20"/>
  <c r="I49" i="20"/>
  <c r="H49" i="20"/>
  <c r="G49" i="20"/>
  <c r="F49" i="20"/>
  <c r="E49" i="20"/>
  <c r="D49" i="20"/>
  <c r="C49" i="20"/>
  <c r="B49" i="20"/>
  <c r="O48" i="20"/>
  <c r="N48" i="20"/>
  <c r="M48" i="20"/>
  <c r="L48" i="20"/>
  <c r="K48" i="20"/>
  <c r="J48" i="20"/>
  <c r="I48" i="20"/>
  <c r="H48" i="20"/>
  <c r="G48" i="20"/>
  <c r="F48" i="20"/>
  <c r="E48" i="20"/>
  <c r="D48" i="20"/>
  <c r="C48" i="20"/>
  <c r="B48" i="20"/>
  <c r="O47" i="20"/>
  <c r="N47" i="20"/>
  <c r="M47" i="20"/>
  <c r="L47" i="20"/>
  <c r="K47" i="20"/>
  <c r="J47" i="20"/>
  <c r="I47" i="20"/>
  <c r="H47" i="20"/>
  <c r="G47" i="20"/>
  <c r="F47" i="20"/>
  <c r="E47" i="20"/>
  <c r="D47" i="20"/>
  <c r="C47" i="20"/>
  <c r="B47" i="20"/>
  <c r="O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B46" i="20"/>
  <c r="O45" i="20"/>
  <c r="N45" i="20"/>
  <c r="M45" i="20"/>
  <c r="L45" i="20"/>
  <c r="K45" i="20"/>
  <c r="J45" i="20"/>
  <c r="I45" i="20"/>
  <c r="H45" i="20"/>
  <c r="G45" i="20"/>
  <c r="F45" i="20"/>
  <c r="E45" i="20"/>
  <c r="D45" i="20"/>
  <c r="C45" i="20"/>
  <c r="B45" i="20"/>
  <c r="O44" i="20"/>
  <c r="N44" i="20"/>
  <c r="M44" i="20"/>
  <c r="L44" i="20"/>
  <c r="K44" i="20"/>
  <c r="J44" i="20"/>
  <c r="I44" i="20"/>
  <c r="H44" i="20"/>
  <c r="G44" i="20"/>
  <c r="F44" i="20"/>
  <c r="E44" i="20"/>
  <c r="D44" i="20"/>
  <c r="C44" i="20"/>
  <c r="B44" i="20"/>
  <c r="O43" i="20"/>
  <c r="N43" i="20"/>
  <c r="M43" i="20"/>
  <c r="L43" i="20"/>
  <c r="K43" i="20"/>
  <c r="J43" i="20"/>
  <c r="I43" i="20"/>
  <c r="H43" i="20"/>
  <c r="G43" i="20"/>
  <c r="F43" i="20"/>
  <c r="E43" i="20"/>
  <c r="D43" i="20"/>
  <c r="C43" i="20"/>
  <c r="B43" i="20"/>
  <c r="C2" i="7"/>
  <c r="D2" i="7"/>
  <c r="E2" i="7"/>
  <c r="F2" i="7"/>
  <c r="G2" i="7"/>
  <c r="H2" i="7"/>
  <c r="I2" i="7"/>
  <c r="J2" i="7"/>
  <c r="K2" i="7"/>
  <c r="L2" i="7"/>
  <c r="M2" i="7"/>
  <c r="N2" i="7"/>
  <c r="O2" i="7"/>
  <c r="B2" i="7"/>
  <c r="C31" i="7"/>
  <c r="D31" i="7"/>
  <c r="E31" i="7"/>
  <c r="F31" i="7"/>
  <c r="G31" i="7"/>
  <c r="H31" i="7"/>
  <c r="I31" i="7"/>
  <c r="J31" i="7"/>
  <c r="K31" i="7"/>
  <c r="L31" i="7"/>
  <c r="M31" i="7"/>
  <c r="N31" i="7"/>
  <c r="O31" i="7"/>
  <c r="B31" i="7"/>
  <c r="O37" i="20"/>
  <c r="N37" i="20"/>
  <c r="M37" i="20"/>
  <c r="L37" i="20"/>
  <c r="K37" i="20"/>
  <c r="J37" i="20"/>
  <c r="I37" i="20"/>
  <c r="H37" i="20"/>
  <c r="G37" i="20"/>
  <c r="F37" i="20"/>
  <c r="E37" i="20"/>
  <c r="D37" i="20"/>
  <c r="C37" i="20"/>
  <c r="B37" i="20"/>
  <c r="O36" i="20"/>
  <c r="N36" i="20"/>
  <c r="M36" i="20"/>
  <c r="L36" i="20"/>
  <c r="K36" i="20"/>
  <c r="J36" i="20"/>
  <c r="I36" i="20"/>
  <c r="H36" i="20"/>
  <c r="G36" i="20"/>
  <c r="F36" i="20"/>
  <c r="E36" i="20"/>
  <c r="D36" i="20"/>
  <c r="C36" i="20"/>
  <c r="B36" i="20"/>
  <c r="O35" i="20"/>
  <c r="N35" i="20"/>
  <c r="M35" i="20"/>
  <c r="L35" i="20"/>
  <c r="K35" i="20"/>
  <c r="J35" i="20"/>
  <c r="I35" i="20"/>
  <c r="H35" i="20"/>
  <c r="G35" i="20"/>
  <c r="F35" i="20"/>
  <c r="E35" i="20"/>
  <c r="D35" i="20"/>
  <c r="C35" i="20"/>
  <c r="B35" i="20"/>
  <c r="O34" i="20"/>
  <c r="N34" i="20"/>
  <c r="M34" i="20"/>
  <c r="L34" i="20"/>
  <c r="K34" i="20"/>
  <c r="J34" i="20"/>
  <c r="I34" i="20"/>
  <c r="H34" i="20"/>
  <c r="G34" i="20"/>
  <c r="F34" i="20"/>
  <c r="E34" i="20"/>
  <c r="D34" i="20"/>
  <c r="C34" i="20"/>
  <c r="B34" i="20"/>
  <c r="O33" i="20"/>
  <c r="N33" i="20"/>
  <c r="M33" i="20"/>
  <c r="L33" i="20"/>
  <c r="K33" i="20"/>
  <c r="J33" i="20"/>
  <c r="I33" i="20"/>
  <c r="H33" i="20"/>
  <c r="G33" i="20"/>
  <c r="F33" i="20"/>
  <c r="E33" i="20"/>
  <c r="D33" i="20"/>
  <c r="C33" i="20"/>
  <c r="B33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C32" i="20"/>
  <c r="B32" i="20"/>
  <c r="O31" i="20"/>
  <c r="N31" i="20"/>
  <c r="M31" i="20"/>
  <c r="L31" i="20"/>
  <c r="K31" i="20"/>
  <c r="J31" i="20"/>
  <c r="I31" i="20"/>
  <c r="H31" i="20"/>
  <c r="G31" i="20"/>
  <c r="F31" i="20"/>
  <c r="E31" i="20"/>
  <c r="D31" i="20"/>
  <c r="C31" i="20"/>
  <c r="B31" i="20"/>
  <c r="O30" i="20"/>
  <c r="N30" i="20"/>
  <c r="M30" i="20"/>
  <c r="L30" i="20"/>
  <c r="K30" i="20"/>
  <c r="J30" i="20"/>
  <c r="I30" i="20"/>
  <c r="H30" i="20"/>
  <c r="G30" i="20"/>
  <c r="F30" i="20"/>
  <c r="E30" i="20"/>
  <c r="D30" i="20"/>
  <c r="C30" i="20"/>
  <c r="B30" i="20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B31" i="6"/>
  <c r="C2" i="6"/>
  <c r="D2" i="6"/>
  <c r="E2" i="6"/>
  <c r="F2" i="6"/>
  <c r="G2" i="6"/>
  <c r="H2" i="6"/>
  <c r="I2" i="6"/>
  <c r="J2" i="6"/>
  <c r="K2" i="6"/>
  <c r="L2" i="6"/>
  <c r="M2" i="6"/>
  <c r="N2" i="6"/>
  <c r="O2" i="6"/>
  <c r="B2" i="6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O23" i="20"/>
  <c r="N23" i="20"/>
  <c r="M23" i="20"/>
  <c r="L23" i="20"/>
  <c r="K23" i="20"/>
  <c r="J23" i="20"/>
  <c r="I23" i="20"/>
  <c r="H23" i="20"/>
  <c r="G23" i="20"/>
  <c r="F23" i="20"/>
  <c r="E23" i="20"/>
  <c r="D23" i="20"/>
  <c r="C23" i="20"/>
  <c r="B23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O20" i="20"/>
  <c r="N20" i="20"/>
  <c r="M20" i="20"/>
  <c r="L20" i="20"/>
  <c r="K20" i="20"/>
  <c r="J20" i="20"/>
  <c r="I20" i="20"/>
  <c r="H20" i="20"/>
  <c r="G20" i="20"/>
  <c r="F20" i="20"/>
  <c r="E20" i="20"/>
  <c r="D20" i="20"/>
  <c r="C20" i="20"/>
  <c r="B20" i="20"/>
  <c r="O19" i="20"/>
  <c r="N19" i="20"/>
  <c r="M19" i="20"/>
  <c r="L19" i="20"/>
  <c r="K19" i="20"/>
  <c r="J19" i="20"/>
  <c r="I19" i="20"/>
  <c r="H19" i="20"/>
  <c r="G19" i="20"/>
  <c r="F19" i="20"/>
  <c r="E19" i="20"/>
  <c r="D19" i="20"/>
  <c r="C19" i="20"/>
  <c r="B19" i="20"/>
  <c r="O18" i="20"/>
  <c r="N18" i="20"/>
  <c r="M18" i="20"/>
  <c r="L18" i="20"/>
  <c r="K18" i="20"/>
  <c r="J18" i="20"/>
  <c r="I18" i="20"/>
  <c r="H18" i="20"/>
  <c r="G18" i="20"/>
  <c r="F18" i="20"/>
  <c r="E18" i="20"/>
  <c r="D18" i="20"/>
  <c r="C18" i="20"/>
  <c r="B18" i="20"/>
  <c r="O17" i="20"/>
  <c r="N17" i="20"/>
  <c r="M17" i="20"/>
  <c r="L17" i="20"/>
  <c r="K17" i="20"/>
  <c r="J17" i="20"/>
  <c r="I17" i="20"/>
  <c r="H17" i="20"/>
  <c r="G17" i="20"/>
  <c r="F17" i="20"/>
  <c r="E17" i="20"/>
  <c r="D17" i="20"/>
  <c r="C17" i="20"/>
  <c r="B17" i="20"/>
  <c r="C11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C10" i="20"/>
  <c r="D10" i="20"/>
  <c r="E10" i="20"/>
  <c r="F10" i="20"/>
  <c r="G10" i="20"/>
  <c r="H10" i="20"/>
  <c r="I10" i="20"/>
  <c r="J10" i="20"/>
  <c r="K10" i="20"/>
  <c r="L10" i="20"/>
  <c r="M10" i="20"/>
  <c r="N10" i="20"/>
  <c r="O10" i="20"/>
  <c r="B11" i="20"/>
  <c r="B10" i="20"/>
  <c r="C7" i="20"/>
  <c r="D7" i="20"/>
  <c r="E7" i="20"/>
  <c r="F7" i="20"/>
  <c r="G7" i="20"/>
  <c r="H7" i="20"/>
  <c r="I7" i="20"/>
  <c r="J7" i="20"/>
  <c r="K7" i="20"/>
  <c r="L7" i="20"/>
  <c r="M7" i="20"/>
  <c r="N7" i="20"/>
  <c r="O7" i="20"/>
  <c r="B7" i="20"/>
  <c r="C9" i="20"/>
  <c r="D9" i="20"/>
  <c r="E9" i="20"/>
  <c r="F9" i="20"/>
  <c r="G9" i="20"/>
  <c r="H9" i="20"/>
  <c r="I9" i="20"/>
  <c r="J9" i="20"/>
  <c r="K9" i="20"/>
  <c r="L9" i="20"/>
  <c r="M9" i="20"/>
  <c r="N9" i="20"/>
  <c r="O9" i="20"/>
  <c r="C8" i="20"/>
  <c r="D8" i="20"/>
  <c r="E8" i="20"/>
  <c r="F8" i="20"/>
  <c r="G8" i="20"/>
  <c r="H8" i="20"/>
  <c r="I8" i="20"/>
  <c r="J8" i="20"/>
  <c r="K8" i="20"/>
  <c r="L8" i="20"/>
  <c r="M8" i="20"/>
  <c r="N8" i="20"/>
  <c r="O8" i="20"/>
  <c r="C6" i="20"/>
  <c r="D6" i="20"/>
  <c r="E6" i="20"/>
  <c r="F6" i="20"/>
  <c r="G6" i="20"/>
  <c r="H6" i="20"/>
  <c r="I6" i="20"/>
  <c r="J6" i="20"/>
  <c r="K6" i="20"/>
  <c r="L6" i="20"/>
  <c r="M6" i="20"/>
  <c r="N6" i="20"/>
  <c r="O6" i="20"/>
  <c r="C5" i="20"/>
  <c r="D5" i="20"/>
  <c r="E5" i="20"/>
  <c r="F5" i="20"/>
  <c r="G5" i="20"/>
  <c r="H5" i="20"/>
  <c r="I5" i="20"/>
  <c r="J5" i="20"/>
  <c r="K5" i="20"/>
  <c r="L5" i="20"/>
  <c r="M5" i="20"/>
  <c r="N5" i="20"/>
  <c r="O5" i="20"/>
  <c r="D4" i="20"/>
  <c r="E4" i="20"/>
  <c r="F4" i="20"/>
  <c r="G4" i="20"/>
  <c r="H4" i="20"/>
  <c r="I4" i="20"/>
  <c r="J4" i="20"/>
  <c r="K4" i="20"/>
  <c r="L4" i="20"/>
  <c r="M4" i="20"/>
  <c r="N4" i="20"/>
  <c r="O4" i="20"/>
  <c r="C4" i="20"/>
  <c r="B9" i="20"/>
  <c r="B8" i="20"/>
  <c r="B6" i="20"/>
  <c r="B5" i="20"/>
  <c r="B4" i="20"/>
  <c r="O200" i="20" l="1"/>
  <c r="K200" i="20"/>
  <c r="G200" i="20"/>
  <c r="C200" i="20"/>
  <c r="M203" i="20"/>
  <c r="I203" i="20"/>
  <c r="E203" i="20"/>
  <c r="H201" i="20"/>
  <c r="D201" i="20"/>
  <c r="N204" i="20"/>
  <c r="F204" i="20"/>
  <c r="O199" i="20"/>
  <c r="K199" i="20"/>
  <c r="H202" i="20"/>
  <c r="O205" i="20"/>
  <c r="H206" i="20"/>
  <c r="D206" i="20"/>
  <c r="B201" i="20"/>
  <c r="B202" i="20"/>
  <c r="L206" i="20"/>
  <c r="L201" i="20"/>
  <c r="K205" i="20"/>
  <c r="J204" i="20"/>
  <c r="G205" i="20"/>
  <c r="G199" i="20"/>
  <c r="D202" i="20"/>
  <c r="M204" i="20"/>
  <c r="O201" i="20"/>
  <c r="L202" i="20"/>
  <c r="K201" i="20"/>
  <c r="I204" i="20"/>
  <c r="G201" i="20"/>
  <c r="E204" i="20"/>
  <c r="C205" i="20"/>
  <c r="C201" i="20"/>
  <c r="N199" i="20"/>
  <c r="F199" i="20"/>
  <c r="J200" i="20"/>
  <c r="L203" i="20"/>
  <c r="H203" i="20"/>
  <c r="D203" i="20"/>
  <c r="K202" i="20"/>
  <c r="N205" i="20"/>
  <c r="J205" i="20"/>
  <c r="O206" i="20"/>
  <c r="C206" i="20"/>
  <c r="B199" i="20"/>
  <c r="B204" i="20"/>
  <c r="M199" i="20"/>
  <c r="I199" i="20"/>
  <c r="E199" i="20"/>
  <c r="M200" i="20"/>
  <c r="I200" i="20"/>
  <c r="E200" i="20"/>
  <c r="N201" i="20"/>
  <c r="J201" i="20"/>
  <c r="F201" i="20"/>
  <c r="O203" i="20"/>
  <c r="K203" i="20"/>
  <c r="G203" i="20"/>
  <c r="C203" i="20"/>
  <c r="L204" i="20"/>
  <c r="H204" i="20"/>
  <c r="D204" i="20"/>
  <c r="N202" i="20"/>
  <c r="J202" i="20"/>
  <c r="F202" i="20"/>
  <c r="B205" i="20"/>
  <c r="M205" i="20"/>
  <c r="I205" i="20"/>
  <c r="E205" i="20"/>
  <c r="N206" i="20"/>
  <c r="J206" i="20"/>
  <c r="F206" i="20"/>
  <c r="B203" i="20"/>
  <c r="J199" i="20"/>
  <c r="N200" i="20"/>
  <c r="F200" i="20"/>
  <c r="O202" i="20"/>
  <c r="G202" i="20"/>
  <c r="C202" i="20"/>
  <c r="F205" i="20"/>
  <c r="K206" i="20"/>
  <c r="G206" i="20"/>
  <c r="B200" i="20"/>
  <c r="C199" i="20"/>
  <c r="L199" i="20"/>
  <c r="H199" i="20"/>
  <c r="D199" i="20"/>
  <c r="L200" i="20"/>
  <c r="H200" i="20"/>
  <c r="D200" i="20"/>
  <c r="M201" i="20"/>
  <c r="I201" i="20"/>
  <c r="E201" i="20"/>
  <c r="N203" i="20"/>
  <c r="J203" i="20"/>
  <c r="F203" i="20"/>
  <c r="O204" i="20"/>
  <c r="K204" i="20"/>
  <c r="G204" i="20"/>
  <c r="C204" i="20"/>
  <c r="M202" i="20"/>
  <c r="I202" i="20"/>
  <c r="E202" i="20"/>
  <c r="B206" i="20"/>
  <c r="L205" i="20"/>
  <c r="H205" i="20"/>
  <c r="D205" i="20"/>
  <c r="M206" i="20"/>
  <c r="I206" i="20"/>
  <c r="E206" i="20"/>
</calcChain>
</file>

<file path=xl/sharedStrings.xml><?xml version="1.0" encoding="utf-8"?>
<sst xmlns="http://schemas.openxmlformats.org/spreadsheetml/2006/main" count="1660" uniqueCount="53">
  <si>
    <t>Tomate</t>
  </si>
  <si>
    <t>Midi</t>
  </si>
  <si>
    <t>Soir</t>
  </si>
  <si>
    <t>Pâté</t>
  </si>
  <si>
    <t>Jambon</t>
  </si>
  <si>
    <t>Purée</t>
  </si>
  <si>
    <t>Haricot vert</t>
  </si>
  <si>
    <t>Constants</t>
  </si>
  <si>
    <t>Fruit</t>
  </si>
  <si>
    <t>Compote</t>
  </si>
  <si>
    <t>Lundi</t>
  </si>
  <si>
    <t>Mardi</t>
  </si>
  <si>
    <t>Mercredi</t>
  </si>
  <si>
    <t>Jeudi</t>
  </si>
  <si>
    <t>Vendredi</t>
  </si>
  <si>
    <t>Samedi</t>
  </si>
  <si>
    <t>Dimanche</t>
  </si>
  <si>
    <t>Poisson pané</t>
  </si>
  <si>
    <t xml:space="preserve">Poisson pané </t>
  </si>
  <si>
    <t>Constants
ILE DE France</t>
  </si>
  <si>
    <t>Constants
ECRINS</t>
  </si>
  <si>
    <t>Constants
CORNOUAILLES</t>
  </si>
  <si>
    <t>Constants
RHENAN</t>
  </si>
  <si>
    <t>Constants
BRABANT</t>
  </si>
  <si>
    <t>Constants
AMOR</t>
  </si>
  <si>
    <t>Constants
PERIGORD</t>
  </si>
  <si>
    <t>Constants
SANCY</t>
  </si>
  <si>
    <t>Constants
CHARTREUSE</t>
  </si>
  <si>
    <t>Constants
AVESNOIS</t>
  </si>
  <si>
    <t>Constants
IROISE</t>
  </si>
  <si>
    <t>Constants
FORET NOIRE</t>
  </si>
  <si>
    <t>Constants
LIMAGNE</t>
  </si>
  <si>
    <t>Constants
GASCOGNE</t>
  </si>
  <si>
    <t>Constants
VANOISE</t>
  </si>
  <si>
    <t xml:space="preserve">
LES ECRINS</t>
  </si>
  <si>
    <t>RHENAN</t>
  </si>
  <si>
    <t>CORNOUAILLES</t>
  </si>
  <si>
    <t>BRABANT</t>
  </si>
  <si>
    <t>AMOR</t>
  </si>
  <si>
    <t>PERIGORD</t>
  </si>
  <si>
    <t>SANCY</t>
  </si>
  <si>
    <t>CHARTREUSE</t>
  </si>
  <si>
    <t>AVESNOIS</t>
  </si>
  <si>
    <t>IROISE</t>
  </si>
  <si>
    <t>FORET NOIRE</t>
  </si>
  <si>
    <t>LIMAGNE</t>
  </si>
  <si>
    <t>GASCOGNE</t>
  </si>
  <si>
    <t>VANOISE</t>
  </si>
  <si>
    <t>ILE DE France</t>
  </si>
  <si>
    <t>Constants
LES ECRINS</t>
  </si>
  <si>
    <t>TOTAL DES COMMANDES</t>
  </si>
  <si>
    <t>Yaourt</t>
  </si>
  <si>
    <t>yaourt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</si>
</sst>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FF0000"/>
      <name val="Arial"/>
      <family val="2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4" tint="0.59999389629810485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3" fillId="0" borderId="0"/>
  </cellStyleXfs>
  <cellXfs count="7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/>
    <xf numFmtId="0" fontId="5" fillId="0" borderId="1" xfId="0" applyFont="1" applyBorder="1"/>
    <xf numFmtId="0" fontId="0" fillId="0" borderId="0" xfId="0" applyAlignment="1">
      <alignment horizontal="center"/>
    </xf>
    <xf numFmtId="16" fontId="4" fillId="0" borderId="1" xfId="0" applyNumberFormat="1" applyFont="1" applyFill="1" applyBorder="1" applyAlignment="1" applyProtection="1">
      <alignment horizontal="center" vertical="center"/>
    </xf>
    <xf numFmtId="0" fontId="5" fillId="5" borderId="1" xfId="0" applyFont="1" applyFill="1" applyBorder="1" applyProtection="1"/>
    <xf numFmtId="0" fontId="4" fillId="5" borderId="1" xfId="0" applyFont="1" applyFill="1" applyBorder="1" applyAlignment="1" applyProtection="1">
      <alignment horizontal="center" vertical="center"/>
    </xf>
    <xf numFmtId="0" fontId="5" fillId="0" borderId="1" xfId="0" applyFont="1" applyBorder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" fontId="4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" fontId="5" fillId="0" borderId="1" xfId="0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7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4" fillId="5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0" fontId="6" fillId="5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5" borderId="4" xfId="1" applyFont="1" applyFill="1" applyBorder="1" applyAlignment="1">
      <alignment horizontal="center" vertical="center" wrapText="1"/>
    </xf>
    <xf numFmtId="16" fontId="5" fillId="0" borderId="1" xfId="0" applyNumberFormat="1" applyFont="1" applyFill="1" applyBorder="1" applyAlignment="1" applyProtection="1">
      <alignment horizontal="center" vertical="center"/>
    </xf>
    <xf numFmtId="16" fontId="5" fillId="0" borderId="2" xfId="0" applyNumberFormat="1" applyFont="1" applyFill="1" applyBorder="1" applyAlignment="1" applyProtection="1">
      <alignment horizontal="center" vertical="center"/>
    </xf>
    <xf numFmtId="0" fontId="1" fillId="0" borderId="1" xfId="0" applyFont="1" applyBorder="1"/>
    <xf numFmtId="0" fontId="5" fillId="5" borderId="3" xfId="0" applyFont="1" applyFill="1" applyBorder="1" applyProtection="1"/>
    <xf numFmtId="0" fontId="4" fillId="0" borderId="2" xfId="0" applyFont="1" applyBorder="1" applyAlignment="1" applyProtection="1">
      <alignment horizontal="center" vertical="center"/>
    </xf>
    <xf numFmtId="0" fontId="0" fillId="5" borderId="1" xfId="0" applyFill="1" applyBorder="1"/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wrapText="1"/>
    </xf>
    <xf numFmtId="0" fontId="0" fillId="5" borderId="1" xfId="0" applyFill="1" applyBorder="1" applyAlignment="1">
      <alignment horizontal="center"/>
    </xf>
  </cellXfs>
  <cellStyles count="3">
    <cellStyle name="Excel Built-in Normal" xfId="2"/>
    <cellStyle name="Normal" xfId="0" builtinId="0"/>
    <cellStyle name="Normal 2" xfId="1"/>
  </cellStyles>
  <dxfs count="3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1"/>
  <sheetViews>
    <sheetView view="pageLayout" topLeftCell="A19" zoomScale="80" zoomScaleNormal="100" zoomScaleSheetLayoutView="80" zoomScalePageLayoutView="80" workbookViewId="0">
      <selection activeCell="A22" sqref="A22:XFD27"/>
    </sheetView>
  </sheetViews>
  <sheetFormatPr baseColWidth="10" defaultColWidth="1.140625" defaultRowHeight="15" x14ac:dyDescent="0.25"/>
  <cols>
    <col min="1" max="1" width="14.42578125" customWidth="1"/>
    <col min="2" max="15" width="13.140625" customWidth="1"/>
  </cols>
  <sheetData>
    <row r="1" spans="1:15" ht="18.75" x14ac:dyDescent="0.25">
      <c r="A1" s="54" t="s">
        <v>48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5"/>
      <c r="B2" s="22">
        <v>43136</v>
      </c>
      <c r="C2" s="22">
        <v>43136</v>
      </c>
      <c r="D2" s="22">
        <v>43137</v>
      </c>
      <c r="E2" s="22">
        <v>43137</v>
      </c>
      <c r="F2" s="22">
        <v>43138</v>
      </c>
      <c r="G2" s="22">
        <v>43138</v>
      </c>
      <c r="H2" s="22">
        <v>43139</v>
      </c>
      <c r="I2" s="22">
        <v>43139</v>
      </c>
      <c r="J2" s="22">
        <v>43140</v>
      </c>
      <c r="K2" s="22">
        <v>43140</v>
      </c>
      <c r="L2" s="22">
        <v>43141</v>
      </c>
      <c r="M2" s="22">
        <v>43141</v>
      </c>
      <c r="N2" s="22">
        <v>43142</v>
      </c>
      <c r="O2" s="22">
        <v>43142</v>
      </c>
    </row>
    <row r="3" spans="1:15" ht="18.75" x14ac:dyDescent="0.25">
      <c r="A3" s="56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0.75" customHeight="1" x14ac:dyDescent="0.25">
      <c r="A4" s="23"/>
      <c r="B4" s="3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90.75" customHeight="1" x14ac:dyDescent="0.25">
      <c r="A5" s="24"/>
      <c r="B5" s="35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ht="90.75" customHeight="1" x14ac:dyDescent="0.25">
      <c r="A6" s="2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90.75" customHeight="1" x14ac:dyDescent="0.25">
      <c r="A7" s="26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90.75" customHeight="1" x14ac:dyDescent="0.25">
      <c r="A8" s="27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ht="90.75" customHeight="1" x14ac:dyDescent="0.25">
      <c r="A9" s="28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90.75" customHeight="1" x14ac:dyDescent="0.25">
      <c r="A10" s="2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ht="90.75" customHeight="1" x14ac:dyDescent="0.25">
      <c r="A11" s="28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ht="90.75" customHeight="1" x14ac:dyDescent="0.25">
      <c r="A12" s="2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90.75" customHeight="1" x14ac:dyDescent="0.25">
      <c r="A13" s="30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</row>
    <row r="14" spans="1:15" ht="90.75" customHeight="1" x14ac:dyDescent="0.25">
      <c r="A14" s="2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90.75" customHeight="1" x14ac:dyDescent="0.25">
      <c r="A15" s="30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</row>
    <row r="16" spans="1:15" ht="90.75" customHeight="1" x14ac:dyDescent="0.25">
      <c r="A16" s="2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90.75" customHeight="1" x14ac:dyDescent="0.25">
      <c r="A17" s="30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1:15" ht="90.75" customHeight="1" x14ac:dyDescent="0.25">
      <c r="A18" s="2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90.75" customHeight="1" x14ac:dyDescent="0.25">
      <c r="A19" s="3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0" spans="1:15" ht="18.75" x14ac:dyDescent="0.25">
      <c r="A30" s="52" t="s">
        <v>19</v>
      </c>
      <c r="B30" s="51" t="s">
        <v>10</v>
      </c>
      <c r="C30" s="51"/>
      <c r="D30" s="51" t="s">
        <v>11</v>
      </c>
      <c r="E30" s="51"/>
      <c r="F30" s="51" t="s">
        <v>12</v>
      </c>
      <c r="G30" s="51"/>
      <c r="H30" s="51" t="s">
        <v>13</v>
      </c>
      <c r="I30" s="51"/>
      <c r="J30" s="51" t="s">
        <v>14</v>
      </c>
      <c r="K30" s="51"/>
      <c r="L30" s="51" t="s">
        <v>15</v>
      </c>
      <c r="M30" s="51"/>
      <c r="N30" s="51" t="s">
        <v>16</v>
      </c>
      <c r="O30" s="51"/>
    </row>
    <row r="31" spans="1:15" ht="18.75" x14ac:dyDescent="0.25">
      <c r="A31" s="53"/>
      <c r="B31" s="9">
        <f>B2</f>
        <v>43136</v>
      </c>
      <c r="C31" s="9">
        <f t="shared" ref="C31:O31" si="1">C2</f>
        <v>43136</v>
      </c>
      <c r="D31" s="9">
        <f t="shared" si="1"/>
        <v>43137</v>
      </c>
      <c r="E31" s="9">
        <f t="shared" si="1"/>
        <v>43137</v>
      </c>
      <c r="F31" s="9">
        <f t="shared" si="1"/>
        <v>43138</v>
      </c>
      <c r="G31" s="9">
        <f t="shared" si="1"/>
        <v>43138</v>
      </c>
      <c r="H31" s="9">
        <f t="shared" si="1"/>
        <v>43139</v>
      </c>
      <c r="I31" s="9">
        <f t="shared" si="1"/>
        <v>43139</v>
      </c>
      <c r="J31" s="9">
        <f t="shared" si="1"/>
        <v>43140</v>
      </c>
      <c r="K31" s="9">
        <f t="shared" si="1"/>
        <v>43140</v>
      </c>
      <c r="L31" s="9">
        <f t="shared" si="1"/>
        <v>43141</v>
      </c>
      <c r="M31" s="9">
        <f t="shared" si="1"/>
        <v>43141</v>
      </c>
      <c r="N31" s="9">
        <f t="shared" si="1"/>
        <v>43142</v>
      </c>
      <c r="O31" s="9">
        <f t="shared" si="1"/>
        <v>43142</v>
      </c>
    </row>
    <row r="32" spans="1:15" ht="18.75" x14ac:dyDescent="0.25">
      <c r="A32" s="53"/>
      <c r="B32" s="9" t="s">
        <v>1</v>
      </c>
      <c r="C32" s="9" t="s">
        <v>2</v>
      </c>
      <c r="D32" s="9" t="s">
        <v>1</v>
      </c>
      <c r="E32" s="9" t="s">
        <v>2</v>
      </c>
      <c r="F32" s="9" t="s">
        <v>1</v>
      </c>
      <c r="G32" s="9" t="s">
        <v>2</v>
      </c>
      <c r="H32" s="9" t="s">
        <v>1</v>
      </c>
      <c r="I32" s="9" t="s">
        <v>2</v>
      </c>
      <c r="J32" s="9" t="s">
        <v>1</v>
      </c>
      <c r="K32" s="9" t="s">
        <v>2</v>
      </c>
      <c r="L32" s="9" t="s">
        <v>1</v>
      </c>
      <c r="M32" s="9" t="s">
        <v>2</v>
      </c>
      <c r="N32" s="9" t="s">
        <v>1</v>
      </c>
      <c r="O32" s="9" t="s">
        <v>1</v>
      </c>
    </row>
    <row r="33" spans="1:17" ht="18.75" x14ac:dyDescent="0.3">
      <c r="A33" s="10" t="s">
        <v>0</v>
      </c>
      <c r="B33" s="11">
        <v>0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</row>
    <row r="34" spans="1:17" ht="18.75" x14ac:dyDescent="0.3">
      <c r="A34" s="12" t="s">
        <v>3</v>
      </c>
      <c r="B34" s="13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</row>
    <row r="35" spans="1:17" ht="18.75" x14ac:dyDescent="0.3">
      <c r="A35" s="10" t="s">
        <v>4</v>
      </c>
      <c r="B35" s="11">
        <v>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</row>
    <row r="36" spans="1:17" ht="18.75" x14ac:dyDescent="0.3">
      <c r="A36" s="12" t="s">
        <v>18</v>
      </c>
      <c r="B36" s="13"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</row>
    <row r="37" spans="1:17" ht="18.75" x14ac:dyDescent="0.3">
      <c r="A37" s="10" t="s">
        <v>5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</row>
    <row r="38" spans="1:17" ht="18.75" x14ac:dyDescent="0.3">
      <c r="A38" s="12" t="s">
        <v>6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</row>
    <row r="39" spans="1:17" ht="18.75" x14ac:dyDescent="0.3">
      <c r="A39" s="10" t="s">
        <v>8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</row>
    <row r="40" spans="1:17" ht="18.75" x14ac:dyDescent="0.3">
      <c r="A40" s="12" t="s">
        <v>9</v>
      </c>
      <c r="B40" s="48">
        <v>0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</row>
    <row r="41" spans="1:17" ht="18.75" x14ac:dyDescent="0.3">
      <c r="A41" s="47" t="s">
        <v>51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1"/>
      <c r="Q41" s="1"/>
    </row>
  </sheetData>
  <sheetProtection formatCells="0" formatColumns="0" formatRows="0" insertColumns="0" insertRows="0" insertHyperlinks="0" deleteColumns="0" deleteRows="0" sort="0" autoFilter="0" pivotTables="0"/>
  <mergeCells count="23">
    <mergeCell ref="J22:K22"/>
    <mergeCell ref="L22:M22"/>
    <mergeCell ref="N22:O22"/>
    <mergeCell ref="B22:C22"/>
    <mergeCell ref="D22:E22"/>
    <mergeCell ref="F22:G22"/>
    <mergeCell ref="H22:I22"/>
    <mergeCell ref="N1:O1"/>
    <mergeCell ref="J1:K1"/>
    <mergeCell ref="N30:O30"/>
    <mergeCell ref="A30:A32"/>
    <mergeCell ref="A1:A3"/>
    <mergeCell ref="B30:C30"/>
    <mergeCell ref="D30:E30"/>
    <mergeCell ref="F30:G30"/>
    <mergeCell ref="H30:I30"/>
    <mergeCell ref="J30:K30"/>
    <mergeCell ref="L30:M30"/>
    <mergeCell ref="B1:C1"/>
    <mergeCell ref="D1:E1"/>
    <mergeCell ref="F1:G1"/>
    <mergeCell ref="H1:I1"/>
    <mergeCell ref="L1:M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18" max="14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1"/>
  <sheetViews>
    <sheetView view="pageLayout" topLeftCell="A25" zoomScale="80" zoomScaleNormal="100" zoomScalePageLayoutView="80" workbookViewId="0">
      <selection activeCell="B46" sqref="B46"/>
    </sheetView>
  </sheetViews>
  <sheetFormatPr baseColWidth="10" defaultRowHeight="15" x14ac:dyDescent="0.25"/>
  <cols>
    <col min="1" max="1" width="19.5703125" customWidth="1"/>
    <col min="2" max="15" width="16.42578125" customWidth="1"/>
  </cols>
  <sheetData>
    <row r="1" spans="1:15" ht="18.75" x14ac:dyDescent="0.25">
      <c r="A1" s="58" t="s">
        <v>34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8.25" customHeight="1" x14ac:dyDescent="0.3">
      <c r="A4" s="23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8.25" customHeight="1" x14ac:dyDescent="0.3">
      <c r="A5" s="3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8.25" customHeight="1" x14ac:dyDescent="0.3">
      <c r="A6" s="23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8.25" customHeight="1" x14ac:dyDescent="0.3">
      <c r="A7" s="3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8.25" customHeight="1" x14ac:dyDescent="0.3">
      <c r="A8" s="23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8.25" customHeight="1" x14ac:dyDescent="0.3">
      <c r="A9" s="3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8.25" customHeight="1" x14ac:dyDescent="0.3">
      <c r="A10" s="23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8.25" customHeight="1" x14ac:dyDescent="0.3">
      <c r="A11" s="3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8.25" customHeight="1" x14ac:dyDescent="0.3">
      <c r="A12" s="23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8.25" customHeight="1" x14ac:dyDescent="0.3">
      <c r="A13" s="31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8.25" customHeight="1" x14ac:dyDescent="0.3">
      <c r="A14" s="23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8.25" customHeight="1" x14ac:dyDescent="0.3">
      <c r="A15" s="3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8.25" customHeight="1" x14ac:dyDescent="0.3">
      <c r="A16" s="23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8.25" customHeight="1" x14ac:dyDescent="0.3">
      <c r="A17" s="3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8.25" customHeight="1" x14ac:dyDescent="0.3">
      <c r="A18" s="23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8.25" customHeight="1" x14ac:dyDescent="0.3">
      <c r="A19" s="36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0" spans="1:15" ht="18.75" x14ac:dyDescent="0.25">
      <c r="A30" s="62" t="s">
        <v>20</v>
      </c>
      <c r="B30" s="61" t="s">
        <v>10</v>
      </c>
      <c r="C30" s="61"/>
      <c r="D30" s="61" t="s">
        <v>11</v>
      </c>
      <c r="E30" s="61"/>
      <c r="F30" s="61" t="s">
        <v>12</v>
      </c>
      <c r="G30" s="61"/>
      <c r="H30" s="61" t="s">
        <v>13</v>
      </c>
      <c r="I30" s="61"/>
      <c r="J30" s="61" t="s">
        <v>14</v>
      </c>
      <c r="K30" s="61"/>
      <c r="L30" s="61" t="s">
        <v>15</v>
      </c>
      <c r="M30" s="61"/>
      <c r="N30" s="61" t="s">
        <v>16</v>
      </c>
      <c r="O30" s="61"/>
    </row>
    <row r="31" spans="1:15" ht="18.75" x14ac:dyDescent="0.25">
      <c r="A31" s="63"/>
      <c r="B31" s="5">
        <f>IDF!B31</f>
        <v>43136</v>
      </c>
      <c r="C31" s="5">
        <f>IDF!C31</f>
        <v>43136</v>
      </c>
      <c r="D31" s="5">
        <f>IDF!D31</f>
        <v>43137</v>
      </c>
      <c r="E31" s="5">
        <f>IDF!E31</f>
        <v>43137</v>
      </c>
      <c r="F31" s="5">
        <f>IDF!F31</f>
        <v>43138</v>
      </c>
      <c r="G31" s="5">
        <f>IDF!G31</f>
        <v>43138</v>
      </c>
      <c r="H31" s="5">
        <f>IDF!H31</f>
        <v>43139</v>
      </c>
      <c r="I31" s="5">
        <f>IDF!I31</f>
        <v>43139</v>
      </c>
      <c r="J31" s="5">
        <f>IDF!J31</f>
        <v>43140</v>
      </c>
      <c r="K31" s="5">
        <f>IDF!K31</f>
        <v>43140</v>
      </c>
      <c r="L31" s="5">
        <f>IDF!L31</f>
        <v>43141</v>
      </c>
      <c r="M31" s="5">
        <f>IDF!M31</f>
        <v>43141</v>
      </c>
      <c r="N31" s="5">
        <f>IDF!N31</f>
        <v>43142</v>
      </c>
      <c r="O31" s="5">
        <f>IDF!O31</f>
        <v>43142</v>
      </c>
    </row>
    <row r="32" spans="1:15" ht="18.75" x14ac:dyDescent="0.25">
      <c r="A32" s="63"/>
      <c r="B32" s="5" t="s">
        <v>1</v>
      </c>
      <c r="C32" s="5" t="s">
        <v>2</v>
      </c>
      <c r="D32" s="5" t="s">
        <v>1</v>
      </c>
      <c r="E32" s="5" t="s">
        <v>2</v>
      </c>
      <c r="F32" s="5" t="s">
        <v>1</v>
      </c>
      <c r="G32" s="5" t="s">
        <v>2</v>
      </c>
      <c r="H32" s="5" t="s">
        <v>1</v>
      </c>
      <c r="I32" s="5" t="s">
        <v>2</v>
      </c>
      <c r="J32" s="5" t="s">
        <v>1</v>
      </c>
      <c r="K32" s="5" t="s">
        <v>2</v>
      </c>
      <c r="L32" s="5" t="s">
        <v>1</v>
      </c>
      <c r="M32" s="5" t="s">
        <v>2</v>
      </c>
      <c r="N32" s="5" t="s">
        <v>1</v>
      </c>
      <c r="O32" s="5" t="s">
        <v>1</v>
      </c>
    </row>
    <row r="33" spans="1:15" ht="18.75" x14ac:dyDescent="0.3">
      <c r="A33" s="6" t="s">
        <v>0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8.75" x14ac:dyDescent="0.3">
      <c r="A34" s="7" t="s">
        <v>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8.75" x14ac:dyDescent="0.3">
      <c r="A35" s="6" t="s">
        <v>4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8.75" x14ac:dyDescent="0.3">
      <c r="A36" s="7" t="s">
        <v>18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8.75" x14ac:dyDescent="0.3">
      <c r="A37" s="6" t="s">
        <v>5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8.75" x14ac:dyDescent="0.3">
      <c r="A38" s="7" t="s">
        <v>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8.75" x14ac:dyDescent="0.3">
      <c r="A39" s="6" t="s">
        <v>8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8.75" x14ac:dyDescent="0.3">
      <c r="A40" s="7" t="s">
        <v>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8.75" x14ac:dyDescent="0.3">
      <c r="A41" s="6" t="s">
        <v>51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</row>
  </sheetData>
  <mergeCells count="23">
    <mergeCell ref="L22:M22"/>
    <mergeCell ref="N22:O22"/>
    <mergeCell ref="B22:C22"/>
    <mergeCell ref="D22:E22"/>
    <mergeCell ref="F22:G22"/>
    <mergeCell ref="H22:I22"/>
    <mergeCell ref="J22:K22"/>
    <mergeCell ref="L30:M30"/>
    <mergeCell ref="N30:O30"/>
    <mergeCell ref="A30:A32"/>
    <mergeCell ref="B30:C30"/>
    <mergeCell ref="D30:E30"/>
    <mergeCell ref="F30:G30"/>
    <mergeCell ref="H30:I30"/>
    <mergeCell ref="J30:K30"/>
    <mergeCell ref="L1:M1"/>
    <mergeCell ref="N1:O1"/>
    <mergeCell ref="H1:I1"/>
    <mergeCell ref="J1:K1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19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1"/>
  <sheetViews>
    <sheetView topLeftCell="A19" zoomScaleNormal="100" zoomScaleSheetLayoutView="50" zoomScalePageLayoutView="60" workbookViewId="0">
      <selection activeCell="A22" sqref="A22:XFD27"/>
    </sheetView>
  </sheetViews>
  <sheetFormatPr baseColWidth="10" defaultRowHeight="15" x14ac:dyDescent="0.25"/>
  <cols>
    <col min="1" max="1" width="19.7109375" customWidth="1"/>
    <col min="2" max="15" width="16.140625" customWidth="1"/>
  </cols>
  <sheetData>
    <row r="1" spans="1:15" ht="18.75" x14ac:dyDescent="0.25">
      <c r="A1" s="58" t="s">
        <v>36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0" customHeight="1" x14ac:dyDescent="0.3">
      <c r="A4" s="23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0" customHeight="1" x14ac:dyDescent="0.3">
      <c r="A5" s="3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0" customHeight="1" x14ac:dyDescent="0.3">
      <c r="A6" s="23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0" customHeight="1" x14ac:dyDescent="0.3">
      <c r="A7" s="3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0" customHeight="1" x14ac:dyDescent="0.3">
      <c r="A8" s="23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0" customHeight="1" x14ac:dyDescent="0.3">
      <c r="A9" s="3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0" customHeight="1" x14ac:dyDescent="0.3">
      <c r="A10" s="23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0" customHeight="1" x14ac:dyDescent="0.3">
      <c r="A11" s="3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0" customHeight="1" x14ac:dyDescent="0.3">
      <c r="A12" s="23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0" customHeight="1" x14ac:dyDescent="0.3">
      <c r="A13" s="3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0" customHeight="1" x14ac:dyDescent="0.3">
      <c r="A14" s="23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0" customHeight="1" x14ac:dyDescent="0.3">
      <c r="A15" s="3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0" customHeight="1" x14ac:dyDescent="0.3">
      <c r="A16" s="23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0" customHeight="1" x14ac:dyDescent="0.3">
      <c r="A17" s="3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0" customHeight="1" x14ac:dyDescent="0.3">
      <c r="A18" s="23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0" customHeight="1" x14ac:dyDescent="0.3">
      <c r="A19" s="3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0" spans="1:15" ht="18.75" x14ac:dyDescent="0.25">
      <c r="A30" s="62" t="s">
        <v>21</v>
      </c>
      <c r="B30" s="61" t="s">
        <v>10</v>
      </c>
      <c r="C30" s="61"/>
      <c r="D30" s="61" t="s">
        <v>11</v>
      </c>
      <c r="E30" s="61"/>
      <c r="F30" s="61" t="s">
        <v>12</v>
      </c>
      <c r="G30" s="61"/>
      <c r="H30" s="61" t="s">
        <v>13</v>
      </c>
      <c r="I30" s="61"/>
      <c r="J30" s="61" t="s">
        <v>14</v>
      </c>
      <c r="K30" s="61"/>
      <c r="L30" s="61" t="s">
        <v>15</v>
      </c>
      <c r="M30" s="61"/>
      <c r="N30" s="61" t="s">
        <v>16</v>
      </c>
      <c r="O30" s="61"/>
    </row>
    <row r="31" spans="1:15" ht="18.75" x14ac:dyDescent="0.25">
      <c r="A31" s="63"/>
      <c r="B31" s="5">
        <f>IDF!B31</f>
        <v>43136</v>
      </c>
      <c r="C31" s="5">
        <f>IDF!C31</f>
        <v>43136</v>
      </c>
      <c r="D31" s="5">
        <f>IDF!D31</f>
        <v>43137</v>
      </c>
      <c r="E31" s="5">
        <f>IDF!E31</f>
        <v>43137</v>
      </c>
      <c r="F31" s="5">
        <f>IDF!F31</f>
        <v>43138</v>
      </c>
      <c r="G31" s="5">
        <f>IDF!G31</f>
        <v>43138</v>
      </c>
      <c r="H31" s="5">
        <f>IDF!H31</f>
        <v>43139</v>
      </c>
      <c r="I31" s="5">
        <f>IDF!I31</f>
        <v>43139</v>
      </c>
      <c r="J31" s="5">
        <f>IDF!J31</f>
        <v>43140</v>
      </c>
      <c r="K31" s="5">
        <f>IDF!K31</f>
        <v>43140</v>
      </c>
      <c r="L31" s="5">
        <f>IDF!L31</f>
        <v>43141</v>
      </c>
      <c r="M31" s="5">
        <f>IDF!M31</f>
        <v>43141</v>
      </c>
      <c r="N31" s="5">
        <f>IDF!N31</f>
        <v>43142</v>
      </c>
      <c r="O31" s="5">
        <f>IDF!O31</f>
        <v>43142</v>
      </c>
    </row>
    <row r="32" spans="1:15" ht="18.75" x14ac:dyDescent="0.25">
      <c r="A32" s="63"/>
      <c r="B32" s="5" t="s">
        <v>1</v>
      </c>
      <c r="C32" s="5" t="s">
        <v>2</v>
      </c>
      <c r="D32" s="5" t="s">
        <v>1</v>
      </c>
      <c r="E32" s="5" t="s">
        <v>2</v>
      </c>
      <c r="F32" s="5" t="s">
        <v>1</v>
      </c>
      <c r="G32" s="5" t="s">
        <v>2</v>
      </c>
      <c r="H32" s="5" t="s">
        <v>1</v>
      </c>
      <c r="I32" s="5" t="s">
        <v>2</v>
      </c>
      <c r="J32" s="5" t="s">
        <v>1</v>
      </c>
      <c r="K32" s="5" t="s">
        <v>2</v>
      </c>
      <c r="L32" s="5" t="s">
        <v>1</v>
      </c>
      <c r="M32" s="5" t="s">
        <v>2</v>
      </c>
      <c r="N32" s="5" t="s">
        <v>1</v>
      </c>
      <c r="O32" s="5" t="s">
        <v>1</v>
      </c>
    </row>
    <row r="33" spans="1:15" ht="18.75" x14ac:dyDescent="0.3">
      <c r="A33" s="6" t="s">
        <v>0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8.75" x14ac:dyDescent="0.3">
      <c r="A34" s="7" t="s">
        <v>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8.75" x14ac:dyDescent="0.3">
      <c r="A35" s="6" t="s">
        <v>4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8.75" x14ac:dyDescent="0.3">
      <c r="A36" s="7" t="s">
        <v>18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8.75" x14ac:dyDescent="0.3">
      <c r="A37" s="6" t="s">
        <v>5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8.75" x14ac:dyDescent="0.3">
      <c r="A38" s="7" t="s">
        <v>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8.75" x14ac:dyDescent="0.3">
      <c r="A39" s="6" t="s">
        <v>8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8.75" x14ac:dyDescent="0.3">
      <c r="A40" s="7" t="s">
        <v>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8.75" x14ac:dyDescent="0.3">
      <c r="A41" s="6" t="s">
        <v>51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</row>
  </sheetData>
  <mergeCells count="23">
    <mergeCell ref="L22:M22"/>
    <mergeCell ref="N22:O22"/>
    <mergeCell ref="B22:C22"/>
    <mergeCell ref="D22:E22"/>
    <mergeCell ref="F22:G22"/>
    <mergeCell ref="H22:I22"/>
    <mergeCell ref="J22:K22"/>
    <mergeCell ref="L30:M30"/>
    <mergeCell ref="N30:O30"/>
    <mergeCell ref="A30:A32"/>
    <mergeCell ref="B30:C30"/>
    <mergeCell ref="D30:E30"/>
    <mergeCell ref="F30:G30"/>
    <mergeCell ref="H30:I30"/>
    <mergeCell ref="J30:K30"/>
    <mergeCell ref="L1:M1"/>
    <mergeCell ref="N1:O1"/>
    <mergeCell ref="H1:I1"/>
    <mergeCell ref="J1:K1"/>
    <mergeCell ref="A1:A3"/>
    <mergeCell ref="B1:C1"/>
    <mergeCell ref="D1:E1"/>
    <mergeCell ref="F1:G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28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43"/>
  <sheetViews>
    <sheetView view="pageBreakPreview" topLeftCell="A18" zoomScale="90" zoomScaleNormal="100" zoomScaleSheetLayoutView="90" zoomScalePageLayoutView="60" workbookViewId="0">
      <selection activeCell="B19" sqref="B19"/>
    </sheetView>
  </sheetViews>
  <sheetFormatPr baseColWidth="10" defaultRowHeight="15" x14ac:dyDescent="0.25"/>
  <cols>
    <col min="1" max="1" width="18.140625" customWidth="1"/>
    <col min="2" max="15" width="16.42578125" customWidth="1"/>
  </cols>
  <sheetData>
    <row r="1" spans="1:15" ht="18.75" x14ac:dyDescent="0.25">
      <c r="A1" s="64" t="s">
        <v>35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65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6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108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108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108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108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108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108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108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108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108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108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108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108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108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108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108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108" customHeight="1" x14ac:dyDescent="0.3">
      <c r="A19" s="41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2" spans="1:15" ht="18.75" x14ac:dyDescent="0.25">
      <c r="A32" s="62" t="s">
        <v>22</v>
      </c>
      <c r="B32" s="61" t="s">
        <v>10</v>
      </c>
      <c r="C32" s="61"/>
      <c r="D32" s="61" t="s">
        <v>11</v>
      </c>
      <c r="E32" s="61"/>
      <c r="F32" s="61" t="s">
        <v>12</v>
      </c>
      <c r="G32" s="61"/>
      <c r="H32" s="61" t="s">
        <v>13</v>
      </c>
      <c r="I32" s="61"/>
      <c r="J32" s="61" t="s">
        <v>14</v>
      </c>
      <c r="K32" s="61"/>
      <c r="L32" s="61" t="s">
        <v>15</v>
      </c>
      <c r="M32" s="61"/>
      <c r="N32" s="61" t="s">
        <v>16</v>
      </c>
      <c r="O32" s="61"/>
    </row>
    <row r="33" spans="1:15" ht="18.75" x14ac:dyDescent="0.25">
      <c r="A33" s="63"/>
      <c r="B33" s="5">
        <f>IDF!B31</f>
        <v>43136</v>
      </c>
      <c r="C33" s="5">
        <f>IDF!C31</f>
        <v>43136</v>
      </c>
      <c r="D33" s="5">
        <f>IDF!D31</f>
        <v>43137</v>
      </c>
      <c r="E33" s="5">
        <f>IDF!E31</f>
        <v>43137</v>
      </c>
      <c r="F33" s="5">
        <f>IDF!F31</f>
        <v>43138</v>
      </c>
      <c r="G33" s="5">
        <f>IDF!G31</f>
        <v>43138</v>
      </c>
      <c r="H33" s="5">
        <f>IDF!H31</f>
        <v>43139</v>
      </c>
      <c r="I33" s="5">
        <f>IDF!I31</f>
        <v>43139</v>
      </c>
      <c r="J33" s="5">
        <f>IDF!J31</f>
        <v>43140</v>
      </c>
      <c r="K33" s="5">
        <f>IDF!K31</f>
        <v>43140</v>
      </c>
      <c r="L33" s="5">
        <f>IDF!L31</f>
        <v>43141</v>
      </c>
      <c r="M33" s="5">
        <f>IDF!M31</f>
        <v>43141</v>
      </c>
      <c r="N33" s="5">
        <f>IDF!N31</f>
        <v>43142</v>
      </c>
      <c r="O33" s="5">
        <f>IDF!O31</f>
        <v>43142</v>
      </c>
    </row>
    <row r="34" spans="1:15" ht="18.75" x14ac:dyDescent="0.25">
      <c r="A34" s="63"/>
      <c r="B34" s="5" t="s">
        <v>1</v>
      </c>
      <c r="C34" s="5" t="s">
        <v>2</v>
      </c>
      <c r="D34" s="5" t="s">
        <v>1</v>
      </c>
      <c r="E34" s="5" t="s">
        <v>2</v>
      </c>
      <c r="F34" s="5" t="s">
        <v>1</v>
      </c>
      <c r="G34" s="5" t="s">
        <v>2</v>
      </c>
      <c r="H34" s="5" t="s">
        <v>1</v>
      </c>
      <c r="I34" s="5" t="s">
        <v>2</v>
      </c>
      <c r="J34" s="5" t="s">
        <v>1</v>
      </c>
      <c r="K34" s="5" t="s">
        <v>2</v>
      </c>
      <c r="L34" s="5" t="s">
        <v>1</v>
      </c>
      <c r="M34" s="5" t="s">
        <v>2</v>
      </c>
      <c r="N34" s="5" t="s">
        <v>1</v>
      </c>
      <c r="O34" s="5" t="s">
        <v>1</v>
      </c>
    </row>
    <row r="35" spans="1:15" ht="18.75" x14ac:dyDescent="0.3">
      <c r="A35" s="6" t="s">
        <v>0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8.75" x14ac:dyDescent="0.3">
      <c r="A36" s="7" t="s">
        <v>3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8.75" x14ac:dyDescent="0.3">
      <c r="A37" s="6" t="s">
        <v>4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8.75" x14ac:dyDescent="0.3">
      <c r="A38" s="7" t="s">
        <v>18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8.75" x14ac:dyDescent="0.3">
      <c r="A39" s="6" t="s">
        <v>5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8.75" x14ac:dyDescent="0.3">
      <c r="A40" s="7" t="s">
        <v>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8.75" x14ac:dyDescent="0.3">
      <c r="A41" s="6" t="s">
        <v>8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8.75" x14ac:dyDescent="0.3">
      <c r="A42" s="7" t="s">
        <v>9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x14ac:dyDescent="0.25">
      <c r="A43" s="49" t="s">
        <v>51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</row>
  </sheetData>
  <mergeCells count="23">
    <mergeCell ref="B22:C22"/>
    <mergeCell ref="D22:E22"/>
    <mergeCell ref="F22:G22"/>
    <mergeCell ref="H22:I22"/>
    <mergeCell ref="J22:K22"/>
    <mergeCell ref="A32:A34"/>
    <mergeCell ref="B32:C32"/>
    <mergeCell ref="D32:E32"/>
    <mergeCell ref="F32:G32"/>
    <mergeCell ref="H32:I32"/>
    <mergeCell ref="N1:O1"/>
    <mergeCell ref="H1:I1"/>
    <mergeCell ref="J1:K1"/>
    <mergeCell ref="L32:M32"/>
    <mergeCell ref="N32:O32"/>
    <mergeCell ref="J32:K32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2" manualBreakCount="2">
    <brk id="19" max="16383" man="1"/>
    <brk id="30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45"/>
  <sheetViews>
    <sheetView view="pageLayout" topLeftCell="A19" zoomScale="80" zoomScaleNormal="100" zoomScaleSheetLayoutView="100" zoomScalePageLayoutView="80" workbookViewId="0">
      <selection activeCell="D25" sqref="D25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ht="18.75" x14ac:dyDescent="0.25">
      <c r="A1" s="58" t="s">
        <v>37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78.75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78.75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78.75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78.75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78.75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78.75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78.75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78.75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78.75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78.75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78.75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78.75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78.75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78.75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78.75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78.75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4" spans="1:15" ht="18.75" x14ac:dyDescent="0.25">
      <c r="A34" s="62" t="s">
        <v>23</v>
      </c>
      <c r="B34" s="61" t="s">
        <v>10</v>
      </c>
      <c r="C34" s="61"/>
      <c r="D34" s="61" t="s">
        <v>11</v>
      </c>
      <c r="E34" s="61"/>
      <c r="F34" s="61" t="s">
        <v>12</v>
      </c>
      <c r="G34" s="61"/>
      <c r="H34" s="61" t="s">
        <v>13</v>
      </c>
      <c r="I34" s="61"/>
      <c r="J34" s="61" t="s">
        <v>14</v>
      </c>
      <c r="K34" s="61"/>
      <c r="L34" s="61" t="s">
        <v>15</v>
      </c>
      <c r="M34" s="61"/>
      <c r="N34" s="61" t="s">
        <v>16</v>
      </c>
      <c r="O34" s="61"/>
    </row>
    <row r="35" spans="1:15" ht="18.75" x14ac:dyDescent="0.25">
      <c r="A35" s="63"/>
      <c r="B35" s="5">
        <f>IDF!B31</f>
        <v>43136</v>
      </c>
      <c r="C35" s="5">
        <f>IDF!C31</f>
        <v>43136</v>
      </c>
      <c r="D35" s="5">
        <f>IDF!D31</f>
        <v>43137</v>
      </c>
      <c r="E35" s="5">
        <f>IDF!E31</f>
        <v>43137</v>
      </c>
      <c r="F35" s="5">
        <f>IDF!F31</f>
        <v>43138</v>
      </c>
      <c r="G35" s="5">
        <f>IDF!G31</f>
        <v>43138</v>
      </c>
      <c r="H35" s="5">
        <f>IDF!H31</f>
        <v>43139</v>
      </c>
      <c r="I35" s="5">
        <f>IDF!I31</f>
        <v>43139</v>
      </c>
      <c r="J35" s="5">
        <f>IDF!J31</f>
        <v>43140</v>
      </c>
      <c r="K35" s="5">
        <f>IDF!K31</f>
        <v>43140</v>
      </c>
      <c r="L35" s="5">
        <f>IDF!L31</f>
        <v>43141</v>
      </c>
      <c r="M35" s="5">
        <f>IDF!M31</f>
        <v>43141</v>
      </c>
      <c r="N35" s="5">
        <f>IDF!N31</f>
        <v>43142</v>
      </c>
      <c r="O35" s="5">
        <f>IDF!O31</f>
        <v>43142</v>
      </c>
    </row>
    <row r="36" spans="1:15" ht="18.75" x14ac:dyDescent="0.25">
      <c r="A36" s="63"/>
      <c r="B36" s="5" t="s">
        <v>1</v>
      </c>
      <c r="C36" s="5" t="s">
        <v>2</v>
      </c>
      <c r="D36" s="5" t="s">
        <v>1</v>
      </c>
      <c r="E36" s="5" t="s">
        <v>2</v>
      </c>
      <c r="F36" s="5" t="s">
        <v>1</v>
      </c>
      <c r="G36" s="5" t="s">
        <v>2</v>
      </c>
      <c r="H36" s="5" t="s">
        <v>1</v>
      </c>
      <c r="I36" s="5" t="s">
        <v>2</v>
      </c>
      <c r="J36" s="5" t="s">
        <v>1</v>
      </c>
      <c r="K36" s="5" t="s">
        <v>2</v>
      </c>
      <c r="L36" s="5" t="s">
        <v>1</v>
      </c>
      <c r="M36" s="5" t="s">
        <v>2</v>
      </c>
      <c r="N36" s="5" t="s">
        <v>1</v>
      </c>
      <c r="O36" s="5" t="s">
        <v>1</v>
      </c>
    </row>
    <row r="37" spans="1:15" ht="18.75" x14ac:dyDescent="0.3">
      <c r="A37" s="6" t="s">
        <v>0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8.75" x14ac:dyDescent="0.3">
      <c r="A38" s="7" t="s">
        <v>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8.75" x14ac:dyDescent="0.3">
      <c r="A39" s="6" t="s">
        <v>4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8.75" x14ac:dyDescent="0.3">
      <c r="A40" s="7" t="s">
        <v>18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8.75" x14ac:dyDescent="0.3">
      <c r="A41" s="6" t="s">
        <v>5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8.75" x14ac:dyDescent="0.3">
      <c r="A42" s="7" t="s">
        <v>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8.75" x14ac:dyDescent="0.3">
      <c r="A43" s="6" t="s">
        <v>8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8.75" x14ac:dyDescent="0.3">
      <c r="A44" s="7" t="s">
        <v>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8.75" x14ac:dyDescent="0.3">
      <c r="A45" s="6" t="s">
        <v>51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</row>
  </sheetData>
  <mergeCells count="23">
    <mergeCell ref="B22:C22"/>
    <mergeCell ref="D22:E22"/>
    <mergeCell ref="F22:G22"/>
    <mergeCell ref="H22:I22"/>
    <mergeCell ref="J22:K22"/>
    <mergeCell ref="A34:A36"/>
    <mergeCell ref="B34:C34"/>
    <mergeCell ref="D34:E34"/>
    <mergeCell ref="F34:G34"/>
    <mergeCell ref="H34:I34"/>
    <mergeCell ref="N1:O1"/>
    <mergeCell ref="H1:I1"/>
    <mergeCell ref="J1:K1"/>
    <mergeCell ref="L34:M34"/>
    <mergeCell ref="N34:O34"/>
    <mergeCell ref="J34:K34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2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46"/>
  <sheetViews>
    <sheetView topLeftCell="A19" zoomScaleNormal="100" zoomScaleSheetLayoutView="100" zoomScalePageLayoutView="80" workbookViewId="0">
      <selection activeCell="A22" sqref="A22:XFD27"/>
    </sheetView>
  </sheetViews>
  <sheetFormatPr baseColWidth="10" defaultRowHeight="15" x14ac:dyDescent="0.25"/>
  <cols>
    <col min="1" max="1" width="21.85546875" customWidth="1"/>
    <col min="2" max="15" width="16.5703125" customWidth="1"/>
  </cols>
  <sheetData>
    <row r="1" spans="1:15" ht="18.75" x14ac:dyDescent="0.25">
      <c r="A1" s="58" t="s">
        <v>38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9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9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9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9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9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9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9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9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9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9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9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9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9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9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9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9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5" spans="1:15" ht="18.75" x14ac:dyDescent="0.25">
      <c r="A35" s="62" t="s">
        <v>24</v>
      </c>
      <c r="B35" s="61" t="s">
        <v>10</v>
      </c>
      <c r="C35" s="61"/>
      <c r="D35" s="61" t="s">
        <v>11</v>
      </c>
      <c r="E35" s="61"/>
      <c r="F35" s="61" t="s">
        <v>12</v>
      </c>
      <c r="G35" s="61"/>
      <c r="H35" s="61" t="s">
        <v>13</v>
      </c>
      <c r="I35" s="61"/>
      <c r="J35" s="61" t="s">
        <v>14</v>
      </c>
      <c r="K35" s="61"/>
      <c r="L35" s="61" t="s">
        <v>15</v>
      </c>
      <c r="M35" s="61"/>
      <c r="N35" s="61" t="s">
        <v>16</v>
      </c>
      <c r="O35" s="61"/>
    </row>
    <row r="36" spans="1:15" ht="18.75" x14ac:dyDescent="0.25">
      <c r="A36" s="63"/>
      <c r="B36" s="5">
        <f>IDF!B31</f>
        <v>43136</v>
      </c>
      <c r="C36" s="5">
        <f>IDF!C31</f>
        <v>43136</v>
      </c>
      <c r="D36" s="5">
        <f>IDF!D31</f>
        <v>43137</v>
      </c>
      <c r="E36" s="5">
        <f>IDF!E31</f>
        <v>43137</v>
      </c>
      <c r="F36" s="5">
        <f>IDF!F31</f>
        <v>43138</v>
      </c>
      <c r="G36" s="5">
        <f>IDF!G31</f>
        <v>43138</v>
      </c>
      <c r="H36" s="5">
        <f>IDF!H31</f>
        <v>43139</v>
      </c>
      <c r="I36" s="5">
        <f>IDF!I31</f>
        <v>43139</v>
      </c>
      <c r="J36" s="5">
        <f>IDF!J31</f>
        <v>43140</v>
      </c>
      <c r="K36" s="5">
        <f>IDF!K31</f>
        <v>43140</v>
      </c>
      <c r="L36" s="5">
        <f>IDF!L31</f>
        <v>43141</v>
      </c>
      <c r="M36" s="5">
        <f>IDF!M31</f>
        <v>43141</v>
      </c>
      <c r="N36" s="5">
        <f>IDF!N31</f>
        <v>43142</v>
      </c>
      <c r="O36" s="5">
        <f>IDF!O31</f>
        <v>43142</v>
      </c>
    </row>
    <row r="37" spans="1:15" ht="18.75" x14ac:dyDescent="0.25">
      <c r="A37" s="63"/>
      <c r="B37" s="5" t="s">
        <v>1</v>
      </c>
      <c r="C37" s="5" t="s">
        <v>2</v>
      </c>
      <c r="D37" s="5" t="s">
        <v>1</v>
      </c>
      <c r="E37" s="5" t="s">
        <v>2</v>
      </c>
      <c r="F37" s="5" t="s">
        <v>1</v>
      </c>
      <c r="G37" s="5" t="s">
        <v>2</v>
      </c>
      <c r="H37" s="5" t="s">
        <v>1</v>
      </c>
      <c r="I37" s="5" t="s">
        <v>2</v>
      </c>
      <c r="J37" s="5" t="s">
        <v>1</v>
      </c>
      <c r="K37" s="5" t="s">
        <v>2</v>
      </c>
      <c r="L37" s="5" t="s">
        <v>1</v>
      </c>
      <c r="M37" s="5" t="s">
        <v>2</v>
      </c>
      <c r="N37" s="5" t="s">
        <v>1</v>
      </c>
      <c r="O37" s="5" t="s">
        <v>1</v>
      </c>
    </row>
    <row r="38" spans="1:15" ht="18.75" x14ac:dyDescent="0.3">
      <c r="A38" s="6" t="s">
        <v>0</v>
      </c>
      <c r="B38" s="3">
        <f t="shared" ref="B38:O38" si="1">COUNTIF(B4:B19,"Tomate")</f>
        <v>0</v>
      </c>
      <c r="C38" s="3">
        <f t="shared" si="1"/>
        <v>0</v>
      </c>
      <c r="D38" s="3">
        <f t="shared" si="1"/>
        <v>0</v>
      </c>
      <c r="E38" s="3">
        <f t="shared" si="1"/>
        <v>0</v>
      </c>
      <c r="F38" s="3">
        <f t="shared" si="1"/>
        <v>0</v>
      </c>
      <c r="G38" s="3">
        <f t="shared" si="1"/>
        <v>0</v>
      </c>
      <c r="H38" s="3">
        <f t="shared" si="1"/>
        <v>0</v>
      </c>
      <c r="I38" s="3">
        <f t="shared" si="1"/>
        <v>0</v>
      </c>
      <c r="J38" s="3">
        <f t="shared" si="1"/>
        <v>0</v>
      </c>
      <c r="K38" s="3">
        <f t="shared" si="1"/>
        <v>0</v>
      </c>
      <c r="L38" s="3">
        <f t="shared" si="1"/>
        <v>0</v>
      </c>
      <c r="M38" s="3">
        <f t="shared" si="1"/>
        <v>0</v>
      </c>
      <c r="N38" s="3">
        <f t="shared" si="1"/>
        <v>0</v>
      </c>
      <c r="O38" s="3">
        <f t="shared" si="1"/>
        <v>0</v>
      </c>
    </row>
    <row r="39" spans="1:15" ht="18.75" x14ac:dyDescent="0.3">
      <c r="A39" s="7" t="s">
        <v>3</v>
      </c>
      <c r="B39" s="4">
        <f t="shared" ref="B39:O39" si="2">COUNTIF(B4:B19,"Pâté")</f>
        <v>0</v>
      </c>
      <c r="C39" s="4">
        <f t="shared" si="2"/>
        <v>0</v>
      </c>
      <c r="D39" s="4">
        <f t="shared" si="2"/>
        <v>0</v>
      </c>
      <c r="E39" s="4">
        <f t="shared" si="2"/>
        <v>0</v>
      </c>
      <c r="F39" s="4">
        <f t="shared" si="2"/>
        <v>0</v>
      </c>
      <c r="G39" s="4">
        <f t="shared" si="2"/>
        <v>0</v>
      </c>
      <c r="H39" s="4">
        <f t="shared" si="2"/>
        <v>0</v>
      </c>
      <c r="I39" s="4">
        <f t="shared" si="2"/>
        <v>0</v>
      </c>
      <c r="J39" s="4">
        <f t="shared" si="2"/>
        <v>0</v>
      </c>
      <c r="K39" s="4">
        <f t="shared" si="2"/>
        <v>0</v>
      </c>
      <c r="L39" s="4">
        <f t="shared" si="2"/>
        <v>0</v>
      </c>
      <c r="M39" s="4">
        <f t="shared" si="2"/>
        <v>0</v>
      </c>
      <c r="N39" s="4">
        <f t="shared" si="2"/>
        <v>0</v>
      </c>
      <c r="O39" s="4">
        <f t="shared" si="2"/>
        <v>0</v>
      </c>
    </row>
    <row r="40" spans="1:15" ht="18.75" x14ac:dyDescent="0.3">
      <c r="A40" s="6" t="s">
        <v>4</v>
      </c>
      <c r="B40" s="3">
        <f t="shared" ref="B40:O40" si="3">COUNTIF(B4:B19,"Jambon")</f>
        <v>0</v>
      </c>
      <c r="C40" s="3">
        <f t="shared" si="3"/>
        <v>0</v>
      </c>
      <c r="D40" s="3">
        <f t="shared" si="3"/>
        <v>0</v>
      </c>
      <c r="E40" s="3">
        <f t="shared" si="3"/>
        <v>0</v>
      </c>
      <c r="F40" s="3">
        <f t="shared" si="3"/>
        <v>0</v>
      </c>
      <c r="G40" s="3">
        <f t="shared" si="3"/>
        <v>0</v>
      </c>
      <c r="H40" s="3">
        <f t="shared" si="3"/>
        <v>0</v>
      </c>
      <c r="I40" s="3">
        <f t="shared" si="3"/>
        <v>0</v>
      </c>
      <c r="J40" s="3">
        <f t="shared" si="3"/>
        <v>0</v>
      </c>
      <c r="K40" s="3">
        <f t="shared" si="3"/>
        <v>0</v>
      </c>
      <c r="L40" s="3">
        <f t="shared" si="3"/>
        <v>0</v>
      </c>
      <c r="M40" s="3">
        <f t="shared" si="3"/>
        <v>0</v>
      </c>
      <c r="N40" s="3">
        <f t="shared" si="3"/>
        <v>0</v>
      </c>
      <c r="O40" s="3">
        <f t="shared" si="3"/>
        <v>0</v>
      </c>
    </row>
    <row r="41" spans="1:15" ht="18.75" x14ac:dyDescent="0.3">
      <c r="A41" s="7" t="s">
        <v>18</v>
      </c>
      <c r="B41" s="4">
        <f t="shared" ref="B41:O41" si="4">COUNTIF(B4:B19,"Poisson pané")</f>
        <v>0</v>
      </c>
      <c r="C41" s="4">
        <f t="shared" si="4"/>
        <v>0</v>
      </c>
      <c r="D41" s="4">
        <f t="shared" si="4"/>
        <v>0</v>
      </c>
      <c r="E41" s="4">
        <f t="shared" si="4"/>
        <v>0</v>
      </c>
      <c r="F41" s="4">
        <f t="shared" si="4"/>
        <v>0</v>
      </c>
      <c r="G41" s="4">
        <f t="shared" si="4"/>
        <v>0</v>
      </c>
      <c r="H41" s="4">
        <f t="shared" si="4"/>
        <v>0</v>
      </c>
      <c r="I41" s="4">
        <f t="shared" si="4"/>
        <v>0</v>
      </c>
      <c r="J41" s="4">
        <f t="shared" si="4"/>
        <v>0</v>
      </c>
      <c r="K41" s="4">
        <f t="shared" si="4"/>
        <v>0</v>
      </c>
      <c r="L41" s="4">
        <f t="shared" si="4"/>
        <v>0</v>
      </c>
      <c r="M41" s="4">
        <f t="shared" si="4"/>
        <v>0</v>
      </c>
      <c r="N41" s="4">
        <f t="shared" si="4"/>
        <v>0</v>
      </c>
      <c r="O41" s="4">
        <f t="shared" si="4"/>
        <v>0</v>
      </c>
    </row>
    <row r="42" spans="1:15" ht="18.75" x14ac:dyDescent="0.3">
      <c r="A42" s="6" t="s">
        <v>5</v>
      </c>
      <c r="B42" s="3">
        <f t="shared" ref="B42:O42" si="5">COUNTIF(B4:B19,"Purée")</f>
        <v>0</v>
      </c>
      <c r="C42" s="3">
        <f t="shared" si="5"/>
        <v>0</v>
      </c>
      <c r="D42" s="3">
        <f t="shared" si="5"/>
        <v>0</v>
      </c>
      <c r="E42" s="3">
        <f t="shared" si="5"/>
        <v>0</v>
      </c>
      <c r="F42" s="3">
        <f t="shared" si="5"/>
        <v>0</v>
      </c>
      <c r="G42" s="3">
        <f t="shared" si="5"/>
        <v>0</v>
      </c>
      <c r="H42" s="3">
        <f t="shared" si="5"/>
        <v>0</v>
      </c>
      <c r="I42" s="3">
        <f t="shared" si="5"/>
        <v>0</v>
      </c>
      <c r="J42" s="3">
        <f t="shared" si="5"/>
        <v>0</v>
      </c>
      <c r="K42" s="3">
        <f t="shared" si="5"/>
        <v>0</v>
      </c>
      <c r="L42" s="3">
        <f t="shared" si="5"/>
        <v>0</v>
      </c>
      <c r="M42" s="3">
        <f t="shared" si="5"/>
        <v>0</v>
      </c>
      <c r="N42" s="3">
        <f t="shared" si="5"/>
        <v>0</v>
      </c>
      <c r="O42" s="3">
        <f t="shared" si="5"/>
        <v>0</v>
      </c>
    </row>
    <row r="43" spans="1:15" ht="18.75" x14ac:dyDescent="0.3">
      <c r="A43" s="7" t="s">
        <v>6</v>
      </c>
      <c r="B43" s="4">
        <f t="shared" ref="B43:O43" si="6">COUNTIF(B4:B19,"Haricot vert")</f>
        <v>0</v>
      </c>
      <c r="C43" s="4">
        <f t="shared" si="6"/>
        <v>0</v>
      </c>
      <c r="D43" s="4">
        <f t="shared" si="6"/>
        <v>0</v>
      </c>
      <c r="E43" s="4">
        <f t="shared" si="6"/>
        <v>0</v>
      </c>
      <c r="F43" s="4">
        <f t="shared" si="6"/>
        <v>0</v>
      </c>
      <c r="G43" s="4">
        <f t="shared" si="6"/>
        <v>0</v>
      </c>
      <c r="H43" s="4">
        <f t="shared" si="6"/>
        <v>0</v>
      </c>
      <c r="I43" s="4">
        <f t="shared" si="6"/>
        <v>0</v>
      </c>
      <c r="J43" s="4">
        <f t="shared" si="6"/>
        <v>0</v>
      </c>
      <c r="K43" s="4">
        <f t="shared" si="6"/>
        <v>0</v>
      </c>
      <c r="L43" s="4">
        <f t="shared" si="6"/>
        <v>0</v>
      </c>
      <c r="M43" s="4">
        <f t="shared" si="6"/>
        <v>0</v>
      </c>
      <c r="N43" s="4">
        <f t="shared" si="6"/>
        <v>0</v>
      </c>
      <c r="O43" s="4">
        <f t="shared" si="6"/>
        <v>0</v>
      </c>
    </row>
    <row r="44" spans="1:15" ht="18.75" x14ac:dyDescent="0.3">
      <c r="A44" s="6" t="s">
        <v>8</v>
      </c>
      <c r="B44" s="3">
        <f t="shared" ref="B44:O44" si="7">COUNTIF(B4:B19,"Fruit")</f>
        <v>0</v>
      </c>
      <c r="C44" s="3">
        <f t="shared" si="7"/>
        <v>0</v>
      </c>
      <c r="D44" s="3">
        <f t="shared" si="7"/>
        <v>0</v>
      </c>
      <c r="E44" s="3">
        <f t="shared" si="7"/>
        <v>0</v>
      </c>
      <c r="F44" s="3">
        <f t="shared" si="7"/>
        <v>0</v>
      </c>
      <c r="G44" s="3">
        <f t="shared" si="7"/>
        <v>0</v>
      </c>
      <c r="H44" s="3">
        <f t="shared" si="7"/>
        <v>0</v>
      </c>
      <c r="I44" s="3">
        <f t="shared" si="7"/>
        <v>0</v>
      </c>
      <c r="J44" s="3">
        <f t="shared" si="7"/>
        <v>0</v>
      </c>
      <c r="K44" s="3">
        <f t="shared" si="7"/>
        <v>0</v>
      </c>
      <c r="L44" s="3">
        <f t="shared" si="7"/>
        <v>0</v>
      </c>
      <c r="M44" s="3">
        <f t="shared" si="7"/>
        <v>0</v>
      </c>
      <c r="N44" s="3">
        <f t="shared" si="7"/>
        <v>0</v>
      </c>
      <c r="O44" s="3">
        <f t="shared" si="7"/>
        <v>0</v>
      </c>
    </row>
    <row r="45" spans="1:15" ht="18.75" x14ac:dyDescent="0.3">
      <c r="A45" s="7" t="s">
        <v>9</v>
      </c>
      <c r="B45" s="4">
        <f t="shared" ref="B45:O45" si="8">COUNTIF(B4:B19,"Compote")</f>
        <v>0</v>
      </c>
      <c r="C45" s="4">
        <f t="shared" si="8"/>
        <v>0</v>
      </c>
      <c r="D45" s="4">
        <f t="shared" si="8"/>
        <v>0</v>
      </c>
      <c r="E45" s="4">
        <f t="shared" si="8"/>
        <v>0</v>
      </c>
      <c r="F45" s="4">
        <f t="shared" si="8"/>
        <v>0</v>
      </c>
      <c r="G45" s="4">
        <f t="shared" si="8"/>
        <v>0</v>
      </c>
      <c r="H45" s="4">
        <f t="shared" si="8"/>
        <v>0</v>
      </c>
      <c r="I45" s="4">
        <f t="shared" si="8"/>
        <v>0</v>
      </c>
      <c r="J45" s="4">
        <f t="shared" si="8"/>
        <v>0</v>
      </c>
      <c r="K45" s="4">
        <f t="shared" si="8"/>
        <v>0</v>
      </c>
      <c r="L45" s="4">
        <f t="shared" si="8"/>
        <v>0</v>
      </c>
      <c r="M45" s="4">
        <f t="shared" si="8"/>
        <v>0</v>
      </c>
      <c r="N45" s="4">
        <f t="shared" si="8"/>
        <v>0</v>
      </c>
      <c r="O45" s="4">
        <f t="shared" si="8"/>
        <v>0</v>
      </c>
    </row>
    <row r="46" spans="1:15" ht="18.75" x14ac:dyDescent="0.3">
      <c r="A46" s="6" t="s">
        <v>51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</row>
  </sheetData>
  <mergeCells count="23">
    <mergeCell ref="B22:C22"/>
    <mergeCell ref="D22:E22"/>
    <mergeCell ref="F22:G22"/>
    <mergeCell ref="H22:I22"/>
    <mergeCell ref="J22:K22"/>
    <mergeCell ref="A35:A37"/>
    <mergeCell ref="B35:C35"/>
    <mergeCell ref="D35:E35"/>
    <mergeCell ref="F35:G35"/>
    <mergeCell ref="H35:I35"/>
    <mergeCell ref="N1:O1"/>
    <mergeCell ref="H1:I1"/>
    <mergeCell ref="J1:K1"/>
    <mergeCell ref="L35:M35"/>
    <mergeCell ref="N35:O35"/>
    <mergeCell ref="J35:K35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3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4"/>
  <sheetViews>
    <sheetView view="pageLayout" topLeftCell="A18" zoomScale="80" zoomScaleNormal="100" zoomScalePageLayoutView="80" workbookViewId="0">
      <selection activeCell="B23" sqref="B23:B31"/>
    </sheetView>
  </sheetViews>
  <sheetFormatPr baseColWidth="10" defaultRowHeight="15" x14ac:dyDescent="0.25"/>
  <cols>
    <col min="1" max="1" width="18.85546875" customWidth="1"/>
    <col min="2" max="15" width="15.85546875" customWidth="1"/>
  </cols>
  <sheetData>
    <row r="1" spans="1:15" ht="18.75" x14ac:dyDescent="0.25">
      <c r="A1" s="58" t="s">
        <v>39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0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0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0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0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0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0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0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0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0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0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0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0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0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0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0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0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3" spans="1:15" ht="18.75" x14ac:dyDescent="0.25">
      <c r="A33" s="62" t="s">
        <v>25</v>
      </c>
      <c r="B33" s="61" t="s">
        <v>10</v>
      </c>
      <c r="C33" s="61"/>
      <c r="D33" s="61" t="s">
        <v>11</v>
      </c>
      <c r="E33" s="61"/>
      <c r="F33" s="61" t="s">
        <v>12</v>
      </c>
      <c r="G33" s="61"/>
      <c r="H33" s="61" t="s">
        <v>13</v>
      </c>
      <c r="I33" s="61"/>
      <c r="J33" s="61" t="s">
        <v>14</v>
      </c>
      <c r="K33" s="61"/>
      <c r="L33" s="61" t="s">
        <v>15</v>
      </c>
      <c r="M33" s="61"/>
      <c r="N33" s="61" t="s">
        <v>16</v>
      </c>
      <c r="O33" s="61"/>
    </row>
    <row r="34" spans="1:15" ht="18.75" x14ac:dyDescent="0.25">
      <c r="A34" s="63"/>
      <c r="B34" s="5">
        <f>IDF!B31</f>
        <v>43136</v>
      </c>
      <c r="C34" s="5">
        <f>IDF!C31</f>
        <v>43136</v>
      </c>
      <c r="D34" s="5">
        <f>IDF!D31</f>
        <v>43137</v>
      </c>
      <c r="E34" s="5">
        <f>IDF!E31</f>
        <v>43137</v>
      </c>
      <c r="F34" s="5">
        <f>IDF!F31</f>
        <v>43138</v>
      </c>
      <c r="G34" s="5">
        <f>IDF!G31</f>
        <v>43138</v>
      </c>
      <c r="H34" s="5">
        <f>IDF!H31</f>
        <v>43139</v>
      </c>
      <c r="I34" s="5">
        <f>IDF!I31</f>
        <v>43139</v>
      </c>
      <c r="J34" s="5">
        <f>IDF!J31</f>
        <v>43140</v>
      </c>
      <c r="K34" s="5">
        <f>IDF!K31</f>
        <v>43140</v>
      </c>
      <c r="L34" s="5">
        <f>IDF!L31</f>
        <v>43141</v>
      </c>
      <c r="M34" s="5">
        <f>IDF!M31</f>
        <v>43141</v>
      </c>
      <c r="N34" s="5">
        <f>IDF!N31</f>
        <v>43142</v>
      </c>
      <c r="O34" s="5">
        <f>IDF!O31</f>
        <v>43142</v>
      </c>
    </row>
    <row r="35" spans="1:15" ht="18.75" x14ac:dyDescent="0.25">
      <c r="A35" s="63"/>
      <c r="B35" s="5" t="s">
        <v>1</v>
      </c>
      <c r="C35" s="5" t="s">
        <v>2</v>
      </c>
      <c r="D35" s="5" t="s">
        <v>1</v>
      </c>
      <c r="E35" s="5" t="s">
        <v>2</v>
      </c>
      <c r="F35" s="5" t="s">
        <v>1</v>
      </c>
      <c r="G35" s="5" t="s">
        <v>2</v>
      </c>
      <c r="H35" s="5" t="s">
        <v>1</v>
      </c>
      <c r="I35" s="5" t="s">
        <v>2</v>
      </c>
      <c r="J35" s="5" t="s">
        <v>1</v>
      </c>
      <c r="K35" s="5" t="s">
        <v>2</v>
      </c>
      <c r="L35" s="5" t="s">
        <v>1</v>
      </c>
      <c r="M35" s="5" t="s">
        <v>2</v>
      </c>
      <c r="N35" s="5" t="s">
        <v>1</v>
      </c>
      <c r="O35" s="5" t="s">
        <v>1</v>
      </c>
    </row>
    <row r="36" spans="1:15" ht="18.75" x14ac:dyDescent="0.3">
      <c r="A36" s="6" t="s">
        <v>0</v>
      </c>
      <c r="B36" s="3">
        <f t="shared" ref="B36:O36" si="1">COUNTIF(B4:B19,"Tomate")</f>
        <v>0</v>
      </c>
      <c r="C36" s="3">
        <f t="shared" si="1"/>
        <v>0</v>
      </c>
      <c r="D36" s="3">
        <f t="shared" si="1"/>
        <v>0</v>
      </c>
      <c r="E36" s="3">
        <f t="shared" si="1"/>
        <v>0</v>
      </c>
      <c r="F36" s="3">
        <f t="shared" si="1"/>
        <v>0</v>
      </c>
      <c r="G36" s="3">
        <f t="shared" si="1"/>
        <v>0</v>
      </c>
      <c r="H36" s="3">
        <f t="shared" si="1"/>
        <v>0</v>
      </c>
      <c r="I36" s="3">
        <f t="shared" si="1"/>
        <v>0</v>
      </c>
      <c r="J36" s="3">
        <f t="shared" si="1"/>
        <v>0</v>
      </c>
      <c r="K36" s="3">
        <f t="shared" si="1"/>
        <v>0</v>
      </c>
      <c r="L36" s="3">
        <f t="shared" si="1"/>
        <v>0</v>
      </c>
      <c r="M36" s="3">
        <f t="shared" si="1"/>
        <v>0</v>
      </c>
      <c r="N36" s="3">
        <f t="shared" si="1"/>
        <v>0</v>
      </c>
      <c r="O36" s="3">
        <f t="shared" si="1"/>
        <v>0</v>
      </c>
    </row>
    <row r="37" spans="1:15" ht="18.75" x14ac:dyDescent="0.3">
      <c r="A37" s="7" t="s">
        <v>3</v>
      </c>
      <c r="B37" s="4">
        <f t="shared" ref="B37:O37" si="2">COUNTIF(B4:B19,"Pâté")</f>
        <v>0</v>
      </c>
      <c r="C37" s="4">
        <f t="shared" si="2"/>
        <v>0</v>
      </c>
      <c r="D37" s="4">
        <f t="shared" si="2"/>
        <v>0</v>
      </c>
      <c r="E37" s="4">
        <f t="shared" si="2"/>
        <v>0</v>
      </c>
      <c r="F37" s="4">
        <f t="shared" si="2"/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</row>
    <row r="38" spans="1:15" ht="18.75" x14ac:dyDescent="0.3">
      <c r="A38" s="6" t="s">
        <v>4</v>
      </c>
      <c r="B38" s="3">
        <f t="shared" ref="B38:O38" si="3">COUNTIF(B4:B19,"Jambon")</f>
        <v>0</v>
      </c>
      <c r="C38" s="3">
        <f t="shared" si="3"/>
        <v>0</v>
      </c>
      <c r="D38" s="3">
        <f t="shared" si="3"/>
        <v>0</v>
      </c>
      <c r="E38" s="3">
        <f t="shared" si="3"/>
        <v>0</v>
      </c>
      <c r="F38" s="3">
        <f t="shared" si="3"/>
        <v>0</v>
      </c>
      <c r="G38" s="3">
        <f t="shared" si="3"/>
        <v>0</v>
      </c>
      <c r="H38" s="3">
        <f t="shared" si="3"/>
        <v>0</v>
      </c>
      <c r="I38" s="3">
        <f t="shared" si="3"/>
        <v>0</v>
      </c>
      <c r="J38" s="3">
        <f t="shared" si="3"/>
        <v>0</v>
      </c>
      <c r="K38" s="3">
        <f t="shared" si="3"/>
        <v>0</v>
      </c>
      <c r="L38" s="3">
        <f t="shared" si="3"/>
        <v>0</v>
      </c>
      <c r="M38" s="3">
        <f t="shared" si="3"/>
        <v>0</v>
      </c>
      <c r="N38" s="3">
        <f t="shared" si="3"/>
        <v>0</v>
      </c>
      <c r="O38" s="3">
        <f t="shared" si="3"/>
        <v>0</v>
      </c>
    </row>
    <row r="39" spans="1:15" ht="18.75" x14ac:dyDescent="0.3">
      <c r="A39" s="7" t="s">
        <v>18</v>
      </c>
      <c r="B39" s="4">
        <f t="shared" ref="B39:O39" si="4">COUNTIF(B4:B19,"Poisson pané")</f>
        <v>0</v>
      </c>
      <c r="C39" s="4">
        <f t="shared" si="4"/>
        <v>0</v>
      </c>
      <c r="D39" s="4">
        <f t="shared" si="4"/>
        <v>0</v>
      </c>
      <c r="E39" s="4">
        <f t="shared" si="4"/>
        <v>0</v>
      </c>
      <c r="F39" s="4">
        <f t="shared" si="4"/>
        <v>0</v>
      </c>
      <c r="G39" s="4">
        <f t="shared" si="4"/>
        <v>0</v>
      </c>
      <c r="H39" s="4">
        <f t="shared" si="4"/>
        <v>0</v>
      </c>
      <c r="I39" s="4">
        <f t="shared" si="4"/>
        <v>0</v>
      </c>
      <c r="J39" s="4">
        <f t="shared" si="4"/>
        <v>0</v>
      </c>
      <c r="K39" s="4">
        <f t="shared" si="4"/>
        <v>0</v>
      </c>
      <c r="L39" s="4">
        <f t="shared" si="4"/>
        <v>0</v>
      </c>
      <c r="M39" s="4">
        <f t="shared" si="4"/>
        <v>0</v>
      </c>
      <c r="N39" s="4">
        <f t="shared" si="4"/>
        <v>0</v>
      </c>
      <c r="O39" s="4">
        <f t="shared" si="4"/>
        <v>0</v>
      </c>
    </row>
    <row r="40" spans="1:15" ht="18.75" x14ac:dyDescent="0.3">
      <c r="A40" s="6" t="s">
        <v>5</v>
      </c>
      <c r="B40" s="3">
        <f t="shared" ref="B40:O40" si="5">COUNTIF(B4:B19,"Purée")</f>
        <v>0</v>
      </c>
      <c r="C40" s="3">
        <f t="shared" si="5"/>
        <v>0</v>
      </c>
      <c r="D40" s="3">
        <f t="shared" si="5"/>
        <v>0</v>
      </c>
      <c r="E40" s="3">
        <f t="shared" si="5"/>
        <v>0</v>
      </c>
      <c r="F40" s="3">
        <f t="shared" si="5"/>
        <v>0</v>
      </c>
      <c r="G40" s="3">
        <f t="shared" si="5"/>
        <v>0</v>
      </c>
      <c r="H40" s="3">
        <f t="shared" si="5"/>
        <v>0</v>
      </c>
      <c r="I40" s="3">
        <f t="shared" si="5"/>
        <v>0</v>
      </c>
      <c r="J40" s="3">
        <f t="shared" si="5"/>
        <v>0</v>
      </c>
      <c r="K40" s="3">
        <f t="shared" si="5"/>
        <v>0</v>
      </c>
      <c r="L40" s="3">
        <f t="shared" si="5"/>
        <v>0</v>
      </c>
      <c r="M40" s="3">
        <f t="shared" si="5"/>
        <v>0</v>
      </c>
      <c r="N40" s="3">
        <f t="shared" si="5"/>
        <v>0</v>
      </c>
      <c r="O40" s="3">
        <f t="shared" si="5"/>
        <v>0</v>
      </c>
    </row>
    <row r="41" spans="1:15" ht="18.75" x14ac:dyDescent="0.3">
      <c r="A41" s="7" t="s">
        <v>6</v>
      </c>
      <c r="B41" s="4">
        <f t="shared" ref="B41:O41" si="6">COUNTIF(B4:B19,"Haricot vert")</f>
        <v>0</v>
      </c>
      <c r="C41" s="4">
        <f t="shared" si="6"/>
        <v>0</v>
      </c>
      <c r="D41" s="4">
        <f t="shared" si="6"/>
        <v>0</v>
      </c>
      <c r="E41" s="4">
        <f t="shared" si="6"/>
        <v>0</v>
      </c>
      <c r="F41" s="4">
        <f t="shared" si="6"/>
        <v>0</v>
      </c>
      <c r="G41" s="4">
        <f t="shared" si="6"/>
        <v>0</v>
      </c>
      <c r="H41" s="4">
        <f t="shared" si="6"/>
        <v>0</v>
      </c>
      <c r="I41" s="4">
        <f t="shared" si="6"/>
        <v>0</v>
      </c>
      <c r="J41" s="4">
        <f t="shared" si="6"/>
        <v>0</v>
      </c>
      <c r="K41" s="4">
        <f t="shared" si="6"/>
        <v>0</v>
      </c>
      <c r="L41" s="4">
        <f t="shared" si="6"/>
        <v>0</v>
      </c>
      <c r="M41" s="4">
        <f t="shared" si="6"/>
        <v>0</v>
      </c>
      <c r="N41" s="4">
        <f t="shared" si="6"/>
        <v>0</v>
      </c>
      <c r="O41" s="4">
        <f t="shared" si="6"/>
        <v>0</v>
      </c>
    </row>
    <row r="42" spans="1:15" ht="18.75" x14ac:dyDescent="0.3">
      <c r="A42" s="6" t="s">
        <v>8</v>
      </c>
      <c r="B42" s="3">
        <f t="shared" ref="B42:O42" si="7">COUNTIF(B4:B19,"Fruit")</f>
        <v>0</v>
      </c>
      <c r="C42" s="3">
        <f t="shared" si="7"/>
        <v>0</v>
      </c>
      <c r="D42" s="3">
        <f t="shared" si="7"/>
        <v>0</v>
      </c>
      <c r="E42" s="3">
        <f t="shared" si="7"/>
        <v>0</v>
      </c>
      <c r="F42" s="3">
        <f t="shared" si="7"/>
        <v>0</v>
      </c>
      <c r="G42" s="3">
        <f t="shared" si="7"/>
        <v>0</v>
      </c>
      <c r="H42" s="3">
        <f t="shared" si="7"/>
        <v>0</v>
      </c>
      <c r="I42" s="3">
        <f t="shared" si="7"/>
        <v>0</v>
      </c>
      <c r="J42" s="3">
        <f t="shared" si="7"/>
        <v>0</v>
      </c>
      <c r="K42" s="3">
        <f t="shared" si="7"/>
        <v>0</v>
      </c>
      <c r="L42" s="3">
        <f t="shared" si="7"/>
        <v>0</v>
      </c>
      <c r="M42" s="3">
        <f t="shared" si="7"/>
        <v>0</v>
      </c>
      <c r="N42" s="3">
        <f t="shared" si="7"/>
        <v>0</v>
      </c>
      <c r="O42" s="3">
        <f t="shared" si="7"/>
        <v>0</v>
      </c>
    </row>
    <row r="43" spans="1:15" ht="18.75" x14ac:dyDescent="0.3">
      <c r="A43" s="7" t="s">
        <v>9</v>
      </c>
      <c r="B43" s="4">
        <f t="shared" ref="B43:O43" si="8">COUNTIF(B4:B19,"Compote")</f>
        <v>0</v>
      </c>
      <c r="C43" s="4">
        <f t="shared" si="8"/>
        <v>0</v>
      </c>
      <c r="D43" s="4">
        <f t="shared" si="8"/>
        <v>0</v>
      </c>
      <c r="E43" s="4">
        <f t="shared" si="8"/>
        <v>0</v>
      </c>
      <c r="F43" s="4">
        <f t="shared" si="8"/>
        <v>0</v>
      </c>
      <c r="G43" s="4">
        <f t="shared" si="8"/>
        <v>0</v>
      </c>
      <c r="H43" s="4">
        <f t="shared" si="8"/>
        <v>0</v>
      </c>
      <c r="I43" s="4">
        <f t="shared" si="8"/>
        <v>0</v>
      </c>
      <c r="J43" s="4">
        <f t="shared" si="8"/>
        <v>0</v>
      </c>
      <c r="K43" s="4">
        <f t="shared" si="8"/>
        <v>0</v>
      </c>
      <c r="L43" s="4">
        <f t="shared" si="8"/>
        <v>0</v>
      </c>
      <c r="M43" s="4">
        <f t="shared" si="8"/>
        <v>0</v>
      </c>
      <c r="N43" s="4">
        <f t="shared" si="8"/>
        <v>0</v>
      </c>
      <c r="O43" s="4">
        <f t="shared" si="8"/>
        <v>0</v>
      </c>
    </row>
    <row r="44" spans="1:15" ht="18.75" x14ac:dyDescent="0.3">
      <c r="A44" s="6" t="s">
        <v>51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</row>
  </sheetData>
  <mergeCells count="23">
    <mergeCell ref="B22:C22"/>
    <mergeCell ref="D22:E22"/>
    <mergeCell ref="F22:G22"/>
    <mergeCell ref="H22:I22"/>
    <mergeCell ref="J22:K22"/>
    <mergeCell ref="A33:A35"/>
    <mergeCell ref="B33:C33"/>
    <mergeCell ref="D33:E33"/>
    <mergeCell ref="F33:G33"/>
    <mergeCell ref="H33:I33"/>
    <mergeCell ref="N1:O1"/>
    <mergeCell ref="H1:I1"/>
    <mergeCell ref="J1:K1"/>
    <mergeCell ref="L33:M33"/>
    <mergeCell ref="N33:O33"/>
    <mergeCell ref="J33:K33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2" manualBreakCount="2">
    <brk id="11" max="14" man="1"/>
    <brk id="31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1"/>
  <sheetViews>
    <sheetView view="pageLayout" topLeftCell="A21" zoomScale="80" zoomScaleNormal="100" zoomScaleSheetLayoutView="100" zoomScalePageLayoutView="80" workbookViewId="0">
      <selection activeCell="A25" sqref="A25:XFD30"/>
    </sheetView>
  </sheetViews>
  <sheetFormatPr baseColWidth="10" defaultRowHeight="15" x14ac:dyDescent="0.25"/>
  <cols>
    <col min="1" max="1" width="18.140625" customWidth="1"/>
    <col min="2" max="15" width="16.42578125" customWidth="1"/>
  </cols>
  <sheetData>
    <row r="1" spans="1:15" ht="18.75" x14ac:dyDescent="0.25">
      <c r="A1" s="58" t="s">
        <v>40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108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108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108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108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108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108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108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108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108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108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108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108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108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108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108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108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5" spans="1:15" ht="18.75" x14ac:dyDescent="0.25">
      <c r="B25" s="57" t="s">
        <v>10</v>
      </c>
      <c r="C25" s="57"/>
      <c r="D25" s="57" t="s">
        <v>11</v>
      </c>
      <c r="E25" s="57"/>
      <c r="F25" s="57" t="s">
        <v>12</v>
      </c>
      <c r="G25" s="57"/>
      <c r="H25" s="57" t="s">
        <v>13</v>
      </c>
      <c r="I25" s="57"/>
      <c r="J25" s="57" t="s">
        <v>14</v>
      </c>
      <c r="K25" s="57"/>
      <c r="L25" s="57" t="s">
        <v>15</v>
      </c>
      <c r="M25" s="57"/>
      <c r="N25" s="57" t="s">
        <v>16</v>
      </c>
      <c r="O25" s="57"/>
    </row>
    <row r="26" spans="1:15" ht="18.75" x14ac:dyDescent="0.25">
      <c r="B26" s="44">
        <f>B2</f>
        <v>43136</v>
      </c>
      <c r="C26" s="44">
        <f t="shared" ref="C26:O26" si="0">C2</f>
        <v>43136</v>
      </c>
      <c r="D26" s="44">
        <f t="shared" si="0"/>
        <v>43137</v>
      </c>
      <c r="E26" s="44">
        <f t="shared" si="0"/>
        <v>43137</v>
      </c>
      <c r="F26" s="44">
        <f t="shared" si="0"/>
        <v>43138</v>
      </c>
      <c r="G26" s="44">
        <f t="shared" si="0"/>
        <v>43138</v>
      </c>
      <c r="H26" s="44">
        <f t="shared" si="0"/>
        <v>43139</v>
      </c>
      <c r="I26" s="44">
        <f t="shared" si="0"/>
        <v>43139</v>
      </c>
      <c r="J26" s="44">
        <f t="shared" si="0"/>
        <v>43140</v>
      </c>
      <c r="K26" s="44">
        <f t="shared" si="0"/>
        <v>43140</v>
      </c>
      <c r="L26" s="44">
        <f t="shared" si="0"/>
        <v>43141</v>
      </c>
      <c r="M26" s="44">
        <f t="shared" si="0"/>
        <v>43141</v>
      </c>
      <c r="N26" s="44">
        <f t="shared" si="0"/>
        <v>43142</v>
      </c>
      <c r="O26" s="44">
        <f t="shared" si="0"/>
        <v>43142</v>
      </c>
    </row>
    <row r="27" spans="1:15" ht="18.75" x14ac:dyDescent="0.25">
      <c r="B27" s="45" t="s">
        <v>1</v>
      </c>
      <c r="C27" s="45" t="s">
        <v>2</v>
      </c>
      <c r="D27" s="45" t="s">
        <v>1</v>
      </c>
      <c r="E27" s="45" t="s">
        <v>2</v>
      </c>
      <c r="F27" s="45" t="s">
        <v>1</v>
      </c>
      <c r="G27" s="45" t="s">
        <v>2</v>
      </c>
      <c r="H27" s="45" t="s">
        <v>1</v>
      </c>
      <c r="I27" s="45" t="s">
        <v>2</v>
      </c>
      <c r="J27" s="45" t="s">
        <v>1</v>
      </c>
      <c r="K27" s="45" t="s">
        <v>2</v>
      </c>
      <c r="L27" s="45" t="s">
        <v>1</v>
      </c>
      <c r="M27" s="45" t="s">
        <v>2</v>
      </c>
      <c r="N27" s="45" t="s">
        <v>1</v>
      </c>
      <c r="O27" s="45" t="s">
        <v>1</v>
      </c>
    </row>
    <row r="28" spans="1:15" ht="30" customHeight="1" x14ac:dyDescent="0.25">
      <c r="A28" s="19" t="s">
        <v>8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30" customHeight="1" x14ac:dyDescent="0.25">
      <c r="A29" s="19" t="s">
        <v>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30" customHeight="1" x14ac:dyDescent="0.25">
      <c r="A30" s="19" t="s">
        <v>51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40" spans="1:15" ht="18.75" x14ac:dyDescent="0.25">
      <c r="A40" s="62" t="s">
        <v>26</v>
      </c>
      <c r="B40" s="61" t="s">
        <v>10</v>
      </c>
      <c r="C40" s="61"/>
      <c r="D40" s="61" t="s">
        <v>11</v>
      </c>
      <c r="E40" s="61"/>
      <c r="F40" s="61" t="s">
        <v>12</v>
      </c>
      <c r="G40" s="61"/>
      <c r="H40" s="61" t="s">
        <v>13</v>
      </c>
      <c r="I40" s="61"/>
      <c r="J40" s="61" t="s">
        <v>14</v>
      </c>
      <c r="K40" s="61"/>
      <c r="L40" s="61" t="s">
        <v>15</v>
      </c>
      <c r="M40" s="61"/>
      <c r="N40" s="61" t="s">
        <v>16</v>
      </c>
      <c r="O40" s="61"/>
    </row>
    <row r="41" spans="1:15" ht="18.75" x14ac:dyDescent="0.25">
      <c r="A41" s="63"/>
      <c r="B41" s="5">
        <f>IDF!B31</f>
        <v>43136</v>
      </c>
      <c r="C41" s="5">
        <f>IDF!C31</f>
        <v>43136</v>
      </c>
      <c r="D41" s="5">
        <f>IDF!D31</f>
        <v>43137</v>
      </c>
      <c r="E41" s="5">
        <f>IDF!E31</f>
        <v>43137</v>
      </c>
      <c r="F41" s="5">
        <f>IDF!F31</f>
        <v>43138</v>
      </c>
      <c r="G41" s="5">
        <f>IDF!G31</f>
        <v>43138</v>
      </c>
      <c r="H41" s="5">
        <f>IDF!H31</f>
        <v>43139</v>
      </c>
      <c r="I41" s="5">
        <f>IDF!I31</f>
        <v>43139</v>
      </c>
      <c r="J41" s="5">
        <f>IDF!J31</f>
        <v>43140</v>
      </c>
      <c r="K41" s="5">
        <f>IDF!K31</f>
        <v>43140</v>
      </c>
      <c r="L41" s="5">
        <f>IDF!L31</f>
        <v>43141</v>
      </c>
      <c r="M41" s="5">
        <f>IDF!M31</f>
        <v>43141</v>
      </c>
      <c r="N41" s="5">
        <f>IDF!N31</f>
        <v>43142</v>
      </c>
      <c r="O41" s="5">
        <f>IDF!O31</f>
        <v>43142</v>
      </c>
    </row>
    <row r="42" spans="1:15" ht="18.75" x14ac:dyDescent="0.25">
      <c r="A42" s="63"/>
      <c r="B42" s="5" t="s">
        <v>1</v>
      </c>
      <c r="C42" s="5" t="s">
        <v>2</v>
      </c>
      <c r="D42" s="5" t="s">
        <v>1</v>
      </c>
      <c r="E42" s="5" t="s">
        <v>2</v>
      </c>
      <c r="F42" s="5" t="s">
        <v>1</v>
      </c>
      <c r="G42" s="5" t="s">
        <v>2</v>
      </c>
      <c r="H42" s="5" t="s">
        <v>1</v>
      </c>
      <c r="I42" s="5" t="s">
        <v>2</v>
      </c>
      <c r="J42" s="5" t="s">
        <v>1</v>
      </c>
      <c r="K42" s="5" t="s">
        <v>2</v>
      </c>
      <c r="L42" s="5" t="s">
        <v>1</v>
      </c>
      <c r="M42" s="5" t="s">
        <v>2</v>
      </c>
      <c r="N42" s="5" t="s">
        <v>1</v>
      </c>
      <c r="O42" s="5" t="s">
        <v>1</v>
      </c>
    </row>
    <row r="43" spans="1:15" ht="18.75" x14ac:dyDescent="0.3">
      <c r="A43" s="6" t="s">
        <v>0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8.75" x14ac:dyDescent="0.3">
      <c r="A44" s="7" t="s">
        <v>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8.75" x14ac:dyDescent="0.3">
      <c r="A45" s="6" t="s">
        <v>4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8.75" x14ac:dyDescent="0.3">
      <c r="A46" s="7" t="s">
        <v>18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8.75" x14ac:dyDescent="0.3">
      <c r="A47" s="6" t="s">
        <v>5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8.75" x14ac:dyDescent="0.3">
      <c r="A48" s="7" t="s">
        <v>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8.75" x14ac:dyDescent="0.3">
      <c r="A49" s="6" t="s">
        <v>8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8.75" x14ac:dyDescent="0.3">
      <c r="A50" s="7" t="s">
        <v>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8.75" x14ac:dyDescent="0.3">
      <c r="A51" s="6" t="s">
        <v>52</v>
      </c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</row>
  </sheetData>
  <mergeCells count="23">
    <mergeCell ref="B25:C25"/>
    <mergeCell ref="D25:E25"/>
    <mergeCell ref="F25:G25"/>
    <mergeCell ref="H25:I25"/>
    <mergeCell ref="J25:K25"/>
    <mergeCell ref="A40:A42"/>
    <mergeCell ref="B40:C40"/>
    <mergeCell ref="D40:E40"/>
    <mergeCell ref="F40:G40"/>
    <mergeCell ref="H40:I40"/>
    <mergeCell ref="N1:O1"/>
    <mergeCell ref="H1:I1"/>
    <mergeCell ref="J1:K1"/>
    <mergeCell ref="L40:M40"/>
    <mergeCell ref="N40:O40"/>
    <mergeCell ref="J40:K40"/>
    <mergeCell ref="L25:M25"/>
    <mergeCell ref="N25:O25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8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9"/>
  <sheetViews>
    <sheetView topLeftCell="A19" zoomScaleNormal="100" zoomScaleSheetLayoutView="100" zoomScalePageLayoutView="80" workbookViewId="0">
      <selection activeCell="A22" sqref="A22:XFD27"/>
    </sheetView>
  </sheetViews>
  <sheetFormatPr baseColWidth="10" defaultRowHeight="15" x14ac:dyDescent="0.25"/>
  <cols>
    <col min="1" max="1" width="18.140625" customWidth="1"/>
    <col min="2" max="15" width="16" customWidth="1"/>
  </cols>
  <sheetData>
    <row r="1" spans="1:15" ht="18.75" x14ac:dyDescent="0.25">
      <c r="A1" s="58" t="s">
        <v>41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9.75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9.75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9.75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9.75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9.75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9.75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9.75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9.75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9.75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9.75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9.75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9.75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9.75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9.75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9.75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9.75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8" spans="1:15" ht="18.75" x14ac:dyDescent="0.25">
      <c r="A38" s="62" t="s">
        <v>27</v>
      </c>
      <c r="B38" s="61" t="s">
        <v>10</v>
      </c>
      <c r="C38" s="61"/>
      <c r="D38" s="61" t="s">
        <v>11</v>
      </c>
      <c r="E38" s="61"/>
      <c r="F38" s="61" t="s">
        <v>12</v>
      </c>
      <c r="G38" s="61"/>
      <c r="H38" s="61" t="s">
        <v>13</v>
      </c>
      <c r="I38" s="61"/>
      <c r="J38" s="61" t="s">
        <v>14</v>
      </c>
      <c r="K38" s="61"/>
      <c r="L38" s="61" t="s">
        <v>15</v>
      </c>
      <c r="M38" s="61"/>
      <c r="N38" s="61" t="s">
        <v>16</v>
      </c>
      <c r="O38" s="61"/>
    </row>
    <row r="39" spans="1:15" ht="18.75" x14ac:dyDescent="0.25">
      <c r="A39" s="63"/>
      <c r="B39" s="5">
        <f>IDF!B31</f>
        <v>43136</v>
      </c>
      <c r="C39" s="5">
        <f>IDF!C31</f>
        <v>43136</v>
      </c>
      <c r="D39" s="5">
        <f>IDF!D31</f>
        <v>43137</v>
      </c>
      <c r="E39" s="5">
        <f>IDF!E31</f>
        <v>43137</v>
      </c>
      <c r="F39" s="5">
        <f>IDF!F31</f>
        <v>43138</v>
      </c>
      <c r="G39" s="5">
        <f>IDF!G31</f>
        <v>43138</v>
      </c>
      <c r="H39" s="5">
        <f>IDF!H31</f>
        <v>43139</v>
      </c>
      <c r="I39" s="5">
        <f>IDF!I31</f>
        <v>43139</v>
      </c>
      <c r="J39" s="5">
        <f>IDF!J31</f>
        <v>43140</v>
      </c>
      <c r="K39" s="5">
        <f>IDF!K31</f>
        <v>43140</v>
      </c>
      <c r="L39" s="5">
        <f>IDF!L31</f>
        <v>43141</v>
      </c>
      <c r="M39" s="5">
        <f>IDF!M31</f>
        <v>43141</v>
      </c>
      <c r="N39" s="5">
        <f>IDF!N31</f>
        <v>43142</v>
      </c>
      <c r="O39" s="5">
        <f>IDF!O31</f>
        <v>43142</v>
      </c>
    </row>
    <row r="40" spans="1:15" ht="18.75" x14ac:dyDescent="0.25">
      <c r="A40" s="63"/>
      <c r="B40" s="5" t="s">
        <v>1</v>
      </c>
      <c r="C40" s="5" t="s">
        <v>2</v>
      </c>
      <c r="D40" s="5" t="s">
        <v>1</v>
      </c>
      <c r="E40" s="5" t="s">
        <v>2</v>
      </c>
      <c r="F40" s="5" t="s">
        <v>1</v>
      </c>
      <c r="G40" s="5" t="s">
        <v>2</v>
      </c>
      <c r="H40" s="5" t="s">
        <v>1</v>
      </c>
      <c r="I40" s="5" t="s">
        <v>2</v>
      </c>
      <c r="J40" s="5" t="s">
        <v>1</v>
      </c>
      <c r="K40" s="5" t="s">
        <v>2</v>
      </c>
      <c r="L40" s="5" t="s">
        <v>1</v>
      </c>
      <c r="M40" s="5" t="s">
        <v>2</v>
      </c>
      <c r="N40" s="5" t="s">
        <v>1</v>
      </c>
      <c r="O40" s="5" t="s">
        <v>1</v>
      </c>
    </row>
    <row r="41" spans="1:15" ht="18.75" x14ac:dyDescent="0.3">
      <c r="A41" s="6" t="s">
        <v>0</v>
      </c>
      <c r="B41" s="3">
        <f t="shared" ref="B41:O41" si="1">COUNTIF(B4:B19,"Tomate")</f>
        <v>0</v>
      </c>
      <c r="C41" s="3">
        <f t="shared" si="1"/>
        <v>0</v>
      </c>
      <c r="D41" s="3">
        <f t="shared" si="1"/>
        <v>0</v>
      </c>
      <c r="E41" s="3">
        <f t="shared" si="1"/>
        <v>0</v>
      </c>
      <c r="F41" s="3">
        <f t="shared" si="1"/>
        <v>0</v>
      </c>
      <c r="G41" s="3">
        <f t="shared" si="1"/>
        <v>0</v>
      </c>
      <c r="H41" s="3">
        <f t="shared" si="1"/>
        <v>0</v>
      </c>
      <c r="I41" s="3">
        <f t="shared" si="1"/>
        <v>0</v>
      </c>
      <c r="J41" s="3">
        <f t="shared" si="1"/>
        <v>0</v>
      </c>
      <c r="K41" s="3">
        <f t="shared" si="1"/>
        <v>0</v>
      </c>
      <c r="L41" s="3">
        <f t="shared" si="1"/>
        <v>0</v>
      </c>
      <c r="M41" s="3">
        <f t="shared" si="1"/>
        <v>0</v>
      </c>
      <c r="N41" s="3">
        <f t="shared" si="1"/>
        <v>0</v>
      </c>
      <c r="O41" s="3">
        <f t="shared" si="1"/>
        <v>0</v>
      </c>
    </row>
    <row r="42" spans="1:15" ht="18.75" x14ac:dyDescent="0.3">
      <c r="A42" s="7" t="s">
        <v>3</v>
      </c>
      <c r="B42" s="4">
        <f t="shared" ref="B42:O42" si="2">COUNTIF(B4:B19,"Pâté")</f>
        <v>0</v>
      </c>
      <c r="C42" s="4">
        <f t="shared" si="2"/>
        <v>0</v>
      </c>
      <c r="D42" s="4">
        <f t="shared" si="2"/>
        <v>0</v>
      </c>
      <c r="E42" s="4">
        <f t="shared" si="2"/>
        <v>0</v>
      </c>
      <c r="F42" s="4">
        <f t="shared" si="2"/>
        <v>0</v>
      </c>
      <c r="G42" s="4">
        <f t="shared" si="2"/>
        <v>0</v>
      </c>
      <c r="H42" s="4">
        <f t="shared" si="2"/>
        <v>0</v>
      </c>
      <c r="I42" s="4">
        <f t="shared" si="2"/>
        <v>0</v>
      </c>
      <c r="J42" s="4">
        <f t="shared" si="2"/>
        <v>0</v>
      </c>
      <c r="K42" s="4">
        <f t="shared" si="2"/>
        <v>0</v>
      </c>
      <c r="L42" s="4">
        <f t="shared" si="2"/>
        <v>0</v>
      </c>
      <c r="M42" s="4">
        <f t="shared" si="2"/>
        <v>0</v>
      </c>
      <c r="N42" s="4">
        <f t="shared" si="2"/>
        <v>0</v>
      </c>
      <c r="O42" s="4">
        <f t="shared" si="2"/>
        <v>0</v>
      </c>
    </row>
    <row r="43" spans="1:15" ht="18.75" x14ac:dyDescent="0.3">
      <c r="A43" s="6" t="s">
        <v>4</v>
      </c>
      <c r="B43" s="3">
        <f t="shared" ref="B43:O43" si="3">COUNTIF(B4:B19,"Jambon")</f>
        <v>0</v>
      </c>
      <c r="C43" s="3">
        <f t="shared" si="3"/>
        <v>0</v>
      </c>
      <c r="D43" s="3">
        <f t="shared" si="3"/>
        <v>0</v>
      </c>
      <c r="E43" s="3">
        <f t="shared" si="3"/>
        <v>0</v>
      </c>
      <c r="F43" s="3">
        <f t="shared" si="3"/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</row>
    <row r="44" spans="1:15" ht="18.75" x14ac:dyDescent="0.3">
      <c r="A44" s="7" t="s">
        <v>18</v>
      </c>
      <c r="B44" s="4">
        <f t="shared" ref="B44:O44" si="4">COUNTIF(B4:B19,"Poisson pané")</f>
        <v>0</v>
      </c>
      <c r="C44" s="4">
        <f t="shared" si="4"/>
        <v>0</v>
      </c>
      <c r="D44" s="4">
        <f t="shared" si="4"/>
        <v>0</v>
      </c>
      <c r="E44" s="4">
        <f t="shared" si="4"/>
        <v>0</v>
      </c>
      <c r="F44" s="4">
        <f t="shared" si="4"/>
        <v>0</v>
      </c>
      <c r="G44" s="4">
        <f t="shared" si="4"/>
        <v>0</v>
      </c>
      <c r="H44" s="4">
        <f t="shared" si="4"/>
        <v>0</v>
      </c>
      <c r="I44" s="4">
        <f t="shared" si="4"/>
        <v>0</v>
      </c>
      <c r="J44" s="4">
        <f t="shared" si="4"/>
        <v>0</v>
      </c>
      <c r="K44" s="4">
        <f t="shared" si="4"/>
        <v>0</v>
      </c>
      <c r="L44" s="4">
        <f t="shared" si="4"/>
        <v>0</v>
      </c>
      <c r="M44" s="4">
        <f t="shared" si="4"/>
        <v>0</v>
      </c>
      <c r="N44" s="4">
        <f t="shared" si="4"/>
        <v>0</v>
      </c>
      <c r="O44" s="4">
        <f t="shared" si="4"/>
        <v>0</v>
      </c>
    </row>
    <row r="45" spans="1:15" ht="18.75" x14ac:dyDescent="0.3">
      <c r="A45" s="6" t="s">
        <v>5</v>
      </c>
      <c r="B45" s="3">
        <f t="shared" ref="B45:O45" si="5">COUNTIF(B4:B19,"Purée")</f>
        <v>0</v>
      </c>
      <c r="C45" s="3">
        <f t="shared" si="5"/>
        <v>0</v>
      </c>
      <c r="D45" s="3">
        <f t="shared" si="5"/>
        <v>0</v>
      </c>
      <c r="E45" s="3">
        <f t="shared" si="5"/>
        <v>0</v>
      </c>
      <c r="F45" s="3">
        <f t="shared" si="5"/>
        <v>0</v>
      </c>
      <c r="G45" s="3">
        <f t="shared" si="5"/>
        <v>0</v>
      </c>
      <c r="H45" s="3">
        <f t="shared" si="5"/>
        <v>0</v>
      </c>
      <c r="I45" s="3">
        <f t="shared" si="5"/>
        <v>0</v>
      </c>
      <c r="J45" s="3">
        <f t="shared" si="5"/>
        <v>0</v>
      </c>
      <c r="K45" s="3">
        <f t="shared" si="5"/>
        <v>0</v>
      </c>
      <c r="L45" s="3">
        <f t="shared" si="5"/>
        <v>0</v>
      </c>
      <c r="M45" s="3">
        <f t="shared" si="5"/>
        <v>0</v>
      </c>
      <c r="N45" s="3">
        <f t="shared" si="5"/>
        <v>0</v>
      </c>
      <c r="O45" s="3">
        <f t="shared" si="5"/>
        <v>0</v>
      </c>
    </row>
    <row r="46" spans="1:15" ht="18.75" x14ac:dyDescent="0.3">
      <c r="A46" s="7" t="s">
        <v>6</v>
      </c>
      <c r="B46" s="4">
        <f t="shared" ref="B46:O46" si="6">COUNTIF(B4:B19,"Haricot vert")</f>
        <v>0</v>
      </c>
      <c r="C46" s="4">
        <f t="shared" si="6"/>
        <v>0</v>
      </c>
      <c r="D46" s="4">
        <f t="shared" si="6"/>
        <v>0</v>
      </c>
      <c r="E46" s="4">
        <f t="shared" si="6"/>
        <v>0</v>
      </c>
      <c r="F46" s="4">
        <f t="shared" si="6"/>
        <v>0</v>
      </c>
      <c r="G46" s="4">
        <f t="shared" si="6"/>
        <v>0</v>
      </c>
      <c r="H46" s="4">
        <f t="shared" si="6"/>
        <v>0</v>
      </c>
      <c r="I46" s="4">
        <f t="shared" si="6"/>
        <v>0</v>
      </c>
      <c r="J46" s="4">
        <f t="shared" si="6"/>
        <v>0</v>
      </c>
      <c r="K46" s="4">
        <f t="shared" si="6"/>
        <v>0</v>
      </c>
      <c r="L46" s="4">
        <f t="shared" si="6"/>
        <v>0</v>
      </c>
      <c r="M46" s="4">
        <f t="shared" si="6"/>
        <v>0</v>
      </c>
      <c r="N46" s="4">
        <f t="shared" si="6"/>
        <v>0</v>
      </c>
      <c r="O46" s="4">
        <f t="shared" si="6"/>
        <v>0</v>
      </c>
    </row>
    <row r="47" spans="1:15" ht="18.75" x14ac:dyDescent="0.3">
      <c r="A47" s="6" t="s">
        <v>8</v>
      </c>
      <c r="B47" s="3">
        <f t="shared" ref="B47:O47" si="7">COUNTIF(B4:B19,"Fruit")</f>
        <v>0</v>
      </c>
      <c r="C47" s="3">
        <f t="shared" si="7"/>
        <v>0</v>
      </c>
      <c r="D47" s="3">
        <f t="shared" si="7"/>
        <v>0</v>
      </c>
      <c r="E47" s="3">
        <f t="shared" si="7"/>
        <v>0</v>
      </c>
      <c r="F47" s="3">
        <f t="shared" si="7"/>
        <v>0</v>
      </c>
      <c r="G47" s="3">
        <f t="shared" si="7"/>
        <v>0</v>
      </c>
      <c r="H47" s="3">
        <f t="shared" si="7"/>
        <v>0</v>
      </c>
      <c r="I47" s="3">
        <f t="shared" si="7"/>
        <v>0</v>
      </c>
      <c r="J47" s="3">
        <f t="shared" si="7"/>
        <v>0</v>
      </c>
      <c r="K47" s="3">
        <f t="shared" si="7"/>
        <v>0</v>
      </c>
      <c r="L47" s="3">
        <f t="shared" si="7"/>
        <v>0</v>
      </c>
      <c r="M47" s="3">
        <f t="shared" si="7"/>
        <v>0</v>
      </c>
      <c r="N47" s="3">
        <f t="shared" si="7"/>
        <v>0</v>
      </c>
      <c r="O47" s="3">
        <f t="shared" si="7"/>
        <v>0</v>
      </c>
    </row>
    <row r="48" spans="1:15" ht="18.75" x14ac:dyDescent="0.3">
      <c r="A48" s="7" t="s">
        <v>9</v>
      </c>
      <c r="B48" s="4">
        <f t="shared" ref="B48:O48" si="8">COUNTIF(B4:B19,"Compote")</f>
        <v>0</v>
      </c>
      <c r="C48" s="4">
        <f t="shared" si="8"/>
        <v>0</v>
      </c>
      <c r="D48" s="4">
        <f t="shared" si="8"/>
        <v>0</v>
      </c>
      <c r="E48" s="4">
        <f t="shared" si="8"/>
        <v>0</v>
      </c>
      <c r="F48" s="4">
        <f t="shared" si="8"/>
        <v>0</v>
      </c>
      <c r="G48" s="4">
        <f t="shared" si="8"/>
        <v>0</v>
      </c>
      <c r="H48" s="4">
        <f t="shared" si="8"/>
        <v>0</v>
      </c>
      <c r="I48" s="4">
        <f t="shared" si="8"/>
        <v>0</v>
      </c>
      <c r="J48" s="4">
        <f t="shared" si="8"/>
        <v>0</v>
      </c>
      <c r="K48" s="4">
        <f t="shared" si="8"/>
        <v>0</v>
      </c>
      <c r="L48" s="4">
        <f t="shared" si="8"/>
        <v>0</v>
      </c>
      <c r="M48" s="4">
        <f t="shared" si="8"/>
        <v>0</v>
      </c>
      <c r="N48" s="4">
        <f t="shared" si="8"/>
        <v>0</v>
      </c>
      <c r="O48" s="4">
        <f t="shared" si="8"/>
        <v>0</v>
      </c>
    </row>
    <row r="49" spans="1:15" ht="18.75" x14ac:dyDescent="0.3">
      <c r="A49" s="6" t="s">
        <v>51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</row>
  </sheetData>
  <mergeCells count="23">
    <mergeCell ref="B22:C22"/>
    <mergeCell ref="D22:E22"/>
    <mergeCell ref="F22:G22"/>
    <mergeCell ref="H22:I22"/>
    <mergeCell ref="J22:K22"/>
    <mergeCell ref="A38:A40"/>
    <mergeCell ref="B38:C38"/>
    <mergeCell ref="D38:E38"/>
    <mergeCell ref="F38:G38"/>
    <mergeCell ref="H38:I38"/>
    <mergeCell ref="N1:O1"/>
    <mergeCell ref="H1:I1"/>
    <mergeCell ref="J1:K1"/>
    <mergeCell ref="L38:M38"/>
    <mergeCell ref="N38:O38"/>
    <mergeCell ref="J38:K38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6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7"/>
  <sheetViews>
    <sheetView view="pageLayout" topLeftCell="A17" zoomScale="80" zoomScaleNormal="100" zoomScaleSheetLayoutView="100" zoomScalePageLayoutView="80" workbookViewId="0">
      <selection activeCell="A28" sqref="A28"/>
    </sheetView>
  </sheetViews>
  <sheetFormatPr baseColWidth="10" defaultRowHeight="15" x14ac:dyDescent="0.25"/>
  <cols>
    <col min="1" max="1" width="19.42578125" customWidth="1"/>
    <col min="2" max="15" width="16.42578125" customWidth="1"/>
  </cols>
  <sheetData>
    <row r="1" spans="1:15" ht="18.75" x14ac:dyDescent="0.25">
      <c r="A1" s="58" t="s">
        <v>42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0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0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0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0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0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0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0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0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0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0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0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0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0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0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0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0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6" spans="1:15" ht="18.75" x14ac:dyDescent="0.25">
      <c r="A36" s="62" t="s">
        <v>28</v>
      </c>
      <c r="B36" s="61" t="s">
        <v>10</v>
      </c>
      <c r="C36" s="61"/>
      <c r="D36" s="61" t="s">
        <v>11</v>
      </c>
      <c r="E36" s="61"/>
      <c r="F36" s="61" t="s">
        <v>12</v>
      </c>
      <c r="G36" s="61"/>
      <c r="H36" s="61" t="s">
        <v>13</v>
      </c>
      <c r="I36" s="61"/>
      <c r="J36" s="61" t="s">
        <v>14</v>
      </c>
      <c r="K36" s="61"/>
      <c r="L36" s="61" t="s">
        <v>15</v>
      </c>
      <c r="M36" s="61"/>
      <c r="N36" s="61" t="s">
        <v>16</v>
      </c>
      <c r="O36" s="61"/>
    </row>
    <row r="37" spans="1:15" ht="18.75" x14ac:dyDescent="0.25">
      <c r="A37" s="63"/>
      <c r="B37" s="5">
        <f>IDF!B31</f>
        <v>43136</v>
      </c>
      <c r="C37" s="5">
        <f>IDF!C31</f>
        <v>43136</v>
      </c>
      <c r="D37" s="5">
        <f>IDF!D31</f>
        <v>43137</v>
      </c>
      <c r="E37" s="5">
        <f>IDF!E31</f>
        <v>43137</v>
      </c>
      <c r="F37" s="5">
        <f>IDF!F31</f>
        <v>43138</v>
      </c>
      <c r="G37" s="5">
        <f>IDF!G31</f>
        <v>43138</v>
      </c>
      <c r="H37" s="5">
        <f>IDF!H31</f>
        <v>43139</v>
      </c>
      <c r="I37" s="5">
        <f>IDF!I31</f>
        <v>43139</v>
      </c>
      <c r="J37" s="5">
        <f>IDF!J31</f>
        <v>43140</v>
      </c>
      <c r="K37" s="5">
        <f>IDF!K31</f>
        <v>43140</v>
      </c>
      <c r="L37" s="5">
        <f>IDF!L31</f>
        <v>43141</v>
      </c>
      <c r="M37" s="5">
        <f>IDF!M31</f>
        <v>43141</v>
      </c>
      <c r="N37" s="5">
        <f>IDF!N31</f>
        <v>43142</v>
      </c>
      <c r="O37" s="5">
        <f>IDF!O31</f>
        <v>43142</v>
      </c>
    </row>
    <row r="38" spans="1:15" ht="18.75" x14ac:dyDescent="0.25">
      <c r="A38" s="63"/>
      <c r="B38" s="5" t="s">
        <v>1</v>
      </c>
      <c r="C38" s="5" t="s">
        <v>2</v>
      </c>
      <c r="D38" s="5" t="s">
        <v>1</v>
      </c>
      <c r="E38" s="5" t="s">
        <v>2</v>
      </c>
      <c r="F38" s="5" t="s">
        <v>1</v>
      </c>
      <c r="G38" s="5" t="s">
        <v>2</v>
      </c>
      <c r="H38" s="5" t="s">
        <v>1</v>
      </c>
      <c r="I38" s="5" t="s">
        <v>2</v>
      </c>
      <c r="J38" s="5" t="s">
        <v>1</v>
      </c>
      <c r="K38" s="5" t="s">
        <v>2</v>
      </c>
      <c r="L38" s="5" t="s">
        <v>1</v>
      </c>
      <c r="M38" s="5" t="s">
        <v>2</v>
      </c>
      <c r="N38" s="5" t="s">
        <v>1</v>
      </c>
      <c r="O38" s="5" t="s">
        <v>1</v>
      </c>
    </row>
    <row r="39" spans="1:15" ht="18.75" x14ac:dyDescent="0.3">
      <c r="A39" s="6" t="s">
        <v>0</v>
      </c>
      <c r="B39" s="3">
        <f t="shared" ref="B39:O39" si="1">COUNTIF(B4:B19,"Tomate")</f>
        <v>0</v>
      </c>
      <c r="C39" s="3">
        <f t="shared" si="1"/>
        <v>0</v>
      </c>
      <c r="D39" s="3">
        <f t="shared" si="1"/>
        <v>0</v>
      </c>
      <c r="E39" s="3">
        <f t="shared" si="1"/>
        <v>0</v>
      </c>
      <c r="F39" s="3">
        <f t="shared" si="1"/>
        <v>0</v>
      </c>
      <c r="G39" s="3">
        <f t="shared" si="1"/>
        <v>0</v>
      </c>
      <c r="H39" s="3">
        <f t="shared" si="1"/>
        <v>0</v>
      </c>
      <c r="I39" s="3">
        <f t="shared" si="1"/>
        <v>0</v>
      </c>
      <c r="J39" s="3">
        <f t="shared" si="1"/>
        <v>0</v>
      </c>
      <c r="K39" s="3">
        <f t="shared" si="1"/>
        <v>0</v>
      </c>
      <c r="L39" s="3">
        <f t="shared" si="1"/>
        <v>0</v>
      </c>
      <c r="M39" s="3">
        <f t="shared" si="1"/>
        <v>0</v>
      </c>
      <c r="N39" s="3">
        <f t="shared" si="1"/>
        <v>0</v>
      </c>
      <c r="O39" s="3">
        <f t="shared" si="1"/>
        <v>0</v>
      </c>
    </row>
    <row r="40" spans="1:15" ht="18.75" x14ac:dyDescent="0.3">
      <c r="A40" s="7" t="s">
        <v>3</v>
      </c>
      <c r="B40" s="4">
        <f t="shared" ref="B40:O40" si="2">COUNTIF(B4:B19,"Pâté")</f>
        <v>0</v>
      </c>
      <c r="C40" s="4">
        <f t="shared" si="2"/>
        <v>0</v>
      </c>
      <c r="D40" s="4">
        <f t="shared" si="2"/>
        <v>0</v>
      </c>
      <c r="E40" s="4">
        <f t="shared" si="2"/>
        <v>0</v>
      </c>
      <c r="F40" s="4">
        <f t="shared" si="2"/>
        <v>0</v>
      </c>
      <c r="G40" s="4">
        <f t="shared" si="2"/>
        <v>0</v>
      </c>
      <c r="H40" s="4">
        <f t="shared" si="2"/>
        <v>0</v>
      </c>
      <c r="I40" s="4">
        <f t="shared" si="2"/>
        <v>0</v>
      </c>
      <c r="J40" s="4">
        <f t="shared" si="2"/>
        <v>0</v>
      </c>
      <c r="K40" s="4">
        <f t="shared" si="2"/>
        <v>0</v>
      </c>
      <c r="L40" s="4">
        <f t="shared" si="2"/>
        <v>0</v>
      </c>
      <c r="M40" s="4">
        <f t="shared" si="2"/>
        <v>0</v>
      </c>
      <c r="N40" s="4">
        <f t="shared" si="2"/>
        <v>0</v>
      </c>
      <c r="O40" s="4">
        <f t="shared" si="2"/>
        <v>0</v>
      </c>
    </row>
    <row r="41" spans="1:15" ht="18.75" x14ac:dyDescent="0.3">
      <c r="A41" s="6" t="s">
        <v>4</v>
      </c>
      <c r="B41" s="3">
        <f t="shared" ref="B41:O41" si="3">COUNTIF(B4:B19,"Jambon")</f>
        <v>0</v>
      </c>
      <c r="C41" s="3">
        <f t="shared" si="3"/>
        <v>0</v>
      </c>
      <c r="D41" s="3">
        <f t="shared" si="3"/>
        <v>0</v>
      </c>
      <c r="E41" s="3">
        <f t="shared" si="3"/>
        <v>0</v>
      </c>
      <c r="F41" s="3">
        <f t="shared" si="3"/>
        <v>0</v>
      </c>
      <c r="G41" s="3">
        <f t="shared" si="3"/>
        <v>0</v>
      </c>
      <c r="H41" s="3">
        <f t="shared" si="3"/>
        <v>0</v>
      </c>
      <c r="I41" s="3">
        <f t="shared" si="3"/>
        <v>0</v>
      </c>
      <c r="J41" s="3">
        <f t="shared" si="3"/>
        <v>0</v>
      </c>
      <c r="K41" s="3">
        <f t="shared" si="3"/>
        <v>0</v>
      </c>
      <c r="L41" s="3">
        <f t="shared" si="3"/>
        <v>0</v>
      </c>
      <c r="M41" s="3">
        <f t="shared" si="3"/>
        <v>0</v>
      </c>
      <c r="N41" s="3">
        <f t="shared" si="3"/>
        <v>0</v>
      </c>
      <c r="O41" s="3">
        <f t="shared" si="3"/>
        <v>0</v>
      </c>
    </row>
    <row r="42" spans="1:15" ht="18.75" x14ac:dyDescent="0.3">
      <c r="A42" s="7" t="s">
        <v>18</v>
      </c>
      <c r="B42" s="4">
        <f t="shared" ref="B42:O42" si="4">COUNTIF(B4:B19,"Poisson pané")</f>
        <v>0</v>
      </c>
      <c r="C42" s="4">
        <f t="shared" si="4"/>
        <v>0</v>
      </c>
      <c r="D42" s="4">
        <f t="shared" si="4"/>
        <v>0</v>
      </c>
      <c r="E42" s="4">
        <f t="shared" si="4"/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</row>
    <row r="43" spans="1:15" ht="18.75" x14ac:dyDescent="0.3">
      <c r="A43" s="6" t="s">
        <v>5</v>
      </c>
      <c r="B43" s="3">
        <f t="shared" ref="B43:O43" si="5">COUNTIF(B4:B19,"Purée")</f>
        <v>0</v>
      </c>
      <c r="C43" s="3">
        <f t="shared" si="5"/>
        <v>0</v>
      </c>
      <c r="D43" s="3">
        <f t="shared" si="5"/>
        <v>0</v>
      </c>
      <c r="E43" s="3">
        <f t="shared" si="5"/>
        <v>0</v>
      </c>
      <c r="F43" s="3">
        <f t="shared" si="5"/>
        <v>0</v>
      </c>
      <c r="G43" s="3">
        <f t="shared" si="5"/>
        <v>0</v>
      </c>
      <c r="H43" s="3">
        <f t="shared" si="5"/>
        <v>0</v>
      </c>
      <c r="I43" s="3">
        <f t="shared" si="5"/>
        <v>0</v>
      </c>
      <c r="J43" s="3">
        <f t="shared" si="5"/>
        <v>0</v>
      </c>
      <c r="K43" s="3">
        <f t="shared" si="5"/>
        <v>0</v>
      </c>
      <c r="L43" s="3">
        <f t="shared" si="5"/>
        <v>0</v>
      </c>
      <c r="M43" s="3">
        <f t="shared" si="5"/>
        <v>0</v>
      </c>
      <c r="N43" s="3">
        <f t="shared" si="5"/>
        <v>0</v>
      </c>
      <c r="O43" s="3">
        <f t="shared" si="5"/>
        <v>0</v>
      </c>
    </row>
    <row r="44" spans="1:15" ht="18.75" x14ac:dyDescent="0.3">
      <c r="A44" s="7" t="s">
        <v>6</v>
      </c>
      <c r="B44" s="4">
        <f t="shared" ref="B44:O44" si="6">COUNTIF(B4:B19,"Haricot vert")</f>
        <v>0</v>
      </c>
      <c r="C44" s="4">
        <f t="shared" si="6"/>
        <v>0</v>
      </c>
      <c r="D44" s="4">
        <f t="shared" si="6"/>
        <v>0</v>
      </c>
      <c r="E44" s="4">
        <f t="shared" si="6"/>
        <v>0</v>
      </c>
      <c r="F44" s="4">
        <f t="shared" si="6"/>
        <v>0</v>
      </c>
      <c r="G44" s="4">
        <f t="shared" si="6"/>
        <v>0</v>
      </c>
      <c r="H44" s="4">
        <f t="shared" si="6"/>
        <v>0</v>
      </c>
      <c r="I44" s="4">
        <f t="shared" si="6"/>
        <v>0</v>
      </c>
      <c r="J44" s="4">
        <f t="shared" si="6"/>
        <v>0</v>
      </c>
      <c r="K44" s="4">
        <f t="shared" si="6"/>
        <v>0</v>
      </c>
      <c r="L44" s="4">
        <f t="shared" si="6"/>
        <v>0</v>
      </c>
      <c r="M44" s="4">
        <f t="shared" si="6"/>
        <v>0</v>
      </c>
      <c r="N44" s="4">
        <f t="shared" si="6"/>
        <v>0</v>
      </c>
      <c r="O44" s="4">
        <f t="shared" si="6"/>
        <v>0</v>
      </c>
    </row>
    <row r="45" spans="1:15" ht="18.75" x14ac:dyDescent="0.3">
      <c r="A45" s="6" t="s">
        <v>8</v>
      </c>
      <c r="B45" s="3">
        <f t="shared" ref="B45:O45" si="7">COUNTIF(B4:B19,"Fruit")</f>
        <v>0</v>
      </c>
      <c r="C45" s="3">
        <f t="shared" si="7"/>
        <v>0</v>
      </c>
      <c r="D45" s="3">
        <f t="shared" si="7"/>
        <v>0</v>
      </c>
      <c r="E45" s="3">
        <f t="shared" si="7"/>
        <v>0</v>
      </c>
      <c r="F45" s="3">
        <f t="shared" si="7"/>
        <v>0</v>
      </c>
      <c r="G45" s="3">
        <f t="shared" si="7"/>
        <v>0</v>
      </c>
      <c r="H45" s="3">
        <f t="shared" si="7"/>
        <v>0</v>
      </c>
      <c r="I45" s="3">
        <f t="shared" si="7"/>
        <v>0</v>
      </c>
      <c r="J45" s="3">
        <f t="shared" si="7"/>
        <v>0</v>
      </c>
      <c r="K45" s="3">
        <f t="shared" si="7"/>
        <v>0</v>
      </c>
      <c r="L45" s="3">
        <f t="shared" si="7"/>
        <v>0</v>
      </c>
      <c r="M45" s="3">
        <f t="shared" si="7"/>
        <v>0</v>
      </c>
      <c r="N45" s="3">
        <f t="shared" si="7"/>
        <v>0</v>
      </c>
      <c r="O45" s="3">
        <f t="shared" si="7"/>
        <v>0</v>
      </c>
    </row>
    <row r="46" spans="1:15" ht="18.75" x14ac:dyDescent="0.3">
      <c r="A46" s="7" t="s">
        <v>9</v>
      </c>
      <c r="B46" s="4">
        <f t="shared" ref="B46:O46" si="8">COUNTIF(B4:B19,"Compote")</f>
        <v>0</v>
      </c>
      <c r="C46" s="4">
        <f t="shared" si="8"/>
        <v>0</v>
      </c>
      <c r="D46" s="4">
        <f t="shared" si="8"/>
        <v>0</v>
      </c>
      <c r="E46" s="4">
        <f t="shared" si="8"/>
        <v>0</v>
      </c>
      <c r="F46" s="4">
        <f t="shared" si="8"/>
        <v>0</v>
      </c>
      <c r="G46" s="4">
        <f t="shared" si="8"/>
        <v>0</v>
      </c>
      <c r="H46" s="4">
        <f t="shared" si="8"/>
        <v>0</v>
      </c>
      <c r="I46" s="4">
        <f t="shared" si="8"/>
        <v>0</v>
      </c>
      <c r="J46" s="4">
        <f t="shared" si="8"/>
        <v>0</v>
      </c>
      <c r="K46" s="4">
        <f t="shared" si="8"/>
        <v>0</v>
      </c>
      <c r="L46" s="4">
        <f t="shared" si="8"/>
        <v>0</v>
      </c>
      <c r="M46" s="4">
        <f t="shared" si="8"/>
        <v>0</v>
      </c>
      <c r="N46" s="4">
        <f t="shared" si="8"/>
        <v>0</v>
      </c>
      <c r="O46" s="4">
        <f t="shared" si="8"/>
        <v>0</v>
      </c>
    </row>
    <row r="47" spans="1:15" ht="18.75" x14ac:dyDescent="0.3">
      <c r="A47" s="6" t="s">
        <v>51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</row>
  </sheetData>
  <mergeCells count="23">
    <mergeCell ref="B22:C22"/>
    <mergeCell ref="D22:E22"/>
    <mergeCell ref="F22:G22"/>
    <mergeCell ref="H22:I22"/>
    <mergeCell ref="J22:K22"/>
    <mergeCell ref="A36:A38"/>
    <mergeCell ref="B36:C36"/>
    <mergeCell ref="D36:E36"/>
    <mergeCell ref="F36:G36"/>
    <mergeCell ref="H36:I36"/>
    <mergeCell ref="N1:O1"/>
    <mergeCell ref="H1:I1"/>
    <mergeCell ref="J1:K1"/>
    <mergeCell ref="L36:M36"/>
    <mergeCell ref="N36:O36"/>
    <mergeCell ref="J36:K36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49"/>
  <sheetViews>
    <sheetView topLeftCell="A19" zoomScaleNormal="100" zoomScaleSheetLayoutView="80" zoomScalePageLayoutView="80" workbookViewId="0">
      <selection activeCell="B30" sqref="B30"/>
    </sheetView>
  </sheetViews>
  <sheetFormatPr baseColWidth="10" defaultRowHeight="15" x14ac:dyDescent="0.25"/>
  <cols>
    <col min="1" max="1" width="18.140625" customWidth="1"/>
    <col min="2" max="15" width="16.42578125" customWidth="1"/>
  </cols>
  <sheetData>
    <row r="1" spans="1:15" ht="18.75" x14ac:dyDescent="0.25">
      <c r="A1" s="64" t="s">
        <v>43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65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6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4.5" customHeight="1" x14ac:dyDescent="0.3">
      <c r="A4" s="43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4.5" customHeight="1" x14ac:dyDescent="0.3">
      <c r="A5" s="42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4.5" customHeight="1" x14ac:dyDescent="0.3">
      <c r="A6" s="43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4.5" customHeight="1" x14ac:dyDescent="0.3">
      <c r="A7" s="42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4.5" customHeight="1" x14ac:dyDescent="0.3">
      <c r="A8" s="43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4.5" customHeight="1" x14ac:dyDescent="0.3">
      <c r="A9" s="42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4.5" customHeight="1" x14ac:dyDescent="0.3">
      <c r="A10" s="43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4.5" customHeight="1" x14ac:dyDescent="0.3">
      <c r="A11" s="42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4.5" customHeight="1" x14ac:dyDescent="0.3">
      <c r="A12" s="43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4.5" customHeight="1" x14ac:dyDescent="0.3">
      <c r="A13" s="42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4.5" customHeight="1" x14ac:dyDescent="0.3">
      <c r="A14" s="43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4.5" customHeight="1" x14ac:dyDescent="0.3">
      <c r="A15" s="42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4.5" customHeight="1" x14ac:dyDescent="0.3">
      <c r="A16" s="43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4.5" customHeight="1" x14ac:dyDescent="0.3">
      <c r="A17" s="42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4.5" customHeight="1" x14ac:dyDescent="0.3">
      <c r="A18" s="43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4.5" customHeight="1" x14ac:dyDescent="0.3">
      <c r="A19" s="42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8" spans="1:15" ht="18.75" x14ac:dyDescent="0.25">
      <c r="A38" s="62" t="s">
        <v>29</v>
      </c>
      <c r="B38" s="61" t="s">
        <v>10</v>
      </c>
      <c r="C38" s="61"/>
      <c r="D38" s="61" t="s">
        <v>11</v>
      </c>
      <c r="E38" s="61"/>
      <c r="F38" s="61" t="s">
        <v>12</v>
      </c>
      <c r="G38" s="61"/>
      <c r="H38" s="61" t="s">
        <v>13</v>
      </c>
      <c r="I38" s="61"/>
      <c r="J38" s="61" t="s">
        <v>14</v>
      </c>
      <c r="K38" s="61"/>
      <c r="L38" s="61" t="s">
        <v>15</v>
      </c>
      <c r="M38" s="61"/>
      <c r="N38" s="61" t="s">
        <v>16</v>
      </c>
      <c r="O38" s="61"/>
    </row>
    <row r="39" spans="1:15" ht="18.75" x14ac:dyDescent="0.25">
      <c r="A39" s="63"/>
      <c r="B39" s="5">
        <f>IDF!B31</f>
        <v>43136</v>
      </c>
      <c r="C39" s="5">
        <f>IDF!C31</f>
        <v>43136</v>
      </c>
      <c r="D39" s="5">
        <f>IDF!D31</f>
        <v>43137</v>
      </c>
      <c r="E39" s="5">
        <f>IDF!E31</f>
        <v>43137</v>
      </c>
      <c r="F39" s="5">
        <f>IDF!F31</f>
        <v>43138</v>
      </c>
      <c r="G39" s="5">
        <f>IDF!G31</f>
        <v>43138</v>
      </c>
      <c r="H39" s="5">
        <f>IDF!H31</f>
        <v>43139</v>
      </c>
      <c r="I39" s="5">
        <f>IDF!I31</f>
        <v>43139</v>
      </c>
      <c r="J39" s="5">
        <f>IDF!J31</f>
        <v>43140</v>
      </c>
      <c r="K39" s="5">
        <f>IDF!K31</f>
        <v>43140</v>
      </c>
      <c r="L39" s="5">
        <f>IDF!L31</f>
        <v>43141</v>
      </c>
      <c r="M39" s="5">
        <f>IDF!M31</f>
        <v>43141</v>
      </c>
      <c r="N39" s="5">
        <f>IDF!N31</f>
        <v>43142</v>
      </c>
      <c r="O39" s="5">
        <f>IDF!O31</f>
        <v>43142</v>
      </c>
    </row>
    <row r="40" spans="1:15" ht="18.75" x14ac:dyDescent="0.25">
      <c r="A40" s="63"/>
      <c r="B40" s="5" t="s">
        <v>1</v>
      </c>
      <c r="C40" s="5" t="s">
        <v>2</v>
      </c>
      <c r="D40" s="5" t="s">
        <v>1</v>
      </c>
      <c r="E40" s="5" t="s">
        <v>2</v>
      </c>
      <c r="F40" s="5" t="s">
        <v>1</v>
      </c>
      <c r="G40" s="5" t="s">
        <v>2</v>
      </c>
      <c r="H40" s="5" t="s">
        <v>1</v>
      </c>
      <c r="I40" s="5" t="s">
        <v>2</v>
      </c>
      <c r="J40" s="5" t="s">
        <v>1</v>
      </c>
      <c r="K40" s="5" t="s">
        <v>2</v>
      </c>
      <c r="L40" s="5" t="s">
        <v>1</v>
      </c>
      <c r="M40" s="5" t="s">
        <v>2</v>
      </c>
      <c r="N40" s="5" t="s">
        <v>1</v>
      </c>
      <c r="O40" s="5" t="s">
        <v>1</v>
      </c>
    </row>
    <row r="41" spans="1:15" ht="18.75" x14ac:dyDescent="0.3">
      <c r="A41" s="6" t="s">
        <v>0</v>
      </c>
      <c r="B41" s="3">
        <f t="shared" ref="B41:O41" si="1">COUNTIF(B4:B19,"Tomate")</f>
        <v>0</v>
      </c>
      <c r="C41" s="3">
        <f t="shared" si="1"/>
        <v>0</v>
      </c>
      <c r="D41" s="3">
        <f t="shared" si="1"/>
        <v>0</v>
      </c>
      <c r="E41" s="3">
        <f t="shared" si="1"/>
        <v>0</v>
      </c>
      <c r="F41" s="3">
        <f t="shared" si="1"/>
        <v>0</v>
      </c>
      <c r="G41" s="3">
        <f t="shared" si="1"/>
        <v>0</v>
      </c>
      <c r="H41" s="3">
        <f t="shared" si="1"/>
        <v>0</v>
      </c>
      <c r="I41" s="3">
        <f t="shared" si="1"/>
        <v>0</v>
      </c>
      <c r="J41" s="3">
        <f t="shared" si="1"/>
        <v>0</v>
      </c>
      <c r="K41" s="3">
        <f t="shared" si="1"/>
        <v>0</v>
      </c>
      <c r="L41" s="3">
        <f t="shared" si="1"/>
        <v>0</v>
      </c>
      <c r="M41" s="3">
        <f t="shared" si="1"/>
        <v>0</v>
      </c>
      <c r="N41" s="3">
        <f t="shared" si="1"/>
        <v>0</v>
      </c>
      <c r="O41" s="3">
        <f t="shared" si="1"/>
        <v>0</v>
      </c>
    </row>
    <row r="42" spans="1:15" ht="18.75" x14ac:dyDescent="0.3">
      <c r="A42" s="7" t="s">
        <v>3</v>
      </c>
      <c r="B42" s="4">
        <f t="shared" ref="B42:O42" si="2">COUNTIF(B4:B19,"Pâté")</f>
        <v>0</v>
      </c>
      <c r="C42" s="4">
        <f t="shared" si="2"/>
        <v>0</v>
      </c>
      <c r="D42" s="4">
        <f t="shared" si="2"/>
        <v>0</v>
      </c>
      <c r="E42" s="4">
        <f t="shared" si="2"/>
        <v>0</v>
      </c>
      <c r="F42" s="4">
        <f t="shared" si="2"/>
        <v>0</v>
      </c>
      <c r="G42" s="4">
        <f t="shared" si="2"/>
        <v>0</v>
      </c>
      <c r="H42" s="4">
        <f t="shared" si="2"/>
        <v>0</v>
      </c>
      <c r="I42" s="4">
        <f t="shared" si="2"/>
        <v>0</v>
      </c>
      <c r="J42" s="4">
        <f t="shared" si="2"/>
        <v>0</v>
      </c>
      <c r="K42" s="4">
        <f t="shared" si="2"/>
        <v>0</v>
      </c>
      <c r="L42" s="4">
        <f t="shared" si="2"/>
        <v>0</v>
      </c>
      <c r="M42" s="4">
        <f t="shared" si="2"/>
        <v>0</v>
      </c>
      <c r="N42" s="4">
        <f t="shared" si="2"/>
        <v>0</v>
      </c>
      <c r="O42" s="4">
        <f t="shared" si="2"/>
        <v>0</v>
      </c>
    </row>
    <row r="43" spans="1:15" ht="18.75" x14ac:dyDescent="0.3">
      <c r="A43" s="6" t="s">
        <v>4</v>
      </c>
      <c r="B43" s="3">
        <f t="shared" ref="B43:O43" si="3">COUNTIF(B4:B19,"Jambon")</f>
        <v>0</v>
      </c>
      <c r="C43" s="3">
        <f t="shared" si="3"/>
        <v>0</v>
      </c>
      <c r="D43" s="3">
        <f t="shared" si="3"/>
        <v>0</v>
      </c>
      <c r="E43" s="3">
        <f t="shared" si="3"/>
        <v>0</v>
      </c>
      <c r="F43" s="3">
        <f t="shared" si="3"/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</row>
    <row r="44" spans="1:15" ht="18.75" x14ac:dyDescent="0.3">
      <c r="A44" s="7" t="s">
        <v>18</v>
      </c>
      <c r="B44" s="4">
        <f t="shared" ref="B44:O44" si="4">COUNTIF(B4:B19,"Poisson pané")</f>
        <v>0</v>
      </c>
      <c r="C44" s="4">
        <f t="shared" si="4"/>
        <v>0</v>
      </c>
      <c r="D44" s="4">
        <f t="shared" si="4"/>
        <v>0</v>
      </c>
      <c r="E44" s="4">
        <f t="shared" si="4"/>
        <v>0</v>
      </c>
      <c r="F44" s="4">
        <f t="shared" si="4"/>
        <v>0</v>
      </c>
      <c r="G44" s="4">
        <f t="shared" si="4"/>
        <v>0</v>
      </c>
      <c r="H44" s="4">
        <f t="shared" si="4"/>
        <v>0</v>
      </c>
      <c r="I44" s="4">
        <f t="shared" si="4"/>
        <v>0</v>
      </c>
      <c r="J44" s="4">
        <f t="shared" si="4"/>
        <v>0</v>
      </c>
      <c r="K44" s="4">
        <f t="shared" si="4"/>
        <v>0</v>
      </c>
      <c r="L44" s="4">
        <f t="shared" si="4"/>
        <v>0</v>
      </c>
      <c r="M44" s="4">
        <f t="shared" si="4"/>
        <v>0</v>
      </c>
      <c r="N44" s="4">
        <f t="shared" si="4"/>
        <v>0</v>
      </c>
      <c r="O44" s="4">
        <f t="shared" si="4"/>
        <v>0</v>
      </c>
    </row>
    <row r="45" spans="1:15" ht="18.75" x14ac:dyDescent="0.3">
      <c r="A45" s="6" t="s">
        <v>5</v>
      </c>
      <c r="B45" s="3">
        <f t="shared" ref="B45:O45" si="5">COUNTIF(B4:B19,"Purée")</f>
        <v>0</v>
      </c>
      <c r="C45" s="3">
        <f t="shared" si="5"/>
        <v>0</v>
      </c>
      <c r="D45" s="3">
        <f t="shared" si="5"/>
        <v>0</v>
      </c>
      <c r="E45" s="3">
        <f t="shared" si="5"/>
        <v>0</v>
      </c>
      <c r="F45" s="3">
        <f t="shared" si="5"/>
        <v>0</v>
      </c>
      <c r="G45" s="3">
        <f t="shared" si="5"/>
        <v>0</v>
      </c>
      <c r="H45" s="3">
        <f t="shared" si="5"/>
        <v>0</v>
      </c>
      <c r="I45" s="3">
        <f t="shared" si="5"/>
        <v>0</v>
      </c>
      <c r="J45" s="3">
        <f t="shared" si="5"/>
        <v>0</v>
      </c>
      <c r="K45" s="3">
        <f t="shared" si="5"/>
        <v>0</v>
      </c>
      <c r="L45" s="3">
        <f t="shared" si="5"/>
        <v>0</v>
      </c>
      <c r="M45" s="3">
        <f t="shared" si="5"/>
        <v>0</v>
      </c>
      <c r="N45" s="3">
        <f t="shared" si="5"/>
        <v>0</v>
      </c>
      <c r="O45" s="3">
        <f t="shared" si="5"/>
        <v>0</v>
      </c>
    </row>
    <row r="46" spans="1:15" ht="18.75" x14ac:dyDescent="0.3">
      <c r="A46" s="7" t="s">
        <v>6</v>
      </c>
      <c r="B46" s="4">
        <f t="shared" ref="B46:O46" si="6">COUNTIF(B4:B19,"Haricot vert")</f>
        <v>0</v>
      </c>
      <c r="C46" s="4">
        <f t="shared" si="6"/>
        <v>0</v>
      </c>
      <c r="D46" s="4">
        <f t="shared" si="6"/>
        <v>0</v>
      </c>
      <c r="E46" s="4">
        <f t="shared" si="6"/>
        <v>0</v>
      </c>
      <c r="F46" s="4">
        <f t="shared" si="6"/>
        <v>0</v>
      </c>
      <c r="G46" s="4">
        <f t="shared" si="6"/>
        <v>0</v>
      </c>
      <c r="H46" s="4">
        <f t="shared" si="6"/>
        <v>0</v>
      </c>
      <c r="I46" s="4">
        <f t="shared" si="6"/>
        <v>0</v>
      </c>
      <c r="J46" s="4">
        <f t="shared" si="6"/>
        <v>0</v>
      </c>
      <c r="K46" s="4">
        <f t="shared" si="6"/>
        <v>0</v>
      </c>
      <c r="L46" s="4">
        <f t="shared" si="6"/>
        <v>0</v>
      </c>
      <c r="M46" s="4">
        <f t="shared" si="6"/>
        <v>0</v>
      </c>
      <c r="N46" s="4">
        <f t="shared" si="6"/>
        <v>0</v>
      </c>
      <c r="O46" s="4">
        <f t="shared" si="6"/>
        <v>0</v>
      </c>
    </row>
    <row r="47" spans="1:15" ht="18.75" x14ac:dyDescent="0.3">
      <c r="A47" s="6" t="s">
        <v>8</v>
      </c>
      <c r="B47" s="3">
        <f t="shared" ref="B47:O47" si="7">COUNTIF(B4:B19,"Fruit")</f>
        <v>0</v>
      </c>
      <c r="C47" s="3">
        <f t="shared" si="7"/>
        <v>0</v>
      </c>
      <c r="D47" s="3">
        <f t="shared" si="7"/>
        <v>0</v>
      </c>
      <c r="E47" s="3">
        <f t="shared" si="7"/>
        <v>0</v>
      </c>
      <c r="F47" s="3">
        <f t="shared" si="7"/>
        <v>0</v>
      </c>
      <c r="G47" s="3">
        <f t="shared" si="7"/>
        <v>0</v>
      </c>
      <c r="H47" s="3">
        <f t="shared" si="7"/>
        <v>0</v>
      </c>
      <c r="I47" s="3">
        <f t="shared" si="7"/>
        <v>0</v>
      </c>
      <c r="J47" s="3">
        <f t="shared" si="7"/>
        <v>0</v>
      </c>
      <c r="K47" s="3">
        <f t="shared" si="7"/>
        <v>0</v>
      </c>
      <c r="L47" s="3">
        <f t="shared" si="7"/>
        <v>0</v>
      </c>
      <c r="M47" s="3">
        <f t="shared" si="7"/>
        <v>0</v>
      </c>
      <c r="N47" s="3">
        <f t="shared" si="7"/>
        <v>0</v>
      </c>
      <c r="O47" s="3">
        <f t="shared" si="7"/>
        <v>0</v>
      </c>
    </row>
    <row r="48" spans="1:15" ht="18.75" x14ac:dyDescent="0.3">
      <c r="A48" s="7" t="s">
        <v>9</v>
      </c>
      <c r="B48" s="4">
        <f t="shared" ref="B48:O48" si="8">COUNTIF(B4:B19,"Compote")</f>
        <v>0</v>
      </c>
      <c r="C48" s="4">
        <f t="shared" si="8"/>
        <v>0</v>
      </c>
      <c r="D48" s="4">
        <f t="shared" si="8"/>
        <v>0</v>
      </c>
      <c r="E48" s="4">
        <f t="shared" si="8"/>
        <v>0</v>
      </c>
      <c r="F48" s="4">
        <f t="shared" si="8"/>
        <v>0</v>
      </c>
      <c r="G48" s="4">
        <f t="shared" si="8"/>
        <v>0</v>
      </c>
      <c r="H48" s="4">
        <f t="shared" si="8"/>
        <v>0</v>
      </c>
      <c r="I48" s="4">
        <f t="shared" si="8"/>
        <v>0</v>
      </c>
      <c r="J48" s="4">
        <f t="shared" si="8"/>
        <v>0</v>
      </c>
      <c r="K48" s="4">
        <f t="shared" si="8"/>
        <v>0</v>
      </c>
      <c r="L48" s="4">
        <f t="shared" si="8"/>
        <v>0</v>
      </c>
      <c r="M48" s="4">
        <f t="shared" si="8"/>
        <v>0</v>
      </c>
      <c r="N48" s="4">
        <f t="shared" si="8"/>
        <v>0</v>
      </c>
      <c r="O48" s="4">
        <f t="shared" si="8"/>
        <v>0</v>
      </c>
    </row>
    <row r="49" spans="1:15" ht="18.75" x14ac:dyDescent="0.3">
      <c r="A49" s="6" t="s">
        <v>51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</row>
  </sheetData>
  <mergeCells count="23">
    <mergeCell ref="B22:C22"/>
    <mergeCell ref="D22:E22"/>
    <mergeCell ref="F22:G22"/>
    <mergeCell ref="H22:I22"/>
    <mergeCell ref="J22:K22"/>
    <mergeCell ref="A38:A40"/>
    <mergeCell ref="B38:C38"/>
    <mergeCell ref="D38:E38"/>
    <mergeCell ref="F38:G38"/>
    <mergeCell ref="H38:I38"/>
    <mergeCell ref="N1:O1"/>
    <mergeCell ref="H1:I1"/>
    <mergeCell ref="J1:K1"/>
    <mergeCell ref="L38:M38"/>
    <mergeCell ref="N38:O38"/>
    <mergeCell ref="J38:K38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6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48"/>
  <sheetViews>
    <sheetView view="pageLayout" topLeftCell="A19" zoomScale="80" zoomScaleNormal="100" zoomScaleSheetLayoutView="90" zoomScalePageLayoutView="80" workbookViewId="0">
      <selection activeCell="A30" sqref="A30"/>
    </sheetView>
  </sheetViews>
  <sheetFormatPr baseColWidth="10" defaultRowHeight="15" x14ac:dyDescent="0.25"/>
  <cols>
    <col min="1" max="1" width="20" customWidth="1"/>
    <col min="2" max="15" width="13.28515625" customWidth="1"/>
  </cols>
  <sheetData>
    <row r="1" spans="1:15" ht="18.75" x14ac:dyDescent="0.25">
      <c r="A1" s="58" t="s">
        <v>44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82.5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82.5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82.5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82.5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82.5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82.5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82.5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82.5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82.5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82.5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82.5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82.5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82.5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82.5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82.5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82.5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7" spans="1:15" ht="18.75" x14ac:dyDescent="0.25">
      <c r="B27" s="57" t="s">
        <v>10</v>
      </c>
      <c r="C27" s="57"/>
      <c r="D27" s="57" t="s">
        <v>11</v>
      </c>
      <c r="E27" s="57"/>
      <c r="F27" s="57" t="s">
        <v>12</v>
      </c>
      <c r="G27" s="57"/>
      <c r="H27" s="57" t="s">
        <v>13</v>
      </c>
      <c r="I27" s="57"/>
      <c r="J27" s="57" t="s">
        <v>14</v>
      </c>
      <c r="K27" s="57"/>
      <c r="L27" s="57" t="s">
        <v>15</v>
      </c>
      <c r="M27" s="57"/>
      <c r="N27" s="57" t="s">
        <v>16</v>
      </c>
      <c r="O27" s="57"/>
    </row>
    <row r="28" spans="1:15" ht="18.75" x14ac:dyDescent="0.25">
      <c r="B28" s="44">
        <f>B7</f>
        <v>0</v>
      </c>
      <c r="C28" s="44">
        <f t="shared" ref="C28:O28" si="0">C7</f>
        <v>0</v>
      </c>
      <c r="D28" s="44">
        <f t="shared" si="0"/>
        <v>0</v>
      </c>
      <c r="E28" s="44">
        <f t="shared" si="0"/>
        <v>0</v>
      </c>
      <c r="F28" s="44">
        <f t="shared" si="0"/>
        <v>0</v>
      </c>
      <c r="G28" s="44">
        <f t="shared" si="0"/>
        <v>0</v>
      </c>
      <c r="H28" s="44">
        <f t="shared" si="0"/>
        <v>0</v>
      </c>
      <c r="I28" s="44">
        <f t="shared" si="0"/>
        <v>0</v>
      </c>
      <c r="J28" s="44">
        <f t="shared" si="0"/>
        <v>0</v>
      </c>
      <c r="K28" s="44">
        <f t="shared" si="0"/>
        <v>0</v>
      </c>
      <c r="L28" s="44">
        <f t="shared" si="0"/>
        <v>0</v>
      </c>
      <c r="M28" s="44">
        <f t="shared" si="0"/>
        <v>0</v>
      </c>
      <c r="N28" s="44">
        <f t="shared" si="0"/>
        <v>0</v>
      </c>
      <c r="O28" s="44">
        <f t="shared" si="0"/>
        <v>0</v>
      </c>
    </row>
    <row r="29" spans="1:15" ht="18.75" x14ac:dyDescent="0.25">
      <c r="B29" s="45" t="s">
        <v>1</v>
      </c>
      <c r="C29" s="45" t="s">
        <v>2</v>
      </c>
      <c r="D29" s="45" t="s">
        <v>1</v>
      </c>
      <c r="E29" s="45" t="s">
        <v>2</v>
      </c>
      <c r="F29" s="45" t="s">
        <v>1</v>
      </c>
      <c r="G29" s="45" t="s">
        <v>2</v>
      </c>
      <c r="H29" s="45" t="s">
        <v>1</v>
      </c>
      <c r="I29" s="45" t="s">
        <v>2</v>
      </c>
      <c r="J29" s="45" t="s">
        <v>1</v>
      </c>
      <c r="K29" s="45" t="s">
        <v>2</v>
      </c>
      <c r="L29" s="45" t="s">
        <v>1</v>
      </c>
      <c r="M29" s="45" t="s">
        <v>2</v>
      </c>
      <c r="N29" s="45" t="s">
        <v>1</v>
      </c>
      <c r="O29" s="45" t="s">
        <v>1</v>
      </c>
    </row>
    <row r="30" spans="1:15" ht="30" customHeight="1" x14ac:dyDescent="0.25">
      <c r="A30" s="19" t="s">
        <v>8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30" customHeight="1" x14ac:dyDescent="0.25">
      <c r="A31" s="19" t="s">
        <v>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30" customHeight="1" x14ac:dyDescent="0.25">
      <c r="A32" s="19" t="s">
        <v>51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7" spans="1:15" ht="18.75" x14ac:dyDescent="0.25">
      <c r="A37" s="62" t="s">
        <v>30</v>
      </c>
      <c r="B37" s="61" t="s">
        <v>10</v>
      </c>
      <c r="C37" s="61"/>
      <c r="D37" s="61" t="s">
        <v>11</v>
      </c>
      <c r="E37" s="61"/>
      <c r="F37" s="61" t="s">
        <v>12</v>
      </c>
      <c r="G37" s="61"/>
      <c r="H37" s="61" t="s">
        <v>13</v>
      </c>
      <c r="I37" s="61"/>
      <c r="J37" s="61" t="s">
        <v>14</v>
      </c>
      <c r="K37" s="61"/>
      <c r="L37" s="61" t="s">
        <v>15</v>
      </c>
      <c r="M37" s="61"/>
      <c r="N37" s="61" t="s">
        <v>16</v>
      </c>
      <c r="O37" s="61"/>
    </row>
    <row r="38" spans="1:15" ht="18.75" x14ac:dyDescent="0.25">
      <c r="A38" s="63"/>
      <c r="B38" s="5">
        <f>IDF!B31</f>
        <v>43136</v>
      </c>
      <c r="C38" s="5">
        <f>IDF!C31</f>
        <v>43136</v>
      </c>
      <c r="D38" s="5">
        <f>IDF!D31</f>
        <v>43137</v>
      </c>
      <c r="E38" s="5">
        <f>IDF!E31</f>
        <v>43137</v>
      </c>
      <c r="F38" s="5">
        <f>IDF!F31</f>
        <v>43138</v>
      </c>
      <c r="G38" s="5">
        <f>IDF!G31</f>
        <v>43138</v>
      </c>
      <c r="H38" s="5">
        <f>IDF!H31</f>
        <v>43139</v>
      </c>
      <c r="I38" s="5">
        <f>IDF!I31</f>
        <v>43139</v>
      </c>
      <c r="J38" s="5">
        <f>IDF!J31</f>
        <v>43140</v>
      </c>
      <c r="K38" s="5">
        <f>IDF!K31</f>
        <v>43140</v>
      </c>
      <c r="L38" s="5">
        <f>IDF!L31</f>
        <v>43141</v>
      </c>
      <c r="M38" s="5">
        <f>IDF!M31</f>
        <v>43141</v>
      </c>
      <c r="N38" s="5">
        <f>IDF!N31</f>
        <v>43142</v>
      </c>
      <c r="O38" s="5">
        <f>IDF!O31</f>
        <v>43142</v>
      </c>
    </row>
    <row r="39" spans="1:15" ht="18.75" x14ac:dyDescent="0.25">
      <c r="A39" s="63"/>
      <c r="B39" s="5" t="s">
        <v>1</v>
      </c>
      <c r="C39" s="5" t="s">
        <v>2</v>
      </c>
      <c r="D39" s="5" t="s">
        <v>1</v>
      </c>
      <c r="E39" s="5" t="s">
        <v>2</v>
      </c>
      <c r="F39" s="5" t="s">
        <v>1</v>
      </c>
      <c r="G39" s="5" t="s">
        <v>2</v>
      </c>
      <c r="H39" s="5" t="s">
        <v>1</v>
      </c>
      <c r="I39" s="5" t="s">
        <v>2</v>
      </c>
      <c r="J39" s="5" t="s">
        <v>1</v>
      </c>
      <c r="K39" s="5" t="s">
        <v>2</v>
      </c>
      <c r="L39" s="5" t="s">
        <v>1</v>
      </c>
      <c r="M39" s="5" t="s">
        <v>2</v>
      </c>
      <c r="N39" s="5" t="s">
        <v>1</v>
      </c>
      <c r="O39" s="5" t="s">
        <v>1</v>
      </c>
    </row>
    <row r="40" spans="1:15" ht="18.75" x14ac:dyDescent="0.3">
      <c r="A40" s="6" t="s">
        <v>0</v>
      </c>
      <c r="B40" s="3">
        <v>0</v>
      </c>
      <c r="C40" s="3">
        <f t="shared" ref="C40:O40" si="1">COUNTIF(C4:C19,"Tomate")</f>
        <v>0</v>
      </c>
      <c r="D40" s="3">
        <f t="shared" si="1"/>
        <v>0</v>
      </c>
      <c r="E40" s="3">
        <f t="shared" si="1"/>
        <v>0</v>
      </c>
      <c r="F40" s="3">
        <f t="shared" si="1"/>
        <v>0</v>
      </c>
      <c r="G40" s="3">
        <f t="shared" si="1"/>
        <v>0</v>
      </c>
      <c r="H40" s="3">
        <f t="shared" si="1"/>
        <v>0</v>
      </c>
      <c r="I40" s="3">
        <f t="shared" si="1"/>
        <v>0</v>
      </c>
      <c r="J40" s="3">
        <f t="shared" si="1"/>
        <v>0</v>
      </c>
      <c r="K40" s="3">
        <f t="shared" si="1"/>
        <v>0</v>
      </c>
      <c r="L40" s="3">
        <f t="shared" si="1"/>
        <v>0</v>
      </c>
      <c r="M40" s="3">
        <f t="shared" si="1"/>
        <v>0</v>
      </c>
      <c r="N40" s="3">
        <f t="shared" si="1"/>
        <v>0</v>
      </c>
      <c r="O40" s="3">
        <f t="shared" si="1"/>
        <v>0</v>
      </c>
    </row>
    <row r="41" spans="1:15" ht="18.75" x14ac:dyDescent="0.3">
      <c r="A41" s="7" t="s">
        <v>3</v>
      </c>
      <c r="B41" s="4">
        <f t="shared" ref="B41:O41" si="2">COUNTIF(B4:B19,"Pâté")</f>
        <v>0</v>
      </c>
      <c r="C41" s="4">
        <f t="shared" si="2"/>
        <v>0</v>
      </c>
      <c r="D41" s="4">
        <f t="shared" si="2"/>
        <v>0</v>
      </c>
      <c r="E41" s="4">
        <f t="shared" si="2"/>
        <v>0</v>
      </c>
      <c r="F41" s="4">
        <f t="shared" si="2"/>
        <v>0</v>
      </c>
      <c r="G41" s="4">
        <f t="shared" si="2"/>
        <v>0</v>
      </c>
      <c r="H41" s="4">
        <f t="shared" si="2"/>
        <v>0</v>
      </c>
      <c r="I41" s="4">
        <f t="shared" si="2"/>
        <v>0</v>
      </c>
      <c r="J41" s="4">
        <f t="shared" si="2"/>
        <v>0</v>
      </c>
      <c r="K41" s="4">
        <f t="shared" si="2"/>
        <v>0</v>
      </c>
      <c r="L41" s="4">
        <f t="shared" si="2"/>
        <v>0</v>
      </c>
      <c r="M41" s="4">
        <f t="shared" si="2"/>
        <v>0</v>
      </c>
      <c r="N41" s="4">
        <f t="shared" si="2"/>
        <v>0</v>
      </c>
      <c r="O41" s="4">
        <f t="shared" si="2"/>
        <v>0</v>
      </c>
    </row>
    <row r="42" spans="1:15" ht="18.75" x14ac:dyDescent="0.3">
      <c r="A42" s="6" t="s">
        <v>4</v>
      </c>
      <c r="B42" s="3">
        <f t="shared" ref="B42:O42" si="3">COUNTIF(B4:B19,"Jambon")</f>
        <v>0</v>
      </c>
      <c r="C42" s="3">
        <f t="shared" si="3"/>
        <v>0</v>
      </c>
      <c r="D42" s="3">
        <f t="shared" si="3"/>
        <v>0</v>
      </c>
      <c r="E42" s="3">
        <f t="shared" si="3"/>
        <v>0</v>
      </c>
      <c r="F42" s="3">
        <f t="shared" si="3"/>
        <v>0</v>
      </c>
      <c r="G42" s="3">
        <f t="shared" si="3"/>
        <v>0</v>
      </c>
      <c r="H42" s="3">
        <f t="shared" si="3"/>
        <v>0</v>
      </c>
      <c r="I42" s="3">
        <f t="shared" si="3"/>
        <v>0</v>
      </c>
      <c r="J42" s="3">
        <f t="shared" si="3"/>
        <v>0</v>
      </c>
      <c r="K42" s="3">
        <f t="shared" si="3"/>
        <v>0</v>
      </c>
      <c r="L42" s="3">
        <f t="shared" si="3"/>
        <v>0</v>
      </c>
      <c r="M42" s="3">
        <f t="shared" si="3"/>
        <v>0</v>
      </c>
      <c r="N42" s="3">
        <f t="shared" si="3"/>
        <v>0</v>
      </c>
      <c r="O42" s="3">
        <f t="shared" si="3"/>
        <v>0</v>
      </c>
    </row>
    <row r="43" spans="1:15" ht="18.75" x14ac:dyDescent="0.3">
      <c r="A43" s="7" t="s">
        <v>18</v>
      </c>
      <c r="B43" s="4">
        <f t="shared" ref="B43:O43" si="4">COUNTIF(B4:B19,"Poisson pané")</f>
        <v>0</v>
      </c>
      <c r="C43" s="4">
        <f t="shared" si="4"/>
        <v>0</v>
      </c>
      <c r="D43" s="4">
        <f t="shared" si="4"/>
        <v>0</v>
      </c>
      <c r="E43" s="4">
        <f t="shared" si="4"/>
        <v>0</v>
      </c>
      <c r="F43" s="4">
        <f t="shared" si="4"/>
        <v>0</v>
      </c>
      <c r="G43" s="4">
        <f t="shared" si="4"/>
        <v>0</v>
      </c>
      <c r="H43" s="4">
        <f t="shared" si="4"/>
        <v>0</v>
      </c>
      <c r="I43" s="4">
        <f t="shared" si="4"/>
        <v>0</v>
      </c>
      <c r="J43" s="4">
        <f t="shared" si="4"/>
        <v>0</v>
      </c>
      <c r="K43" s="4">
        <f t="shared" si="4"/>
        <v>0</v>
      </c>
      <c r="L43" s="4">
        <f t="shared" si="4"/>
        <v>0</v>
      </c>
      <c r="M43" s="4">
        <f t="shared" si="4"/>
        <v>0</v>
      </c>
      <c r="N43" s="4">
        <f t="shared" si="4"/>
        <v>0</v>
      </c>
      <c r="O43" s="4">
        <f t="shared" si="4"/>
        <v>0</v>
      </c>
    </row>
    <row r="44" spans="1:15" ht="18.75" x14ac:dyDescent="0.3">
      <c r="A44" s="6" t="s">
        <v>5</v>
      </c>
      <c r="B44" s="3">
        <f t="shared" ref="B44:O44" si="5">COUNTIF(B4:B19,"Purée")</f>
        <v>0</v>
      </c>
      <c r="C44" s="3">
        <f t="shared" si="5"/>
        <v>0</v>
      </c>
      <c r="D44" s="3">
        <f t="shared" si="5"/>
        <v>0</v>
      </c>
      <c r="E44" s="3">
        <f t="shared" si="5"/>
        <v>0</v>
      </c>
      <c r="F44" s="3">
        <f t="shared" si="5"/>
        <v>0</v>
      </c>
      <c r="G44" s="3">
        <f t="shared" si="5"/>
        <v>0</v>
      </c>
      <c r="H44" s="3">
        <f t="shared" si="5"/>
        <v>0</v>
      </c>
      <c r="I44" s="3">
        <f t="shared" si="5"/>
        <v>0</v>
      </c>
      <c r="J44" s="3">
        <f t="shared" si="5"/>
        <v>0</v>
      </c>
      <c r="K44" s="3">
        <f t="shared" si="5"/>
        <v>0</v>
      </c>
      <c r="L44" s="3">
        <f t="shared" si="5"/>
        <v>0</v>
      </c>
      <c r="M44" s="3">
        <f t="shared" si="5"/>
        <v>0</v>
      </c>
      <c r="N44" s="3">
        <f t="shared" si="5"/>
        <v>0</v>
      </c>
      <c r="O44" s="3">
        <f t="shared" si="5"/>
        <v>0</v>
      </c>
    </row>
    <row r="45" spans="1:15" ht="18.75" x14ac:dyDescent="0.3">
      <c r="A45" s="7" t="s">
        <v>6</v>
      </c>
      <c r="B45" s="4">
        <f t="shared" ref="B45:O45" si="6">COUNTIF(B4:B19,"Haricot vert")</f>
        <v>0</v>
      </c>
      <c r="C45" s="4">
        <f t="shared" si="6"/>
        <v>0</v>
      </c>
      <c r="D45" s="4">
        <f t="shared" si="6"/>
        <v>0</v>
      </c>
      <c r="E45" s="4">
        <f t="shared" si="6"/>
        <v>0</v>
      </c>
      <c r="F45" s="4">
        <f t="shared" si="6"/>
        <v>0</v>
      </c>
      <c r="G45" s="4">
        <f t="shared" si="6"/>
        <v>0</v>
      </c>
      <c r="H45" s="4">
        <f t="shared" si="6"/>
        <v>0</v>
      </c>
      <c r="I45" s="4">
        <f t="shared" si="6"/>
        <v>0</v>
      </c>
      <c r="J45" s="4">
        <f t="shared" si="6"/>
        <v>0</v>
      </c>
      <c r="K45" s="4">
        <f t="shared" si="6"/>
        <v>0</v>
      </c>
      <c r="L45" s="4">
        <f t="shared" si="6"/>
        <v>0</v>
      </c>
      <c r="M45" s="4">
        <f t="shared" si="6"/>
        <v>0</v>
      </c>
      <c r="N45" s="4">
        <f t="shared" si="6"/>
        <v>0</v>
      </c>
      <c r="O45" s="4">
        <f t="shared" si="6"/>
        <v>0</v>
      </c>
    </row>
    <row r="46" spans="1:15" ht="18.75" x14ac:dyDescent="0.3">
      <c r="A46" s="6" t="s">
        <v>8</v>
      </c>
      <c r="B46" s="3">
        <f t="shared" ref="B46:O46" si="7">COUNTIF(B4:B19,"Fruit")</f>
        <v>0</v>
      </c>
      <c r="C46" s="3">
        <f t="shared" si="7"/>
        <v>0</v>
      </c>
      <c r="D46" s="3">
        <f t="shared" si="7"/>
        <v>0</v>
      </c>
      <c r="E46" s="3">
        <f t="shared" si="7"/>
        <v>0</v>
      </c>
      <c r="F46" s="3">
        <f t="shared" si="7"/>
        <v>0</v>
      </c>
      <c r="G46" s="3">
        <f t="shared" si="7"/>
        <v>0</v>
      </c>
      <c r="H46" s="3">
        <f t="shared" si="7"/>
        <v>0</v>
      </c>
      <c r="I46" s="3">
        <f t="shared" si="7"/>
        <v>0</v>
      </c>
      <c r="J46" s="3">
        <f t="shared" si="7"/>
        <v>0</v>
      </c>
      <c r="K46" s="3">
        <f t="shared" si="7"/>
        <v>0</v>
      </c>
      <c r="L46" s="3">
        <f t="shared" si="7"/>
        <v>0</v>
      </c>
      <c r="M46" s="3">
        <f t="shared" si="7"/>
        <v>0</v>
      </c>
      <c r="N46" s="3">
        <f t="shared" si="7"/>
        <v>0</v>
      </c>
      <c r="O46" s="3">
        <f t="shared" si="7"/>
        <v>0</v>
      </c>
    </row>
    <row r="47" spans="1:15" ht="18.75" x14ac:dyDescent="0.3">
      <c r="A47" s="7" t="s">
        <v>9</v>
      </c>
      <c r="B47" s="4">
        <f t="shared" ref="B47:O47" si="8">COUNTIF(B4:B19,"Compote")</f>
        <v>0</v>
      </c>
      <c r="C47" s="4">
        <f t="shared" si="8"/>
        <v>0</v>
      </c>
      <c r="D47" s="4">
        <f t="shared" si="8"/>
        <v>0</v>
      </c>
      <c r="E47" s="4">
        <f t="shared" si="8"/>
        <v>0</v>
      </c>
      <c r="F47" s="4">
        <f t="shared" si="8"/>
        <v>0</v>
      </c>
      <c r="G47" s="4">
        <f t="shared" si="8"/>
        <v>0</v>
      </c>
      <c r="H47" s="4">
        <f t="shared" si="8"/>
        <v>0</v>
      </c>
      <c r="I47" s="4">
        <f t="shared" si="8"/>
        <v>0</v>
      </c>
      <c r="J47" s="4">
        <f t="shared" si="8"/>
        <v>0</v>
      </c>
      <c r="K47" s="4">
        <f t="shared" si="8"/>
        <v>0</v>
      </c>
      <c r="L47" s="4">
        <f t="shared" si="8"/>
        <v>0</v>
      </c>
      <c r="M47" s="4">
        <f t="shared" si="8"/>
        <v>0</v>
      </c>
      <c r="N47" s="4">
        <f t="shared" si="8"/>
        <v>0</v>
      </c>
      <c r="O47" s="4">
        <f t="shared" si="8"/>
        <v>0</v>
      </c>
    </row>
    <row r="48" spans="1:15" ht="18.75" x14ac:dyDescent="0.3">
      <c r="A48" s="6" t="s">
        <v>51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</row>
  </sheetData>
  <mergeCells count="23">
    <mergeCell ref="B27:C27"/>
    <mergeCell ref="D27:E27"/>
    <mergeCell ref="F27:G27"/>
    <mergeCell ref="H27:I27"/>
    <mergeCell ref="J27:K27"/>
    <mergeCell ref="A37:A39"/>
    <mergeCell ref="B37:C37"/>
    <mergeCell ref="D37:E37"/>
    <mergeCell ref="F37:G37"/>
    <mergeCell ref="H37:I37"/>
    <mergeCell ref="N1:O1"/>
    <mergeCell ref="H1:I1"/>
    <mergeCell ref="J1:K1"/>
    <mergeCell ref="L37:M37"/>
    <mergeCell ref="N37:O37"/>
    <mergeCell ref="J37:K37"/>
    <mergeCell ref="L27:M27"/>
    <mergeCell ref="N27:O27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2" manualBreakCount="2">
    <brk id="9" max="14" man="1"/>
    <brk id="36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49"/>
  <sheetViews>
    <sheetView topLeftCell="A23" zoomScaleNormal="100" zoomScaleSheetLayoutView="100" zoomScalePageLayoutView="80" workbookViewId="0">
      <selection activeCell="B29" sqref="B29"/>
    </sheetView>
  </sheetViews>
  <sheetFormatPr baseColWidth="10" defaultRowHeight="15" x14ac:dyDescent="0.25"/>
  <cols>
    <col min="1" max="1" width="18.85546875" customWidth="1"/>
    <col min="2" max="15" width="16.28515625" customWidth="1"/>
  </cols>
  <sheetData>
    <row r="1" spans="1:15" ht="18.75" x14ac:dyDescent="0.25">
      <c r="A1" s="67" t="s">
        <v>45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68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9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120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120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120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120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120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120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120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120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120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120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120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120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120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120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120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120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18.75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18.75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8.75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8" spans="1:15" ht="18.75" x14ac:dyDescent="0.25">
      <c r="A38" s="62" t="s">
        <v>31</v>
      </c>
      <c r="B38" s="61" t="s">
        <v>10</v>
      </c>
      <c r="C38" s="61"/>
      <c r="D38" s="61" t="s">
        <v>11</v>
      </c>
      <c r="E38" s="61"/>
      <c r="F38" s="61" t="s">
        <v>12</v>
      </c>
      <c r="G38" s="61"/>
      <c r="H38" s="61" t="s">
        <v>13</v>
      </c>
      <c r="I38" s="61"/>
      <c r="J38" s="61" t="s">
        <v>14</v>
      </c>
      <c r="K38" s="61"/>
      <c r="L38" s="61" t="s">
        <v>15</v>
      </c>
      <c r="M38" s="61"/>
      <c r="N38" s="61" t="s">
        <v>16</v>
      </c>
      <c r="O38" s="61"/>
    </row>
    <row r="39" spans="1:15" ht="18.75" x14ac:dyDescent="0.25">
      <c r="A39" s="63"/>
      <c r="B39" s="5">
        <f>IDF!B31</f>
        <v>43136</v>
      </c>
      <c r="C39" s="5">
        <f>IDF!C31</f>
        <v>43136</v>
      </c>
      <c r="D39" s="5">
        <f>IDF!D31</f>
        <v>43137</v>
      </c>
      <c r="E39" s="5">
        <f>IDF!E31</f>
        <v>43137</v>
      </c>
      <c r="F39" s="5">
        <f>IDF!F31</f>
        <v>43138</v>
      </c>
      <c r="G39" s="5">
        <f>IDF!G31</f>
        <v>43138</v>
      </c>
      <c r="H39" s="5">
        <f>IDF!H31</f>
        <v>43139</v>
      </c>
      <c r="I39" s="5">
        <f>IDF!I31</f>
        <v>43139</v>
      </c>
      <c r="J39" s="5">
        <f>IDF!J31</f>
        <v>43140</v>
      </c>
      <c r="K39" s="5">
        <f>IDF!K31</f>
        <v>43140</v>
      </c>
      <c r="L39" s="5">
        <f>IDF!L31</f>
        <v>43141</v>
      </c>
      <c r="M39" s="5">
        <f>IDF!M31</f>
        <v>43141</v>
      </c>
      <c r="N39" s="5">
        <f>IDF!N31</f>
        <v>43142</v>
      </c>
      <c r="O39" s="5">
        <f>IDF!O31</f>
        <v>43142</v>
      </c>
    </row>
    <row r="40" spans="1:15" ht="18.75" x14ac:dyDescent="0.25">
      <c r="A40" s="63"/>
      <c r="B40" s="5" t="s">
        <v>1</v>
      </c>
      <c r="C40" s="5" t="s">
        <v>2</v>
      </c>
      <c r="D40" s="5" t="s">
        <v>1</v>
      </c>
      <c r="E40" s="5" t="s">
        <v>2</v>
      </c>
      <c r="F40" s="5" t="s">
        <v>1</v>
      </c>
      <c r="G40" s="5" t="s">
        <v>2</v>
      </c>
      <c r="H40" s="5" t="s">
        <v>1</v>
      </c>
      <c r="I40" s="5" t="s">
        <v>2</v>
      </c>
      <c r="J40" s="5" t="s">
        <v>1</v>
      </c>
      <c r="K40" s="5" t="s">
        <v>2</v>
      </c>
      <c r="L40" s="5" t="s">
        <v>1</v>
      </c>
      <c r="M40" s="5" t="s">
        <v>2</v>
      </c>
      <c r="N40" s="5" t="s">
        <v>1</v>
      </c>
      <c r="O40" s="5" t="s">
        <v>1</v>
      </c>
    </row>
    <row r="41" spans="1:15" ht="18.75" x14ac:dyDescent="0.3">
      <c r="A41" s="6" t="s">
        <v>0</v>
      </c>
      <c r="B41" s="3">
        <f t="shared" ref="B41:O41" si="1">COUNTIF(B4:B19,"Tomate")</f>
        <v>0</v>
      </c>
      <c r="C41" s="3">
        <f t="shared" si="1"/>
        <v>0</v>
      </c>
      <c r="D41" s="3">
        <f t="shared" si="1"/>
        <v>0</v>
      </c>
      <c r="E41" s="3">
        <f t="shared" si="1"/>
        <v>0</v>
      </c>
      <c r="F41" s="3">
        <f t="shared" si="1"/>
        <v>0</v>
      </c>
      <c r="G41" s="3">
        <f t="shared" si="1"/>
        <v>0</v>
      </c>
      <c r="H41" s="3">
        <f t="shared" si="1"/>
        <v>0</v>
      </c>
      <c r="I41" s="3">
        <f t="shared" si="1"/>
        <v>0</v>
      </c>
      <c r="J41" s="3">
        <f t="shared" si="1"/>
        <v>0</v>
      </c>
      <c r="K41" s="3">
        <f t="shared" si="1"/>
        <v>0</v>
      </c>
      <c r="L41" s="3">
        <f t="shared" si="1"/>
        <v>0</v>
      </c>
      <c r="M41" s="3">
        <f t="shared" si="1"/>
        <v>0</v>
      </c>
      <c r="N41" s="3">
        <f t="shared" si="1"/>
        <v>0</v>
      </c>
      <c r="O41" s="3">
        <f t="shared" si="1"/>
        <v>0</v>
      </c>
    </row>
    <row r="42" spans="1:15" ht="18.75" x14ac:dyDescent="0.3">
      <c r="A42" s="7" t="s">
        <v>3</v>
      </c>
      <c r="B42" s="4">
        <f t="shared" ref="B42:O42" si="2">COUNTIF(B4:B19,"Pâté")</f>
        <v>0</v>
      </c>
      <c r="C42" s="4">
        <f t="shared" si="2"/>
        <v>0</v>
      </c>
      <c r="D42" s="4">
        <f t="shared" si="2"/>
        <v>0</v>
      </c>
      <c r="E42" s="4">
        <f t="shared" si="2"/>
        <v>0</v>
      </c>
      <c r="F42" s="4">
        <f t="shared" si="2"/>
        <v>0</v>
      </c>
      <c r="G42" s="4">
        <f t="shared" si="2"/>
        <v>0</v>
      </c>
      <c r="H42" s="4">
        <f t="shared" si="2"/>
        <v>0</v>
      </c>
      <c r="I42" s="4">
        <f t="shared" si="2"/>
        <v>0</v>
      </c>
      <c r="J42" s="4">
        <f t="shared" si="2"/>
        <v>0</v>
      </c>
      <c r="K42" s="4">
        <f t="shared" si="2"/>
        <v>0</v>
      </c>
      <c r="L42" s="4">
        <f t="shared" si="2"/>
        <v>0</v>
      </c>
      <c r="M42" s="4">
        <f t="shared" si="2"/>
        <v>0</v>
      </c>
      <c r="N42" s="4">
        <f t="shared" si="2"/>
        <v>0</v>
      </c>
      <c r="O42" s="4">
        <f t="shared" si="2"/>
        <v>0</v>
      </c>
    </row>
    <row r="43" spans="1:15" ht="18.75" x14ac:dyDescent="0.3">
      <c r="A43" s="6" t="s">
        <v>4</v>
      </c>
      <c r="B43" s="3">
        <f t="shared" ref="B43:O43" si="3">COUNTIF(B4:B19,"Jambon")</f>
        <v>0</v>
      </c>
      <c r="C43" s="3">
        <f t="shared" si="3"/>
        <v>0</v>
      </c>
      <c r="D43" s="3">
        <f t="shared" si="3"/>
        <v>0</v>
      </c>
      <c r="E43" s="3">
        <f t="shared" si="3"/>
        <v>0</v>
      </c>
      <c r="F43" s="3">
        <f t="shared" si="3"/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</row>
    <row r="44" spans="1:15" ht="18.75" x14ac:dyDescent="0.3">
      <c r="A44" s="7" t="s">
        <v>18</v>
      </c>
      <c r="B44" s="4">
        <f t="shared" ref="B44:O44" si="4">COUNTIF(B4:B19,"Poisson pané")</f>
        <v>0</v>
      </c>
      <c r="C44" s="4">
        <f t="shared" si="4"/>
        <v>0</v>
      </c>
      <c r="D44" s="4">
        <f t="shared" si="4"/>
        <v>0</v>
      </c>
      <c r="E44" s="4">
        <f t="shared" si="4"/>
        <v>0</v>
      </c>
      <c r="F44" s="4">
        <f t="shared" si="4"/>
        <v>0</v>
      </c>
      <c r="G44" s="4">
        <f t="shared" si="4"/>
        <v>0</v>
      </c>
      <c r="H44" s="4">
        <f t="shared" si="4"/>
        <v>0</v>
      </c>
      <c r="I44" s="4">
        <f t="shared" si="4"/>
        <v>0</v>
      </c>
      <c r="J44" s="4">
        <f t="shared" si="4"/>
        <v>0</v>
      </c>
      <c r="K44" s="4">
        <f t="shared" si="4"/>
        <v>0</v>
      </c>
      <c r="L44" s="4">
        <f t="shared" si="4"/>
        <v>0</v>
      </c>
      <c r="M44" s="4">
        <f t="shared" si="4"/>
        <v>0</v>
      </c>
      <c r="N44" s="4">
        <f t="shared" si="4"/>
        <v>0</v>
      </c>
      <c r="O44" s="4">
        <f t="shared" si="4"/>
        <v>0</v>
      </c>
    </row>
    <row r="45" spans="1:15" ht="18.75" x14ac:dyDescent="0.3">
      <c r="A45" s="6" t="s">
        <v>5</v>
      </c>
      <c r="B45" s="3">
        <f t="shared" ref="B45:O45" si="5">COUNTIF(B4:B19,"Purée")</f>
        <v>0</v>
      </c>
      <c r="C45" s="3">
        <f t="shared" si="5"/>
        <v>0</v>
      </c>
      <c r="D45" s="3">
        <f t="shared" si="5"/>
        <v>0</v>
      </c>
      <c r="E45" s="3">
        <f t="shared" si="5"/>
        <v>0</v>
      </c>
      <c r="F45" s="3">
        <f t="shared" si="5"/>
        <v>0</v>
      </c>
      <c r="G45" s="3">
        <f t="shared" si="5"/>
        <v>0</v>
      </c>
      <c r="H45" s="3">
        <f t="shared" si="5"/>
        <v>0</v>
      </c>
      <c r="I45" s="3">
        <f t="shared" si="5"/>
        <v>0</v>
      </c>
      <c r="J45" s="3">
        <f t="shared" si="5"/>
        <v>0</v>
      </c>
      <c r="K45" s="3">
        <f t="shared" si="5"/>
        <v>0</v>
      </c>
      <c r="L45" s="3">
        <f t="shared" si="5"/>
        <v>0</v>
      </c>
      <c r="M45" s="3">
        <f t="shared" si="5"/>
        <v>0</v>
      </c>
      <c r="N45" s="3">
        <f t="shared" si="5"/>
        <v>0</v>
      </c>
      <c r="O45" s="3">
        <f t="shared" si="5"/>
        <v>0</v>
      </c>
    </row>
    <row r="46" spans="1:15" ht="18.75" x14ac:dyDescent="0.3">
      <c r="A46" s="7" t="s">
        <v>6</v>
      </c>
      <c r="B46" s="4">
        <f t="shared" ref="B46:O46" si="6">COUNTIF(B4:B19,"Haricot vert")</f>
        <v>0</v>
      </c>
      <c r="C46" s="4">
        <f t="shared" si="6"/>
        <v>0</v>
      </c>
      <c r="D46" s="4">
        <f t="shared" si="6"/>
        <v>0</v>
      </c>
      <c r="E46" s="4">
        <f t="shared" si="6"/>
        <v>0</v>
      </c>
      <c r="F46" s="4">
        <f t="shared" si="6"/>
        <v>0</v>
      </c>
      <c r="G46" s="4">
        <f t="shared" si="6"/>
        <v>0</v>
      </c>
      <c r="H46" s="4">
        <f t="shared" si="6"/>
        <v>0</v>
      </c>
      <c r="I46" s="4">
        <f t="shared" si="6"/>
        <v>0</v>
      </c>
      <c r="J46" s="4">
        <f t="shared" si="6"/>
        <v>0</v>
      </c>
      <c r="K46" s="4">
        <f t="shared" si="6"/>
        <v>0</v>
      </c>
      <c r="L46" s="4">
        <f t="shared" si="6"/>
        <v>0</v>
      </c>
      <c r="M46" s="4">
        <f t="shared" si="6"/>
        <v>0</v>
      </c>
      <c r="N46" s="4">
        <f t="shared" si="6"/>
        <v>0</v>
      </c>
      <c r="O46" s="4">
        <f t="shared" si="6"/>
        <v>0</v>
      </c>
    </row>
    <row r="47" spans="1:15" ht="18.75" x14ac:dyDescent="0.3">
      <c r="A47" s="6" t="s">
        <v>8</v>
      </c>
      <c r="B47" s="3">
        <f t="shared" ref="B47:O47" si="7">COUNTIF(B4:B19,"Fruit")</f>
        <v>0</v>
      </c>
      <c r="C47" s="3">
        <f t="shared" si="7"/>
        <v>0</v>
      </c>
      <c r="D47" s="3">
        <f t="shared" si="7"/>
        <v>0</v>
      </c>
      <c r="E47" s="3">
        <f t="shared" si="7"/>
        <v>0</v>
      </c>
      <c r="F47" s="3">
        <f t="shared" si="7"/>
        <v>0</v>
      </c>
      <c r="G47" s="3">
        <f t="shared" si="7"/>
        <v>0</v>
      </c>
      <c r="H47" s="3">
        <f t="shared" si="7"/>
        <v>0</v>
      </c>
      <c r="I47" s="3">
        <f t="shared" si="7"/>
        <v>0</v>
      </c>
      <c r="J47" s="3">
        <f t="shared" si="7"/>
        <v>0</v>
      </c>
      <c r="K47" s="3">
        <f t="shared" si="7"/>
        <v>0</v>
      </c>
      <c r="L47" s="3">
        <f t="shared" si="7"/>
        <v>0</v>
      </c>
      <c r="M47" s="3">
        <f t="shared" si="7"/>
        <v>0</v>
      </c>
      <c r="N47" s="3">
        <f t="shared" si="7"/>
        <v>0</v>
      </c>
      <c r="O47" s="3">
        <f t="shared" si="7"/>
        <v>0</v>
      </c>
    </row>
    <row r="48" spans="1:15" ht="18.75" x14ac:dyDescent="0.3">
      <c r="A48" s="7" t="s">
        <v>9</v>
      </c>
      <c r="B48" s="4">
        <f t="shared" ref="B48:O48" si="8">COUNTIF(B4:B19,"Compote")</f>
        <v>0</v>
      </c>
      <c r="C48" s="4">
        <f t="shared" si="8"/>
        <v>0</v>
      </c>
      <c r="D48" s="4">
        <f t="shared" si="8"/>
        <v>0</v>
      </c>
      <c r="E48" s="4">
        <f t="shared" si="8"/>
        <v>0</v>
      </c>
      <c r="F48" s="4">
        <f t="shared" si="8"/>
        <v>0</v>
      </c>
      <c r="G48" s="4">
        <f t="shared" si="8"/>
        <v>0</v>
      </c>
      <c r="H48" s="4">
        <f t="shared" si="8"/>
        <v>0</v>
      </c>
      <c r="I48" s="4">
        <f t="shared" si="8"/>
        <v>0</v>
      </c>
      <c r="J48" s="4">
        <f t="shared" si="8"/>
        <v>0</v>
      </c>
      <c r="K48" s="4">
        <f t="shared" si="8"/>
        <v>0</v>
      </c>
      <c r="L48" s="4">
        <f t="shared" si="8"/>
        <v>0</v>
      </c>
      <c r="M48" s="4">
        <f t="shared" si="8"/>
        <v>0</v>
      </c>
      <c r="N48" s="4">
        <f t="shared" si="8"/>
        <v>0</v>
      </c>
      <c r="O48" s="4">
        <f t="shared" si="8"/>
        <v>0</v>
      </c>
    </row>
    <row r="49" spans="1:15" ht="18.75" x14ac:dyDescent="0.3">
      <c r="A49" s="6" t="s">
        <v>51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</row>
  </sheetData>
  <mergeCells count="23">
    <mergeCell ref="B22:C22"/>
    <mergeCell ref="D22:E22"/>
    <mergeCell ref="F22:G22"/>
    <mergeCell ref="H22:I22"/>
    <mergeCell ref="J22:K22"/>
    <mergeCell ref="A38:A40"/>
    <mergeCell ref="B38:C38"/>
    <mergeCell ref="D38:E38"/>
    <mergeCell ref="F38:G38"/>
    <mergeCell ref="H38:I38"/>
    <mergeCell ref="N1:O1"/>
    <mergeCell ref="H1:I1"/>
    <mergeCell ref="J1:K1"/>
    <mergeCell ref="L38:M38"/>
    <mergeCell ref="N38:O38"/>
    <mergeCell ref="J38:K38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6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47"/>
  <sheetViews>
    <sheetView view="pageLayout" topLeftCell="A25" zoomScale="80" zoomScaleNormal="100" zoomScaleSheetLayoutView="100" zoomScalePageLayoutView="80" workbookViewId="0">
      <selection activeCell="A26" sqref="A26:XFD31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ht="18.75" x14ac:dyDescent="0.25">
      <c r="A1" s="58" t="s">
        <v>46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48" customHeight="1" x14ac:dyDescent="0.3">
      <c r="A4" s="40"/>
      <c r="B4" s="73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48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48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48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48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48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48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48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48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48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48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48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48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48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48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48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6" spans="1:15" ht="18.75" x14ac:dyDescent="0.25">
      <c r="B26" s="57" t="s">
        <v>10</v>
      </c>
      <c r="C26" s="57"/>
      <c r="D26" s="57" t="s">
        <v>11</v>
      </c>
      <c r="E26" s="57"/>
      <c r="F26" s="57" t="s">
        <v>12</v>
      </c>
      <c r="G26" s="57"/>
      <c r="H26" s="57" t="s">
        <v>13</v>
      </c>
      <c r="I26" s="57"/>
      <c r="J26" s="57" t="s">
        <v>14</v>
      </c>
      <c r="K26" s="57"/>
      <c r="L26" s="57" t="s">
        <v>15</v>
      </c>
      <c r="M26" s="57"/>
      <c r="N26" s="57" t="s">
        <v>16</v>
      </c>
      <c r="O26" s="57"/>
    </row>
    <row r="27" spans="1:15" ht="18.75" x14ac:dyDescent="0.25">
      <c r="B27" s="44">
        <f>B6</f>
        <v>0</v>
      </c>
      <c r="C27" s="44">
        <f t="shared" ref="C27:O27" si="0">C6</f>
        <v>0</v>
      </c>
      <c r="D27" s="44">
        <f t="shared" si="0"/>
        <v>0</v>
      </c>
      <c r="E27" s="44">
        <f t="shared" si="0"/>
        <v>0</v>
      </c>
      <c r="F27" s="44">
        <f t="shared" si="0"/>
        <v>0</v>
      </c>
      <c r="G27" s="44">
        <f t="shared" si="0"/>
        <v>0</v>
      </c>
      <c r="H27" s="44">
        <f t="shared" si="0"/>
        <v>0</v>
      </c>
      <c r="I27" s="44">
        <f t="shared" si="0"/>
        <v>0</v>
      </c>
      <c r="J27" s="44">
        <f t="shared" si="0"/>
        <v>0</v>
      </c>
      <c r="K27" s="44">
        <f t="shared" si="0"/>
        <v>0</v>
      </c>
      <c r="L27" s="44">
        <f t="shared" si="0"/>
        <v>0</v>
      </c>
      <c r="M27" s="44">
        <f t="shared" si="0"/>
        <v>0</v>
      </c>
      <c r="N27" s="44">
        <f t="shared" si="0"/>
        <v>0</v>
      </c>
      <c r="O27" s="44">
        <f t="shared" si="0"/>
        <v>0</v>
      </c>
    </row>
    <row r="28" spans="1:15" ht="18.75" x14ac:dyDescent="0.25">
      <c r="B28" s="45" t="s">
        <v>1</v>
      </c>
      <c r="C28" s="45" t="s">
        <v>2</v>
      </c>
      <c r="D28" s="45" t="s">
        <v>1</v>
      </c>
      <c r="E28" s="45" t="s">
        <v>2</v>
      </c>
      <c r="F28" s="45" t="s">
        <v>1</v>
      </c>
      <c r="G28" s="45" t="s">
        <v>2</v>
      </c>
      <c r="H28" s="45" t="s">
        <v>1</v>
      </c>
      <c r="I28" s="45" t="s">
        <v>2</v>
      </c>
      <c r="J28" s="45" t="s">
        <v>1</v>
      </c>
      <c r="K28" s="45" t="s">
        <v>2</v>
      </c>
      <c r="L28" s="45" t="s">
        <v>1</v>
      </c>
      <c r="M28" s="45" t="s">
        <v>2</v>
      </c>
      <c r="N28" s="45" t="s">
        <v>1</v>
      </c>
      <c r="O28" s="45" t="s">
        <v>1</v>
      </c>
    </row>
    <row r="29" spans="1:15" ht="30" customHeight="1" x14ac:dyDescent="0.25">
      <c r="A29" s="19" t="s">
        <v>8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30" customHeight="1" x14ac:dyDescent="0.25">
      <c r="A30" s="19" t="s">
        <v>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30" customHeight="1" x14ac:dyDescent="0.25">
      <c r="A31" s="19" t="s">
        <v>51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6" spans="1:15" ht="18.75" x14ac:dyDescent="0.25">
      <c r="A36" s="62" t="s">
        <v>32</v>
      </c>
      <c r="B36" s="61" t="s">
        <v>10</v>
      </c>
      <c r="C36" s="61"/>
      <c r="D36" s="61" t="s">
        <v>11</v>
      </c>
      <c r="E36" s="61"/>
      <c r="F36" s="61" t="s">
        <v>12</v>
      </c>
      <c r="G36" s="61"/>
      <c r="H36" s="61" t="s">
        <v>13</v>
      </c>
      <c r="I36" s="61"/>
      <c r="J36" s="61" t="s">
        <v>14</v>
      </c>
      <c r="K36" s="61"/>
      <c r="L36" s="61" t="s">
        <v>15</v>
      </c>
      <c r="M36" s="61"/>
      <c r="N36" s="61" t="s">
        <v>16</v>
      </c>
      <c r="O36" s="61"/>
    </row>
    <row r="37" spans="1:15" ht="18.75" x14ac:dyDescent="0.25">
      <c r="A37" s="63"/>
      <c r="B37" s="5">
        <f>IDF!B31</f>
        <v>43136</v>
      </c>
      <c r="C37" s="5">
        <f>IDF!C31</f>
        <v>43136</v>
      </c>
      <c r="D37" s="5">
        <f>IDF!D31</f>
        <v>43137</v>
      </c>
      <c r="E37" s="5">
        <f>IDF!E31</f>
        <v>43137</v>
      </c>
      <c r="F37" s="5">
        <f>IDF!F31</f>
        <v>43138</v>
      </c>
      <c r="G37" s="5">
        <f>IDF!G31</f>
        <v>43138</v>
      </c>
      <c r="H37" s="5">
        <f>IDF!H31</f>
        <v>43139</v>
      </c>
      <c r="I37" s="5">
        <f>IDF!I31</f>
        <v>43139</v>
      </c>
      <c r="J37" s="5">
        <f>IDF!J31</f>
        <v>43140</v>
      </c>
      <c r="K37" s="5">
        <f>IDF!K31</f>
        <v>43140</v>
      </c>
      <c r="L37" s="5">
        <f>IDF!L31</f>
        <v>43141</v>
      </c>
      <c r="M37" s="5">
        <f>IDF!M31</f>
        <v>43141</v>
      </c>
      <c r="N37" s="5">
        <f>IDF!N31</f>
        <v>43142</v>
      </c>
      <c r="O37" s="5">
        <f>IDF!O31</f>
        <v>43142</v>
      </c>
    </row>
    <row r="38" spans="1:15" ht="18.75" x14ac:dyDescent="0.25">
      <c r="A38" s="63"/>
      <c r="B38" s="5" t="s">
        <v>1</v>
      </c>
      <c r="C38" s="5" t="s">
        <v>2</v>
      </c>
      <c r="D38" s="5" t="s">
        <v>1</v>
      </c>
      <c r="E38" s="5" t="s">
        <v>2</v>
      </c>
      <c r="F38" s="5" t="s">
        <v>1</v>
      </c>
      <c r="G38" s="5" t="s">
        <v>2</v>
      </c>
      <c r="H38" s="5" t="s">
        <v>1</v>
      </c>
      <c r="I38" s="5" t="s">
        <v>2</v>
      </c>
      <c r="J38" s="5" t="s">
        <v>1</v>
      </c>
      <c r="K38" s="5" t="s">
        <v>2</v>
      </c>
      <c r="L38" s="5" t="s">
        <v>1</v>
      </c>
      <c r="M38" s="5" t="s">
        <v>2</v>
      </c>
      <c r="N38" s="5" t="s">
        <v>1</v>
      </c>
      <c r="O38" s="5" t="s">
        <v>1</v>
      </c>
    </row>
    <row r="39" spans="1:15" ht="18.75" x14ac:dyDescent="0.3">
      <c r="A39" s="6" t="s">
        <v>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8.75" x14ac:dyDescent="0.3">
      <c r="A40" s="7" t="s">
        <v>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8.75" x14ac:dyDescent="0.3">
      <c r="A41" s="6" t="s">
        <v>4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8.75" x14ac:dyDescent="0.3">
      <c r="A42" s="7" t="s">
        <v>18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8.75" x14ac:dyDescent="0.3">
      <c r="A43" s="6" t="s">
        <v>5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8.75" x14ac:dyDescent="0.3">
      <c r="A44" s="7" t="s">
        <v>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8.75" x14ac:dyDescent="0.3">
      <c r="A45" s="6" t="s">
        <v>8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8.75" x14ac:dyDescent="0.3">
      <c r="A46" s="7" t="s">
        <v>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8.75" x14ac:dyDescent="0.3">
      <c r="A47" s="6" t="s">
        <v>51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</row>
  </sheetData>
  <mergeCells count="23">
    <mergeCell ref="B26:C26"/>
    <mergeCell ref="D26:E26"/>
    <mergeCell ref="F26:G26"/>
    <mergeCell ref="H26:I26"/>
    <mergeCell ref="J26:K26"/>
    <mergeCell ref="A36:A38"/>
    <mergeCell ref="B36:C36"/>
    <mergeCell ref="D36:E36"/>
    <mergeCell ref="F36:G36"/>
    <mergeCell ref="H36:I36"/>
    <mergeCell ref="N1:O1"/>
    <mergeCell ref="H1:I1"/>
    <mergeCell ref="J1:K1"/>
    <mergeCell ref="L36:M36"/>
    <mergeCell ref="N36:O36"/>
    <mergeCell ref="J36:K36"/>
    <mergeCell ref="L26:M26"/>
    <mergeCell ref="N26:O26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48"/>
  <sheetViews>
    <sheetView view="pageLayout" zoomScale="80" zoomScaleNormal="100" zoomScaleSheetLayoutView="100" zoomScalePageLayoutView="80" workbookViewId="0">
      <selection activeCell="A22" sqref="A22:XFD27"/>
    </sheetView>
  </sheetViews>
  <sheetFormatPr baseColWidth="10" defaultRowHeight="15" x14ac:dyDescent="0.25"/>
  <cols>
    <col min="1" max="1" width="19.5703125" customWidth="1"/>
    <col min="2" max="15" width="16.42578125" customWidth="1"/>
  </cols>
  <sheetData>
    <row r="1" spans="1:15" ht="18.75" x14ac:dyDescent="0.25">
      <c r="A1" s="58" t="s">
        <v>47</v>
      </c>
      <c r="B1" s="50" t="s">
        <v>10</v>
      </c>
      <c r="C1" s="50"/>
      <c r="D1" s="50" t="s">
        <v>11</v>
      </c>
      <c r="E1" s="50"/>
      <c r="F1" s="50" t="s">
        <v>12</v>
      </c>
      <c r="G1" s="50"/>
      <c r="H1" s="50" t="s">
        <v>13</v>
      </c>
      <c r="I1" s="50"/>
      <c r="J1" s="50" t="s">
        <v>14</v>
      </c>
      <c r="K1" s="50"/>
      <c r="L1" s="50" t="s">
        <v>15</v>
      </c>
      <c r="M1" s="50"/>
      <c r="N1" s="50" t="s">
        <v>16</v>
      </c>
      <c r="O1" s="50"/>
    </row>
    <row r="2" spans="1:15" ht="18.75" x14ac:dyDescent="0.25">
      <c r="A2" s="59"/>
      <c r="B2" s="22">
        <f>IDF!B2</f>
        <v>43136</v>
      </c>
      <c r="C2" s="22">
        <f>IDF!C2</f>
        <v>43136</v>
      </c>
      <c r="D2" s="22">
        <f>IDF!D2</f>
        <v>43137</v>
      </c>
      <c r="E2" s="22">
        <f>IDF!E2</f>
        <v>43137</v>
      </c>
      <c r="F2" s="22">
        <f>IDF!F2</f>
        <v>43138</v>
      </c>
      <c r="G2" s="22">
        <f>IDF!G2</f>
        <v>43138</v>
      </c>
      <c r="H2" s="22">
        <f>IDF!H2</f>
        <v>43139</v>
      </c>
      <c r="I2" s="22">
        <f>IDF!I2</f>
        <v>43139</v>
      </c>
      <c r="J2" s="22">
        <f>IDF!J2</f>
        <v>43140</v>
      </c>
      <c r="K2" s="22">
        <f>IDF!K2</f>
        <v>43140</v>
      </c>
      <c r="L2" s="22">
        <f>IDF!L2</f>
        <v>43141</v>
      </c>
      <c r="M2" s="22">
        <f>IDF!M2</f>
        <v>43141</v>
      </c>
      <c r="N2" s="22">
        <f>IDF!N2</f>
        <v>43142</v>
      </c>
      <c r="O2" s="22">
        <f>IDF!O2</f>
        <v>43142</v>
      </c>
    </row>
    <row r="3" spans="1:15" ht="18.75" x14ac:dyDescent="0.25">
      <c r="A3" s="60"/>
      <c r="B3" s="22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2</v>
      </c>
      <c r="L3" s="22" t="s">
        <v>1</v>
      </c>
      <c r="M3" s="22" t="s">
        <v>2</v>
      </c>
      <c r="N3" s="22" t="s">
        <v>1</v>
      </c>
      <c r="O3" s="22" t="s">
        <v>1</v>
      </c>
    </row>
    <row r="4" spans="1:15" ht="99" customHeight="1" x14ac:dyDescent="0.3">
      <c r="A4" s="4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99" customHeight="1" x14ac:dyDescent="0.3">
      <c r="A5" s="4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99" customHeight="1" x14ac:dyDescent="0.3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5" ht="99" customHeight="1" x14ac:dyDescent="0.3">
      <c r="A7" s="41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 ht="99" customHeight="1" x14ac:dyDescent="0.3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5" ht="99" customHeight="1" x14ac:dyDescent="0.3">
      <c r="A9" s="41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ht="99" customHeight="1" x14ac:dyDescent="0.3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ht="99" customHeight="1" x14ac:dyDescent="0.3">
      <c r="A11" s="4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99" customHeight="1" x14ac:dyDescent="0.3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99" customHeight="1" x14ac:dyDescent="0.3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99" customHeight="1" x14ac:dyDescent="0.3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99" customHeight="1" x14ac:dyDescent="0.3">
      <c r="A15" s="41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99" customHeight="1" x14ac:dyDescent="0.3">
      <c r="A16" s="4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99" customHeight="1" x14ac:dyDescent="0.3">
      <c r="A17" s="4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ht="99" customHeight="1" x14ac:dyDescent="0.3">
      <c r="A18" s="40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99" customHeight="1" x14ac:dyDescent="0.3">
      <c r="A19" s="41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2" spans="1:15" ht="18.75" x14ac:dyDescent="0.25">
      <c r="B22" s="57" t="s">
        <v>10</v>
      </c>
      <c r="C22" s="57"/>
      <c r="D22" s="57" t="s">
        <v>11</v>
      </c>
      <c r="E22" s="57"/>
      <c r="F22" s="57" t="s">
        <v>12</v>
      </c>
      <c r="G22" s="57"/>
      <c r="H22" s="57" t="s">
        <v>13</v>
      </c>
      <c r="I22" s="57"/>
      <c r="J22" s="57" t="s">
        <v>14</v>
      </c>
      <c r="K22" s="57"/>
      <c r="L22" s="57" t="s">
        <v>15</v>
      </c>
      <c r="M22" s="57"/>
      <c r="N22" s="57" t="s">
        <v>16</v>
      </c>
      <c r="O22" s="57"/>
    </row>
    <row r="23" spans="1:15" ht="18.75" x14ac:dyDescent="0.25">
      <c r="B23" s="44">
        <f>B2</f>
        <v>43136</v>
      </c>
      <c r="C23" s="44">
        <f t="shared" ref="C23:O23" si="0">C2</f>
        <v>43136</v>
      </c>
      <c r="D23" s="44">
        <f t="shared" si="0"/>
        <v>43137</v>
      </c>
      <c r="E23" s="44">
        <f t="shared" si="0"/>
        <v>43137</v>
      </c>
      <c r="F23" s="44">
        <f t="shared" si="0"/>
        <v>43138</v>
      </c>
      <c r="G23" s="44">
        <f t="shared" si="0"/>
        <v>43138</v>
      </c>
      <c r="H23" s="44">
        <f t="shared" si="0"/>
        <v>43139</v>
      </c>
      <c r="I23" s="44">
        <f t="shared" si="0"/>
        <v>43139</v>
      </c>
      <c r="J23" s="44">
        <f t="shared" si="0"/>
        <v>43140</v>
      </c>
      <c r="K23" s="44">
        <f t="shared" si="0"/>
        <v>43140</v>
      </c>
      <c r="L23" s="44">
        <f t="shared" si="0"/>
        <v>43141</v>
      </c>
      <c r="M23" s="44">
        <f t="shared" si="0"/>
        <v>43141</v>
      </c>
      <c r="N23" s="44">
        <f t="shared" si="0"/>
        <v>43142</v>
      </c>
      <c r="O23" s="44">
        <f t="shared" si="0"/>
        <v>43142</v>
      </c>
    </row>
    <row r="24" spans="1:15" ht="18.75" x14ac:dyDescent="0.25">
      <c r="B24" s="45" t="s">
        <v>1</v>
      </c>
      <c r="C24" s="45" t="s">
        <v>2</v>
      </c>
      <c r="D24" s="45" t="s">
        <v>1</v>
      </c>
      <c r="E24" s="45" t="s">
        <v>2</v>
      </c>
      <c r="F24" s="45" t="s">
        <v>1</v>
      </c>
      <c r="G24" s="45" t="s">
        <v>2</v>
      </c>
      <c r="H24" s="45" t="s">
        <v>1</v>
      </c>
      <c r="I24" s="45" t="s">
        <v>2</v>
      </c>
      <c r="J24" s="45" t="s">
        <v>1</v>
      </c>
      <c r="K24" s="45" t="s">
        <v>2</v>
      </c>
      <c r="L24" s="45" t="s">
        <v>1</v>
      </c>
      <c r="M24" s="45" t="s">
        <v>2</v>
      </c>
      <c r="N24" s="45" t="s">
        <v>1</v>
      </c>
      <c r="O24" s="45" t="s">
        <v>1</v>
      </c>
    </row>
    <row r="25" spans="1:15" ht="30" customHeight="1" x14ac:dyDescent="0.25">
      <c r="A25" s="19" t="s">
        <v>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0" customHeight="1" x14ac:dyDescent="0.25">
      <c r="A26" s="19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30" customHeight="1" x14ac:dyDescent="0.25">
      <c r="A27" s="19" t="s">
        <v>51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37" spans="1:15" ht="18.75" x14ac:dyDescent="0.25">
      <c r="A37" s="62" t="s">
        <v>33</v>
      </c>
      <c r="B37" s="61" t="s">
        <v>10</v>
      </c>
      <c r="C37" s="61"/>
      <c r="D37" s="61" t="s">
        <v>11</v>
      </c>
      <c r="E37" s="61"/>
      <c r="F37" s="61" t="s">
        <v>12</v>
      </c>
      <c r="G37" s="61"/>
      <c r="H37" s="61" t="s">
        <v>13</v>
      </c>
      <c r="I37" s="61"/>
      <c r="J37" s="61" t="s">
        <v>14</v>
      </c>
      <c r="K37" s="61"/>
      <c r="L37" s="61" t="s">
        <v>15</v>
      </c>
      <c r="M37" s="61"/>
      <c r="N37" s="61" t="s">
        <v>16</v>
      </c>
      <c r="O37" s="61"/>
    </row>
    <row r="38" spans="1:15" ht="18.75" x14ac:dyDescent="0.25">
      <c r="A38" s="63"/>
      <c r="B38" s="5">
        <f>IDF!B31</f>
        <v>43136</v>
      </c>
      <c r="C38" s="5">
        <f>IDF!C31</f>
        <v>43136</v>
      </c>
      <c r="D38" s="5">
        <f>IDF!D31</f>
        <v>43137</v>
      </c>
      <c r="E38" s="5">
        <f>IDF!E31</f>
        <v>43137</v>
      </c>
      <c r="F38" s="5">
        <f>IDF!F31</f>
        <v>43138</v>
      </c>
      <c r="G38" s="5">
        <f>IDF!G31</f>
        <v>43138</v>
      </c>
      <c r="H38" s="5">
        <f>IDF!H31</f>
        <v>43139</v>
      </c>
      <c r="I38" s="5">
        <f>IDF!I31</f>
        <v>43139</v>
      </c>
      <c r="J38" s="5">
        <f>IDF!J31</f>
        <v>43140</v>
      </c>
      <c r="K38" s="5">
        <f>IDF!K31</f>
        <v>43140</v>
      </c>
      <c r="L38" s="5">
        <f>IDF!L31</f>
        <v>43141</v>
      </c>
      <c r="M38" s="5">
        <f>IDF!M31</f>
        <v>43141</v>
      </c>
      <c r="N38" s="5">
        <f>IDF!N31</f>
        <v>43142</v>
      </c>
      <c r="O38" s="5">
        <f>IDF!O31</f>
        <v>43142</v>
      </c>
    </row>
    <row r="39" spans="1:15" ht="18.75" x14ac:dyDescent="0.25">
      <c r="A39" s="63"/>
      <c r="B39" s="5" t="s">
        <v>1</v>
      </c>
      <c r="C39" s="5" t="s">
        <v>2</v>
      </c>
      <c r="D39" s="5" t="s">
        <v>1</v>
      </c>
      <c r="E39" s="5" t="s">
        <v>2</v>
      </c>
      <c r="F39" s="5" t="s">
        <v>1</v>
      </c>
      <c r="G39" s="5" t="s">
        <v>2</v>
      </c>
      <c r="H39" s="5" t="s">
        <v>1</v>
      </c>
      <c r="I39" s="5" t="s">
        <v>2</v>
      </c>
      <c r="J39" s="5" t="s">
        <v>1</v>
      </c>
      <c r="K39" s="5" t="s">
        <v>2</v>
      </c>
      <c r="L39" s="5" t="s">
        <v>1</v>
      </c>
      <c r="M39" s="5" t="s">
        <v>2</v>
      </c>
      <c r="N39" s="5" t="s">
        <v>1</v>
      </c>
      <c r="O39" s="5" t="s">
        <v>1</v>
      </c>
    </row>
    <row r="40" spans="1:15" ht="18.75" x14ac:dyDescent="0.3">
      <c r="A40" s="6" t="s">
        <v>0</v>
      </c>
      <c r="B40" s="3">
        <f t="shared" ref="B40:O40" si="1">COUNTIF(B4:B19,"Tomate")</f>
        <v>0</v>
      </c>
      <c r="C40" s="3">
        <f t="shared" si="1"/>
        <v>0</v>
      </c>
      <c r="D40" s="3">
        <f t="shared" si="1"/>
        <v>0</v>
      </c>
      <c r="E40" s="3">
        <f t="shared" si="1"/>
        <v>0</v>
      </c>
      <c r="F40" s="3">
        <f t="shared" si="1"/>
        <v>0</v>
      </c>
      <c r="G40" s="3">
        <f t="shared" si="1"/>
        <v>0</v>
      </c>
      <c r="H40" s="3">
        <f t="shared" si="1"/>
        <v>0</v>
      </c>
      <c r="I40" s="3">
        <f t="shared" si="1"/>
        <v>0</v>
      </c>
      <c r="J40" s="3">
        <f t="shared" si="1"/>
        <v>0</v>
      </c>
      <c r="K40" s="3">
        <f t="shared" si="1"/>
        <v>0</v>
      </c>
      <c r="L40" s="3">
        <f t="shared" si="1"/>
        <v>0</v>
      </c>
      <c r="M40" s="3">
        <f t="shared" si="1"/>
        <v>0</v>
      </c>
      <c r="N40" s="3">
        <f t="shared" si="1"/>
        <v>0</v>
      </c>
      <c r="O40" s="3">
        <f t="shared" si="1"/>
        <v>0</v>
      </c>
    </row>
    <row r="41" spans="1:15" ht="18.75" x14ac:dyDescent="0.3">
      <c r="A41" s="7" t="s">
        <v>3</v>
      </c>
      <c r="B41" s="4">
        <f t="shared" ref="B41:O41" si="2">COUNTIF(B4:B19,"Pâté")</f>
        <v>0</v>
      </c>
      <c r="C41" s="4">
        <f t="shared" si="2"/>
        <v>0</v>
      </c>
      <c r="D41" s="4">
        <f t="shared" si="2"/>
        <v>0</v>
      </c>
      <c r="E41" s="4">
        <f t="shared" si="2"/>
        <v>0</v>
      </c>
      <c r="F41" s="4">
        <f t="shared" si="2"/>
        <v>0</v>
      </c>
      <c r="G41" s="4">
        <f t="shared" si="2"/>
        <v>0</v>
      </c>
      <c r="H41" s="4">
        <f t="shared" si="2"/>
        <v>0</v>
      </c>
      <c r="I41" s="4">
        <f t="shared" si="2"/>
        <v>0</v>
      </c>
      <c r="J41" s="4">
        <f t="shared" si="2"/>
        <v>0</v>
      </c>
      <c r="K41" s="4">
        <f t="shared" si="2"/>
        <v>0</v>
      </c>
      <c r="L41" s="4">
        <f t="shared" si="2"/>
        <v>0</v>
      </c>
      <c r="M41" s="4">
        <f t="shared" si="2"/>
        <v>0</v>
      </c>
      <c r="N41" s="4">
        <f t="shared" si="2"/>
        <v>0</v>
      </c>
      <c r="O41" s="4">
        <f t="shared" si="2"/>
        <v>0</v>
      </c>
    </row>
    <row r="42" spans="1:15" ht="18.75" x14ac:dyDescent="0.3">
      <c r="A42" s="6" t="s">
        <v>4</v>
      </c>
      <c r="B42" s="3">
        <f t="shared" ref="B42:O42" si="3">COUNTIF(B4:B19,"Jambon")</f>
        <v>0</v>
      </c>
      <c r="C42" s="3">
        <f t="shared" si="3"/>
        <v>0</v>
      </c>
      <c r="D42" s="3">
        <f t="shared" si="3"/>
        <v>0</v>
      </c>
      <c r="E42" s="3">
        <f t="shared" si="3"/>
        <v>0</v>
      </c>
      <c r="F42" s="3">
        <f t="shared" si="3"/>
        <v>0</v>
      </c>
      <c r="G42" s="3">
        <f t="shared" si="3"/>
        <v>0</v>
      </c>
      <c r="H42" s="3">
        <f t="shared" si="3"/>
        <v>0</v>
      </c>
      <c r="I42" s="3">
        <f t="shared" si="3"/>
        <v>0</v>
      </c>
      <c r="J42" s="3">
        <f t="shared" si="3"/>
        <v>0</v>
      </c>
      <c r="K42" s="3">
        <f t="shared" si="3"/>
        <v>0</v>
      </c>
      <c r="L42" s="3">
        <f t="shared" si="3"/>
        <v>0</v>
      </c>
      <c r="M42" s="3">
        <f t="shared" si="3"/>
        <v>0</v>
      </c>
      <c r="N42" s="3">
        <f t="shared" si="3"/>
        <v>0</v>
      </c>
      <c r="O42" s="3">
        <f t="shared" si="3"/>
        <v>0</v>
      </c>
    </row>
    <row r="43" spans="1:15" ht="18.75" x14ac:dyDescent="0.3">
      <c r="A43" s="7" t="s">
        <v>18</v>
      </c>
      <c r="B43" s="4">
        <f t="shared" ref="B43:O43" si="4">COUNTIF(B4:B19,"Poisson pané")</f>
        <v>0</v>
      </c>
      <c r="C43" s="4">
        <f t="shared" si="4"/>
        <v>0</v>
      </c>
      <c r="D43" s="4">
        <f t="shared" si="4"/>
        <v>0</v>
      </c>
      <c r="E43" s="4">
        <f t="shared" si="4"/>
        <v>0</v>
      </c>
      <c r="F43" s="4">
        <f t="shared" si="4"/>
        <v>0</v>
      </c>
      <c r="G43" s="4">
        <f t="shared" si="4"/>
        <v>0</v>
      </c>
      <c r="H43" s="4">
        <f t="shared" si="4"/>
        <v>0</v>
      </c>
      <c r="I43" s="4">
        <f t="shared" si="4"/>
        <v>0</v>
      </c>
      <c r="J43" s="4">
        <f t="shared" si="4"/>
        <v>0</v>
      </c>
      <c r="K43" s="4">
        <f t="shared" si="4"/>
        <v>0</v>
      </c>
      <c r="L43" s="4">
        <f t="shared" si="4"/>
        <v>0</v>
      </c>
      <c r="M43" s="4">
        <f t="shared" si="4"/>
        <v>0</v>
      </c>
      <c r="N43" s="4">
        <f t="shared" si="4"/>
        <v>0</v>
      </c>
      <c r="O43" s="4">
        <f t="shared" si="4"/>
        <v>0</v>
      </c>
    </row>
    <row r="44" spans="1:15" ht="18.75" x14ac:dyDescent="0.3">
      <c r="A44" s="6" t="s">
        <v>5</v>
      </c>
      <c r="B44" s="3">
        <f t="shared" ref="B44:O44" si="5">COUNTIF(B4:B19,"Purée")</f>
        <v>0</v>
      </c>
      <c r="C44" s="3">
        <f t="shared" si="5"/>
        <v>0</v>
      </c>
      <c r="D44" s="3">
        <f t="shared" si="5"/>
        <v>0</v>
      </c>
      <c r="E44" s="3">
        <f t="shared" si="5"/>
        <v>0</v>
      </c>
      <c r="F44" s="3">
        <f t="shared" si="5"/>
        <v>0</v>
      </c>
      <c r="G44" s="3">
        <f t="shared" si="5"/>
        <v>0</v>
      </c>
      <c r="H44" s="3">
        <f t="shared" si="5"/>
        <v>0</v>
      </c>
      <c r="I44" s="3">
        <f t="shared" si="5"/>
        <v>0</v>
      </c>
      <c r="J44" s="3">
        <f t="shared" si="5"/>
        <v>0</v>
      </c>
      <c r="K44" s="3">
        <f t="shared" si="5"/>
        <v>0</v>
      </c>
      <c r="L44" s="3">
        <f t="shared" si="5"/>
        <v>0</v>
      </c>
      <c r="M44" s="3">
        <f t="shared" si="5"/>
        <v>0</v>
      </c>
      <c r="N44" s="3">
        <f t="shared" si="5"/>
        <v>0</v>
      </c>
      <c r="O44" s="3">
        <f t="shared" si="5"/>
        <v>0</v>
      </c>
    </row>
    <row r="45" spans="1:15" ht="18.75" x14ac:dyDescent="0.3">
      <c r="A45" s="7" t="s">
        <v>6</v>
      </c>
      <c r="B45" s="4">
        <f t="shared" ref="B45:O45" si="6">COUNTIF(B4:B19,"Haricot vert")</f>
        <v>0</v>
      </c>
      <c r="C45" s="4">
        <f t="shared" si="6"/>
        <v>0</v>
      </c>
      <c r="D45" s="4">
        <f t="shared" si="6"/>
        <v>0</v>
      </c>
      <c r="E45" s="4">
        <f t="shared" si="6"/>
        <v>0</v>
      </c>
      <c r="F45" s="4">
        <f t="shared" si="6"/>
        <v>0</v>
      </c>
      <c r="G45" s="4">
        <f t="shared" si="6"/>
        <v>0</v>
      </c>
      <c r="H45" s="4">
        <f t="shared" si="6"/>
        <v>0</v>
      </c>
      <c r="I45" s="4">
        <f t="shared" si="6"/>
        <v>0</v>
      </c>
      <c r="J45" s="4">
        <f t="shared" si="6"/>
        <v>0</v>
      </c>
      <c r="K45" s="4">
        <f t="shared" si="6"/>
        <v>0</v>
      </c>
      <c r="L45" s="4">
        <f t="shared" si="6"/>
        <v>0</v>
      </c>
      <c r="M45" s="4">
        <f t="shared" si="6"/>
        <v>0</v>
      </c>
      <c r="N45" s="4">
        <f t="shared" si="6"/>
        <v>0</v>
      </c>
      <c r="O45" s="4">
        <f t="shared" si="6"/>
        <v>0</v>
      </c>
    </row>
    <row r="46" spans="1:15" ht="18.75" x14ac:dyDescent="0.3">
      <c r="A46" s="6" t="s">
        <v>8</v>
      </c>
      <c r="B46" s="3">
        <f t="shared" ref="B46:O46" si="7">COUNTIF(B4:B19,"Fruit")</f>
        <v>0</v>
      </c>
      <c r="C46" s="3">
        <f t="shared" si="7"/>
        <v>0</v>
      </c>
      <c r="D46" s="3">
        <f t="shared" si="7"/>
        <v>0</v>
      </c>
      <c r="E46" s="3">
        <f t="shared" si="7"/>
        <v>0</v>
      </c>
      <c r="F46" s="3">
        <f t="shared" si="7"/>
        <v>0</v>
      </c>
      <c r="G46" s="3">
        <f t="shared" si="7"/>
        <v>0</v>
      </c>
      <c r="H46" s="3">
        <f t="shared" si="7"/>
        <v>0</v>
      </c>
      <c r="I46" s="3">
        <f t="shared" si="7"/>
        <v>0</v>
      </c>
      <c r="J46" s="3">
        <f t="shared" si="7"/>
        <v>0</v>
      </c>
      <c r="K46" s="3">
        <f t="shared" si="7"/>
        <v>0</v>
      </c>
      <c r="L46" s="3">
        <f t="shared" si="7"/>
        <v>0</v>
      </c>
      <c r="M46" s="3">
        <f t="shared" si="7"/>
        <v>0</v>
      </c>
      <c r="N46" s="3">
        <f t="shared" si="7"/>
        <v>0</v>
      </c>
      <c r="O46" s="3">
        <f t="shared" si="7"/>
        <v>0</v>
      </c>
    </row>
    <row r="47" spans="1:15" ht="18.75" x14ac:dyDescent="0.3">
      <c r="A47" s="7" t="s">
        <v>9</v>
      </c>
      <c r="B47" s="4">
        <f t="shared" ref="B47:O47" si="8">COUNTIF(B4:B19,"Compote")</f>
        <v>0</v>
      </c>
      <c r="C47" s="4">
        <f t="shared" si="8"/>
        <v>0</v>
      </c>
      <c r="D47" s="4">
        <f t="shared" si="8"/>
        <v>0</v>
      </c>
      <c r="E47" s="4">
        <f t="shared" si="8"/>
        <v>0</v>
      </c>
      <c r="F47" s="4">
        <f t="shared" si="8"/>
        <v>0</v>
      </c>
      <c r="G47" s="4">
        <f t="shared" si="8"/>
        <v>0</v>
      </c>
      <c r="H47" s="4">
        <f t="shared" si="8"/>
        <v>0</v>
      </c>
      <c r="I47" s="4">
        <f t="shared" si="8"/>
        <v>0</v>
      </c>
      <c r="J47" s="4">
        <f t="shared" si="8"/>
        <v>0</v>
      </c>
      <c r="K47" s="4">
        <f t="shared" si="8"/>
        <v>0</v>
      </c>
      <c r="L47" s="4">
        <f t="shared" si="8"/>
        <v>0</v>
      </c>
      <c r="M47" s="4">
        <f t="shared" si="8"/>
        <v>0</v>
      </c>
      <c r="N47" s="4">
        <f t="shared" si="8"/>
        <v>0</v>
      </c>
      <c r="O47" s="4">
        <f t="shared" si="8"/>
        <v>0</v>
      </c>
    </row>
    <row r="48" spans="1:15" ht="18.75" x14ac:dyDescent="0.3">
      <c r="A48" s="6" t="s">
        <v>51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</row>
  </sheetData>
  <mergeCells count="23">
    <mergeCell ref="B22:C22"/>
    <mergeCell ref="D22:E22"/>
    <mergeCell ref="F22:G22"/>
    <mergeCell ref="H22:I22"/>
    <mergeCell ref="J22:K22"/>
    <mergeCell ref="A37:A39"/>
    <mergeCell ref="B37:C37"/>
    <mergeCell ref="D37:E37"/>
    <mergeCell ref="F37:G37"/>
    <mergeCell ref="H37:I37"/>
    <mergeCell ref="N1:O1"/>
    <mergeCell ref="H1:I1"/>
    <mergeCell ref="J1:K1"/>
    <mergeCell ref="L37:M37"/>
    <mergeCell ref="N37:O37"/>
    <mergeCell ref="J37:K37"/>
    <mergeCell ref="L22:M22"/>
    <mergeCell ref="N22:O22"/>
    <mergeCell ref="A1:A3"/>
    <mergeCell ref="B1:C1"/>
    <mergeCell ref="D1:E1"/>
    <mergeCell ref="F1:G1"/>
    <mergeCell ref="L1:M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&amp;C&amp;"-,Gras"&amp;20&amp;UCommande des constants&amp;R&amp;D</oddHeader>
    <oddFooter>&amp;L&amp;P/&amp;N&amp;R&amp;F</oddFooter>
  </headerFooter>
  <rowBreaks count="1" manualBreakCount="1">
    <brk id="35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7" tint="-0.249977111117893"/>
  </sheetPr>
  <dimension ref="A1:P207"/>
  <sheetViews>
    <sheetView tabSelected="1" view="pageBreakPreview" topLeftCell="A184" zoomScaleNormal="100" zoomScaleSheetLayoutView="100" workbookViewId="0">
      <selection activeCell="C209" sqref="C209"/>
    </sheetView>
  </sheetViews>
  <sheetFormatPr baseColWidth="10" defaultRowHeight="15" x14ac:dyDescent="0.25"/>
  <cols>
    <col min="1" max="1" width="16.42578125" customWidth="1"/>
    <col min="2" max="15" width="12.5703125" style="8" customWidth="1"/>
  </cols>
  <sheetData>
    <row r="1" spans="1:15" ht="18.75" x14ac:dyDescent="0.25">
      <c r="A1" s="72" t="s">
        <v>19</v>
      </c>
      <c r="B1" s="70" t="s">
        <v>10</v>
      </c>
      <c r="C1" s="71"/>
      <c r="D1" s="70" t="s">
        <v>11</v>
      </c>
      <c r="E1" s="71"/>
      <c r="F1" s="70" t="s">
        <v>12</v>
      </c>
      <c r="G1" s="71"/>
      <c r="H1" s="70" t="s">
        <v>13</v>
      </c>
      <c r="I1" s="71"/>
      <c r="J1" s="70" t="s">
        <v>14</v>
      </c>
      <c r="K1" s="71"/>
      <c r="L1" s="70" t="s">
        <v>15</v>
      </c>
      <c r="M1" s="71"/>
      <c r="N1" s="70" t="s">
        <v>16</v>
      </c>
      <c r="O1" s="71"/>
    </row>
    <row r="2" spans="1:15" ht="18.75" x14ac:dyDescent="0.25">
      <c r="A2" s="72"/>
      <c r="B2" s="15">
        <f>IDF!B2</f>
        <v>43136</v>
      </c>
      <c r="C2" s="15">
        <f>IDF!C2</f>
        <v>43136</v>
      </c>
      <c r="D2" s="15">
        <f>IDF!D2</f>
        <v>43137</v>
      </c>
      <c r="E2" s="15">
        <f>IDF!E2</f>
        <v>43137</v>
      </c>
      <c r="F2" s="15">
        <f>IDF!F2</f>
        <v>43138</v>
      </c>
      <c r="G2" s="15">
        <f>IDF!G2</f>
        <v>43138</v>
      </c>
      <c r="H2" s="15">
        <f>IDF!H2</f>
        <v>43139</v>
      </c>
      <c r="I2" s="15">
        <f>IDF!I2</f>
        <v>43139</v>
      </c>
      <c r="J2" s="15">
        <f>IDF!J2</f>
        <v>43140</v>
      </c>
      <c r="K2" s="15">
        <f>IDF!K2</f>
        <v>43140</v>
      </c>
      <c r="L2" s="15">
        <f>IDF!L2</f>
        <v>43141</v>
      </c>
      <c r="M2" s="15">
        <f>IDF!M2</f>
        <v>43141</v>
      </c>
      <c r="N2" s="15">
        <f>IDF!N2</f>
        <v>43142</v>
      </c>
      <c r="O2" s="15">
        <f>IDF!O2</f>
        <v>43142</v>
      </c>
    </row>
    <row r="3" spans="1:15" ht="18.75" x14ac:dyDescent="0.25">
      <c r="A3" s="72"/>
      <c r="B3" s="15" t="s">
        <v>1</v>
      </c>
      <c r="C3" s="15" t="s">
        <v>2</v>
      </c>
      <c r="D3" s="15" t="s">
        <v>1</v>
      </c>
      <c r="E3" s="15" t="s">
        <v>2</v>
      </c>
      <c r="F3" s="15" t="s">
        <v>1</v>
      </c>
      <c r="G3" s="15" t="s">
        <v>2</v>
      </c>
      <c r="H3" s="15" t="s">
        <v>1</v>
      </c>
      <c r="I3" s="15" t="s">
        <v>2</v>
      </c>
      <c r="J3" s="15" t="s">
        <v>1</v>
      </c>
      <c r="K3" s="15" t="s">
        <v>2</v>
      </c>
      <c r="L3" s="15" t="s">
        <v>1</v>
      </c>
      <c r="M3" s="15" t="s">
        <v>2</v>
      </c>
      <c r="N3" s="15" t="s">
        <v>1</v>
      </c>
      <c r="O3" s="15" t="s">
        <v>1</v>
      </c>
    </row>
    <row r="4" spans="1:15" ht="23.25" x14ac:dyDescent="0.25">
      <c r="A4" s="18" t="s">
        <v>0</v>
      </c>
      <c r="B4" s="16">
        <f>IDF!B33</f>
        <v>0</v>
      </c>
      <c r="C4" s="16">
        <f>IDF!C33</f>
        <v>0</v>
      </c>
      <c r="D4" s="16">
        <f>IDF!D33</f>
        <v>0</v>
      </c>
      <c r="E4" s="16">
        <f>IDF!E33</f>
        <v>0</v>
      </c>
      <c r="F4" s="16">
        <f>IDF!F33</f>
        <v>0</v>
      </c>
      <c r="G4" s="16">
        <f>IDF!G33</f>
        <v>0</v>
      </c>
      <c r="H4" s="16">
        <f>IDF!H33</f>
        <v>0</v>
      </c>
      <c r="I4" s="16">
        <f>IDF!I33</f>
        <v>0</v>
      </c>
      <c r="J4" s="16">
        <f>IDF!J33</f>
        <v>0</v>
      </c>
      <c r="K4" s="16">
        <f>IDF!K33</f>
        <v>0</v>
      </c>
      <c r="L4" s="16">
        <f>IDF!L33</f>
        <v>0</v>
      </c>
      <c r="M4" s="16">
        <f>IDF!M33</f>
        <v>0</v>
      </c>
      <c r="N4" s="16">
        <f>IDF!N33</f>
        <v>0</v>
      </c>
      <c r="O4" s="16">
        <f>IDF!O33</f>
        <v>0</v>
      </c>
    </row>
    <row r="5" spans="1:15" ht="23.25" x14ac:dyDescent="0.25">
      <c r="A5" s="19" t="s">
        <v>3</v>
      </c>
      <c r="B5" s="17">
        <f>IDF!B34</f>
        <v>0</v>
      </c>
      <c r="C5" s="17">
        <f>IDF!C34</f>
        <v>0</v>
      </c>
      <c r="D5" s="17">
        <f>IDF!D34</f>
        <v>0</v>
      </c>
      <c r="E5" s="17">
        <f>IDF!E34</f>
        <v>0</v>
      </c>
      <c r="F5" s="17">
        <f>IDF!F34</f>
        <v>0</v>
      </c>
      <c r="G5" s="17">
        <f>IDF!G34</f>
        <v>0</v>
      </c>
      <c r="H5" s="17">
        <f>IDF!H34</f>
        <v>0</v>
      </c>
      <c r="I5" s="17">
        <f>IDF!I34</f>
        <v>0</v>
      </c>
      <c r="J5" s="17">
        <f>IDF!J34</f>
        <v>0</v>
      </c>
      <c r="K5" s="17">
        <f>IDF!K34</f>
        <v>0</v>
      </c>
      <c r="L5" s="17">
        <f>IDF!L34</f>
        <v>0</v>
      </c>
      <c r="M5" s="17">
        <f>IDF!M34</f>
        <v>0</v>
      </c>
      <c r="N5" s="17">
        <f>IDF!N34</f>
        <v>0</v>
      </c>
      <c r="O5" s="17">
        <f>IDF!O34</f>
        <v>0</v>
      </c>
    </row>
    <row r="6" spans="1:15" ht="23.25" x14ac:dyDescent="0.25">
      <c r="A6" s="18" t="s">
        <v>4</v>
      </c>
      <c r="B6" s="16">
        <f>IDF!B35</f>
        <v>0</v>
      </c>
      <c r="C6" s="16">
        <f>IDF!C35</f>
        <v>0</v>
      </c>
      <c r="D6" s="16">
        <f>IDF!D35</f>
        <v>0</v>
      </c>
      <c r="E6" s="16">
        <f>IDF!E35</f>
        <v>0</v>
      </c>
      <c r="F6" s="16">
        <f>IDF!F35</f>
        <v>0</v>
      </c>
      <c r="G6" s="16">
        <f>IDF!G35</f>
        <v>0</v>
      </c>
      <c r="H6" s="16">
        <f>IDF!H35</f>
        <v>0</v>
      </c>
      <c r="I6" s="16">
        <f>IDF!I35</f>
        <v>0</v>
      </c>
      <c r="J6" s="16">
        <f>IDF!J35</f>
        <v>0</v>
      </c>
      <c r="K6" s="16">
        <f>IDF!K35</f>
        <v>0</v>
      </c>
      <c r="L6" s="16">
        <f>IDF!L35</f>
        <v>0</v>
      </c>
      <c r="M6" s="16">
        <f>IDF!M35</f>
        <v>0</v>
      </c>
      <c r="N6" s="16">
        <f>IDF!N35</f>
        <v>0</v>
      </c>
      <c r="O6" s="16">
        <f>IDF!O35</f>
        <v>0</v>
      </c>
    </row>
    <row r="7" spans="1:15" ht="23.25" x14ac:dyDescent="0.25">
      <c r="A7" s="19" t="s">
        <v>18</v>
      </c>
      <c r="B7" s="17">
        <f>IDF!B36</f>
        <v>0</v>
      </c>
      <c r="C7" s="17">
        <f>IDF!C36</f>
        <v>0</v>
      </c>
      <c r="D7" s="17">
        <f>IDF!D36</f>
        <v>0</v>
      </c>
      <c r="E7" s="17">
        <f>IDF!E36</f>
        <v>0</v>
      </c>
      <c r="F7" s="17">
        <f>IDF!F36</f>
        <v>0</v>
      </c>
      <c r="G7" s="17">
        <f>IDF!G36</f>
        <v>0</v>
      </c>
      <c r="H7" s="17">
        <f>IDF!H36</f>
        <v>0</v>
      </c>
      <c r="I7" s="17">
        <f>IDF!I36</f>
        <v>0</v>
      </c>
      <c r="J7" s="17">
        <f>IDF!J36</f>
        <v>0</v>
      </c>
      <c r="K7" s="17">
        <f>IDF!K36</f>
        <v>0</v>
      </c>
      <c r="L7" s="17">
        <f>IDF!L36</f>
        <v>0</v>
      </c>
      <c r="M7" s="17">
        <f>IDF!M36</f>
        <v>0</v>
      </c>
      <c r="N7" s="17">
        <f>IDF!N36</f>
        <v>0</v>
      </c>
      <c r="O7" s="17">
        <f>IDF!O36</f>
        <v>0</v>
      </c>
    </row>
    <row r="8" spans="1:15" ht="23.25" x14ac:dyDescent="0.25">
      <c r="A8" s="18" t="s">
        <v>5</v>
      </c>
      <c r="B8" s="16">
        <f>IDF!B37</f>
        <v>0</v>
      </c>
      <c r="C8" s="16">
        <f>IDF!C37</f>
        <v>0</v>
      </c>
      <c r="D8" s="16">
        <f>IDF!D37</f>
        <v>0</v>
      </c>
      <c r="E8" s="16">
        <f>IDF!E37</f>
        <v>0</v>
      </c>
      <c r="F8" s="16">
        <f>IDF!F37</f>
        <v>0</v>
      </c>
      <c r="G8" s="16">
        <f>IDF!G37</f>
        <v>0</v>
      </c>
      <c r="H8" s="16">
        <f>IDF!H37</f>
        <v>0</v>
      </c>
      <c r="I8" s="16">
        <f>IDF!I37</f>
        <v>0</v>
      </c>
      <c r="J8" s="16">
        <f>IDF!J37</f>
        <v>0</v>
      </c>
      <c r="K8" s="16">
        <f>IDF!K37</f>
        <v>0</v>
      </c>
      <c r="L8" s="16">
        <f>IDF!L37</f>
        <v>0</v>
      </c>
      <c r="M8" s="16">
        <f>IDF!M37</f>
        <v>0</v>
      </c>
      <c r="N8" s="16">
        <f>IDF!N37</f>
        <v>0</v>
      </c>
      <c r="O8" s="16">
        <f>IDF!O37</f>
        <v>0</v>
      </c>
    </row>
    <row r="9" spans="1:15" ht="23.25" x14ac:dyDescent="0.25">
      <c r="A9" s="19" t="s">
        <v>6</v>
      </c>
      <c r="B9" s="17">
        <f>IDF!B38</f>
        <v>0</v>
      </c>
      <c r="C9" s="17">
        <f>IDF!C38</f>
        <v>0</v>
      </c>
      <c r="D9" s="17">
        <f>IDF!D38</f>
        <v>0</v>
      </c>
      <c r="E9" s="17">
        <f>IDF!E38</f>
        <v>0</v>
      </c>
      <c r="F9" s="17">
        <f>IDF!F38</f>
        <v>0</v>
      </c>
      <c r="G9" s="17">
        <f>IDF!G38</f>
        <v>0</v>
      </c>
      <c r="H9" s="17">
        <f>IDF!H38</f>
        <v>0</v>
      </c>
      <c r="I9" s="17">
        <f>IDF!I38</f>
        <v>0</v>
      </c>
      <c r="J9" s="17">
        <f>IDF!J38</f>
        <v>0</v>
      </c>
      <c r="K9" s="17">
        <f>IDF!K38</f>
        <v>0</v>
      </c>
      <c r="L9" s="17">
        <f>IDF!L38</f>
        <v>0</v>
      </c>
      <c r="M9" s="17">
        <f>IDF!M38</f>
        <v>0</v>
      </c>
      <c r="N9" s="17">
        <f>IDF!N38</f>
        <v>0</v>
      </c>
      <c r="O9" s="17">
        <f>IDF!O38</f>
        <v>0</v>
      </c>
    </row>
    <row r="10" spans="1:15" ht="23.25" x14ac:dyDescent="0.25">
      <c r="A10" s="18" t="s">
        <v>8</v>
      </c>
      <c r="B10" s="16">
        <f>IDF!B39</f>
        <v>0</v>
      </c>
      <c r="C10" s="16">
        <f>IDF!C39</f>
        <v>0</v>
      </c>
      <c r="D10" s="16">
        <f>IDF!D39</f>
        <v>0</v>
      </c>
      <c r="E10" s="16">
        <f>IDF!E39</f>
        <v>0</v>
      </c>
      <c r="F10" s="16">
        <f>IDF!F39</f>
        <v>0</v>
      </c>
      <c r="G10" s="16">
        <f>IDF!G39</f>
        <v>0</v>
      </c>
      <c r="H10" s="16">
        <f>IDF!H39</f>
        <v>0</v>
      </c>
      <c r="I10" s="16">
        <f>IDF!I39</f>
        <v>0</v>
      </c>
      <c r="J10" s="16">
        <f>IDF!J39</f>
        <v>0</v>
      </c>
      <c r="K10" s="16">
        <f>IDF!K39</f>
        <v>0</v>
      </c>
      <c r="L10" s="16">
        <f>IDF!L39</f>
        <v>0</v>
      </c>
      <c r="M10" s="16">
        <f>IDF!M39</f>
        <v>0</v>
      </c>
      <c r="N10" s="16">
        <f>IDF!N39</f>
        <v>0</v>
      </c>
      <c r="O10" s="16">
        <f>IDF!O39</f>
        <v>0</v>
      </c>
    </row>
    <row r="11" spans="1:15" ht="23.25" x14ac:dyDescent="0.25">
      <c r="A11" s="19" t="s">
        <v>9</v>
      </c>
      <c r="B11" s="17">
        <f>IDF!B40</f>
        <v>0</v>
      </c>
      <c r="C11" s="17">
        <f>IDF!C40</f>
        <v>0</v>
      </c>
      <c r="D11" s="17">
        <f>IDF!D40</f>
        <v>0</v>
      </c>
      <c r="E11" s="17">
        <f>IDF!E40</f>
        <v>0</v>
      </c>
      <c r="F11" s="17">
        <f>IDF!F40</f>
        <v>0</v>
      </c>
      <c r="G11" s="17">
        <f>IDF!G40</f>
        <v>0</v>
      </c>
      <c r="H11" s="17">
        <f>IDF!H40</f>
        <v>0</v>
      </c>
      <c r="I11" s="17">
        <f>IDF!I40</f>
        <v>0</v>
      </c>
      <c r="J11" s="17">
        <f>IDF!J40</f>
        <v>0</v>
      </c>
      <c r="K11" s="17">
        <f>IDF!K40</f>
        <v>0</v>
      </c>
      <c r="L11" s="17">
        <f>IDF!L40</f>
        <v>0</v>
      </c>
      <c r="M11" s="17">
        <f>IDF!M40</f>
        <v>0</v>
      </c>
      <c r="N11" s="17">
        <f>IDF!N40</f>
        <v>0</v>
      </c>
      <c r="O11" s="17">
        <f>IDF!O40</f>
        <v>0</v>
      </c>
    </row>
    <row r="12" spans="1:15" ht="18.75" x14ac:dyDescent="0.25">
      <c r="A12" s="18" t="s">
        <v>51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</row>
    <row r="14" spans="1:15" ht="18.75" x14ac:dyDescent="0.25">
      <c r="A14" s="62" t="s">
        <v>49</v>
      </c>
      <c r="B14" s="70" t="s">
        <v>10</v>
      </c>
      <c r="C14" s="71"/>
      <c r="D14" s="70" t="s">
        <v>11</v>
      </c>
      <c r="E14" s="71"/>
      <c r="F14" s="70" t="s">
        <v>12</v>
      </c>
      <c r="G14" s="71"/>
      <c r="H14" s="70" t="s">
        <v>13</v>
      </c>
      <c r="I14" s="71"/>
      <c r="J14" s="70" t="s">
        <v>14</v>
      </c>
      <c r="K14" s="71"/>
      <c r="L14" s="70" t="s">
        <v>15</v>
      </c>
      <c r="M14" s="71"/>
      <c r="N14" s="70" t="s">
        <v>16</v>
      </c>
      <c r="O14" s="71"/>
    </row>
    <row r="15" spans="1:15" ht="18.75" x14ac:dyDescent="0.25">
      <c r="A15" s="62"/>
      <c r="B15" s="15">
        <f>B2</f>
        <v>43136</v>
      </c>
      <c r="C15" s="15">
        <f t="shared" ref="C15:O15" si="0">C2</f>
        <v>43136</v>
      </c>
      <c r="D15" s="15">
        <f t="shared" si="0"/>
        <v>43137</v>
      </c>
      <c r="E15" s="15">
        <f t="shared" si="0"/>
        <v>43137</v>
      </c>
      <c r="F15" s="15">
        <f t="shared" si="0"/>
        <v>43138</v>
      </c>
      <c r="G15" s="15">
        <f t="shared" si="0"/>
        <v>43138</v>
      </c>
      <c r="H15" s="15">
        <f t="shared" si="0"/>
        <v>43139</v>
      </c>
      <c r="I15" s="15">
        <f t="shared" si="0"/>
        <v>43139</v>
      </c>
      <c r="J15" s="15">
        <f t="shared" si="0"/>
        <v>43140</v>
      </c>
      <c r="K15" s="15">
        <f t="shared" si="0"/>
        <v>43140</v>
      </c>
      <c r="L15" s="15">
        <f t="shared" si="0"/>
        <v>43141</v>
      </c>
      <c r="M15" s="15">
        <f t="shared" si="0"/>
        <v>43141</v>
      </c>
      <c r="N15" s="15">
        <f t="shared" si="0"/>
        <v>43142</v>
      </c>
      <c r="O15" s="15">
        <f t="shared" si="0"/>
        <v>43142</v>
      </c>
    </row>
    <row r="16" spans="1:15" ht="18.75" x14ac:dyDescent="0.25">
      <c r="A16" s="62"/>
      <c r="B16" s="15" t="s">
        <v>1</v>
      </c>
      <c r="C16" s="15" t="s">
        <v>2</v>
      </c>
      <c r="D16" s="15" t="s">
        <v>1</v>
      </c>
      <c r="E16" s="15" t="s">
        <v>2</v>
      </c>
      <c r="F16" s="15" t="s">
        <v>1</v>
      </c>
      <c r="G16" s="15" t="s">
        <v>2</v>
      </c>
      <c r="H16" s="15" t="s">
        <v>1</v>
      </c>
      <c r="I16" s="15" t="s">
        <v>2</v>
      </c>
      <c r="J16" s="15" t="s">
        <v>1</v>
      </c>
      <c r="K16" s="15" t="s">
        <v>2</v>
      </c>
      <c r="L16" s="15" t="s">
        <v>1</v>
      </c>
      <c r="M16" s="15" t="s">
        <v>2</v>
      </c>
      <c r="N16" s="15" t="s">
        <v>1</v>
      </c>
      <c r="O16" s="15" t="s">
        <v>1</v>
      </c>
    </row>
    <row r="17" spans="1:15" ht="23.25" x14ac:dyDescent="0.25">
      <c r="A17" s="18" t="s">
        <v>0</v>
      </c>
      <c r="B17" s="16">
        <f>ECRINS!B33</f>
        <v>0</v>
      </c>
      <c r="C17" s="16">
        <f>ECRINS!C33</f>
        <v>0</v>
      </c>
      <c r="D17" s="16">
        <f>ECRINS!D33</f>
        <v>0</v>
      </c>
      <c r="E17" s="16">
        <f>ECRINS!E33</f>
        <v>0</v>
      </c>
      <c r="F17" s="16">
        <f>ECRINS!F33</f>
        <v>0</v>
      </c>
      <c r="G17" s="16">
        <f>ECRINS!G33</f>
        <v>0</v>
      </c>
      <c r="H17" s="16">
        <f>ECRINS!H33</f>
        <v>0</v>
      </c>
      <c r="I17" s="16">
        <f>ECRINS!I33</f>
        <v>0</v>
      </c>
      <c r="J17" s="16">
        <f>ECRINS!J33</f>
        <v>0</v>
      </c>
      <c r="K17" s="16">
        <f>ECRINS!K33</f>
        <v>0</v>
      </c>
      <c r="L17" s="16">
        <f>ECRINS!L33</f>
        <v>0</v>
      </c>
      <c r="M17" s="16">
        <f>ECRINS!M33</f>
        <v>0</v>
      </c>
      <c r="N17" s="16">
        <f>ECRINS!N33</f>
        <v>0</v>
      </c>
      <c r="O17" s="16">
        <f>ECRINS!O33</f>
        <v>0</v>
      </c>
    </row>
    <row r="18" spans="1:15" ht="23.25" x14ac:dyDescent="0.25">
      <c r="A18" s="19" t="s">
        <v>3</v>
      </c>
      <c r="B18" s="17">
        <f>ECRINS!B34</f>
        <v>0</v>
      </c>
      <c r="C18" s="17">
        <f>ECRINS!C34</f>
        <v>0</v>
      </c>
      <c r="D18" s="17">
        <f>ECRINS!D34</f>
        <v>0</v>
      </c>
      <c r="E18" s="17">
        <f>ECRINS!E34</f>
        <v>0</v>
      </c>
      <c r="F18" s="17">
        <f>ECRINS!F34</f>
        <v>0</v>
      </c>
      <c r="G18" s="17">
        <f>ECRINS!G34</f>
        <v>0</v>
      </c>
      <c r="H18" s="17">
        <f>ECRINS!H34</f>
        <v>0</v>
      </c>
      <c r="I18" s="17">
        <f>ECRINS!I34</f>
        <v>0</v>
      </c>
      <c r="J18" s="17">
        <f>ECRINS!J34</f>
        <v>0</v>
      </c>
      <c r="K18" s="17">
        <f>ECRINS!K34</f>
        <v>0</v>
      </c>
      <c r="L18" s="17">
        <f>ECRINS!L34</f>
        <v>0</v>
      </c>
      <c r="M18" s="17">
        <f>ECRINS!M34</f>
        <v>0</v>
      </c>
      <c r="N18" s="17">
        <f>ECRINS!N34</f>
        <v>0</v>
      </c>
      <c r="O18" s="17">
        <f>ECRINS!O34</f>
        <v>0</v>
      </c>
    </row>
    <row r="19" spans="1:15" ht="23.25" x14ac:dyDescent="0.25">
      <c r="A19" s="18" t="s">
        <v>4</v>
      </c>
      <c r="B19" s="16">
        <f>ECRINS!B35</f>
        <v>0</v>
      </c>
      <c r="C19" s="16">
        <f>ECRINS!C35</f>
        <v>0</v>
      </c>
      <c r="D19" s="16">
        <f>ECRINS!D35</f>
        <v>0</v>
      </c>
      <c r="E19" s="16">
        <f>ECRINS!E35</f>
        <v>0</v>
      </c>
      <c r="F19" s="16">
        <f>ECRINS!F35</f>
        <v>0</v>
      </c>
      <c r="G19" s="16">
        <f>ECRINS!G35</f>
        <v>0</v>
      </c>
      <c r="H19" s="16">
        <f>ECRINS!H35</f>
        <v>0</v>
      </c>
      <c r="I19" s="16">
        <f>ECRINS!I35</f>
        <v>0</v>
      </c>
      <c r="J19" s="16">
        <f>ECRINS!J35</f>
        <v>0</v>
      </c>
      <c r="K19" s="16">
        <f>ECRINS!K35</f>
        <v>0</v>
      </c>
      <c r="L19" s="16">
        <f>ECRINS!L35</f>
        <v>0</v>
      </c>
      <c r="M19" s="16">
        <f>ECRINS!M35</f>
        <v>0</v>
      </c>
      <c r="N19" s="16">
        <f>ECRINS!N35</f>
        <v>0</v>
      </c>
      <c r="O19" s="16">
        <f>ECRINS!O35</f>
        <v>0</v>
      </c>
    </row>
    <row r="20" spans="1:15" ht="23.25" x14ac:dyDescent="0.25">
      <c r="A20" s="19" t="s">
        <v>18</v>
      </c>
      <c r="B20" s="17">
        <f>ECRINS!B36</f>
        <v>0</v>
      </c>
      <c r="C20" s="17">
        <f>ECRINS!C36</f>
        <v>0</v>
      </c>
      <c r="D20" s="17">
        <f>ECRINS!D36</f>
        <v>0</v>
      </c>
      <c r="E20" s="17">
        <f>ECRINS!E36</f>
        <v>0</v>
      </c>
      <c r="F20" s="17">
        <f>ECRINS!F36</f>
        <v>0</v>
      </c>
      <c r="G20" s="17">
        <f>ECRINS!G36</f>
        <v>0</v>
      </c>
      <c r="H20" s="17">
        <f>ECRINS!H36</f>
        <v>0</v>
      </c>
      <c r="I20" s="17">
        <f>ECRINS!I36</f>
        <v>0</v>
      </c>
      <c r="J20" s="17">
        <f>ECRINS!J36</f>
        <v>0</v>
      </c>
      <c r="K20" s="17">
        <f>ECRINS!K36</f>
        <v>0</v>
      </c>
      <c r="L20" s="17">
        <f>ECRINS!L36</f>
        <v>0</v>
      </c>
      <c r="M20" s="17">
        <f>ECRINS!M36</f>
        <v>0</v>
      </c>
      <c r="N20" s="17">
        <f>ECRINS!N36</f>
        <v>0</v>
      </c>
      <c r="O20" s="17">
        <f>ECRINS!O36</f>
        <v>0</v>
      </c>
    </row>
    <row r="21" spans="1:15" ht="23.25" x14ac:dyDescent="0.25">
      <c r="A21" s="18" t="s">
        <v>5</v>
      </c>
      <c r="B21" s="16">
        <f>ECRINS!B37</f>
        <v>0</v>
      </c>
      <c r="C21" s="16">
        <f>ECRINS!C37</f>
        <v>0</v>
      </c>
      <c r="D21" s="16">
        <f>ECRINS!D37</f>
        <v>0</v>
      </c>
      <c r="E21" s="16">
        <f>ECRINS!E37</f>
        <v>0</v>
      </c>
      <c r="F21" s="16">
        <f>ECRINS!F37</f>
        <v>0</v>
      </c>
      <c r="G21" s="16">
        <f>ECRINS!G37</f>
        <v>0</v>
      </c>
      <c r="H21" s="16">
        <f>ECRINS!H37</f>
        <v>0</v>
      </c>
      <c r="I21" s="16">
        <f>ECRINS!I37</f>
        <v>0</v>
      </c>
      <c r="J21" s="16">
        <f>ECRINS!J37</f>
        <v>0</v>
      </c>
      <c r="K21" s="16">
        <f>ECRINS!K37</f>
        <v>0</v>
      </c>
      <c r="L21" s="16">
        <f>ECRINS!L37</f>
        <v>0</v>
      </c>
      <c r="M21" s="16">
        <f>ECRINS!M37</f>
        <v>0</v>
      </c>
      <c r="N21" s="16">
        <f>ECRINS!N37</f>
        <v>0</v>
      </c>
      <c r="O21" s="16">
        <f>ECRINS!O37</f>
        <v>0</v>
      </c>
    </row>
    <row r="22" spans="1:15" ht="23.25" x14ac:dyDescent="0.25">
      <c r="A22" s="19" t="s">
        <v>6</v>
      </c>
      <c r="B22" s="17">
        <f>ECRINS!B38</f>
        <v>0</v>
      </c>
      <c r="C22" s="17">
        <f>ECRINS!C38</f>
        <v>0</v>
      </c>
      <c r="D22" s="17">
        <f>ECRINS!D38</f>
        <v>0</v>
      </c>
      <c r="E22" s="17">
        <f>ECRINS!E38</f>
        <v>0</v>
      </c>
      <c r="F22" s="17">
        <f>ECRINS!F38</f>
        <v>0</v>
      </c>
      <c r="G22" s="17">
        <f>ECRINS!G38</f>
        <v>0</v>
      </c>
      <c r="H22" s="17">
        <f>ECRINS!H38</f>
        <v>0</v>
      </c>
      <c r="I22" s="17">
        <f>ECRINS!I38</f>
        <v>0</v>
      </c>
      <c r="J22" s="17">
        <f>ECRINS!J38</f>
        <v>0</v>
      </c>
      <c r="K22" s="17">
        <f>ECRINS!K38</f>
        <v>0</v>
      </c>
      <c r="L22" s="17">
        <f>ECRINS!L38</f>
        <v>0</v>
      </c>
      <c r="M22" s="17">
        <f>ECRINS!M38</f>
        <v>0</v>
      </c>
      <c r="N22" s="17">
        <f>ECRINS!N38</f>
        <v>0</v>
      </c>
      <c r="O22" s="17">
        <f>ECRINS!O38</f>
        <v>0</v>
      </c>
    </row>
    <row r="23" spans="1:15" ht="23.25" x14ac:dyDescent="0.25">
      <c r="A23" s="18" t="s">
        <v>8</v>
      </c>
      <c r="B23" s="16">
        <f>ECRINS!B39</f>
        <v>0</v>
      </c>
      <c r="C23" s="16">
        <f>ECRINS!C39</f>
        <v>0</v>
      </c>
      <c r="D23" s="16">
        <f>ECRINS!D39</f>
        <v>0</v>
      </c>
      <c r="E23" s="16">
        <f>ECRINS!E39</f>
        <v>0</v>
      </c>
      <c r="F23" s="16">
        <f>ECRINS!F39</f>
        <v>0</v>
      </c>
      <c r="G23" s="16">
        <f>ECRINS!G39</f>
        <v>0</v>
      </c>
      <c r="H23" s="16">
        <f>ECRINS!H39</f>
        <v>0</v>
      </c>
      <c r="I23" s="16">
        <f>ECRINS!I39</f>
        <v>0</v>
      </c>
      <c r="J23" s="16">
        <f>ECRINS!J39</f>
        <v>0</v>
      </c>
      <c r="K23" s="16">
        <f>ECRINS!K39</f>
        <v>0</v>
      </c>
      <c r="L23" s="16">
        <f>ECRINS!L39</f>
        <v>0</v>
      </c>
      <c r="M23" s="16">
        <f>ECRINS!M39</f>
        <v>0</v>
      </c>
      <c r="N23" s="16">
        <f>ECRINS!N39</f>
        <v>0</v>
      </c>
      <c r="O23" s="16">
        <f>ECRINS!O39</f>
        <v>0</v>
      </c>
    </row>
    <row r="24" spans="1:15" ht="23.25" x14ac:dyDescent="0.25">
      <c r="A24" s="19" t="s">
        <v>9</v>
      </c>
      <c r="B24" s="17">
        <f>ECRINS!B40</f>
        <v>0</v>
      </c>
      <c r="C24" s="17">
        <f>ECRINS!C40</f>
        <v>0</v>
      </c>
      <c r="D24" s="17">
        <f>ECRINS!D40</f>
        <v>0</v>
      </c>
      <c r="E24" s="17">
        <f>ECRINS!E40</f>
        <v>0</v>
      </c>
      <c r="F24" s="17">
        <f>ECRINS!F40</f>
        <v>0</v>
      </c>
      <c r="G24" s="17">
        <f>ECRINS!G40</f>
        <v>0</v>
      </c>
      <c r="H24" s="17">
        <f>ECRINS!H40</f>
        <v>0</v>
      </c>
      <c r="I24" s="17">
        <f>ECRINS!I40</f>
        <v>0</v>
      </c>
      <c r="J24" s="17">
        <f>ECRINS!J40</f>
        <v>0</v>
      </c>
      <c r="K24" s="17">
        <f>ECRINS!K40</f>
        <v>0</v>
      </c>
      <c r="L24" s="17">
        <f>ECRINS!L40</f>
        <v>0</v>
      </c>
      <c r="M24" s="17">
        <f>ECRINS!M40</f>
        <v>0</v>
      </c>
      <c r="N24" s="17">
        <f>ECRINS!N40</f>
        <v>0</v>
      </c>
      <c r="O24" s="17">
        <f>ECRINS!O40</f>
        <v>0</v>
      </c>
    </row>
    <row r="25" spans="1:15" ht="18.75" x14ac:dyDescent="0.25">
      <c r="A25" s="18" t="s">
        <v>51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</row>
    <row r="27" spans="1:15" ht="18.75" x14ac:dyDescent="0.25">
      <c r="A27" s="72" t="s">
        <v>21</v>
      </c>
      <c r="B27" s="70" t="s">
        <v>10</v>
      </c>
      <c r="C27" s="71"/>
      <c r="D27" s="70" t="s">
        <v>11</v>
      </c>
      <c r="E27" s="71"/>
      <c r="F27" s="70" t="s">
        <v>12</v>
      </c>
      <c r="G27" s="71"/>
      <c r="H27" s="70" t="s">
        <v>13</v>
      </c>
      <c r="I27" s="71"/>
      <c r="J27" s="70" t="s">
        <v>14</v>
      </c>
      <c r="K27" s="71"/>
      <c r="L27" s="70" t="s">
        <v>15</v>
      </c>
      <c r="M27" s="71"/>
      <c r="N27" s="70" t="s">
        <v>16</v>
      </c>
      <c r="O27" s="71"/>
    </row>
    <row r="28" spans="1:15" ht="18.75" x14ac:dyDescent="0.25">
      <c r="A28" s="72"/>
      <c r="B28" s="15">
        <f>B2</f>
        <v>43136</v>
      </c>
      <c r="C28" s="15">
        <f t="shared" ref="C28:O28" si="1">C2</f>
        <v>43136</v>
      </c>
      <c r="D28" s="15">
        <f t="shared" si="1"/>
        <v>43137</v>
      </c>
      <c r="E28" s="15">
        <f t="shared" si="1"/>
        <v>43137</v>
      </c>
      <c r="F28" s="15">
        <f t="shared" si="1"/>
        <v>43138</v>
      </c>
      <c r="G28" s="15">
        <f t="shared" si="1"/>
        <v>43138</v>
      </c>
      <c r="H28" s="15">
        <f t="shared" si="1"/>
        <v>43139</v>
      </c>
      <c r="I28" s="15">
        <f t="shared" si="1"/>
        <v>43139</v>
      </c>
      <c r="J28" s="15">
        <f t="shared" si="1"/>
        <v>43140</v>
      </c>
      <c r="K28" s="15">
        <f t="shared" si="1"/>
        <v>43140</v>
      </c>
      <c r="L28" s="15">
        <f t="shared" si="1"/>
        <v>43141</v>
      </c>
      <c r="M28" s="15">
        <f t="shared" si="1"/>
        <v>43141</v>
      </c>
      <c r="N28" s="15">
        <f t="shared" si="1"/>
        <v>43142</v>
      </c>
      <c r="O28" s="15">
        <f t="shared" si="1"/>
        <v>43142</v>
      </c>
    </row>
    <row r="29" spans="1:15" ht="18.75" x14ac:dyDescent="0.25">
      <c r="A29" s="72"/>
      <c r="B29" s="15" t="s">
        <v>1</v>
      </c>
      <c r="C29" s="15" t="s">
        <v>2</v>
      </c>
      <c r="D29" s="15" t="s">
        <v>1</v>
      </c>
      <c r="E29" s="15" t="s">
        <v>2</v>
      </c>
      <c r="F29" s="15" t="s">
        <v>1</v>
      </c>
      <c r="G29" s="15" t="s">
        <v>2</v>
      </c>
      <c r="H29" s="15" t="s">
        <v>1</v>
      </c>
      <c r="I29" s="15" t="s">
        <v>2</v>
      </c>
      <c r="J29" s="15" t="s">
        <v>1</v>
      </c>
      <c r="K29" s="15" t="s">
        <v>2</v>
      </c>
      <c r="L29" s="15" t="s">
        <v>1</v>
      </c>
      <c r="M29" s="15" t="s">
        <v>2</v>
      </c>
      <c r="N29" s="15" t="s">
        <v>1</v>
      </c>
      <c r="O29" s="15" t="s">
        <v>1</v>
      </c>
    </row>
    <row r="30" spans="1:15" ht="23.25" x14ac:dyDescent="0.25">
      <c r="A30" s="18" t="s">
        <v>0</v>
      </c>
      <c r="B30" s="16">
        <f>CORNOUAILLES!B33</f>
        <v>0</v>
      </c>
      <c r="C30" s="16">
        <f>CORNOUAILLES!C33</f>
        <v>0</v>
      </c>
      <c r="D30" s="16">
        <f>CORNOUAILLES!D33</f>
        <v>0</v>
      </c>
      <c r="E30" s="16">
        <f>CORNOUAILLES!E33</f>
        <v>0</v>
      </c>
      <c r="F30" s="16">
        <f>CORNOUAILLES!F33</f>
        <v>0</v>
      </c>
      <c r="G30" s="16">
        <f>CORNOUAILLES!G33</f>
        <v>0</v>
      </c>
      <c r="H30" s="16">
        <f>CORNOUAILLES!H33</f>
        <v>0</v>
      </c>
      <c r="I30" s="16">
        <f>CORNOUAILLES!I33</f>
        <v>0</v>
      </c>
      <c r="J30" s="16">
        <f>CORNOUAILLES!J33</f>
        <v>0</v>
      </c>
      <c r="K30" s="16">
        <f>CORNOUAILLES!K33</f>
        <v>0</v>
      </c>
      <c r="L30" s="16">
        <f>CORNOUAILLES!L33</f>
        <v>0</v>
      </c>
      <c r="M30" s="16">
        <f>CORNOUAILLES!M33</f>
        <v>0</v>
      </c>
      <c r="N30" s="16">
        <f>CORNOUAILLES!N33</f>
        <v>0</v>
      </c>
      <c r="O30" s="16">
        <f>CORNOUAILLES!O33</f>
        <v>0</v>
      </c>
    </row>
    <row r="31" spans="1:15" ht="23.25" x14ac:dyDescent="0.25">
      <c r="A31" s="19" t="s">
        <v>3</v>
      </c>
      <c r="B31" s="17">
        <f>CORNOUAILLES!B34</f>
        <v>0</v>
      </c>
      <c r="C31" s="17">
        <f>CORNOUAILLES!C34</f>
        <v>0</v>
      </c>
      <c r="D31" s="17">
        <f>CORNOUAILLES!D34</f>
        <v>0</v>
      </c>
      <c r="E31" s="17">
        <f>CORNOUAILLES!E34</f>
        <v>0</v>
      </c>
      <c r="F31" s="17">
        <f>CORNOUAILLES!F34</f>
        <v>0</v>
      </c>
      <c r="G31" s="17">
        <f>CORNOUAILLES!G34</f>
        <v>0</v>
      </c>
      <c r="H31" s="17">
        <f>CORNOUAILLES!H34</f>
        <v>0</v>
      </c>
      <c r="I31" s="17">
        <f>CORNOUAILLES!I34</f>
        <v>0</v>
      </c>
      <c r="J31" s="17">
        <f>CORNOUAILLES!J34</f>
        <v>0</v>
      </c>
      <c r="K31" s="17">
        <f>CORNOUAILLES!K34</f>
        <v>0</v>
      </c>
      <c r="L31" s="17">
        <f>CORNOUAILLES!L34</f>
        <v>0</v>
      </c>
      <c r="M31" s="17">
        <f>CORNOUAILLES!M34</f>
        <v>0</v>
      </c>
      <c r="N31" s="17">
        <f>CORNOUAILLES!N34</f>
        <v>0</v>
      </c>
      <c r="O31" s="17">
        <f>CORNOUAILLES!O34</f>
        <v>0</v>
      </c>
    </row>
    <row r="32" spans="1:15" ht="23.25" x14ac:dyDescent="0.25">
      <c r="A32" s="18" t="s">
        <v>4</v>
      </c>
      <c r="B32" s="16">
        <f>CORNOUAILLES!B35</f>
        <v>0</v>
      </c>
      <c r="C32" s="16">
        <f>CORNOUAILLES!C35</f>
        <v>0</v>
      </c>
      <c r="D32" s="16">
        <f>CORNOUAILLES!D35</f>
        <v>0</v>
      </c>
      <c r="E32" s="16">
        <f>CORNOUAILLES!E35</f>
        <v>0</v>
      </c>
      <c r="F32" s="16">
        <f>CORNOUAILLES!F35</f>
        <v>0</v>
      </c>
      <c r="G32" s="16">
        <f>CORNOUAILLES!G35</f>
        <v>0</v>
      </c>
      <c r="H32" s="16">
        <f>CORNOUAILLES!H35</f>
        <v>0</v>
      </c>
      <c r="I32" s="16">
        <f>CORNOUAILLES!I35</f>
        <v>0</v>
      </c>
      <c r="J32" s="16">
        <f>CORNOUAILLES!J35</f>
        <v>0</v>
      </c>
      <c r="K32" s="16">
        <f>CORNOUAILLES!K35</f>
        <v>0</v>
      </c>
      <c r="L32" s="16">
        <f>CORNOUAILLES!L35</f>
        <v>0</v>
      </c>
      <c r="M32" s="16">
        <f>CORNOUAILLES!M35</f>
        <v>0</v>
      </c>
      <c r="N32" s="16">
        <f>CORNOUAILLES!N35</f>
        <v>0</v>
      </c>
      <c r="O32" s="16">
        <f>CORNOUAILLES!O35</f>
        <v>0</v>
      </c>
    </row>
    <row r="33" spans="1:15" ht="23.25" x14ac:dyDescent="0.25">
      <c r="A33" s="19" t="s">
        <v>18</v>
      </c>
      <c r="B33" s="17">
        <f>CORNOUAILLES!B36</f>
        <v>0</v>
      </c>
      <c r="C33" s="17">
        <f>CORNOUAILLES!C36</f>
        <v>0</v>
      </c>
      <c r="D33" s="17">
        <f>CORNOUAILLES!D36</f>
        <v>0</v>
      </c>
      <c r="E33" s="17">
        <f>CORNOUAILLES!E36</f>
        <v>0</v>
      </c>
      <c r="F33" s="17">
        <f>CORNOUAILLES!F36</f>
        <v>0</v>
      </c>
      <c r="G33" s="17">
        <f>CORNOUAILLES!G36</f>
        <v>0</v>
      </c>
      <c r="H33" s="17">
        <f>CORNOUAILLES!H36</f>
        <v>0</v>
      </c>
      <c r="I33" s="17">
        <f>CORNOUAILLES!I36</f>
        <v>0</v>
      </c>
      <c r="J33" s="17">
        <f>CORNOUAILLES!J36</f>
        <v>0</v>
      </c>
      <c r="K33" s="17">
        <f>CORNOUAILLES!K36</f>
        <v>0</v>
      </c>
      <c r="L33" s="17">
        <f>CORNOUAILLES!L36</f>
        <v>0</v>
      </c>
      <c r="M33" s="17">
        <f>CORNOUAILLES!M36</f>
        <v>0</v>
      </c>
      <c r="N33" s="17">
        <f>CORNOUAILLES!N36</f>
        <v>0</v>
      </c>
      <c r="O33" s="17">
        <f>CORNOUAILLES!O36</f>
        <v>0</v>
      </c>
    </row>
    <row r="34" spans="1:15" ht="23.25" x14ac:dyDescent="0.25">
      <c r="A34" s="18" t="s">
        <v>5</v>
      </c>
      <c r="B34" s="16">
        <f>CORNOUAILLES!B37</f>
        <v>0</v>
      </c>
      <c r="C34" s="16">
        <f>CORNOUAILLES!C37</f>
        <v>0</v>
      </c>
      <c r="D34" s="16">
        <f>CORNOUAILLES!D37</f>
        <v>0</v>
      </c>
      <c r="E34" s="16">
        <f>CORNOUAILLES!E37</f>
        <v>0</v>
      </c>
      <c r="F34" s="16">
        <f>CORNOUAILLES!F37</f>
        <v>0</v>
      </c>
      <c r="G34" s="16">
        <f>CORNOUAILLES!G37</f>
        <v>0</v>
      </c>
      <c r="H34" s="16">
        <f>CORNOUAILLES!H37</f>
        <v>0</v>
      </c>
      <c r="I34" s="16">
        <f>CORNOUAILLES!I37</f>
        <v>0</v>
      </c>
      <c r="J34" s="16">
        <f>CORNOUAILLES!J37</f>
        <v>0</v>
      </c>
      <c r="K34" s="16">
        <f>CORNOUAILLES!K37</f>
        <v>0</v>
      </c>
      <c r="L34" s="16">
        <f>CORNOUAILLES!L37</f>
        <v>0</v>
      </c>
      <c r="M34" s="16">
        <f>CORNOUAILLES!M37</f>
        <v>0</v>
      </c>
      <c r="N34" s="16">
        <f>CORNOUAILLES!N37</f>
        <v>0</v>
      </c>
      <c r="O34" s="16">
        <f>CORNOUAILLES!O37</f>
        <v>0</v>
      </c>
    </row>
    <row r="35" spans="1:15" ht="23.25" x14ac:dyDescent="0.25">
      <c r="A35" s="19" t="s">
        <v>6</v>
      </c>
      <c r="B35" s="17">
        <f>CORNOUAILLES!B38</f>
        <v>0</v>
      </c>
      <c r="C35" s="17">
        <f>CORNOUAILLES!C38</f>
        <v>0</v>
      </c>
      <c r="D35" s="17">
        <f>CORNOUAILLES!D38</f>
        <v>0</v>
      </c>
      <c r="E35" s="17">
        <f>CORNOUAILLES!E38</f>
        <v>0</v>
      </c>
      <c r="F35" s="17">
        <f>CORNOUAILLES!F38</f>
        <v>0</v>
      </c>
      <c r="G35" s="17">
        <f>CORNOUAILLES!G38</f>
        <v>0</v>
      </c>
      <c r="H35" s="17">
        <f>CORNOUAILLES!H38</f>
        <v>0</v>
      </c>
      <c r="I35" s="17">
        <f>CORNOUAILLES!I38</f>
        <v>0</v>
      </c>
      <c r="J35" s="17">
        <f>CORNOUAILLES!J38</f>
        <v>0</v>
      </c>
      <c r="K35" s="17">
        <f>CORNOUAILLES!K38</f>
        <v>0</v>
      </c>
      <c r="L35" s="17">
        <f>CORNOUAILLES!L38</f>
        <v>0</v>
      </c>
      <c r="M35" s="17">
        <f>CORNOUAILLES!M38</f>
        <v>0</v>
      </c>
      <c r="N35" s="17">
        <f>CORNOUAILLES!N38</f>
        <v>0</v>
      </c>
      <c r="O35" s="17">
        <f>CORNOUAILLES!O38</f>
        <v>0</v>
      </c>
    </row>
    <row r="36" spans="1:15" ht="23.25" x14ac:dyDescent="0.25">
      <c r="A36" s="18" t="s">
        <v>8</v>
      </c>
      <c r="B36" s="16">
        <f>CORNOUAILLES!B39</f>
        <v>0</v>
      </c>
      <c r="C36" s="16">
        <f>CORNOUAILLES!C39</f>
        <v>0</v>
      </c>
      <c r="D36" s="16">
        <f>CORNOUAILLES!D39</f>
        <v>0</v>
      </c>
      <c r="E36" s="16">
        <f>CORNOUAILLES!E39</f>
        <v>0</v>
      </c>
      <c r="F36" s="16">
        <f>CORNOUAILLES!F39</f>
        <v>0</v>
      </c>
      <c r="G36" s="16">
        <f>CORNOUAILLES!G39</f>
        <v>0</v>
      </c>
      <c r="H36" s="16">
        <f>CORNOUAILLES!H39</f>
        <v>0</v>
      </c>
      <c r="I36" s="16">
        <f>CORNOUAILLES!I39</f>
        <v>0</v>
      </c>
      <c r="J36" s="16">
        <f>CORNOUAILLES!J39</f>
        <v>0</v>
      </c>
      <c r="K36" s="16">
        <f>CORNOUAILLES!K39</f>
        <v>0</v>
      </c>
      <c r="L36" s="16">
        <f>CORNOUAILLES!L39</f>
        <v>0</v>
      </c>
      <c r="M36" s="16">
        <f>CORNOUAILLES!M39</f>
        <v>0</v>
      </c>
      <c r="N36" s="16">
        <f>CORNOUAILLES!N39</f>
        <v>0</v>
      </c>
      <c r="O36" s="16">
        <f>CORNOUAILLES!O39</f>
        <v>0</v>
      </c>
    </row>
    <row r="37" spans="1:15" ht="23.25" x14ac:dyDescent="0.25">
      <c r="A37" s="19" t="s">
        <v>9</v>
      </c>
      <c r="B37" s="20">
        <f>CORNOUAILLES!B40</f>
        <v>0</v>
      </c>
      <c r="C37" s="20">
        <f>CORNOUAILLES!C40</f>
        <v>0</v>
      </c>
      <c r="D37" s="20">
        <f>CORNOUAILLES!D40</f>
        <v>0</v>
      </c>
      <c r="E37" s="20">
        <f>CORNOUAILLES!E40</f>
        <v>0</v>
      </c>
      <c r="F37" s="20">
        <f>CORNOUAILLES!F40</f>
        <v>0</v>
      </c>
      <c r="G37" s="20">
        <f>CORNOUAILLES!G40</f>
        <v>0</v>
      </c>
      <c r="H37" s="20">
        <f>CORNOUAILLES!H40</f>
        <v>0</v>
      </c>
      <c r="I37" s="20">
        <f>CORNOUAILLES!I40</f>
        <v>0</v>
      </c>
      <c r="J37" s="20">
        <f>CORNOUAILLES!J40</f>
        <v>0</v>
      </c>
      <c r="K37" s="20">
        <f>CORNOUAILLES!K40</f>
        <v>0</v>
      </c>
      <c r="L37" s="20">
        <f>CORNOUAILLES!L40</f>
        <v>0</v>
      </c>
      <c r="M37" s="20">
        <f>CORNOUAILLES!M40</f>
        <v>0</v>
      </c>
      <c r="N37" s="20">
        <f>CORNOUAILLES!N40</f>
        <v>0</v>
      </c>
      <c r="O37" s="20">
        <f>CORNOUAILLES!O40</f>
        <v>0</v>
      </c>
    </row>
    <row r="38" spans="1:15" ht="18.75" x14ac:dyDescent="0.25">
      <c r="A38" s="18" t="s">
        <v>51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</row>
    <row r="40" spans="1:15" ht="18.75" x14ac:dyDescent="0.25">
      <c r="A40" s="62" t="s">
        <v>22</v>
      </c>
      <c r="B40" s="70" t="s">
        <v>10</v>
      </c>
      <c r="C40" s="71"/>
      <c r="D40" s="70" t="s">
        <v>11</v>
      </c>
      <c r="E40" s="71"/>
      <c r="F40" s="70" t="s">
        <v>12</v>
      </c>
      <c r="G40" s="71"/>
      <c r="H40" s="70" t="s">
        <v>13</v>
      </c>
      <c r="I40" s="71"/>
      <c r="J40" s="70" t="s">
        <v>14</v>
      </c>
      <c r="K40" s="71"/>
      <c r="L40" s="70" t="s">
        <v>15</v>
      </c>
      <c r="M40" s="71"/>
      <c r="N40" s="70" t="s">
        <v>16</v>
      </c>
      <c r="O40" s="71"/>
    </row>
    <row r="41" spans="1:15" ht="18.75" x14ac:dyDescent="0.25">
      <c r="A41" s="62"/>
      <c r="B41" s="15">
        <f>B2</f>
        <v>43136</v>
      </c>
      <c r="C41" s="15">
        <f>C2</f>
        <v>43136</v>
      </c>
      <c r="D41" s="15">
        <f>D2</f>
        <v>43137</v>
      </c>
      <c r="E41" s="15">
        <f>E2</f>
        <v>43137</v>
      </c>
      <c r="F41" s="15">
        <f>F2</f>
        <v>43138</v>
      </c>
      <c r="G41" s="15">
        <f>G2</f>
        <v>43138</v>
      </c>
      <c r="H41" s="15">
        <f>H2</f>
        <v>43139</v>
      </c>
      <c r="I41" s="15">
        <f>I2</f>
        <v>43139</v>
      </c>
      <c r="J41" s="15">
        <f>J2</f>
        <v>43140</v>
      </c>
      <c r="K41" s="15">
        <f>K2</f>
        <v>43140</v>
      </c>
      <c r="L41" s="15">
        <f>L2</f>
        <v>43141</v>
      </c>
      <c r="M41" s="15">
        <f>M2</f>
        <v>43141</v>
      </c>
      <c r="N41" s="15">
        <f>N2</f>
        <v>43142</v>
      </c>
      <c r="O41" s="15">
        <f>O2</f>
        <v>43142</v>
      </c>
    </row>
    <row r="42" spans="1:15" ht="18.75" x14ac:dyDescent="0.25">
      <c r="A42" s="62"/>
      <c r="B42" s="15" t="s">
        <v>1</v>
      </c>
      <c r="C42" s="15" t="s">
        <v>2</v>
      </c>
      <c r="D42" s="15" t="s">
        <v>1</v>
      </c>
      <c r="E42" s="15" t="s">
        <v>2</v>
      </c>
      <c r="F42" s="15" t="s">
        <v>1</v>
      </c>
      <c r="G42" s="15" t="s">
        <v>2</v>
      </c>
      <c r="H42" s="15" t="s">
        <v>1</v>
      </c>
      <c r="I42" s="15" t="s">
        <v>2</v>
      </c>
      <c r="J42" s="15" t="s">
        <v>1</v>
      </c>
      <c r="K42" s="15" t="s">
        <v>2</v>
      </c>
      <c r="L42" s="15" t="s">
        <v>1</v>
      </c>
      <c r="M42" s="15" t="s">
        <v>2</v>
      </c>
      <c r="N42" s="15" t="s">
        <v>1</v>
      </c>
      <c r="O42" s="15" t="s">
        <v>1</v>
      </c>
    </row>
    <row r="43" spans="1:15" ht="23.25" x14ac:dyDescent="0.25">
      <c r="A43" s="18" t="s">
        <v>0</v>
      </c>
      <c r="B43" s="16">
        <f>RHENAN!B35</f>
        <v>0</v>
      </c>
      <c r="C43" s="16">
        <f>RHENAN!C35</f>
        <v>0</v>
      </c>
      <c r="D43" s="16">
        <f>RHENAN!D35</f>
        <v>0</v>
      </c>
      <c r="E43" s="16">
        <f>RHENAN!E35</f>
        <v>0</v>
      </c>
      <c r="F43" s="16">
        <f>RHENAN!F35</f>
        <v>0</v>
      </c>
      <c r="G43" s="16">
        <f>RHENAN!G35</f>
        <v>0</v>
      </c>
      <c r="H43" s="16">
        <f>RHENAN!H35</f>
        <v>0</v>
      </c>
      <c r="I43" s="16">
        <f>RHENAN!I35</f>
        <v>0</v>
      </c>
      <c r="J43" s="16">
        <f>RHENAN!J35</f>
        <v>0</v>
      </c>
      <c r="K43" s="16">
        <f>RHENAN!K35</f>
        <v>0</v>
      </c>
      <c r="L43" s="16">
        <f>RHENAN!L35</f>
        <v>0</v>
      </c>
      <c r="M43" s="16">
        <f>RHENAN!M35</f>
        <v>0</v>
      </c>
      <c r="N43" s="16">
        <f>RHENAN!N35</f>
        <v>0</v>
      </c>
      <c r="O43" s="16">
        <f>RHENAN!O35</f>
        <v>0</v>
      </c>
    </row>
    <row r="44" spans="1:15" ht="23.25" x14ac:dyDescent="0.25">
      <c r="A44" s="19" t="s">
        <v>3</v>
      </c>
      <c r="B44" s="17">
        <f>RHENAN!B36</f>
        <v>0</v>
      </c>
      <c r="C44" s="17">
        <f>RHENAN!C36</f>
        <v>0</v>
      </c>
      <c r="D44" s="17">
        <f>RHENAN!D36</f>
        <v>0</v>
      </c>
      <c r="E44" s="17">
        <f>RHENAN!E36</f>
        <v>0</v>
      </c>
      <c r="F44" s="17">
        <f>RHENAN!F36</f>
        <v>0</v>
      </c>
      <c r="G44" s="17">
        <f>RHENAN!G36</f>
        <v>0</v>
      </c>
      <c r="H44" s="17">
        <f>RHENAN!H36</f>
        <v>0</v>
      </c>
      <c r="I44" s="17">
        <f>RHENAN!I36</f>
        <v>0</v>
      </c>
      <c r="J44" s="17">
        <f>RHENAN!J36</f>
        <v>0</v>
      </c>
      <c r="K44" s="17">
        <f>RHENAN!K36</f>
        <v>0</v>
      </c>
      <c r="L44" s="17">
        <f>RHENAN!L36</f>
        <v>0</v>
      </c>
      <c r="M44" s="17">
        <f>RHENAN!M36</f>
        <v>0</v>
      </c>
      <c r="N44" s="17">
        <f>RHENAN!N36</f>
        <v>0</v>
      </c>
      <c r="O44" s="17">
        <f>RHENAN!O36</f>
        <v>0</v>
      </c>
    </row>
    <row r="45" spans="1:15" ht="23.25" x14ac:dyDescent="0.25">
      <c r="A45" s="18" t="s">
        <v>4</v>
      </c>
      <c r="B45" s="16">
        <f>RHENAN!B37</f>
        <v>0</v>
      </c>
      <c r="C45" s="16">
        <f>RHENAN!C37</f>
        <v>0</v>
      </c>
      <c r="D45" s="16">
        <f>RHENAN!D37</f>
        <v>0</v>
      </c>
      <c r="E45" s="16">
        <f>RHENAN!E37</f>
        <v>0</v>
      </c>
      <c r="F45" s="16">
        <f>RHENAN!F37</f>
        <v>0</v>
      </c>
      <c r="G45" s="16">
        <f>RHENAN!G37</f>
        <v>0</v>
      </c>
      <c r="H45" s="16">
        <f>RHENAN!H37</f>
        <v>0</v>
      </c>
      <c r="I45" s="16">
        <f>RHENAN!I37</f>
        <v>0</v>
      </c>
      <c r="J45" s="16">
        <f>RHENAN!J37</f>
        <v>0</v>
      </c>
      <c r="K45" s="16">
        <f>RHENAN!K37</f>
        <v>0</v>
      </c>
      <c r="L45" s="16">
        <f>RHENAN!L37</f>
        <v>0</v>
      </c>
      <c r="M45" s="16">
        <f>RHENAN!M37</f>
        <v>0</v>
      </c>
      <c r="N45" s="16">
        <f>RHENAN!N37</f>
        <v>0</v>
      </c>
      <c r="O45" s="16">
        <f>RHENAN!O37</f>
        <v>0</v>
      </c>
    </row>
    <row r="46" spans="1:15" ht="23.25" x14ac:dyDescent="0.25">
      <c r="A46" s="19" t="s">
        <v>18</v>
      </c>
      <c r="B46" s="17">
        <f>RHENAN!B38</f>
        <v>0</v>
      </c>
      <c r="C46" s="17">
        <f>RHENAN!C38</f>
        <v>0</v>
      </c>
      <c r="D46" s="17">
        <f>RHENAN!D38</f>
        <v>0</v>
      </c>
      <c r="E46" s="17">
        <f>RHENAN!E38</f>
        <v>0</v>
      </c>
      <c r="F46" s="17">
        <f>RHENAN!F38</f>
        <v>0</v>
      </c>
      <c r="G46" s="17">
        <f>RHENAN!G38</f>
        <v>0</v>
      </c>
      <c r="H46" s="17">
        <f>RHENAN!H38</f>
        <v>0</v>
      </c>
      <c r="I46" s="17">
        <f>RHENAN!I38</f>
        <v>0</v>
      </c>
      <c r="J46" s="17">
        <f>RHENAN!J38</f>
        <v>0</v>
      </c>
      <c r="K46" s="17">
        <f>RHENAN!K38</f>
        <v>0</v>
      </c>
      <c r="L46" s="17">
        <f>RHENAN!L38</f>
        <v>0</v>
      </c>
      <c r="M46" s="17">
        <f>RHENAN!M38</f>
        <v>0</v>
      </c>
      <c r="N46" s="17">
        <f>RHENAN!N38</f>
        <v>0</v>
      </c>
      <c r="O46" s="17">
        <f>RHENAN!O38</f>
        <v>0</v>
      </c>
    </row>
    <row r="47" spans="1:15" ht="23.25" x14ac:dyDescent="0.25">
      <c r="A47" s="18" t="s">
        <v>5</v>
      </c>
      <c r="B47" s="16">
        <f>RHENAN!B39</f>
        <v>0</v>
      </c>
      <c r="C47" s="16">
        <f>RHENAN!C39</f>
        <v>0</v>
      </c>
      <c r="D47" s="16">
        <f>RHENAN!D39</f>
        <v>0</v>
      </c>
      <c r="E47" s="16">
        <f>RHENAN!E39</f>
        <v>0</v>
      </c>
      <c r="F47" s="16">
        <f>RHENAN!F39</f>
        <v>0</v>
      </c>
      <c r="G47" s="16">
        <f>RHENAN!G39</f>
        <v>0</v>
      </c>
      <c r="H47" s="16">
        <f>RHENAN!H39</f>
        <v>0</v>
      </c>
      <c r="I47" s="16">
        <f>RHENAN!I39</f>
        <v>0</v>
      </c>
      <c r="J47" s="16">
        <f>RHENAN!J39</f>
        <v>0</v>
      </c>
      <c r="K47" s="16">
        <f>RHENAN!K39</f>
        <v>0</v>
      </c>
      <c r="L47" s="16">
        <f>RHENAN!L39</f>
        <v>0</v>
      </c>
      <c r="M47" s="16">
        <f>RHENAN!M39</f>
        <v>0</v>
      </c>
      <c r="N47" s="16">
        <f>RHENAN!N39</f>
        <v>0</v>
      </c>
      <c r="O47" s="16">
        <f>RHENAN!O39</f>
        <v>0</v>
      </c>
    </row>
    <row r="48" spans="1:15" ht="23.25" x14ac:dyDescent="0.25">
      <c r="A48" s="19" t="s">
        <v>6</v>
      </c>
      <c r="B48" s="17">
        <f>RHENAN!B40</f>
        <v>0</v>
      </c>
      <c r="C48" s="17">
        <f>RHENAN!C40</f>
        <v>0</v>
      </c>
      <c r="D48" s="17">
        <f>RHENAN!D40</f>
        <v>0</v>
      </c>
      <c r="E48" s="17">
        <f>RHENAN!E40</f>
        <v>0</v>
      </c>
      <c r="F48" s="17">
        <f>RHENAN!F40</f>
        <v>0</v>
      </c>
      <c r="G48" s="17">
        <f>RHENAN!G40</f>
        <v>0</v>
      </c>
      <c r="H48" s="17">
        <f>RHENAN!H40</f>
        <v>0</v>
      </c>
      <c r="I48" s="17">
        <f>RHENAN!I40</f>
        <v>0</v>
      </c>
      <c r="J48" s="17">
        <f>RHENAN!J40</f>
        <v>0</v>
      </c>
      <c r="K48" s="17">
        <f>RHENAN!K40</f>
        <v>0</v>
      </c>
      <c r="L48" s="17">
        <f>RHENAN!L40</f>
        <v>0</v>
      </c>
      <c r="M48" s="17">
        <f>RHENAN!M40</f>
        <v>0</v>
      </c>
      <c r="N48" s="17">
        <f>RHENAN!N40</f>
        <v>0</v>
      </c>
      <c r="O48" s="17">
        <f>RHENAN!O40</f>
        <v>0</v>
      </c>
    </row>
    <row r="49" spans="1:15" ht="23.25" x14ac:dyDescent="0.25">
      <c r="A49" s="18" t="s">
        <v>8</v>
      </c>
      <c r="B49" s="16">
        <f>RHENAN!B41</f>
        <v>0</v>
      </c>
      <c r="C49" s="16">
        <f>RHENAN!C41</f>
        <v>0</v>
      </c>
      <c r="D49" s="16">
        <f>RHENAN!D41</f>
        <v>0</v>
      </c>
      <c r="E49" s="16">
        <f>RHENAN!E41</f>
        <v>0</v>
      </c>
      <c r="F49" s="16">
        <f>RHENAN!F41</f>
        <v>0</v>
      </c>
      <c r="G49" s="16">
        <f>RHENAN!G41</f>
        <v>0</v>
      </c>
      <c r="H49" s="16">
        <f>RHENAN!H41</f>
        <v>0</v>
      </c>
      <c r="I49" s="16">
        <f>RHENAN!I41</f>
        <v>0</v>
      </c>
      <c r="J49" s="16">
        <f>RHENAN!J41</f>
        <v>0</v>
      </c>
      <c r="K49" s="16">
        <f>RHENAN!K41</f>
        <v>0</v>
      </c>
      <c r="L49" s="16">
        <f>RHENAN!L41</f>
        <v>0</v>
      </c>
      <c r="M49" s="16">
        <f>RHENAN!M41</f>
        <v>0</v>
      </c>
      <c r="N49" s="16">
        <f>RHENAN!N41</f>
        <v>0</v>
      </c>
      <c r="O49" s="16">
        <f>RHENAN!O41</f>
        <v>0</v>
      </c>
    </row>
    <row r="50" spans="1:15" ht="23.25" x14ac:dyDescent="0.25">
      <c r="A50" s="19" t="s">
        <v>9</v>
      </c>
      <c r="B50" s="17">
        <f>RHENAN!B42</f>
        <v>0</v>
      </c>
      <c r="C50" s="17">
        <f>RHENAN!C42</f>
        <v>0</v>
      </c>
      <c r="D50" s="17">
        <f>RHENAN!D42</f>
        <v>0</v>
      </c>
      <c r="E50" s="17">
        <f>RHENAN!E42</f>
        <v>0</v>
      </c>
      <c r="F50" s="17">
        <f>RHENAN!F42</f>
        <v>0</v>
      </c>
      <c r="G50" s="17">
        <f>RHENAN!G42</f>
        <v>0</v>
      </c>
      <c r="H50" s="17">
        <f>RHENAN!H42</f>
        <v>0</v>
      </c>
      <c r="I50" s="17">
        <f>RHENAN!I42</f>
        <v>0</v>
      </c>
      <c r="J50" s="17">
        <f>RHENAN!J42</f>
        <v>0</v>
      </c>
      <c r="K50" s="17">
        <f>RHENAN!K42</f>
        <v>0</v>
      </c>
      <c r="L50" s="17">
        <f>RHENAN!L42</f>
        <v>0</v>
      </c>
      <c r="M50" s="17">
        <f>RHENAN!M42</f>
        <v>0</v>
      </c>
      <c r="N50" s="17">
        <f>RHENAN!N42</f>
        <v>0</v>
      </c>
      <c r="O50" s="17">
        <f>RHENAN!O42</f>
        <v>0</v>
      </c>
    </row>
    <row r="51" spans="1:15" ht="18.75" x14ac:dyDescent="0.25">
      <c r="A51" s="18" t="s">
        <v>51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</row>
    <row r="53" spans="1:15" ht="18.75" x14ac:dyDescent="0.25">
      <c r="A53" s="62" t="s">
        <v>23</v>
      </c>
      <c r="B53" s="70" t="s">
        <v>10</v>
      </c>
      <c r="C53" s="71"/>
      <c r="D53" s="70" t="s">
        <v>11</v>
      </c>
      <c r="E53" s="71"/>
      <c r="F53" s="70" t="s">
        <v>12</v>
      </c>
      <c r="G53" s="71"/>
      <c r="H53" s="70" t="s">
        <v>13</v>
      </c>
      <c r="I53" s="71"/>
      <c r="J53" s="70" t="s">
        <v>14</v>
      </c>
      <c r="K53" s="71"/>
      <c r="L53" s="70" t="s">
        <v>15</v>
      </c>
      <c r="M53" s="71"/>
      <c r="N53" s="70" t="s">
        <v>16</v>
      </c>
      <c r="O53" s="71"/>
    </row>
    <row r="54" spans="1:15" ht="18.75" x14ac:dyDescent="0.25">
      <c r="A54" s="62"/>
      <c r="B54" s="15">
        <f>B2</f>
        <v>43136</v>
      </c>
      <c r="C54" s="15">
        <f>C2</f>
        <v>43136</v>
      </c>
      <c r="D54" s="15">
        <f>D2</f>
        <v>43137</v>
      </c>
      <c r="E54" s="15">
        <f>E2</f>
        <v>43137</v>
      </c>
      <c r="F54" s="15">
        <f>F2</f>
        <v>43138</v>
      </c>
      <c r="G54" s="15">
        <f>G2</f>
        <v>43138</v>
      </c>
      <c r="H54" s="15">
        <f>H2</f>
        <v>43139</v>
      </c>
      <c r="I54" s="15">
        <f>I2</f>
        <v>43139</v>
      </c>
      <c r="J54" s="15">
        <f>J2</f>
        <v>43140</v>
      </c>
      <c r="K54" s="15">
        <f>K2</f>
        <v>43140</v>
      </c>
      <c r="L54" s="15">
        <f>L2</f>
        <v>43141</v>
      </c>
      <c r="M54" s="15">
        <f>M2</f>
        <v>43141</v>
      </c>
      <c r="N54" s="15">
        <f>N2</f>
        <v>43142</v>
      </c>
      <c r="O54" s="15">
        <f>O2</f>
        <v>43142</v>
      </c>
    </row>
    <row r="55" spans="1:15" ht="18.75" x14ac:dyDescent="0.25">
      <c r="A55" s="62"/>
      <c r="B55" s="15" t="s">
        <v>1</v>
      </c>
      <c r="C55" s="15" t="s">
        <v>2</v>
      </c>
      <c r="D55" s="15" t="s">
        <v>1</v>
      </c>
      <c r="E55" s="15" t="s">
        <v>2</v>
      </c>
      <c r="F55" s="15" t="s">
        <v>1</v>
      </c>
      <c r="G55" s="15" t="s">
        <v>2</v>
      </c>
      <c r="H55" s="15" t="s">
        <v>1</v>
      </c>
      <c r="I55" s="15" t="s">
        <v>2</v>
      </c>
      <c r="J55" s="15" t="s">
        <v>1</v>
      </c>
      <c r="K55" s="15" t="s">
        <v>2</v>
      </c>
      <c r="L55" s="15" t="s">
        <v>1</v>
      </c>
      <c r="M55" s="15" t="s">
        <v>2</v>
      </c>
      <c r="N55" s="15" t="s">
        <v>1</v>
      </c>
      <c r="O55" s="15" t="s">
        <v>1</v>
      </c>
    </row>
    <row r="56" spans="1:15" ht="23.25" x14ac:dyDescent="0.25">
      <c r="A56" s="18" t="s">
        <v>0</v>
      </c>
      <c r="B56" s="16">
        <f>BRABANT!B37</f>
        <v>0</v>
      </c>
      <c r="C56" s="16">
        <f>BRABANT!C37</f>
        <v>0</v>
      </c>
      <c r="D56" s="16">
        <f>BRABANT!D37</f>
        <v>0</v>
      </c>
      <c r="E56" s="16">
        <f>BRABANT!E37</f>
        <v>0</v>
      </c>
      <c r="F56" s="16">
        <f>BRABANT!F37</f>
        <v>0</v>
      </c>
      <c r="G56" s="16">
        <f>BRABANT!G37</f>
        <v>0</v>
      </c>
      <c r="H56" s="16">
        <f>BRABANT!H37</f>
        <v>0</v>
      </c>
      <c r="I56" s="16">
        <f>BRABANT!I37</f>
        <v>0</v>
      </c>
      <c r="J56" s="16">
        <f>BRABANT!J37</f>
        <v>0</v>
      </c>
      <c r="K56" s="16">
        <f>BRABANT!K37</f>
        <v>0</v>
      </c>
      <c r="L56" s="16">
        <f>BRABANT!L37</f>
        <v>0</v>
      </c>
      <c r="M56" s="16">
        <f>BRABANT!M37</f>
        <v>0</v>
      </c>
      <c r="N56" s="16">
        <f>BRABANT!N37</f>
        <v>0</v>
      </c>
      <c r="O56" s="16">
        <f>BRABANT!O37</f>
        <v>0</v>
      </c>
    </row>
    <row r="57" spans="1:15" ht="23.25" x14ac:dyDescent="0.25">
      <c r="A57" s="19" t="s">
        <v>3</v>
      </c>
      <c r="B57" s="17">
        <f>BRABANT!B38</f>
        <v>0</v>
      </c>
      <c r="C57" s="17">
        <f>BRABANT!C38</f>
        <v>0</v>
      </c>
      <c r="D57" s="17">
        <f>BRABANT!D38</f>
        <v>0</v>
      </c>
      <c r="E57" s="17">
        <f>BRABANT!E38</f>
        <v>0</v>
      </c>
      <c r="F57" s="17">
        <f>BRABANT!F38</f>
        <v>0</v>
      </c>
      <c r="G57" s="17">
        <f>BRABANT!G38</f>
        <v>0</v>
      </c>
      <c r="H57" s="17">
        <f>BRABANT!H38</f>
        <v>0</v>
      </c>
      <c r="I57" s="17">
        <f>BRABANT!I38</f>
        <v>0</v>
      </c>
      <c r="J57" s="17">
        <f>BRABANT!J38</f>
        <v>0</v>
      </c>
      <c r="K57" s="17">
        <f>BRABANT!K38</f>
        <v>0</v>
      </c>
      <c r="L57" s="17">
        <f>BRABANT!L38</f>
        <v>0</v>
      </c>
      <c r="M57" s="17">
        <f>BRABANT!M38</f>
        <v>0</v>
      </c>
      <c r="N57" s="17">
        <f>BRABANT!N38</f>
        <v>0</v>
      </c>
      <c r="O57" s="17">
        <f>BRABANT!O38</f>
        <v>0</v>
      </c>
    </row>
    <row r="58" spans="1:15" ht="23.25" x14ac:dyDescent="0.25">
      <c r="A58" s="18" t="s">
        <v>4</v>
      </c>
      <c r="B58" s="16">
        <f>BRABANT!B39</f>
        <v>0</v>
      </c>
      <c r="C58" s="16">
        <f>BRABANT!C39</f>
        <v>0</v>
      </c>
      <c r="D58" s="16">
        <f>BRABANT!D39</f>
        <v>0</v>
      </c>
      <c r="E58" s="16">
        <f>BRABANT!E39</f>
        <v>0</v>
      </c>
      <c r="F58" s="16">
        <f>BRABANT!F39</f>
        <v>0</v>
      </c>
      <c r="G58" s="16">
        <f>BRABANT!G39</f>
        <v>0</v>
      </c>
      <c r="H58" s="16">
        <f>BRABANT!H39</f>
        <v>0</v>
      </c>
      <c r="I58" s="16">
        <f>BRABANT!I39</f>
        <v>0</v>
      </c>
      <c r="J58" s="16">
        <f>BRABANT!J39</f>
        <v>0</v>
      </c>
      <c r="K58" s="16">
        <f>BRABANT!K39</f>
        <v>0</v>
      </c>
      <c r="L58" s="16">
        <f>BRABANT!L39</f>
        <v>0</v>
      </c>
      <c r="M58" s="16">
        <f>BRABANT!M39</f>
        <v>0</v>
      </c>
      <c r="N58" s="16">
        <f>BRABANT!N39</f>
        <v>0</v>
      </c>
      <c r="O58" s="16">
        <f>BRABANT!O39</f>
        <v>0</v>
      </c>
    </row>
    <row r="59" spans="1:15" ht="23.25" x14ac:dyDescent="0.25">
      <c r="A59" s="19" t="s">
        <v>18</v>
      </c>
      <c r="B59" s="17">
        <f>BRABANT!B40</f>
        <v>0</v>
      </c>
      <c r="C59" s="17">
        <f>BRABANT!C40</f>
        <v>0</v>
      </c>
      <c r="D59" s="17">
        <f>BRABANT!D40</f>
        <v>0</v>
      </c>
      <c r="E59" s="17">
        <f>BRABANT!E40</f>
        <v>0</v>
      </c>
      <c r="F59" s="17">
        <f>BRABANT!F40</f>
        <v>0</v>
      </c>
      <c r="G59" s="17">
        <f>BRABANT!G40</f>
        <v>0</v>
      </c>
      <c r="H59" s="17">
        <f>BRABANT!H40</f>
        <v>0</v>
      </c>
      <c r="I59" s="17">
        <f>BRABANT!I40</f>
        <v>0</v>
      </c>
      <c r="J59" s="17">
        <f>BRABANT!J40</f>
        <v>0</v>
      </c>
      <c r="K59" s="17">
        <f>BRABANT!K40</f>
        <v>0</v>
      </c>
      <c r="L59" s="17">
        <f>BRABANT!L40</f>
        <v>0</v>
      </c>
      <c r="M59" s="17">
        <f>BRABANT!M40</f>
        <v>0</v>
      </c>
      <c r="N59" s="17">
        <f>BRABANT!N40</f>
        <v>0</v>
      </c>
      <c r="O59" s="17">
        <f>BRABANT!O40</f>
        <v>0</v>
      </c>
    </row>
    <row r="60" spans="1:15" ht="23.25" x14ac:dyDescent="0.25">
      <c r="A60" s="18" t="s">
        <v>5</v>
      </c>
      <c r="B60" s="16">
        <f>BRABANT!B41</f>
        <v>0</v>
      </c>
      <c r="C60" s="16">
        <f>BRABANT!C41</f>
        <v>0</v>
      </c>
      <c r="D60" s="16">
        <f>BRABANT!D41</f>
        <v>0</v>
      </c>
      <c r="E60" s="16">
        <f>BRABANT!E41</f>
        <v>0</v>
      </c>
      <c r="F60" s="16">
        <f>BRABANT!F41</f>
        <v>0</v>
      </c>
      <c r="G60" s="16">
        <f>BRABANT!G41</f>
        <v>0</v>
      </c>
      <c r="H60" s="16">
        <f>BRABANT!H41</f>
        <v>0</v>
      </c>
      <c r="I60" s="16">
        <f>BRABANT!I41</f>
        <v>0</v>
      </c>
      <c r="J60" s="16">
        <f>BRABANT!J41</f>
        <v>0</v>
      </c>
      <c r="K60" s="16">
        <f>BRABANT!K41</f>
        <v>0</v>
      </c>
      <c r="L60" s="16">
        <f>BRABANT!L41</f>
        <v>0</v>
      </c>
      <c r="M60" s="16">
        <f>BRABANT!M41</f>
        <v>0</v>
      </c>
      <c r="N60" s="16">
        <f>BRABANT!N41</f>
        <v>0</v>
      </c>
      <c r="O60" s="16">
        <f>BRABANT!O41</f>
        <v>0</v>
      </c>
    </row>
    <row r="61" spans="1:15" ht="23.25" x14ac:dyDescent="0.25">
      <c r="A61" s="19" t="s">
        <v>6</v>
      </c>
      <c r="B61" s="17">
        <f>BRABANT!B42</f>
        <v>0</v>
      </c>
      <c r="C61" s="17">
        <f>BRABANT!C42</f>
        <v>0</v>
      </c>
      <c r="D61" s="17">
        <f>BRABANT!D42</f>
        <v>0</v>
      </c>
      <c r="E61" s="17">
        <f>BRABANT!E42</f>
        <v>0</v>
      </c>
      <c r="F61" s="17">
        <f>BRABANT!F42</f>
        <v>0</v>
      </c>
      <c r="G61" s="17">
        <f>BRABANT!G42</f>
        <v>0</v>
      </c>
      <c r="H61" s="17">
        <f>BRABANT!H42</f>
        <v>0</v>
      </c>
      <c r="I61" s="17">
        <f>BRABANT!I42</f>
        <v>0</v>
      </c>
      <c r="J61" s="17">
        <f>BRABANT!J42</f>
        <v>0</v>
      </c>
      <c r="K61" s="17">
        <f>BRABANT!K42</f>
        <v>0</v>
      </c>
      <c r="L61" s="17">
        <f>BRABANT!L42</f>
        <v>0</v>
      </c>
      <c r="M61" s="17">
        <f>BRABANT!M42</f>
        <v>0</v>
      </c>
      <c r="N61" s="17">
        <f>BRABANT!N42</f>
        <v>0</v>
      </c>
      <c r="O61" s="17">
        <f>BRABANT!O42</f>
        <v>0</v>
      </c>
    </row>
    <row r="62" spans="1:15" ht="23.25" x14ac:dyDescent="0.25">
      <c r="A62" s="18" t="s">
        <v>8</v>
      </c>
      <c r="B62" s="16">
        <f>BRABANT!B43</f>
        <v>0</v>
      </c>
      <c r="C62" s="16">
        <f>BRABANT!C43</f>
        <v>0</v>
      </c>
      <c r="D62" s="16">
        <f>BRABANT!D43</f>
        <v>0</v>
      </c>
      <c r="E62" s="16">
        <f>BRABANT!E43</f>
        <v>0</v>
      </c>
      <c r="F62" s="16">
        <f>BRABANT!F43</f>
        <v>0</v>
      </c>
      <c r="G62" s="16">
        <f>BRABANT!G43</f>
        <v>0</v>
      </c>
      <c r="H62" s="16">
        <f>BRABANT!H43</f>
        <v>0</v>
      </c>
      <c r="I62" s="16">
        <f>BRABANT!I43</f>
        <v>0</v>
      </c>
      <c r="J62" s="16">
        <f>BRABANT!J43</f>
        <v>0</v>
      </c>
      <c r="K62" s="16">
        <f>BRABANT!K43</f>
        <v>0</v>
      </c>
      <c r="L62" s="16">
        <f>BRABANT!L43</f>
        <v>0</v>
      </c>
      <c r="M62" s="16">
        <f>BRABANT!M43</f>
        <v>0</v>
      </c>
      <c r="N62" s="16">
        <f>BRABANT!N43</f>
        <v>0</v>
      </c>
      <c r="O62" s="16">
        <f>BRABANT!O43</f>
        <v>0</v>
      </c>
    </row>
    <row r="63" spans="1:15" ht="23.25" x14ac:dyDescent="0.25">
      <c r="A63" s="19" t="s">
        <v>9</v>
      </c>
      <c r="B63" s="17">
        <f>BRABANT!B44</f>
        <v>0</v>
      </c>
      <c r="C63" s="17">
        <f>BRABANT!C44</f>
        <v>0</v>
      </c>
      <c r="D63" s="17">
        <f>BRABANT!D44</f>
        <v>0</v>
      </c>
      <c r="E63" s="17">
        <f>BRABANT!E44</f>
        <v>0</v>
      </c>
      <c r="F63" s="17">
        <f>BRABANT!F44</f>
        <v>0</v>
      </c>
      <c r="G63" s="17">
        <f>BRABANT!G44</f>
        <v>0</v>
      </c>
      <c r="H63" s="17">
        <f>BRABANT!H44</f>
        <v>0</v>
      </c>
      <c r="I63" s="17">
        <f>BRABANT!I44</f>
        <v>0</v>
      </c>
      <c r="J63" s="17">
        <f>BRABANT!J44</f>
        <v>0</v>
      </c>
      <c r="K63" s="17">
        <f>BRABANT!K44</f>
        <v>0</v>
      </c>
      <c r="L63" s="17">
        <f>BRABANT!L44</f>
        <v>0</v>
      </c>
      <c r="M63" s="17">
        <f>BRABANT!M44</f>
        <v>0</v>
      </c>
      <c r="N63" s="17">
        <f>BRABANT!N44</f>
        <v>0</v>
      </c>
      <c r="O63" s="17">
        <f>BRABANT!O44</f>
        <v>0</v>
      </c>
    </row>
    <row r="64" spans="1:15" ht="18.75" x14ac:dyDescent="0.25">
      <c r="A64" s="18" t="s">
        <v>51</v>
      </c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</row>
    <row r="66" spans="1:15" ht="18.75" x14ac:dyDescent="0.25">
      <c r="A66" s="62" t="s">
        <v>24</v>
      </c>
      <c r="B66" s="70" t="s">
        <v>10</v>
      </c>
      <c r="C66" s="71"/>
      <c r="D66" s="70" t="s">
        <v>11</v>
      </c>
      <c r="E66" s="71"/>
      <c r="F66" s="70" t="s">
        <v>12</v>
      </c>
      <c r="G66" s="71"/>
      <c r="H66" s="70" t="s">
        <v>13</v>
      </c>
      <c r="I66" s="71"/>
      <c r="J66" s="70" t="s">
        <v>14</v>
      </c>
      <c r="K66" s="71"/>
      <c r="L66" s="70" t="s">
        <v>15</v>
      </c>
      <c r="M66" s="71"/>
      <c r="N66" s="70" t="s">
        <v>16</v>
      </c>
      <c r="O66" s="71"/>
    </row>
    <row r="67" spans="1:15" ht="18.75" x14ac:dyDescent="0.25">
      <c r="A67" s="62"/>
      <c r="B67" s="15">
        <f>B2</f>
        <v>43136</v>
      </c>
      <c r="C67" s="15">
        <f>C2</f>
        <v>43136</v>
      </c>
      <c r="D67" s="15">
        <f>D2</f>
        <v>43137</v>
      </c>
      <c r="E67" s="15">
        <f>E2</f>
        <v>43137</v>
      </c>
      <c r="F67" s="15">
        <f>F2</f>
        <v>43138</v>
      </c>
      <c r="G67" s="15">
        <f>G2</f>
        <v>43138</v>
      </c>
      <c r="H67" s="15">
        <f>H2</f>
        <v>43139</v>
      </c>
      <c r="I67" s="15">
        <f>I2</f>
        <v>43139</v>
      </c>
      <c r="J67" s="15">
        <f>J2</f>
        <v>43140</v>
      </c>
      <c r="K67" s="15">
        <f>K2</f>
        <v>43140</v>
      </c>
      <c r="L67" s="15">
        <f>L2</f>
        <v>43141</v>
      </c>
      <c r="M67" s="15">
        <f>M2</f>
        <v>43141</v>
      </c>
      <c r="N67" s="15">
        <f>N2</f>
        <v>43142</v>
      </c>
      <c r="O67" s="15">
        <f>O2</f>
        <v>43142</v>
      </c>
    </row>
    <row r="68" spans="1:15" ht="18.75" x14ac:dyDescent="0.25">
      <c r="A68" s="62"/>
      <c r="B68" s="15" t="s">
        <v>1</v>
      </c>
      <c r="C68" s="15" t="s">
        <v>2</v>
      </c>
      <c r="D68" s="15" t="s">
        <v>1</v>
      </c>
      <c r="E68" s="15" t="s">
        <v>2</v>
      </c>
      <c r="F68" s="15" t="s">
        <v>1</v>
      </c>
      <c r="G68" s="15" t="s">
        <v>2</v>
      </c>
      <c r="H68" s="15" t="s">
        <v>1</v>
      </c>
      <c r="I68" s="15" t="s">
        <v>2</v>
      </c>
      <c r="J68" s="15" t="s">
        <v>1</v>
      </c>
      <c r="K68" s="15" t="s">
        <v>2</v>
      </c>
      <c r="L68" s="15" t="s">
        <v>1</v>
      </c>
      <c r="M68" s="15" t="s">
        <v>2</v>
      </c>
      <c r="N68" s="15" t="s">
        <v>1</v>
      </c>
      <c r="O68" s="15" t="s">
        <v>1</v>
      </c>
    </row>
    <row r="69" spans="1:15" ht="23.25" x14ac:dyDescent="0.25">
      <c r="A69" s="18" t="s">
        <v>0</v>
      </c>
      <c r="B69" s="16">
        <f>AMOR!B38</f>
        <v>0</v>
      </c>
      <c r="C69" s="16">
        <f>AMOR!C38</f>
        <v>0</v>
      </c>
      <c r="D69" s="16">
        <f>AMOR!D38</f>
        <v>0</v>
      </c>
      <c r="E69" s="16">
        <f>AMOR!E38</f>
        <v>0</v>
      </c>
      <c r="F69" s="16">
        <f>AMOR!F38</f>
        <v>0</v>
      </c>
      <c r="G69" s="16">
        <f>AMOR!G38</f>
        <v>0</v>
      </c>
      <c r="H69" s="16">
        <f>AMOR!H38</f>
        <v>0</v>
      </c>
      <c r="I69" s="16">
        <f>AMOR!I38</f>
        <v>0</v>
      </c>
      <c r="J69" s="16">
        <f>AMOR!J38</f>
        <v>0</v>
      </c>
      <c r="K69" s="16">
        <f>AMOR!K38</f>
        <v>0</v>
      </c>
      <c r="L69" s="16">
        <f>AMOR!L38</f>
        <v>0</v>
      </c>
      <c r="M69" s="16">
        <f>AMOR!M38</f>
        <v>0</v>
      </c>
      <c r="N69" s="16">
        <f>AMOR!N38</f>
        <v>0</v>
      </c>
      <c r="O69" s="16">
        <f>AMOR!O38</f>
        <v>0</v>
      </c>
    </row>
    <row r="70" spans="1:15" ht="23.25" x14ac:dyDescent="0.25">
      <c r="A70" s="19" t="s">
        <v>3</v>
      </c>
      <c r="B70" s="17">
        <f>AMOR!B39</f>
        <v>0</v>
      </c>
      <c r="C70" s="17">
        <f>AMOR!C39</f>
        <v>0</v>
      </c>
      <c r="D70" s="17">
        <f>AMOR!D39</f>
        <v>0</v>
      </c>
      <c r="E70" s="17">
        <f>AMOR!E39</f>
        <v>0</v>
      </c>
      <c r="F70" s="17">
        <f>AMOR!F39</f>
        <v>0</v>
      </c>
      <c r="G70" s="17">
        <f>AMOR!G39</f>
        <v>0</v>
      </c>
      <c r="H70" s="17">
        <f>AMOR!H39</f>
        <v>0</v>
      </c>
      <c r="I70" s="17">
        <f>AMOR!I39</f>
        <v>0</v>
      </c>
      <c r="J70" s="17">
        <f>AMOR!J39</f>
        <v>0</v>
      </c>
      <c r="K70" s="17">
        <f>AMOR!K39</f>
        <v>0</v>
      </c>
      <c r="L70" s="17">
        <f>AMOR!L39</f>
        <v>0</v>
      </c>
      <c r="M70" s="17">
        <f>AMOR!M39</f>
        <v>0</v>
      </c>
      <c r="N70" s="17">
        <f>AMOR!N39</f>
        <v>0</v>
      </c>
      <c r="O70" s="17">
        <f>AMOR!O39</f>
        <v>0</v>
      </c>
    </row>
    <row r="71" spans="1:15" ht="23.25" x14ac:dyDescent="0.25">
      <c r="A71" s="18" t="s">
        <v>4</v>
      </c>
      <c r="B71" s="16">
        <f>AMOR!B40</f>
        <v>0</v>
      </c>
      <c r="C71" s="16">
        <f>AMOR!C40</f>
        <v>0</v>
      </c>
      <c r="D71" s="16">
        <f>AMOR!D40</f>
        <v>0</v>
      </c>
      <c r="E71" s="16">
        <f>AMOR!E40</f>
        <v>0</v>
      </c>
      <c r="F71" s="16">
        <f>AMOR!F40</f>
        <v>0</v>
      </c>
      <c r="G71" s="16">
        <f>AMOR!G40</f>
        <v>0</v>
      </c>
      <c r="H71" s="16">
        <f>AMOR!H40</f>
        <v>0</v>
      </c>
      <c r="I71" s="16">
        <f>AMOR!I40</f>
        <v>0</v>
      </c>
      <c r="J71" s="16">
        <f>AMOR!J40</f>
        <v>0</v>
      </c>
      <c r="K71" s="16">
        <f>AMOR!K40</f>
        <v>0</v>
      </c>
      <c r="L71" s="16">
        <f>AMOR!L40</f>
        <v>0</v>
      </c>
      <c r="M71" s="16">
        <f>AMOR!M40</f>
        <v>0</v>
      </c>
      <c r="N71" s="16">
        <f>AMOR!N40</f>
        <v>0</v>
      </c>
      <c r="O71" s="16">
        <f>AMOR!O40</f>
        <v>0</v>
      </c>
    </row>
    <row r="72" spans="1:15" ht="23.25" x14ac:dyDescent="0.25">
      <c r="A72" s="19" t="s">
        <v>18</v>
      </c>
      <c r="B72" s="17">
        <f>AMOR!B41</f>
        <v>0</v>
      </c>
      <c r="C72" s="17">
        <f>AMOR!C41</f>
        <v>0</v>
      </c>
      <c r="D72" s="17">
        <f>AMOR!D41</f>
        <v>0</v>
      </c>
      <c r="E72" s="17">
        <f>AMOR!E41</f>
        <v>0</v>
      </c>
      <c r="F72" s="17">
        <f>AMOR!F41</f>
        <v>0</v>
      </c>
      <c r="G72" s="17">
        <f>AMOR!G41</f>
        <v>0</v>
      </c>
      <c r="H72" s="17">
        <f>AMOR!H41</f>
        <v>0</v>
      </c>
      <c r="I72" s="17">
        <f>AMOR!I41</f>
        <v>0</v>
      </c>
      <c r="J72" s="17">
        <f>AMOR!J41</f>
        <v>0</v>
      </c>
      <c r="K72" s="17">
        <f>AMOR!K41</f>
        <v>0</v>
      </c>
      <c r="L72" s="17">
        <f>AMOR!L41</f>
        <v>0</v>
      </c>
      <c r="M72" s="17">
        <f>AMOR!M41</f>
        <v>0</v>
      </c>
      <c r="N72" s="17">
        <f>AMOR!N41</f>
        <v>0</v>
      </c>
      <c r="O72" s="17">
        <f>AMOR!O41</f>
        <v>0</v>
      </c>
    </row>
    <row r="73" spans="1:15" ht="23.25" x14ac:dyDescent="0.25">
      <c r="A73" s="18" t="s">
        <v>5</v>
      </c>
      <c r="B73" s="16">
        <f>AMOR!B42</f>
        <v>0</v>
      </c>
      <c r="C73" s="16">
        <f>AMOR!C42</f>
        <v>0</v>
      </c>
      <c r="D73" s="16">
        <f>AMOR!D42</f>
        <v>0</v>
      </c>
      <c r="E73" s="16">
        <f>AMOR!E42</f>
        <v>0</v>
      </c>
      <c r="F73" s="16">
        <f>AMOR!F42</f>
        <v>0</v>
      </c>
      <c r="G73" s="16">
        <f>AMOR!G42</f>
        <v>0</v>
      </c>
      <c r="H73" s="16">
        <f>AMOR!H42</f>
        <v>0</v>
      </c>
      <c r="I73" s="16">
        <f>AMOR!I42</f>
        <v>0</v>
      </c>
      <c r="J73" s="16">
        <f>AMOR!J42</f>
        <v>0</v>
      </c>
      <c r="K73" s="16">
        <f>AMOR!K42</f>
        <v>0</v>
      </c>
      <c r="L73" s="16">
        <f>AMOR!L42</f>
        <v>0</v>
      </c>
      <c r="M73" s="16">
        <f>AMOR!M42</f>
        <v>0</v>
      </c>
      <c r="N73" s="16">
        <f>AMOR!N42</f>
        <v>0</v>
      </c>
      <c r="O73" s="16">
        <f>AMOR!O42</f>
        <v>0</v>
      </c>
    </row>
    <row r="74" spans="1:15" ht="23.25" x14ac:dyDescent="0.25">
      <c r="A74" s="19" t="s">
        <v>6</v>
      </c>
      <c r="B74" s="17">
        <f>AMOR!B43</f>
        <v>0</v>
      </c>
      <c r="C74" s="17">
        <f>AMOR!C43</f>
        <v>0</v>
      </c>
      <c r="D74" s="17">
        <f>AMOR!D43</f>
        <v>0</v>
      </c>
      <c r="E74" s="17">
        <f>AMOR!E43</f>
        <v>0</v>
      </c>
      <c r="F74" s="17">
        <f>AMOR!F43</f>
        <v>0</v>
      </c>
      <c r="G74" s="17">
        <f>AMOR!G43</f>
        <v>0</v>
      </c>
      <c r="H74" s="17">
        <f>AMOR!H43</f>
        <v>0</v>
      </c>
      <c r="I74" s="17">
        <f>AMOR!I43</f>
        <v>0</v>
      </c>
      <c r="J74" s="17">
        <f>AMOR!J43</f>
        <v>0</v>
      </c>
      <c r="K74" s="17">
        <f>AMOR!K43</f>
        <v>0</v>
      </c>
      <c r="L74" s="17">
        <f>AMOR!L43</f>
        <v>0</v>
      </c>
      <c r="M74" s="17">
        <f>AMOR!M43</f>
        <v>0</v>
      </c>
      <c r="N74" s="17">
        <f>AMOR!N43</f>
        <v>0</v>
      </c>
      <c r="O74" s="17">
        <f>AMOR!O43</f>
        <v>0</v>
      </c>
    </row>
    <row r="75" spans="1:15" ht="23.25" x14ac:dyDescent="0.25">
      <c r="A75" s="18" t="s">
        <v>8</v>
      </c>
      <c r="B75" s="16">
        <f>AMOR!B44</f>
        <v>0</v>
      </c>
      <c r="C75" s="16">
        <f>AMOR!C44</f>
        <v>0</v>
      </c>
      <c r="D75" s="16">
        <f>AMOR!D44</f>
        <v>0</v>
      </c>
      <c r="E75" s="16">
        <f>AMOR!E44</f>
        <v>0</v>
      </c>
      <c r="F75" s="16">
        <f>AMOR!F44</f>
        <v>0</v>
      </c>
      <c r="G75" s="16">
        <f>AMOR!G44</f>
        <v>0</v>
      </c>
      <c r="H75" s="16">
        <f>AMOR!H44</f>
        <v>0</v>
      </c>
      <c r="I75" s="16">
        <f>AMOR!I44</f>
        <v>0</v>
      </c>
      <c r="J75" s="16">
        <f>AMOR!J44</f>
        <v>0</v>
      </c>
      <c r="K75" s="16">
        <f>AMOR!K44</f>
        <v>0</v>
      </c>
      <c r="L75" s="16">
        <f>AMOR!L44</f>
        <v>0</v>
      </c>
      <c r="M75" s="16">
        <f>AMOR!M44</f>
        <v>0</v>
      </c>
      <c r="N75" s="16">
        <f>AMOR!N44</f>
        <v>0</v>
      </c>
      <c r="O75" s="16">
        <f>AMOR!O44</f>
        <v>0</v>
      </c>
    </row>
    <row r="76" spans="1:15" ht="23.25" x14ac:dyDescent="0.25">
      <c r="A76" s="19" t="s">
        <v>9</v>
      </c>
      <c r="B76" s="17">
        <f>AMOR!B45</f>
        <v>0</v>
      </c>
      <c r="C76" s="17">
        <f>AMOR!C45</f>
        <v>0</v>
      </c>
      <c r="D76" s="17">
        <f>AMOR!D45</f>
        <v>0</v>
      </c>
      <c r="E76" s="17">
        <f>AMOR!E45</f>
        <v>0</v>
      </c>
      <c r="F76" s="17">
        <f>AMOR!F45</f>
        <v>0</v>
      </c>
      <c r="G76" s="17">
        <f>AMOR!G45</f>
        <v>0</v>
      </c>
      <c r="H76" s="17">
        <f>AMOR!H45</f>
        <v>0</v>
      </c>
      <c r="I76" s="17">
        <f>AMOR!I45</f>
        <v>0</v>
      </c>
      <c r="J76" s="17">
        <f>AMOR!J45</f>
        <v>0</v>
      </c>
      <c r="K76" s="17">
        <f>AMOR!K45</f>
        <v>0</v>
      </c>
      <c r="L76" s="17">
        <f>AMOR!L45</f>
        <v>0</v>
      </c>
      <c r="M76" s="17">
        <f>AMOR!M45</f>
        <v>0</v>
      </c>
      <c r="N76" s="17">
        <f>AMOR!N45</f>
        <v>0</v>
      </c>
      <c r="O76" s="17">
        <f>AMOR!O45</f>
        <v>0</v>
      </c>
    </row>
    <row r="77" spans="1:15" ht="18.75" x14ac:dyDescent="0.25">
      <c r="A77" s="18" t="s">
        <v>51</v>
      </c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</row>
    <row r="79" spans="1:15" ht="18.75" x14ac:dyDescent="0.25">
      <c r="A79" s="62" t="s">
        <v>25</v>
      </c>
      <c r="B79" s="70" t="s">
        <v>10</v>
      </c>
      <c r="C79" s="71"/>
      <c r="D79" s="70" t="s">
        <v>11</v>
      </c>
      <c r="E79" s="71"/>
      <c r="F79" s="70" t="s">
        <v>12</v>
      </c>
      <c r="G79" s="71"/>
      <c r="H79" s="70" t="s">
        <v>13</v>
      </c>
      <c r="I79" s="71"/>
      <c r="J79" s="70" t="s">
        <v>14</v>
      </c>
      <c r="K79" s="71"/>
      <c r="L79" s="70" t="s">
        <v>15</v>
      </c>
      <c r="M79" s="71"/>
      <c r="N79" s="70" t="s">
        <v>16</v>
      </c>
      <c r="O79" s="71"/>
    </row>
    <row r="80" spans="1:15" ht="18.75" x14ac:dyDescent="0.25">
      <c r="A80" s="62"/>
      <c r="B80" s="15">
        <f>B2</f>
        <v>43136</v>
      </c>
      <c r="C80" s="15">
        <f>C2</f>
        <v>43136</v>
      </c>
      <c r="D80" s="15">
        <f>D2</f>
        <v>43137</v>
      </c>
      <c r="E80" s="15">
        <f>E2</f>
        <v>43137</v>
      </c>
      <c r="F80" s="15">
        <f>F2</f>
        <v>43138</v>
      </c>
      <c r="G80" s="15">
        <f>G2</f>
        <v>43138</v>
      </c>
      <c r="H80" s="15">
        <f>H2</f>
        <v>43139</v>
      </c>
      <c r="I80" s="15">
        <f>I2</f>
        <v>43139</v>
      </c>
      <c r="J80" s="15">
        <f>J2</f>
        <v>43140</v>
      </c>
      <c r="K80" s="15">
        <f>K2</f>
        <v>43140</v>
      </c>
      <c r="L80" s="15">
        <f>L2</f>
        <v>43141</v>
      </c>
      <c r="M80" s="15">
        <f>M2</f>
        <v>43141</v>
      </c>
      <c r="N80" s="15">
        <f>N2</f>
        <v>43142</v>
      </c>
      <c r="O80" s="15">
        <f>O2</f>
        <v>43142</v>
      </c>
    </row>
    <row r="81" spans="1:15" ht="18.75" x14ac:dyDescent="0.25">
      <c r="A81" s="62"/>
      <c r="B81" s="15" t="s">
        <v>1</v>
      </c>
      <c r="C81" s="15" t="s">
        <v>2</v>
      </c>
      <c r="D81" s="15" t="s">
        <v>1</v>
      </c>
      <c r="E81" s="15" t="s">
        <v>2</v>
      </c>
      <c r="F81" s="15" t="s">
        <v>1</v>
      </c>
      <c r="G81" s="15" t="s">
        <v>2</v>
      </c>
      <c r="H81" s="15" t="s">
        <v>1</v>
      </c>
      <c r="I81" s="15" t="s">
        <v>2</v>
      </c>
      <c r="J81" s="15" t="s">
        <v>1</v>
      </c>
      <c r="K81" s="15" t="s">
        <v>2</v>
      </c>
      <c r="L81" s="15" t="s">
        <v>1</v>
      </c>
      <c r="M81" s="15" t="s">
        <v>2</v>
      </c>
      <c r="N81" s="15" t="s">
        <v>1</v>
      </c>
      <c r="O81" s="15" t="s">
        <v>1</v>
      </c>
    </row>
    <row r="82" spans="1:15" ht="23.25" x14ac:dyDescent="0.25">
      <c r="A82" s="18" t="s">
        <v>0</v>
      </c>
      <c r="B82" s="16">
        <f>PERIGORD!B36</f>
        <v>0</v>
      </c>
      <c r="C82" s="16">
        <f>PERIGORD!C36</f>
        <v>0</v>
      </c>
      <c r="D82" s="16">
        <f>PERIGORD!D36</f>
        <v>0</v>
      </c>
      <c r="E82" s="16">
        <f>PERIGORD!E36</f>
        <v>0</v>
      </c>
      <c r="F82" s="16">
        <f>PERIGORD!F36</f>
        <v>0</v>
      </c>
      <c r="G82" s="16">
        <f>PERIGORD!G36</f>
        <v>0</v>
      </c>
      <c r="H82" s="16">
        <f>PERIGORD!H36</f>
        <v>0</v>
      </c>
      <c r="I82" s="16">
        <f>PERIGORD!I36</f>
        <v>0</v>
      </c>
      <c r="J82" s="16">
        <f>PERIGORD!J36</f>
        <v>0</v>
      </c>
      <c r="K82" s="16">
        <f>PERIGORD!K36</f>
        <v>0</v>
      </c>
      <c r="L82" s="16">
        <f>PERIGORD!L36</f>
        <v>0</v>
      </c>
      <c r="M82" s="16">
        <f>PERIGORD!M36</f>
        <v>0</v>
      </c>
      <c r="N82" s="16">
        <f>PERIGORD!N36</f>
        <v>0</v>
      </c>
      <c r="O82" s="16">
        <f>PERIGORD!O36</f>
        <v>0</v>
      </c>
    </row>
    <row r="83" spans="1:15" ht="23.25" x14ac:dyDescent="0.25">
      <c r="A83" s="19" t="s">
        <v>3</v>
      </c>
      <c r="B83" s="17">
        <f>PERIGORD!B37</f>
        <v>0</v>
      </c>
      <c r="C83" s="17">
        <f>PERIGORD!C37</f>
        <v>0</v>
      </c>
      <c r="D83" s="17">
        <f>PERIGORD!D37</f>
        <v>0</v>
      </c>
      <c r="E83" s="17">
        <f>PERIGORD!E37</f>
        <v>0</v>
      </c>
      <c r="F83" s="17">
        <f>PERIGORD!F37</f>
        <v>0</v>
      </c>
      <c r="G83" s="17">
        <f>PERIGORD!G37</f>
        <v>0</v>
      </c>
      <c r="H83" s="17">
        <f>PERIGORD!H37</f>
        <v>0</v>
      </c>
      <c r="I83" s="17">
        <f>PERIGORD!I37</f>
        <v>0</v>
      </c>
      <c r="J83" s="17">
        <f>PERIGORD!J37</f>
        <v>0</v>
      </c>
      <c r="K83" s="17">
        <f>PERIGORD!K37</f>
        <v>0</v>
      </c>
      <c r="L83" s="17">
        <f>PERIGORD!L37</f>
        <v>0</v>
      </c>
      <c r="M83" s="17">
        <f>PERIGORD!M37</f>
        <v>0</v>
      </c>
      <c r="N83" s="17">
        <f>PERIGORD!N37</f>
        <v>0</v>
      </c>
      <c r="O83" s="17">
        <f>PERIGORD!O37</f>
        <v>0</v>
      </c>
    </row>
    <row r="84" spans="1:15" ht="23.25" x14ac:dyDescent="0.25">
      <c r="A84" s="18" t="s">
        <v>4</v>
      </c>
      <c r="B84" s="16">
        <f>PERIGORD!B38</f>
        <v>0</v>
      </c>
      <c r="C84" s="16">
        <f>PERIGORD!C38</f>
        <v>0</v>
      </c>
      <c r="D84" s="16">
        <f>PERIGORD!D38</f>
        <v>0</v>
      </c>
      <c r="E84" s="16">
        <f>PERIGORD!E38</f>
        <v>0</v>
      </c>
      <c r="F84" s="16">
        <f>PERIGORD!F38</f>
        <v>0</v>
      </c>
      <c r="G84" s="16">
        <f>PERIGORD!G38</f>
        <v>0</v>
      </c>
      <c r="H84" s="16">
        <f>PERIGORD!H38</f>
        <v>0</v>
      </c>
      <c r="I84" s="16">
        <f>PERIGORD!I38</f>
        <v>0</v>
      </c>
      <c r="J84" s="16">
        <f>PERIGORD!J38</f>
        <v>0</v>
      </c>
      <c r="K84" s="16">
        <f>PERIGORD!K38</f>
        <v>0</v>
      </c>
      <c r="L84" s="16">
        <f>PERIGORD!L38</f>
        <v>0</v>
      </c>
      <c r="M84" s="16">
        <f>PERIGORD!M38</f>
        <v>0</v>
      </c>
      <c r="N84" s="16">
        <f>PERIGORD!N38</f>
        <v>0</v>
      </c>
      <c r="O84" s="16">
        <f>PERIGORD!O38</f>
        <v>0</v>
      </c>
    </row>
    <row r="85" spans="1:15" ht="23.25" x14ac:dyDescent="0.25">
      <c r="A85" s="19" t="s">
        <v>18</v>
      </c>
      <c r="B85" s="17">
        <f>PERIGORD!B39</f>
        <v>0</v>
      </c>
      <c r="C85" s="17">
        <f>PERIGORD!C39</f>
        <v>0</v>
      </c>
      <c r="D85" s="17">
        <f>PERIGORD!D39</f>
        <v>0</v>
      </c>
      <c r="E85" s="17">
        <f>PERIGORD!E39</f>
        <v>0</v>
      </c>
      <c r="F85" s="17">
        <f>PERIGORD!F39</f>
        <v>0</v>
      </c>
      <c r="G85" s="17">
        <f>PERIGORD!G39</f>
        <v>0</v>
      </c>
      <c r="H85" s="17">
        <f>PERIGORD!H39</f>
        <v>0</v>
      </c>
      <c r="I85" s="17">
        <f>PERIGORD!I39</f>
        <v>0</v>
      </c>
      <c r="J85" s="17">
        <f>PERIGORD!J39</f>
        <v>0</v>
      </c>
      <c r="K85" s="17">
        <f>PERIGORD!K39</f>
        <v>0</v>
      </c>
      <c r="L85" s="17">
        <f>PERIGORD!L39</f>
        <v>0</v>
      </c>
      <c r="M85" s="17">
        <f>PERIGORD!M39</f>
        <v>0</v>
      </c>
      <c r="N85" s="17">
        <f>PERIGORD!N39</f>
        <v>0</v>
      </c>
      <c r="O85" s="17">
        <f>PERIGORD!O39</f>
        <v>0</v>
      </c>
    </row>
    <row r="86" spans="1:15" ht="23.25" x14ac:dyDescent="0.25">
      <c r="A86" s="18" t="s">
        <v>5</v>
      </c>
      <c r="B86" s="16">
        <f>PERIGORD!B40</f>
        <v>0</v>
      </c>
      <c r="C86" s="16">
        <f>PERIGORD!C40</f>
        <v>0</v>
      </c>
      <c r="D86" s="16">
        <f>PERIGORD!D40</f>
        <v>0</v>
      </c>
      <c r="E86" s="16">
        <f>PERIGORD!E40</f>
        <v>0</v>
      </c>
      <c r="F86" s="16">
        <f>PERIGORD!F40</f>
        <v>0</v>
      </c>
      <c r="G86" s="16">
        <f>PERIGORD!G40</f>
        <v>0</v>
      </c>
      <c r="H86" s="16">
        <f>PERIGORD!H40</f>
        <v>0</v>
      </c>
      <c r="I86" s="16">
        <f>PERIGORD!I40</f>
        <v>0</v>
      </c>
      <c r="J86" s="16">
        <f>PERIGORD!J40</f>
        <v>0</v>
      </c>
      <c r="K86" s="16">
        <f>PERIGORD!K40</f>
        <v>0</v>
      </c>
      <c r="L86" s="16">
        <f>PERIGORD!L40</f>
        <v>0</v>
      </c>
      <c r="M86" s="16">
        <f>PERIGORD!M40</f>
        <v>0</v>
      </c>
      <c r="N86" s="16">
        <f>PERIGORD!N40</f>
        <v>0</v>
      </c>
      <c r="O86" s="16">
        <f>PERIGORD!O40</f>
        <v>0</v>
      </c>
    </row>
    <row r="87" spans="1:15" ht="23.25" x14ac:dyDescent="0.25">
      <c r="A87" s="19" t="s">
        <v>6</v>
      </c>
      <c r="B87" s="17">
        <f>PERIGORD!B41</f>
        <v>0</v>
      </c>
      <c r="C87" s="17">
        <f>PERIGORD!C41</f>
        <v>0</v>
      </c>
      <c r="D87" s="17">
        <f>PERIGORD!D41</f>
        <v>0</v>
      </c>
      <c r="E87" s="17">
        <f>PERIGORD!E41</f>
        <v>0</v>
      </c>
      <c r="F87" s="17">
        <f>PERIGORD!F41</f>
        <v>0</v>
      </c>
      <c r="G87" s="17">
        <f>PERIGORD!G41</f>
        <v>0</v>
      </c>
      <c r="H87" s="17">
        <f>PERIGORD!H41</f>
        <v>0</v>
      </c>
      <c r="I87" s="17">
        <f>PERIGORD!I41</f>
        <v>0</v>
      </c>
      <c r="J87" s="17">
        <f>PERIGORD!J41</f>
        <v>0</v>
      </c>
      <c r="K87" s="17">
        <f>PERIGORD!K41</f>
        <v>0</v>
      </c>
      <c r="L87" s="17">
        <f>PERIGORD!L41</f>
        <v>0</v>
      </c>
      <c r="M87" s="17">
        <f>PERIGORD!M41</f>
        <v>0</v>
      </c>
      <c r="N87" s="17">
        <f>PERIGORD!N41</f>
        <v>0</v>
      </c>
      <c r="O87" s="17">
        <f>PERIGORD!O41</f>
        <v>0</v>
      </c>
    </row>
    <row r="88" spans="1:15" ht="23.25" x14ac:dyDescent="0.25">
      <c r="A88" s="18" t="s">
        <v>8</v>
      </c>
      <c r="B88" s="16">
        <f>PERIGORD!B42</f>
        <v>0</v>
      </c>
      <c r="C88" s="16">
        <f>PERIGORD!C42</f>
        <v>0</v>
      </c>
      <c r="D88" s="16">
        <f>PERIGORD!D42</f>
        <v>0</v>
      </c>
      <c r="E88" s="16">
        <f>PERIGORD!E42</f>
        <v>0</v>
      </c>
      <c r="F88" s="16">
        <f>PERIGORD!F42</f>
        <v>0</v>
      </c>
      <c r="G88" s="16">
        <f>PERIGORD!G42</f>
        <v>0</v>
      </c>
      <c r="H88" s="16">
        <f>PERIGORD!H42</f>
        <v>0</v>
      </c>
      <c r="I88" s="16">
        <f>PERIGORD!I42</f>
        <v>0</v>
      </c>
      <c r="J88" s="16">
        <f>PERIGORD!J42</f>
        <v>0</v>
      </c>
      <c r="K88" s="16">
        <f>PERIGORD!K42</f>
        <v>0</v>
      </c>
      <c r="L88" s="16">
        <f>PERIGORD!L42</f>
        <v>0</v>
      </c>
      <c r="M88" s="16">
        <f>PERIGORD!M42</f>
        <v>0</v>
      </c>
      <c r="N88" s="16">
        <f>PERIGORD!N42</f>
        <v>0</v>
      </c>
      <c r="O88" s="16">
        <f>PERIGORD!O42</f>
        <v>0</v>
      </c>
    </row>
    <row r="89" spans="1:15" ht="23.25" x14ac:dyDescent="0.25">
      <c r="A89" s="19" t="s">
        <v>9</v>
      </c>
      <c r="B89" s="17">
        <f>PERIGORD!B43</f>
        <v>0</v>
      </c>
      <c r="C89" s="17">
        <f>PERIGORD!C43</f>
        <v>0</v>
      </c>
      <c r="D89" s="17">
        <f>PERIGORD!D43</f>
        <v>0</v>
      </c>
      <c r="E89" s="17">
        <f>PERIGORD!E43</f>
        <v>0</v>
      </c>
      <c r="F89" s="17">
        <f>PERIGORD!F43</f>
        <v>0</v>
      </c>
      <c r="G89" s="17">
        <f>PERIGORD!G43</f>
        <v>0</v>
      </c>
      <c r="H89" s="17">
        <f>PERIGORD!H43</f>
        <v>0</v>
      </c>
      <c r="I89" s="17">
        <f>PERIGORD!I43</f>
        <v>0</v>
      </c>
      <c r="J89" s="17">
        <f>PERIGORD!J43</f>
        <v>0</v>
      </c>
      <c r="K89" s="17">
        <f>PERIGORD!K43</f>
        <v>0</v>
      </c>
      <c r="L89" s="17">
        <f>PERIGORD!L43</f>
        <v>0</v>
      </c>
      <c r="M89" s="17">
        <f>PERIGORD!M43</f>
        <v>0</v>
      </c>
      <c r="N89" s="17">
        <f>PERIGORD!N43</f>
        <v>0</v>
      </c>
      <c r="O89" s="17">
        <f>PERIGORD!O43</f>
        <v>0</v>
      </c>
    </row>
    <row r="90" spans="1:15" ht="18.75" x14ac:dyDescent="0.25">
      <c r="A90" s="18" t="s">
        <v>51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</row>
    <row r="92" spans="1:15" ht="18.75" x14ac:dyDescent="0.25">
      <c r="A92" s="62" t="s">
        <v>26</v>
      </c>
      <c r="B92" s="70" t="s">
        <v>10</v>
      </c>
      <c r="C92" s="71"/>
      <c r="D92" s="70" t="s">
        <v>11</v>
      </c>
      <c r="E92" s="71"/>
      <c r="F92" s="70" t="s">
        <v>12</v>
      </c>
      <c r="G92" s="71"/>
      <c r="H92" s="70" t="s">
        <v>13</v>
      </c>
      <c r="I92" s="71"/>
      <c r="J92" s="70" t="s">
        <v>14</v>
      </c>
      <c r="K92" s="71"/>
      <c r="L92" s="70" t="s">
        <v>15</v>
      </c>
      <c r="M92" s="71"/>
      <c r="N92" s="70" t="s">
        <v>16</v>
      </c>
      <c r="O92" s="71"/>
    </row>
    <row r="93" spans="1:15" ht="18.75" x14ac:dyDescent="0.25">
      <c r="A93" s="62"/>
      <c r="B93" s="15">
        <f>B2</f>
        <v>43136</v>
      </c>
      <c r="C93" s="15">
        <f>C2</f>
        <v>43136</v>
      </c>
      <c r="D93" s="15">
        <f>D2</f>
        <v>43137</v>
      </c>
      <c r="E93" s="15">
        <f>E2</f>
        <v>43137</v>
      </c>
      <c r="F93" s="15">
        <f>F2</f>
        <v>43138</v>
      </c>
      <c r="G93" s="15">
        <f>G2</f>
        <v>43138</v>
      </c>
      <c r="H93" s="15">
        <f>H2</f>
        <v>43139</v>
      </c>
      <c r="I93" s="15">
        <f>I2</f>
        <v>43139</v>
      </c>
      <c r="J93" s="15">
        <f>J2</f>
        <v>43140</v>
      </c>
      <c r="K93" s="15">
        <f>K2</f>
        <v>43140</v>
      </c>
      <c r="L93" s="15">
        <f>L2</f>
        <v>43141</v>
      </c>
      <c r="M93" s="15">
        <f>M2</f>
        <v>43141</v>
      </c>
      <c r="N93" s="15">
        <f>N2</f>
        <v>43142</v>
      </c>
      <c r="O93" s="15">
        <f>O2</f>
        <v>43142</v>
      </c>
    </row>
    <row r="94" spans="1:15" ht="18.75" x14ac:dyDescent="0.25">
      <c r="A94" s="62"/>
      <c r="B94" s="15" t="s">
        <v>1</v>
      </c>
      <c r="C94" s="15" t="s">
        <v>2</v>
      </c>
      <c r="D94" s="15" t="s">
        <v>1</v>
      </c>
      <c r="E94" s="15" t="s">
        <v>2</v>
      </c>
      <c r="F94" s="15" t="s">
        <v>1</v>
      </c>
      <c r="G94" s="15" t="s">
        <v>2</v>
      </c>
      <c r="H94" s="15" t="s">
        <v>1</v>
      </c>
      <c r="I94" s="15" t="s">
        <v>2</v>
      </c>
      <c r="J94" s="15" t="s">
        <v>1</v>
      </c>
      <c r="K94" s="15" t="s">
        <v>2</v>
      </c>
      <c r="L94" s="15" t="s">
        <v>1</v>
      </c>
      <c r="M94" s="15" t="s">
        <v>2</v>
      </c>
      <c r="N94" s="15" t="s">
        <v>1</v>
      </c>
      <c r="O94" s="15" t="s">
        <v>1</v>
      </c>
    </row>
    <row r="95" spans="1:15" ht="23.25" x14ac:dyDescent="0.25">
      <c r="A95" s="18" t="s">
        <v>0</v>
      </c>
      <c r="B95" s="16">
        <f>SANCY!B43</f>
        <v>0</v>
      </c>
      <c r="C95" s="16">
        <f>SANCY!C43</f>
        <v>0</v>
      </c>
      <c r="D95" s="16">
        <f>SANCY!D43</f>
        <v>0</v>
      </c>
      <c r="E95" s="16">
        <f>SANCY!E43</f>
        <v>0</v>
      </c>
      <c r="F95" s="16">
        <f>SANCY!F43</f>
        <v>0</v>
      </c>
      <c r="G95" s="16">
        <f>SANCY!G43</f>
        <v>0</v>
      </c>
      <c r="H95" s="16">
        <f>SANCY!H43</f>
        <v>0</v>
      </c>
      <c r="I95" s="16">
        <f>SANCY!I43</f>
        <v>0</v>
      </c>
      <c r="J95" s="16">
        <f>SANCY!J43</f>
        <v>0</v>
      </c>
      <c r="K95" s="16">
        <f>SANCY!K43</f>
        <v>0</v>
      </c>
      <c r="L95" s="16">
        <f>SANCY!L43</f>
        <v>0</v>
      </c>
      <c r="M95" s="16">
        <f>SANCY!M43</f>
        <v>0</v>
      </c>
      <c r="N95" s="16">
        <f>SANCY!N43</f>
        <v>0</v>
      </c>
      <c r="O95" s="16">
        <f>SANCY!O43</f>
        <v>0</v>
      </c>
    </row>
    <row r="96" spans="1:15" ht="23.25" x14ac:dyDescent="0.25">
      <c r="A96" s="19" t="s">
        <v>3</v>
      </c>
      <c r="B96" s="17">
        <f>SANCY!B44</f>
        <v>0</v>
      </c>
      <c r="C96" s="17">
        <f>SANCY!C44</f>
        <v>0</v>
      </c>
      <c r="D96" s="17">
        <f>SANCY!D44</f>
        <v>0</v>
      </c>
      <c r="E96" s="17">
        <f>SANCY!E44</f>
        <v>0</v>
      </c>
      <c r="F96" s="17">
        <f>SANCY!F44</f>
        <v>0</v>
      </c>
      <c r="G96" s="17">
        <f>SANCY!G44</f>
        <v>0</v>
      </c>
      <c r="H96" s="17">
        <f>SANCY!H44</f>
        <v>0</v>
      </c>
      <c r="I96" s="17">
        <f>SANCY!I44</f>
        <v>0</v>
      </c>
      <c r="J96" s="17">
        <f>SANCY!J44</f>
        <v>0</v>
      </c>
      <c r="K96" s="17">
        <f>SANCY!K44</f>
        <v>0</v>
      </c>
      <c r="L96" s="17">
        <f>SANCY!L44</f>
        <v>0</v>
      </c>
      <c r="M96" s="17">
        <f>SANCY!M44</f>
        <v>0</v>
      </c>
      <c r="N96" s="17">
        <f>SANCY!N44</f>
        <v>0</v>
      </c>
      <c r="O96" s="17">
        <f>SANCY!O44</f>
        <v>0</v>
      </c>
    </row>
    <row r="97" spans="1:15" ht="23.25" x14ac:dyDescent="0.25">
      <c r="A97" s="18" t="s">
        <v>4</v>
      </c>
      <c r="B97" s="16">
        <f>SANCY!B45</f>
        <v>0</v>
      </c>
      <c r="C97" s="16">
        <f>SANCY!C45</f>
        <v>0</v>
      </c>
      <c r="D97" s="16">
        <f>SANCY!D45</f>
        <v>0</v>
      </c>
      <c r="E97" s="16">
        <f>SANCY!E45</f>
        <v>0</v>
      </c>
      <c r="F97" s="16">
        <f>SANCY!F45</f>
        <v>0</v>
      </c>
      <c r="G97" s="16">
        <f>SANCY!G45</f>
        <v>0</v>
      </c>
      <c r="H97" s="16">
        <f>SANCY!H45</f>
        <v>0</v>
      </c>
      <c r="I97" s="16">
        <f>SANCY!I45</f>
        <v>0</v>
      </c>
      <c r="J97" s="16">
        <f>SANCY!J45</f>
        <v>0</v>
      </c>
      <c r="K97" s="16">
        <f>SANCY!K45</f>
        <v>0</v>
      </c>
      <c r="L97" s="16">
        <f>SANCY!L45</f>
        <v>0</v>
      </c>
      <c r="M97" s="16">
        <f>SANCY!M45</f>
        <v>0</v>
      </c>
      <c r="N97" s="16">
        <f>SANCY!N45</f>
        <v>0</v>
      </c>
      <c r="O97" s="16">
        <f>SANCY!O45</f>
        <v>0</v>
      </c>
    </row>
    <row r="98" spans="1:15" ht="23.25" x14ac:dyDescent="0.25">
      <c r="A98" s="19" t="s">
        <v>18</v>
      </c>
      <c r="B98" s="17">
        <f>SANCY!B46</f>
        <v>0</v>
      </c>
      <c r="C98" s="17">
        <f>SANCY!C46</f>
        <v>0</v>
      </c>
      <c r="D98" s="17">
        <f>SANCY!D46</f>
        <v>0</v>
      </c>
      <c r="E98" s="17">
        <f>SANCY!E46</f>
        <v>0</v>
      </c>
      <c r="F98" s="17">
        <f>SANCY!F46</f>
        <v>0</v>
      </c>
      <c r="G98" s="17">
        <f>SANCY!G46</f>
        <v>0</v>
      </c>
      <c r="H98" s="17">
        <f>SANCY!H46</f>
        <v>0</v>
      </c>
      <c r="I98" s="17">
        <f>SANCY!I46</f>
        <v>0</v>
      </c>
      <c r="J98" s="17">
        <f>SANCY!J46</f>
        <v>0</v>
      </c>
      <c r="K98" s="17">
        <f>SANCY!K46</f>
        <v>0</v>
      </c>
      <c r="L98" s="17">
        <f>SANCY!L46</f>
        <v>0</v>
      </c>
      <c r="M98" s="17">
        <f>SANCY!M46</f>
        <v>0</v>
      </c>
      <c r="N98" s="17">
        <f>SANCY!N46</f>
        <v>0</v>
      </c>
      <c r="O98" s="17">
        <f>SANCY!O46</f>
        <v>0</v>
      </c>
    </row>
    <row r="99" spans="1:15" ht="23.25" x14ac:dyDescent="0.25">
      <c r="A99" s="18" t="s">
        <v>5</v>
      </c>
      <c r="B99" s="16">
        <f>SANCY!B47</f>
        <v>0</v>
      </c>
      <c r="C99" s="16">
        <f>SANCY!C47</f>
        <v>0</v>
      </c>
      <c r="D99" s="16">
        <f>SANCY!D47</f>
        <v>0</v>
      </c>
      <c r="E99" s="16">
        <f>SANCY!E47</f>
        <v>0</v>
      </c>
      <c r="F99" s="16">
        <f>SANCY!F47</f>
        <v>0</v>
      </c>
      <c r="G99" s="16">
        <f>SANCY!G47</f>
        <v>0</v>
      </c>
      <c r="H99" s="16">
        <f>SANCY!H47</f>
        <v>0</v>
      </c>
      <c r="I99" s="16">
        <f>SANCY!I47</f>
        <v>0</v>
      </c>
      <c r="J99" s="16">
        <f>SANCY!J47</f>
        <v>0</v>
      </c>
      <c r="K99" s="16">
        <f>SANCY!K47</f>
        <v>0</v>
      </c>
      <c r="L99" s="16">
        <f>SANCY!L47</f>
        <v>0</v>
      </c>
      <c r="M99" s="16">
        <f>SANCY!M47</f>
        <v>0</v>
      </c>
      <c r="N99" s="16">
        <f>SANCY!N47</f>
        <v>0</v>
      </c>
      <c r="O99" s="16">
        <f>SANCY!O47</f>
        <v>0</v>
      </c>
    </row>
    <row r="100" spans="1:15" ht="23.25" x14ac:dyDescent="0.25">
      <c r="A100" s="19" t="s">
        <v>6</v>
      </c>
      <c r="B100" s="17">
        <f>SANCY!B48</f>
        <v>0</v>
      </c>
      <c r="C100" s="17">
        <f>SANCY!C48</f>
        <v>0</v>
      </c>
      <c r="D100" s="17">
        <f>SANCY!D48</f>
        <v>0</v>
      </c>
      <c r="E100" s="17">
        <f>SANCY!E48</f>
        <v>0</v>
      </c>
      <c r="F100" s="17">
        <f>SANCY!F48</f>
        <v>0</v>
      </c>
      <c r="G100" s="17">
        <f>SANCY!G48</f>
        <v>0</v>
      </c>
      <c r="H100" s="17">
        <f>SANCY!H48</f>
        <v>0</v>
      </c>
      <c r="I100" s="17">
        <f>SANCY!I48</f>
        <v>0</v>
      </c>
      <c r="J100" s="17">
        <f>SANCY!J48</f>
        <v>0</v>
      </c>
      <c r="K100" s="17">
        <f>SANCY!K48</f>
        <v>0</v>
      </c>
      <c r="L100" s="17">
        <f>SANCY!L48</f>
        <v>0</v>
      </c>
      <c r="M100" s="17">
        <f>SANCY!M48</f>
        <v>0</v>
      </c>
      <c r="N100" s="17">
        <f>SANCY!N48</f>
        <v>0</v>
      </c>
      <c r="O100" s="17">
        <f>SANCY!O48</f>
        <v>0</v>
      </c>
    </row>
    <row r="101" spans="1:15" ht="23.25" x14ac:dyDescent="0.25">
      <c r="A101" s="18" t="s">
        <v>8</v>
      </c>
      <c r="B101" s="16">
        <f>SANCY!B49</f>
        <v>0</v>
      </c>
      <c r="C101" s="16">
        <f>SANCY!C49</f>
        <v>0</v>
      </c>
      <c r="D101" s="16">
        <f>SANCY!D49</f>
        <v>0</v>
      </c>
      <c r="E101" s="16">
        <f>SANCY!E49</f>
        <v>0</v>
      </c>
      <c r="F101" s="16">
        <f>SANCY!F49</f>
        <v>0</v>
      </c>
      <c r="G101" s="16">
        <f>SANCY!G49</f>
        <v>0</v>
      </c>
      <c r="H101" s="16">
        <f>SANCY!H49</f>
        <v>0</v>
      </c>
      <c r="I101" s="16">
        <f>SANCY!I49</f>
        <v>0</v>
      </c>
      <c r="J101" s="16">
        <f>SANCY!J49</f>
        <v>0</v>
      </c>
      <c r="K101" s="16">
        <f>SANCY!K49</f>
        <v>0</v>
      </c>
      <c r="L101" s="16">
        <f>SANCY!L49</f>
        <v>0</v>
      </c>
      <c r="M101" s="16">
        <f>SANCY!M49</f>
        <v>0</v>
      </c>
      <c r="N101" s="16">
        <f>SANCY!N49</f>
        <v>0</v>
      </c>
      <c r="O101" s="16">
        <f>SANCY!O49</f>
        <v>0</v>
      </c>
    </row>
    <row r="102" spans="1:15" ht="23.25" x14ac:dyDescent="0.25">
      <c r="A102" s="19" t="s">
        <v>9</v>
      </c>
      <c r="B102" s="17">
        <f>SANCY!B50</f>
        <v>0</v>
      </c>
      <c r="C102" s="17">
        <f>SANCY!C50</f>
        <v>0</v>
      </c>
      <c r="D102" s="17">
        <f>SANCY!D50</f>
        <v>0</v>
      </c>
      <c r="E102" s="17">
        <f>SANCY!E50</f>
        <v>0</v>
      </c>
      <c r="F102" s="17">
        <f>SANCY!F50</f>
        <v>0</v>
      </c>
      <c r="G102" s="17">
        <f>SANCY!G50</f>
        <v>0</v>
      </c>
      <c r="H102" s="17">
        <f>SANCY!H50</f>
        <v>0</v>
      </c>
      <c r="I102" s="17">
        <f>SANCY!I50</f>
        <v>0</v>
      </c>
      <c r="J102" s="17">
        <f>SANCY!J50</f>
        <v>0</v>
      </c>
      <c r="K102" s="17">
        <f>SANCY!K50</f>
        <v>0</v>
      </c>
      <c r="L102" s="17">
        <f>SANCY!L50</f>
        <v>0</v>
      </c>
      <c r="M102" s="17">
        <f>SANCY!M50</f>
        <v>0</v>
      </c>
      <c r="N102" s="17">
        <f>SANCY!N50</f>
        <v>0</v>
      </c>
      <c r="O102" s="17">
        <f>SANCY!O50</f>
        <v>0</v>
      </c>
    </row>
    <row r="103" spans="1:15" ht="18.75" x14ac:dyDescent="0.25">
      <c r="A103" s="18" t="s">
        <v>51</v>
      </c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</row>
    <row r="105" spans="1:15" ht="18.75" x14ac:dyDescent="0.25">
      <c r="A105" s="62" t="s">
        <v>27</v>
      </c>
      <c r="B105" s="70" t="s">
        <v>10</v>
      </c>
      <c r="C105" s="71"/>
      <c r="D105" s="70" t="s">
        <v>11</v>
      </c>
      <c r="E105" s="71"/>
      <c r="F105" s="70" t="s">
        <v>12</v>
      </c>
      <c r="G105" s="71"/>
      <c r="H105" s="70" t="s">
        <v>13</v>
      </c>
      <c r="I105" s="71"/>
      <c r="J105" s="70" t="s">
        <v>14</v>
      </c>
      <c r="K105" s="71"/>
      <c r="L105" s="70" t="s">
        <v>15</v>
      </c>
      <c r="M105" s="71"/>
      <c r="N105" s="70" t="s">
        <v>16</v>
      </c>
      <c r="O105" s="71"/>
    </row>
    <row r="106" spans="1:15" ht="18.75" x14ac:dyDescent="0.25">
      <c r="A106" s="62"/>
      <c r="B106" s="15">
        <f>B2</f>
        <v>43136</v>
      </c>
      <c r="C106" s="15">
        <f>C2</f>
        <v>43136</v>
      </c>
      <c r="D106" s="15">
        <f>D2</f>
        <v>43137</v>
      </c>
      <c r="E106" s="15">
        <f>E2</f>
        <v>43137</v>
      </c>
      <c r="F106" s="15">
        <f>F2</f>
        <v>43138</v>
      </c>
      <c r="G106" s="15">
        <f>G2</f>
        <v>43138</v>
      </c>
      <c r="H106" s="15">
        <f>H2</f>
        <v>43139</v>
      </c>
      <c r="I106" s="15">
        <f>I2</f>
        <v>43139</v>
      </c>
      <c r="J106" s="15">
        <f>J2</f>
        <v>43140</v>
      </c>
      <c r="K106" s="15">
        <f>K2</f>
        <v>43140</v>
      </c>
      <c r="L106" s="15">
        <f>L2</f>
        <v>43141</v>
      </c>
      <c r="M106" s="15">
        <f>M2</f>
        <v>43141</v>
      </c>
      <c r="N106" s="15">
        <f>N2</f>
        <v>43142</v>
      </c>
      <c r="O106" s="15">
        <f>O2</f>
        <v>43142</v>
      </c>
    </row>
    <row r="107" spans="1:15" ht="18.75" x14ac:dyDescent="0.25">
      <c r="A107" s="62"/>
      <c r="B107" s="15" t="s">
        <v>1</v>
      </c>
      <c r="C107" s="15" t="s">
        <v>2</v>
      </c>
      <c r="D107" s="15" t="s">
        <v>1</v>
      </c>
      <c r="E107" s="15" t="s">
        <v>2</v>
      </c>
      <c r="F107" s="15" t="s">
        <v>1</v>
      </c>
      <c r="G107" s="15" t="s">
        <v>2</v>
      </c>
      <c r="H107" s="15" t="s">
        <v>1</v>
      </c>
      <c r="I107" s="15" t="s">
        <v>2</v>
      </c>
      <c r="J107" s="15" t="s">
        <v>1</v>
      </c>
      <c r="K107" s="15" t="s">
        <v>2</v>
      </c>
      <c r="L107" s="15" t="s">
        <v>1</v>
      </c>
      <c r="M107" s="15" t="s">
        <v>2</v>
      </c>
      <c r="N107" s="15" t="s">
        <v>1</v>
      </c>
      <c r="O107" s="15" t="s">
        <v>1</v>
      </c>
    </row>
    <row r="108" spans="1:15" ht="23.25" x14ac:dyDescent="0.25">
      <c r="A108" s="18" t="s">
        <v>0</v>
      </c>
      <c r="B108" s="16">
        <f>CHARTREUSE!B41</f>
        <v>0</v>
      </c>
      <c r="C108" s="16">
        <f>CHARTREUSE!C41</f>
        <v>0</v>
      </c>
      <c r="D108" s="16">
        <f>CHARTREUSE!D41</f>
        <v>0</v>
      </c>
      <c r="E108" s="16">
        <f>CHARTREUSE!E41</f>
        <v>0</v>
      </c>
      <c r="F108" s="16">
        <f>CHARTREUSE!F41</f>
        <v>0</v>
      </c>
      <c r="G108" s="16">
        <f>CHARTREUSE!G41</f>
        <v>0</v>
      </c>
      <c r="H108" s="16">
        <f>CHARTREUSE!H41</f>
        <v>0</v>
      </c>
      <c r="I108" s="16">
        <f>CHARTREUSE!I41</f>
        <v>0</v>
      </c>
      <c r="J108" s="16">
        <f>CHARTREUSE!J41</f>
        <v>0</v>
      </c>
      <c r="K108" s="16">
        <f>CHARTREUSE!K41</f>
        <v>0</v>
      </c>
      <c r="L108" s="16">
        <f>CHARTREUSE!L41</f>
        <v>0</v>
      </c>
      <c r="M108" s="16">
        <f>CHARTREUSE!M41</f>
        <v>0</v>
      </c>
      <c r="N108" s="16">
        <f>CHARTREUSE!N41</f>
        <v>0</v>
      </c>
      <c r="O108" s="16">
        <f>CHARTREUSE!O41</f>
        <v>0</v>
      </c>
    </row>
    <row r="109" spans="1:15" ht="23.25" x14ac:dyDescent="0.25">
      <c r="A109" s="19" t="s">
        <v>3</v>
      </c>
      <c r="B109" s="17">
        <f>CHARTREUSE!B42</f>
        <v>0</v>
      </c>
      <c r="C109" s="17">
        <f>CHARTREUSE!C42</f>
        <v>0</v>
      </c>
      <c r="D109" s="17">
        <f>CHARTREUSE!D42</f>
        <v>0</v>
      </c>
      <c r="E109" s="17">
        <f>CHARTREUSE!E42</f>
        <v>0</v>
      </c>
      <c r="F109" s="17">
        <f>CHARTREUSE!F42</f>
        <v>0</v>
      </c>
      <c r="G109" s="17">
        <f>CHARTREUSE!G42</f>
        <v>0</v>
      </c>
      <c r="H109" s="17">
        <f>CHARTREUSE!H42</f>
        <v>0</v>
      </c>
      <c r="I109" s="17">
        <f>CHARTREUSE!I42</f>
        <v>0</v>
      </c>
      <c r="J109" s="17">
        <f>CHARTREUSE!J42</f>
        <v>0</v>
      </c>
      <c r="K109" s="17">
        <f>CHARTREUSE!K42</f>
        <v>0</v>
      </c>
      <c r="L109" s="17">
        <f>CHARTREUSE!L42</f>
        <v>0</v>
      </c>
      <c r="M109" s="17">
        <f>CHARTREUSE!M42</f>
        <v>0</v>
      </c>
      <c r="N109" s="17">
        <f>CHARTREUSE!N42</f>
        <v>0</v>
      </c>
      <c r="O109" s="17">
        <f>CHARTREUSE!O42</f>
        <v>0</v>
      </c>
    </row>
    <row r="110" spans="1:15" ht="23.25" x14ac:dyDescent="0.25">
      <c r="A110" s="18" t="s">
        <v>4</v>
      </c>
      <c r="B110" s="16">
        <f>CHARTREUSE!B43</f>
        <v>0</v>
      </c>
      <c r="C110" s="16">
        <f>CHARTREUSE!C43</f>
        <v>0</v>
      </c>
      <c r="D110" s="16">
        <f>CHARTREUSE!D43</f>
        <v>0</v>
      </c>
      <c r="E110" s="16">
        <f>CHARTREUSE!E43</f>
        <v>0</v>
      </c>
      <c r="F110" s="16">
        <f>CHARTREUSE!F43</f>
        <v>0</v>
      </c>
      <c r="G110" s="16">
        <f>CHARTREUSE!G43</f>
        <v>0</v>
      </c>
      <c r="H110" s="16">
        <f>CHARTREUSE!H43</f>
        <v>0</v>
      </c>
      <c r="I110" s="16">
        <f>CHARTREUSE!I43</f>
        <v>0</v>
      </c>
      <c r="J110" s="16">
        <f>CHARTREUSE!J43</f>
        <v>0</v>
      </c>
      <c r="K110" s="16">
        <f>CHARTREUSE!K43</f>
        <v>0</v>
      </c>
      <c r="L110" s="16">
        <f>CHARTREUSE!L43</f>
        <v>0</v>
      </c>
      <c r="M110" s="16">
        <f>CHARTREUSE!M43</f>
        <v>0</v>
      </c>
      <c r="N110" s="16">
        <f>CHARTREUSE!N43</f>
        <v>0</v>
      </c>
      <c r="O110" s="16">
        <f>CHARTREUSE!O43</f>
        <v>0</v>
      </c>
    </row>
    <row r="111" spans="1:15" ht="23.25" x14ac:dyDescent="0.25">
      <c r="A111" s="19" t="s">
        <v>18</v>
      </c>
      <c r="B111" s="17">
        <f>CHARTREUSE!B44</f>
        <v>0</v>
      </c>
      <c r="C111" s="17">
        <f>CHARTREUSE!C44</f>
        <v>0</v>
      </c>
      <c r="D111" s="17">
        <f>CHARTREUSE!D44</f>
        <v>0</v>
      </c>
      <c r="E111" s="17">
        <f>CHARTREUSE!E44</f>
        <v>0</v>
      </c>
      <c r="F111" s="17">
        <f>CHARTREUSE!F44</f>
        <v>0</v>
      </c>
      <c r="G111" s="17">
        <f>CHARTREUSE!G44</f>
        <v>0</v>
      </c>
      <c r="H111" s="17">
        <f>CHARTREUSE!H44</f>
        <v>0</v>
      </c>
      <c r="I111" s="17">
        <f>CHARTREUSE!I44</f>
        <v>0</v>
      </c>
      <c r="J111" s="17">
        <f>CHARTREUSE!J44</f>
        <v>0</v>
      </c>
      <c r="K111" s="17">
        <f>CHARTREUSE!K44</f>
        <v>0</v>
      </c>
      <c r="L111" s="17">
        <f>CHARTREUSE!L44</f>
        <v>0</v>
      </c>
      <c r="M111" s="17">
        <f>CHARTREUSE!M44</f>
        <v>0</v>
      </c>
      <c r="N111" s="17">
        <f>CHARTREUSE!N44</f>
        <v>0</v>
      </c>
      <c r="O111" s="17">
        <f>CHARTREUSE!O44</f>
        <v>0</v>
      </c>
    </row>
    <row r="112" spans="1:15" ht="23.25" x14ac:dyDescent="0.25">
      <c r="A112" s="18" t="s">
        <v>5</v>
      </c>
      <c r="B112" s="16">
        <f>CHARTREUSE!B45</f>
        <v>0</v>
      </c>
      <c r="C112" s="16">
        <f>CHARTREUSE!C45</f>
        <v>0</v>
      </c>
      <c r="D112" s="16">
        <f>CHARTREUSE!D45</f>
        <v>0</v>
      </c>
      <c r="E112" s="16">
        <f>CHARTREUSE!E45</f>
        <v>0</v>
      </c>
      <c r="F112" s="16">
        <f>CHARTREUSE!F45</f>
        <v>0</v>
      </c>
      <c r="G112" s="16">
        <f>CHARTREUSE!G45</f>
        <v>0</v>
      </c>
      <c r="H112" s="16">
        <f>CHARTREUSE!H45</f>
        <v>0</v>
      </c>
      <c r="I112" s="16">
        <f>CHARTREUSE!I45</f>
        <v>0</v>
      </c>
      <c r="J112" s="16">
        <f>CHARTREUSE!J45</f>
        <v>0</v>
      </c>
      <c r="K112" s="16">
        <f>CHARTREUSE!K45</f>
        <v>0</v>
      </c>
      <c r="L112" s="16">
        <f>CHARTREUSE!L45</f>
        <v>0</v>
      </c>
      <c r="M112" s="16">
        <f>CHARTREUSE!M45</f>
        <v>0</v>
      </c>
      <c r="N112" s="16">
        <f>CHARTREUSE!N45</f>
        <v>0</v>
      </c>
      <c r="O112" s="16">
        <f>CHARTREUSE!O45</f>
        <v>0</v>
      </c>
    </row>
    <row r="113" spans="1:15" ht="23.25" x14ac:dyDescent="0.25">
      <c r="A113" s="19" t="s">
        <v>6</v>
      </c>
      <c r="B113" s="17">
        <f>CHARTREUSE!B46</f>
        <v>0</v>
      </c>
      <c r="C113" s="17">
        <f>CHARTREUSE!C46</f>
        <v>0</v>
      </c>
      <c r="D113" s="17">
        <f>CHARTREUSE!D46</f>
        <v>0</v>
      </c>
      <c r="E113" s="17">
        <f>CHARTREUSE!E46</f>
        <v>0</v>
      </c>
      <c r="F113" s="17">
        <f>CHARTREUSE!F46</f>
        <v>0</v>
      </c>
      <c r="G113" s="17">
        <f>CHARTREUSE!G46</f>
        <v>0</v>
      </c>
      <c r="H113" s="17">
        <f>CHARTREUSE!H46</f>
        <v>0</v>
      </c>
      <c r="I113" s="17">
        <f>CHARTREUSE!I46</f>
        <v>0</v>
      </c>
      <c r="J113" s="17">
        <f>CHARTREUSE!J46</f>
        <v>0</v>
      </c>
      <c r="K113" s="17">
        <f>CHARTREUSE!K46</f>
        <v>0</v>
      </c>
      <c r="L113" s="17">
        <f>CHARTREUSE!L46</f>
        <v>0</v>
      </c>
      <c r="M113" s="17">
        <f>CHARTREUSE!M46</f>
        <v>0</v>
      </c>
      <c r="N113" s="17">
        <f>CHARTREUSE!N46</f>
        <v>0</v>
      </c>
      <c r="O113" s="17">
        <f>CHARTREUSE!O46</f>
        <v>0</v>
      </c>
    </row>
    <row r="114" spans="1:15" ht="23.25" x14ac:dyDescent="0.25">
      <c r="A114" s="18" t="s">
        <v>8</v>
      </c>
      <c r="B114" s="16">
        <f>CHARTREUSE!B47</f>
        <v>0</v>
      </c>
      <c r="C114" s="16">
        <f>CHARTREUSE!C47</f>
        <v>0</v>
      </c>
      <c r="D114" s="16">
        <f>CHARTREUSE!D47</f>
        <v>0</v>
      </c>
      <c r="E114" s="16">
        <f>CHARTREUSE!E47</f>
        <v>0</v>
      </c>
      <c r="F114" s="16">
        <f>CHARTREUSE!F47</f>
        <v>0</v>
      </c>
      <c r="G114" s="16">
        <f>CHARTREUSE!G47</f>
        <v>0</v>
      </c>
      <c r="H114" s="16">
        <f>CHARTREUSE!H47</f>
        <v>0</v>
      </c>
      <c r="I114" s="16">
        <f>CHARTREUSE!I47</f>
        <v>0</v>
      </c>
      <c r="J114" s="16">
        <f>CHARTREUSE!J47</f>
        <v>0</v>
      </c>
      <c r="K114" s="16">
        <f>CHARTREUSE!K47</f>
        <v>0</v>
      </c>
      <c r="L114" s="16">
        <f>CHARTREUSE!L47</f>
        <v>0</v>
      </c>
      <c r="M114" s="16">
        <f>CHARTREUSE!M47</f>
        <v>0</v>
      </c>
      <c r="N114" s="16">
        <f>CHARTREUSE!N47</f>
        <v>0</v>
      </c>
      <c r="O114" s="16">
        <f>CHARTREUSE!O47</f>
        <v>0</v>
      </c>
    </row>
    <row r="115" spans="1:15" ht="23.25" x14ac:dyDescent="0.25">
      <c r="A115" s="19" t="s">
        <v>9</v>
      </c>
      <c r="B115" s="17">
        <f>CHARTREUSE!B48</f>
        <v>0</v>
      </c>
      <c r="C115" s="17">
        <f>CHARTREUSE!C48</f>
        <v>0</v>
      </c>
      <c r="D115" s="17">
        <f>CHARTREUSE!D48</f>
        <v>0</v>
      </c>
      <c r="E115" s="17">
        <f>CHARTREUSE!E48</f>
        <v>0</v>
      </c>
      <c r="F115" s="17">
        <f>CHARTREUSE!F48</f>
        <v>0</v>
      </c>
      <c r="G115" s="17">
        <f>CHARTREUSE!G48</f>
        <v>0</v>
      </c>
      <c r="H115" s="17">
        <f>CHARTREUSE!H48</f>
        <v>0</v>
      </c>
      <c r="I115" s="17">
        <f>CHARTREUSE!I48</f>
        <v>0</v>
      </c>
      <c r="J115" s="17">
        <f>CHARTREUSE!J48</f>
        <v>0</v>
      </c>
      <c r="K115" s="17">
        <f>CHARTREUSE!K48</f>
        <v>0</v>
      </c>
      <c r="L115" s="17">
        <f>CHARTREUSE!L48</f>
        <v>0</v>
      </c>
      <c r="M115" s="17">
        <f>CHARTREUSE!M48</f>
        <v>0</v>
      </c>
      <c r="N115" s="17">
        <f>CHARTREUSE!N48</f>
        <v>0</v>
      </c>
      <c r="O115" s="17">
        <f>CHARTREUSE!O48</f>
        <v>0</v>
      </c>
    </row>
    <row r="116" spans="1:15" ht="18.75" x14ac:dyDescent="0.25">
      <c r="A116" s="18" t="s">
        <v>51</v>
      </c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</row>
    <row r="118" spans="1:15" ht="18.75" x14ac:dyDescent="0.25">
      <c r="A118" s="62" t="s">
        <v>28</v>
      </c>
      <c r="B118" s="70" t="s">
        <v>10</v>
      </c>
      <c r="C118" s="71"/>
      <c r="D118" s="70" t="s">
        <v>11</v>
      </c>
      <c r="E118" s="71"/>
      <c r="F118" s="70" t="s">
        <v>12</v>
      </c>
      <c r="G118" s="71"/>
      <c r="H118" s="70" t="s">
        <v>13</v>
      </c>
      <c r="I118" s="71"/>
      <c r="J118" s="70" t="s">
        <v>14</v>
      </c>
      <c r="K118" s="71"/>
      <c r="L118" s="70" t="s">
        <v>15</v>
      </c>
      <c r="M118" s="71"/>
      <c r="N118" s="70" t="s">
        <v>16</v>
      </c>
      <c r="O118" s="71"/>
    </row>
    <row r="119" spans="1:15" ht="18.75" x14ac:dyDescent="0.25">
      <c r="A119" s="62"/>
      <c r="B119" s="15">
        <f>B2</f>
        <v>43136</v>
      </c>
      <c r="C119" s="15">
        <f>C2</f>
        <v>43136</v>
      </c>
      <c r="D119" s="15">
        <f>D2</f>
        <v>43137</v>
      </c>
      <c r="E119" s="15">
        <f>E2</f>
        <v>43137</v>
      </c>
      <c r="F119" s="15">
        <f>F2</f>
        <v>43138</v>
      </c>
      <c r="G119" s="15">
        <f>G2</f>
        <v>43138</v>
      </c>
      <c r="H119" s="15">
        <f>H2</f>
        <v>43139</v>
      </c>
      <c r="I119" s="15">
        <f>I2</f>
        <v>43139</v>
      </c>
      <c r="J119" s="15">
        <f>J2</f>
        <v>43140</v>
      </c>
      <c r="K119" s="15">
        <f>K2</f>
        <v>43140</v>
      </c>
      <c r="L119" s="15">
        <f>L2</f>
        <v>43141</v>
      </c>
      <c r="M119" s="15">
        <f>M2</f>
        <v>43141</v>
      </c>
      <c r="N119" s="15">
        <f>N2</f>
        <v>43142</v>
      </c>
      <c r="O119" s="15">
        <f>O2</f>
        <v>43142</v>
      </c>
    </row>
    <row r="120" spans="1:15" ht="18.75" x14ac:dyDescent="0.25">
      <c r="A120" s="62"/>
      <c r="B120" s="15" t="s">
        <v>1</v>
      </c>
      <c r="C120" s="15" t="s">
        <v>2</v>
      </c>
      <c r="D120" s="15" t="s">
        <v>1</v>
      </c>
      <c r="E120" s="15" t="s">
        <v>2</v>
      </c>
      <c r="F120" s="15" t="s">
        <v>1</v>
      </c>
      <c r="G120" s="15" t="s">
        <v>2</v>
      </c>
      <c r="H120" s="15" t="s">
        <v>1</v>
      </c>
      <c r="I120" s="15" t="s">
        <v>2</v>
      </c>
      <c r="J120" s="15" t="s">
        <v>1</v>
      </c>
      <c r="K120" s="15" t="s">
        <v>2</v>
      </c>
      <c r="L120" s="15" t="s">
        <v>1</v>
      </c>
      <c r="M120" s="15" t="s">
        <v>2</v>
      </c>
      <c r="N120" s="15" t="s">
        <v>1</v>
      </c>
      <c r="O120" s="15" t="s">
        <v>1</v>
      </c>
    </row>
    <row r="121" spans="1:15" ht="23.25" x14ac:dyDescent="0.25">
      <c r="A121" s="18" t="s">
        <v>0</v>
      </c>
      <c r="B121" s="16">
        <f>AVESNOIS!B39</f>
        <v>0</v>
      </c>
      <c r="C121" s="16">
        <f>AVESNOIS!C39</f>
        <v>0</v>
      </c>
      <c r="D121" s="16">
        <f>AVESNOIS!D39</f>
        <v>0</v>
      </c>
      <c r="E121" s="16">
        <f>AVESNOIS!E39</f>
        <v>0</v>
      </c>
      <c r="F121" s="16">
        <f>AVESNOIS!F39</f>
        <v>0</v>
      </c>
      <c r="G121" s="16">
        <f>AVESNOIS!G39</f>
        <v>0</v>
      </c>
      <c r="H121" s="16">
        <f>AVESNOIS!H39</f>
        <v>0</v>
      </c>
      <c r="I121" s="16">
        <f>AVESNOIS!I39</f>
        <v>0</v>
      </c>
      <c r="J121" s="16">
        <f>AVESNOIS!J39</f>
        <v>0</v>
      </c>
      <c r="K121" s="16">
        <f>AVESNOIS!K39</f>
        <v>0</v>
      </c>
      <c r="L121" s="16">
        <f>AVESNOIS!L39</f>
        <v>0</v>
      </c>
      <c r="M121" s="16">
        <f>AVESNOIS!M39</f>
        <v>0</v>
      </c>
      <c r="N121" s="16">
        <f>AVESNOIS!N39</f>
        <v>0</v>
      </c>
      <c r="O121" s="16">
        <f>AVESNOIS!O39</f>
        <v>0</v>
      </c>
    </row>
    <row r="122" spans="1:15" ht="23.25" x14ac:dyDescent="0.25">
      <c r="A122" s="19" t="s">
        <v>3</v>
      </c>
      <c r="B122" s="17">
        <f>AVESNOIS!B40</f>
        <v>0</v>
      </c>
      <c r="C122" s="17">
        <f>AVESNOIS!C40</f>
        <v>0</v>
      </c>
      <c r="D122" s="17">
        <f>AVESNOIS!D40</f>
        <v>0</v>
      </c>
      <c r="E122" s="17">
        <f>AVESNOIS!E40</f>
        <v>0</v>
      </c>
      <c r="F122" s="17">
        <f>AVESNOIS!F40</f>
        <v>0</v>
      </c>
      <c r="G122" s="17">
        <f>AVESNOIS!G40</f>
        <v>0</v>
      </c>
      <c r="H122" s="17">
        <f>AVESNOIS!H40</f>
        <v>0</v>
      </c>
      <c r="I122" s="17">
        <f>AVESNOIS!I40</f>
        <v>0</v>
      </c>
      <c r="J122" s="17">
        <f>AVESNOIS!J40</f>
        <v>0</v>
      </c>
      <c r="K122" s="17">
        <f>AVESNOIS!K40</f>
        <v>0</v>
      </c>
      <c r="L122" s="17">
        <f>AVESNOIS!L40</f>
        <v>0</v>
      </c>
      <c r="M122" s="17">
        <f>AVESNOIS!M40</f>
        <v>0</v>
      </c>
      <c r="N122" s="17">
        <f>AVESNOIS!N40</f>
        <v>0</v>
      </c>
      <c r="O122" s="17">
        <f>AVESNOIS!O40</f>
        <v>0</v>
      </c>
    </row>
    <row r="123" spans="1:15" ht="23.25" x14ac:dyDescent="0.25">
      <c r="A123" s="18" t="s">
        <v>4</v>
      </c>
      <c r="B123" s="16">
        <f>AVESNOIS!B41</f>
        <v>0</v>
      </c>
      <c r="C123" s="16">
        <f>AVESNOIS!C41</f>
        <v>0</v>
      </c>
      <c r="D123" s="16">
        <f>AVESNOIS!D41</f>
        <v>0</v>
      </c>
      <c r="E123" s="16">
        <f>AVESNOIS!E41</f>
        <v>0</v>
      </c>
      <c r="F123" s="16">
        <f>AVESNOIS!F41</f>
        <v>0</v>
      </c>
      <c r="G123" s="16">
        <f>AVESNOIS!G41</f>
        <v>0</v>
      </c>
      <c r="H123" s="16">
        <f>AVESNOIS!H41</f>
        <v>0</v>
      </c>
      <c r="I123" s="16">
        <f>AVESNOIS!I41</f>
        <v>0</v>
      </c>
      <c r="J123" s="16">
        <f>AVESNOIS!J41</f>
        <v>0</v>
      </c>
      <c r="K123" s="16">
        <f>AVESNOIS!K41</f>
        <v>0</v>
      </c>
      <c r="L123" s="16">
        <f>AVESNOIS!L41</f>
        <v>0</v>
      </c>
      <c r="M123" s="16">
        <f>AVESNOIS!M41</f>
        <v>0</v>
      </c>
      <c r="N123" s="16">
        <f>AVESNOIS!N41</f>
        <v>0</v>
      </c>
      <c r="O123" s="16">
        <f>AVESNOIS!O41</f>
        <v>0</v>
      </c>
    </row>
    <row r="124" spans="1:15" ht="23.25" x14ac:dyDescent="0.25">
      <c r="A124" s="19" t="s">
        <v>18</v>
      </c>
      <c r="B124" s="17">
        <f>AVESNOIS!B42</f>
        <v>0</v>
      </c>
      <c r="C124" s="17">
        <f>AVESNOIS!C42</f>
        <v>0</v>
      </c>
      <c r="D124" s="17">
        <f>AVESNOIS!D42</f>
        <v>0</v>
      </c>
      <c r="E124" s="17">
        <f>AVESNOIS!E42</f>
        <v>0</v>
      </c>
      <c r="F124" s="17">
        <f>AVESNOIS!F42</f>
        <v>0</v>
      </c>
      <c r="G124" s="17">
        <f>AVESNOIS!G42</f>
        <v>0</v>
      </c>
      <c r="H124" s="17">
        <f>AVESNOIS!H42</f>
        <v>0</v>
      </c>
      <c r="I124" s="17">
        <f>AVESNOIS!I42</f>
        <v>0</v>
      </c>
      <c r="J124" s="17">
        <f>AVESNOIS!J42</f>
        <v>0</v>
      </c>
      <c r="K124" s="17">
        <f>AVESNOIS!K42</f>
        <v>0</v>
      </c>
      <c r="L124" s="17">
        <f>AVESNOIS!L42</f>
        <v>0</v>
      </c>
      <c r="M124" s="17">
        <f>AVESNOIS!M42</f>
        <v>0</v>
      </c>
      <c r="N124" s="17">
        <f>AVESNOIS!N42</f>
        <v>0</v>
      </c>
      <c r="O124" s="17">
        <f>AVESNOIS!O42</f>
        <v>0</v>
      </c>
    </row>
    <row r="125" spans="1:15" ht="23.25" x14ac:dyDescent="0.25">
      <c r="A125" s="18" t="s">
        <v>5</v>
      </c>
      <c r="B125" s="16">
        <f>AVESNOIS!B43</f>
        <v>0</v>
      </c>
      <c r="C125" s="16">
        <f>AVESNOIS!C43</f>
        <v>0</v>
      </c>
      <c r="D125" s="16">
        <f>AVESNOIS!D43</f>
        <v>0</v>
      </c>
      <c r="E125" s="16">
        <f>AVESNOIS!E43</f>
        <v>0</v>
      </c>
      <c r="F125" s="16">
        <f>AVESNOIS!F43</f>
        <v>0</v>
      </c>
      <c r="G125" s="16">
        <f>AVESNOIS!G43</f>
        <v>0</v>
      </c>
      <c r="H125" s="16">
        <f>AVESNOIS!H43</f>
        <v>0</v>
      </c>
      <c r="I125" s="16">
        <f>AVESNOIS!I43</f>
        <v>0</v>
      </c>
      <c r="J125" s="16">
        <f>AVESNOIS!J43</f>
        <v>0</v>
      </c>
      <c r="K125" s="16">
        <f>AVESNOIS!K43</f>
        <v>0</v>
      </c>
      <c r="L125" s="16">
        <f>AVESNOIS!L43</f>
        <v>0</v>
      </c>
      <c r="M125" s="16">
        <f>AVESNOIS!M43</f>
        <v>0</v>
      </c>
      <c r="N125" s="16">
        <f>AVESNOIS!N43</f>
        <v>0</v>
      </c>
      <c r="O125" s="16">
        <f>AVESNOIS!O43</f>
        <v>0</v>
      </c>
    </row>
    <row r="126" spans="1:15" ht="23.25" x14ac:dyDescent="0.25">
      <c r="A126" s="19" t="s">
        <v>6</v>
      </c>
      <c r="B126" s="17">
        <f>AVESNOIS!B44</f>
        <v>0</v>
      </c>
      <c r="C126" s="17">
        <f>AVESNOIS!C44</f>
        <v>0</v>
      </c>
      <c r="D126" s="17">
        <f>AVESNOIS!D44</f>
        <v>0</v>
      </c>
      <c r="E126" s="17">
        <f>AVESNOIS!E44</f>
        <v>0</v>
      </c>
      <c r="F126" s="17">
        <f>AVESNOIS!F44</f>
        <v>0</v>
      </c>
      <c r="G126" s="17">
        <f>AVESNOIS!G44</f>
        <v>0</v>
      </c>
      <c r="H126" s="17">
        <f>AVESNOIS!H44</f>
        <v>0</v>
      </c>
      <c r="I126" s="17">
        <f>AVESNOIS!I44</f>
        <v>0</v>
      </c>
      <c r="J126" s="17">
        <f>AVESNOIS!J44</f>
        <v>0</v>
      </c>
      <c r="K126" s="17">
        <f>AVESNOIS!K44</f>
        <v>0</v>
      </c>
      <c r="L126" s="17">
        <f>AVESNOIS!L44</f>
        <v>0</v>
      </c>
      <c r="M126" s="17">
        <f>AVESNOIS!M44</f>
        <v>0</v>
      </c>
      <c r="N126" s="17">
        <f>AVESNOIS!N44</f>
        <v>0</v>
      </c>
      <c r="O126" s="17">
        <f>AVESNOIS!O44</f>
        <v>0</v>
      </c>
    </row>
    <row r="127" spans="1:15" ht="23.25" x14ac:dyDescent="0.25">
      <c r="A127" s="18" t="s">
        <v>8</v>
      </c>
      <c r="B127" s="16">
        <f>AVESNOIS!B45</f>
        <v>0</v>
      </c>
      <c r="C127" s="16">
        <f>AVESNOIS!C45</f>
        <v>0</v>
      </c>
      <c r="D127" s="16">
        <f>AVESNOIS!D45</f>
        <v>0</v>
      </c>
      <c r="E127" s="16">
        <f>AVESNOIS!E45</f>
        <v>0</v>
      </c>
      <c r="F127" s="16">
        <f>AVESNOIS!F45</f>
        <v>0</v>
      </c>
      <c r="G127" s="16">
        <f>AVESNOIS!G45</f>
        <v>0</v>
      </c>
      <c r="H127" s="16">
        <f>AVESNOIS!H45</f>
        <v>0</v>
      </c>
      <c r="I127" s="16">
        <f>AVESNOIS!I45</f>
        <v>0</v>
      </c>
      <c r="J127" s="16">
        <f>AVESNOIS!J45</f>
        <v>0</v>
      </c>
      <c r="K127" s="16">
        <f>AVESNOIS!K45</f>
        <v>0</v>
      </c>
      <c r="L127" s="16">
        <f>AVESNOIS!L45</f>
        <v>0</v>
      </c>
      <c r="M127" s="16">
        <f>AVESNOIS!M45</f>
        <v>0</v>
      </c>
      <c r="N127" s="16">
        <f>AVESNOIS!N45</f>
        <v>0</v>
      </c>
      <c r="O127" s="16">
        <f>AVESNOIS!O45</f>
        <v>0</v>
      </c>
    </row>
    <row r="128" spans="1:15" ht="23.25" x14ac:dyDescent="0.25">
      <c r="A128" s="19" t="s">
        <v>9</v>
      </c>
      <c r="B128" s="17">
        <f>AVESNOIS!B46</f>
        <v>0</v>
      </c>
      <c r="C128" s="17">
        <f>AVESNOIS!C46</f>
        <v>0</v>
      </c>
      <c r="D128" s="17">
        <f>AVESNOIS!D46</f>
        <v>0</v>
      </c>
      <c r="E128" s="17">
        <f>AVESNOIS!E46</f>
        <v>0</v>
      </c>
      <c r="F128" s="17">
        <f>AVESNOIS!F46</f>
        <v>0</v>
      </c>
      <c r="G128" s="17">
        <f>AVESNOIS!G46</f>
        <v>0</v>
      </c>
      <c r="H128" s="17">
        <f>AVESNOIS!H46</f>
        <v>0</v>
      </c>
      <c r="I128" s="17">
        <f>AVESNOIS!I46</f>
        <v>0</v>
      </c>
      <c r="J128" s="17">
        <f>AVESNOIS!J46</f>
        <v>0</v>
      </c>
      <c r="K128" s="17">
        <f>AVESNOIS!K46</f>
        <v>0</v>
      </c>
      <c r="L128" s="17">
        <f>AVESNOIS!L46</f>
        <v>0</v>
      </c>
      <c r="M128" s="17">
        <f>AVESNOIS!M46</f>
        <v>0</v>
      </c>
      <c r="N128" s="17">
        <f>AVESNOIS!N46</f>
        <v>0</v>
      </c>
      <c r="O128" s="17">
        <f>AVESNOIS!O46</f>
        <v>0</v>
      </c>
    </row>
    <row r="129" spans="1:15" ht="18.75" x14ac:dyDescent="0.25">
      <c r="A129" s="18" t="s">
        <v>51</v>
      </c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</row>
    <row r="131" spans="1:15" ht="18.75" x14ac:dyDescent="0.25">
      <c r="A131" s="62" t="s">
        <v>29</v>
      </c>
      <c r="B131" s="70" t="s">
        <v>10</v>
      </c>
      <c r="C131" s="71"/>
      <c r="D131" s="70" t="s">
        <v>11</v>
      </c>
      <c r="E131" s="71"/>
      <c r="F131" s="70" t="s">
        <v>12</v>
      </c>
      <c r="G131" s="71"/>
      <c r="H131" s="70" t="s">
        <v>13</v>
      </c>
      <c r="I131" s="71"/>
      <c r="J131" s="70" t="s">
        <v>14</v>
      </c>
      <c r="K131" s="71"/>
      <c r="L131" s="70" t="s">
        <v>15</v>
      </c>
      <c r="M131" s="71"/>
      <c r="N131" s="70" t="s">
        <v>16</v>
      </c>
      <c r="O131" s="71"/>
    </row>
    <row r="132" spans="1:15" ht="18.75" x14ac:dyDescent="0.25">
      <c r="A132" s="62"/>
      <c r="B132" s="15">
        <f>B2</f>
        <v>43136</v>
      </c>
      <c r="C132" s="15">
        <f>C2</f>
        <v>43136</v>
      </c>
      <c r="D132" s="15">
        <f>D2</f>
        <v>43137</v>
      </c>
      <c r="E132" s="15">
        <f>E2</f>
        <v>43137</v>
      </c>
      <c r="F132" s="15">
        <f>F2</f>
        <v>43138</v>
      </c>
      <c r="G132" s="15">
        <f>G2</f>
        <v>43138</v>
      </c>
      <c r="H132" s="15">
        <f>H2</f>
        <v>43139</v>
      </c>
      <c r="I132" s="15">
        <f>I2</f>
        <v>43139</v>
      </c>
      <c r="J132" s="15">
        <f>J2</f>
        <v>43140</v>
      </c>
      <c r="K132" s="15">
        <f>K2</f>
        <v>43140</v>
      </c>
      <c r="L132" s="15">
        <f>L2</f>
        <v>43141</v>
      </c>
      <c r="M132" s="15">
        <f>M2</f>
        <v>43141</v>
      </c>
      <c r="N132" s="15">
        <f>N2</f>
        <v>43142</v>
      </c>
      <c r="O132" s="15">
        <f>O2</f>
        <v>43142</v>
      </c>
    </row>
    <row r="133" spans="1:15" ht="18.75" x14ac:dyDescent="0.25">
      <c r="A133" s="62"/>
      <c r="B133" s="15" t="s">
        <v>1</v>
      </c>
      <c r="C133" s="15" t="s">
        <v>2</v>
      </c>
      <c r="D133" s="15" t="s">
        <v>1</v>
      </c>
      <c r="E133" s="15" t="s">
        <v>2</v>
      </c>
      <c r="F133" s="15" t="s">
        <v>1</v>
      </c>
      <c r="G133" s="15" t="s">
        <v>2</v>
      </c>
      <c r="H133" s="15" t="s">
        <v>1</v>
      </c>
      <c r="I133" s="15" t="s">
        <v>2</v>
      </c>
      <c r="J133" s="15" t="s">
        <v>1</v>
      </c>
      <c r="K133" s="15" t="s">
        <v>2</v>
      </c>
      <c r="L133" s="15" t="s">
        <v>1</v>
      </c>
      <c r="M133" s="15" t="s">
        <v>2</v>
      </c>
      <c r="N133" s="15" t="s">
        <v>1</v>
      </c>
      <c r="O133" s="15" t="s">
        <v>1</v>
      </c>
    </row>
    <row r="134" spans="1:15" ht="23.25" x14ac:dyDescent="0.25">
      <c r="A134" s="18" t="s">
        <v>0</v>
      </c>
      <c r="B134" s="16">
        <f>IROISE!B41</f>
        <v>0</v>
      </c>
      <c r="C134" s="16">
        <f>IROISE!C41</f>
        <v>0</v>
      </c>
      <c r="D134" s="16">
        <f>IROISE!D41</f>
        <v>0</v>
      </c>
      <c r="E134" s="16">
        <f>IROISE!E41</f>
        <v>0</v>
      </c>
      <c r="F134" s="16">
        <f>IROISE!F41</f>
        <v>0</v>
      </c>
      <c r="G134" s="16">
        <f>IROISE!G41</f>
        <v>0</v>
      </c>
      <c r="H134" s="16">
        <f>IROISE!H41</f>
        <v>0</v>
      </c>
      <c r="I134" s="16">
        <f>IROISE!I41</f>
        <v>0</v>
      </c>
      <c r="J134" s="16">
        <f>IROISE!J41</f>
        <v>0</v>
      </c>
      <c r="K134" s="16">
        <f>IROISE!K41</f>
        <v>0</v>
      </c>
      <c r="L134" s="16">
        <f>IROISE!L41</f>
        <v>0</v>
      </c>
      <c r="M134" s="16">
        <f>IROISE!M41</f>
        <v>0</v>
      </c>
      <c r="N134" s="16">
        <f>IROISE!N41</f>
        <v>0</v>
      </c>
      <c r="O134" s="16">
        <f>IROISE!O41</f>
        <v>0</v>
      </c>
    </row>
    <row r="135" spans="1:15" ht="23.25" x14ac:dyDescent="0.25">
      <c r="A135" s="19" t="s">
        <v>3</v>
      </c>
      <c r="B135" s="17">
        <f>IROISE!B42</f>
        <v>0</v>
      </c>
      <c r="C135" s="17">
        <f>IROISE!C42</f>
        <v>0</v>
      </c>
      <c r="D135" s="17">
        <f>IROISE!D42</f>
        <v>0</v>
      </c>
      <c r="E135" s="17">
        <f>IROISE!E42</f>
        <v>0</v>
      </c>
      <c r="F135" s="17">
        <f>IROISE!F42</f>
        <v>0</v>
      </c>
      <c r="G135" s="17">
        <f>IROISE!G42</f>
        <v>0</v>
      </c>
      <c r="H135" s="17">
        <f>IROISE!H42</f>
        <v>0</v>
      </c>
      <c r="I135" s="17">
        <f>IROISE!I42</f>
        <v>0</v>
      </c>
      <c r="J135" s="17">
        <f>IROISE!J42</f>
        <v>0</v>
      </c>
      <c r="K135" s="17">
        <f>IROISE!K42</f>
        <v>0</v>
      </c>
      <c r="L135" s="17">
        <f>IROISE!L42</f>
        <v>0</v>
      </c>
      <c r="M135" s="17">
        <f>IROISE!M42</f>
        <v>0</v>
      </c>
      <c r="N135" s="17">
        <f>IROISE!N42</f>
        <v>0</v>
      </c>
      <c r="O135" s="17">
        <f>IROISE!O42</f>
        <v>0</v>
      </c>
    </row>
    <row r="136" spans="1:15" ht="23.25" x14ac:dyDescent="0.25">
      <c r="A136" s="18" t="s">
        <v>4</v>
      </c>
      <c r="B136" s="16">
        <f>IROISE!B43</f>
        <v>0</v>
      </c>
      <c r="C136" s="16">
        <f>IROISE!C43</f>
        <v>0</v>
      </c>
      <c r="D136" s="16">
        <f>IROISE!D43</f>
        <v>0</v>
      </c>
      <c r="E136" s="16">
        <f>IROISE!E43</f>
        <v>0</v>
      </c>
      <c r="F136" s="16">
        <f>IROISE!F43</f>
        <v>0</v>
      </c>
      <c r="G136" s="16">
        <f>IROISE!G43</f>
        <v>0</v>
      </c>
      <c r="H136" s="16">
        <f>IROISE!H43</f>
        <v>0</v>
      </c>
      <c r="I136" s="16">
        <f>IROISE!I43</f>
        <v>0</v>
      </c>
      <c r="J136" s="16">
        <f>IROISE!J43</f>
        <v>0</v>
      </c>
      <c r="K136" s="16">
        <f>IROISE!K43</f>
        <v>0</v>
      </c>
      <c r="L136" s="16">
        <f>IROISE!L43</f>
        <v>0</v>
      </c>
      <c r="M136" s="16">
        <f>IROISE!M43</f>
        <v>0</v>
      </c>
      <c r="N136" s="16">
        <f>IROISE!N43</f>
        <v>0</v>
      </c>
      <c r="O136" s="16">
        <f>IROISE!O43</f>
        <v>0</v>
      </c>
    </row>
    <row r="137" spans="1:15" ht="23.25" x14ac:dyDescent="0.25">
      <c r="A137" s="19" t="s">
        <v>18</v>
      </c>
      <c r="B137" s="17">
        <f>IROISE!B44</f>
        <v>0</v>
      </c>
      <c r="C137" s="17">
        <f>IROISE!C44</f>
        <v>0</v>
      </c>
      <c r="D137" s="17">
        <f>IROISE!D44</f>
        <v>0</v>
      </c>
      <c r="E137" s="17">
        <f>IROISE!E44</f>
        <v>0</v>
      </c>
      <c r="F137" s="17">
        <f>IROISE!F44</f>
        <v>0</v>
      </c>
      <c r="G137" s="17">
        <f>IROISE!G44</f>
        <v>0</v>
      </c>
      <c r="H137" s="17">
        <f>IROISE!H44</f>
        <v>0</v>
      </c>
      <c r="I137" s="17">
        <f>IROISE!I44</f>
        <v>0</v>
      </c>
      <c r="J137" s="17">
        <f>IROISE!J44</f>
        <v>0</v>
      </c>
      <c r="K137" s="17">
        <f>IROISE!K44</f>
        <v>0</v>
      </c>
      <c r="L137" s="17">
        <f>IROISE!L44</f>
        <v>0</v>
      </c>
      <c r="M137" s="17">
        <f>IROISE!M44</f>
        <v>0</v>
      </c>
      <c r="N137" s="17">
        <f>IROISE!N44</f>
        <v>0</v>
      </c>
      <c r="O137" s="17">
        <f>IROISE!O44</f>
        <v>0</v>
      </c>
    </row>
    <row r="138" spans="1:15" ht="23.25" x14ac:dyDescent="0.25">
      <c r="A138" s="18" t="s">
        <v>5</v>
      </c>
      <c r="B138" s="16">
        <f>IROISE!B45</f>
        <v>0</v>
      </c>
      <c r="C138" s="16">
        <f>IROISE!C45</f>
        <v>0</v>
      </c>
      <c r="D138" s="16">
        <f>IROISE!D45</f>
        <v>0</v>
      </c>
      <c r="E138" s="16">
        <f>IROISE!E45</f>
        <v>0</v>
      </c>
      <c r="F138" s="16">
        <f>IROISE!F45</f>
        <v>0</v>
      </c>
      <c r="G138" s="16">
        <f>IROISE!G45</f>
        <v>0</v>
      </c>
      <c r="H138" s="16">
        <f>IROISE!H45</f>
        <v>0</v>
      </c>
      <c r="I138" s="16">
        <f>IROISE!I45</f>
        <v>0</v>
      </c>
      <c r="J138" s="16">
        <f>IROISE!J45</f>
        <v>0</v>
      </c>
      <c r="K138" s="16">
        <f>IROISE!K45</f>
        <v>0</v>
      </c>
      <c r="L138" s="16">
        <f>IROISE!L45</f>
        <v>0</v>
      </c>
      <c r="M138" s="16">
        <f>IROISE!M45</f>
        <v>0</v>
      </c>
      <c r="N138" s="16">
        <f>IROISE!N45</f>
        <v>0</v>
      </c>
      <c r="O138" s="16">
        <f>IROISE!O45</f>
        <v>0</v>
      </c>
    </row>
    <row r="139" spans="1:15" ht="23.25" x14ac:dyDescent="0.25">
      <c r="A139" s="19" t="s">
        <v>6</v>
      </c>
      <c r="B139" s="17">
        <f>IROISE!B46</f>
        <v>0</v>
      </c>
      <c r="C139" s="17">
        <f>IROISE!C46</f>
        <v>0</v>
      </c>
      <c r="D139" s="17">
        <f>IROISE!D46</f>
        <v>0</v>
      </c>
      <c r="E139" s="17">
        <f>IROISE!E46</f>
        <v>0</v>
      </c>
      <c r="F139" s="17">
        <f>IROISE!F46</f>
        <v>0</v>
      </c>
      <c r="G139" s="17">
        <f>IROISE!G46</f>
        <v>0</v>
      </c>
      <c r="H139" s="17">
        <f>IROISE!H46</f>
        <v>0</v>
      </c>
      <c r="I139" s="17">
        <f>IROISE!I46</f>
        <v>0</v>
      </c>
      <c r="J139" s="17">
        <f>IROISE!J46</f>
        <v>0</v>
      </c>
      <c r="K139" s="17">
        <f>IROISE!K46</f>
        <v>0</v>
      </c>
      <c r="L139" s="17">
        <f>IROISE!L46</f>
        <v>0</v>
      </c>
      <c r="M139" s="17">
        <f>IROISE!M46</f>
        <v>0</v>
      </c>
      <c r="N139" s="17">
        <f>IROISE!N46</f>
        <v>0</v>
      </c>
      <c r="O139" s="17">
        <f>IROISE!O46</f>
        <v>0</v>
      </c>
    </row>
    <row r="140" spans="1:15" ht="23.25" x14ac:dyDescent="0.25">
      <c r="A140" s="18" t="s">
        <v>8</v>
      </c>
      <c r="B140" s="16">
        <f>IROISE!B47</f>
        <v>0</v>
      </c>
      <c r="C140" s="16">
        <f>IROISE!C47</f>
        <v>0</v>
      </c>
      <c r="D140" s="16">
        <f>IROISE!D47</f>
        <v>0</v>
      </c>
      <c r="E140" s="16">
        <f>IROISE!E47</f>
        <v>0</v>
      </c>
      <c r="F140" s="16">
        <f>IROISE!F47</f>
        <v>0</v>
      </c>
      <c r="G140" s="16">
        <f>IROISE!G47</f>
        <v>0</v>
      </c>
      <c r="H140" s="16">
        <f>IROISE!H47</f>
        <v>0</v>
      </c>
      <c r="I140" s="16">
        <f>IROISE!I47</f>
        <v>0</v>
      </c>
      <c r="J140" s="16">
        <f>IROISE!J47</f>
        <v>0</v>
      </c>
      <c r="K140" s="16">
        <f>IROISE!K47</f>
        <v>0</v>
      </c>
      <c r="L140" s="16">
        <f>IROISE!L47</f>
        <v>0</v>
      </c>
      <c r="M140" s="16">
        <f>IROISE!M47</f>
        <v>0</v>
      </c>
      <c r="N140" s="16">
        <f>IROISE!N47</f>
        <v>0</v>
      </c>
      <c r="O140" s="16">
        <f>IROISE!O47</f>
        <v>0</v>
      </c>
    </row>
    <row r="141" spans="1:15" ht="23.25" x14ac:dyDescent="0.25">
      <c r="A141" s="19" t="s">
        <v>9</v>
      </c>
      <c r="B141" s="17">
        <f>IROISE!B48</f>
        <v>0</v>
      </c>
      <c r="C141" s="17">
        <f>IROISE!C48</f>
        <v>0</v>
      </c>
      <c r="D141" s="17">
        <f>IROISE!D48</f>
        <v>0</v>
      </c>
      <c r="E141" s="17">
        <f>IROISE!E48</f>
        <v>0</v>
      </c>
      <c r="F141" s="17">
        <f>IROISE!F48</f>
        <v>0</v>
      </c>
      <c r="G141" s="17">
        <f>IROISE!G48</f>
        <v>0</v>
      </c>
      <c r="H141" s="17">
        <f>IROISE!H48</f>
        <v>0</v>
      </c>
      <c r="I141" s="17">
        <f>IROISE!I48</f>
        <v>0</v>
      </c>
      <c r="J141" s="17">
        <f>IROISE!J48</f>
        <v>0</v>
      </c>
      <c r="K141" s="17">
        <f>IROISE!K48</f>
        <v>0</v>
      </c>
      <c r="L141" s="17">
        <f>IROISE!L48</f>
        <v>0</v>
      </c>
      <c r="M141" s="17">
        <f>IROISE!M48</f>
        <v>0</v>
      </c>
      <c r="N141" s="17">
        <f>IROISE!N48</f>
        <v>0</v>
      </c>
      <c r="O141" s="17">
        <f>IROISE!O48</f>
        <v>0</v>
      </c>
    </row>
    <row r="142" spans="1:15" ht="18.75" x14ac:dyDescent="0.25">
      <c r="A142" s="18" t="s">
        <v>51</v>
      </c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</row>
    <row r="144" spans="1:15" ht="18.75" x14ac:dyDescent="0.25">
      <c r="A144" s="62" t="s">
        <v>30</v>
      </c>
      <c r="B144" s="70" t="s">
        <v>10</v>
      </c>
      <c r="C144" s="71"/>
      <c r="D144" s="70" t="s">
        <v>11</v>
      </c>
      <c r="E144" s="71"/>
      <c r="F144" s="70" t="s">
        <v>12</v>
      </c>
      <c r="G144" s="71"/>
      <c r="H144" s="70" t="s">
        <v>13</v>
      </c>
      <c r="I144" s="71"/>
      <c r="J144" s="70" t="s">
        <v>14</v>
      </c>
      <c r="K144" s="71"/>
      <c r="L144" s="70" t="s">
        <v>15</v>
      </c>
      <c r="M144" s="71"/>
      <c r="N144" s="70" t="s">
        <v>16</v>
      </c>
      <c r="O144" s="71"/>
    </row>
    <row r="145" spans="1:15" ht="18.75" x14ac:dyDescent="0.25">
      <c r="A145" s="62"/>
      <c r="B145" s="15">
        <f>B2</f>
        <v>43136</v>
      </c>
      <c r="C145" s="15">
        <f>C2</f>
        <v>43136</v>
      </c>
      <c r="D145" s="15">
        <f>D2</f>
        <v>43137</v>
      </c>
      <c r="E145" s="15">
        <f>E2</f>
        <v>43137</v>
      </c>
      <c r="F145" s="15">
        <f>F2</f>
        <v>43138</v>
      </c>
      <c r="G145" s="15">
        <f>G2</f>
        <v>43138</v>
      </c>
      <c r="H145" s="15">
        <f>H2</f>
        <v>43139</v>
      </c>
      <c r="I145" s="15">
        <f>I2</f>
        <v>43139</v>
      </c>
      <c r="J145" s="15">
        <f>J2</f>
        <v>43140</v>
      </c>
      <c r="K145" s="15">
        <f>K2</f>
        <v>43140</v>
      </c>
      <c r="L145" s="15">
        <f>L2</f>
        <v>43141</v>
      </c>
      <c r="M145" s="15">
        <f>M2</f>
        <v>43141</v>
      </c>
      <c r="N145" s="15">
        <f>N2</f>
        <v>43142</v>
      </c>
      <c r="O145" s="15">
        <f>O2</f>
        <v>43142</v>
      </c>
    </row>
    <row r="146" spans="1:15" ht="18.75" x14ac:dyDescent="0.25">
      <c r="A146" s="62"/>
      <c r="B146" s="15" t="s">
        <v>1</v>
      </c>
      <c r="C146" s="15" t="s">
        <v>2</v>
      </c>
      <c r="D146" s="15" t="s">
        <v>1</v>
      </c>
      <c r="E146" s="15" t="s">
        <v>2</v>
      </c>
      <c r="F146" s="15" t="s">
        <v>1</v>
      </c>
      <c r="G146" s="15" t="s">
        <v>2</v>
      </c>
      <c r="H146" s="15" t="s">
        <v>1</v>
      </c>
      <c r="I146" s="15" t="s">
        <v>2</v>
      </c>
      <c r="J146" s="15" t="s">
        <v>1</v>
      </c>
      <c r="K146" s="15" t="s">
        <v>2</v>
      </c>
      <c r="L146" s="15" t="s">
        <v>1</v>
      </c>
      <c r="M146" s="15" t="s">
        <v>2</v>
      </c>
      <c r="N146" s="15" t="s">
        <v>1</v>
      </c>
      <c r="O146" s="15" t="s">
        <v>1</v>
      </c>
    </row>
    <row r="147" spans="1:15" ht="23.25" x14ac:dyDescent="0.25">
      <c r="A147" s="18" t="s">
        <v>0</v>
      </c>
      <c r="B147" s="16">
        <f>'FORET NOIRE'!B40</f>
        <v>0</v>
      </c>
      <c r="C147" s="16">
        <f>'FORET NOIRE'!C40</f>
        <v>0</v>
      </c>
      <c r="D147" s="16">
        <f>'FORET NOIRE'!D40</f>
        <v>0</v>
      </c>
      <c r="E147" s="16">
        <f>'FORET NOIRE'!E40</f>
        <v>0</v>
      </c>
      <c r="F147" s="16">
        <f>'FORET NOIRE'!F40</f>
        <v>0</v>
      </c>
      <c r="G147" s="16">
        <f>'FORET NOIRE'!G40</f>
        <v>0</v>
      </c>
      <c r="H147" s="16">
        <f>'FORET NOIRE'!H40</f>
        <v>0</v>
      </c>
      <c r="I147" s="16">
        <f>'FORET NOIRE'!I40</f>
        <v>0</v>
      </c>
      <c r="J147" s="16">
        <f>'FORET NOIRE'!J40</f>
        <v>0</v>
      </c>
      <c r="K147" s="16">
        <f>'FORET NOIRE'!K40</f>
        <v>0</v>
      </c>
      <c r="L147" s="16">
        <f>'FORET NOIRE'!L40</f>
        <v>0</v>
      </c>
      <c r="M147" s="16">
        <f>'FORET NOIRE'!M40</f>
        <v>0</v>
      </c>
      <c r="N147" s="16">
        <f>'FORET NOIRE'!N40</f>
        <v>0</v>
      </c>
      <c r="O147" s="16">
        <f>'FORET NOIRE'!O40</f>
        <v>0</v>
      </c>
    </row>
    <row r="148" spans="1:15" ht="23.25" x14ac:dyDescent="0.25">
      <c r="A148" s="19" t="s">
        <v>3</v>
      </c>
      <c r="B148" s="17">
        <f>'FORET NOIRE'!B41</f>
        <v>0</v>
      </c>
      <c r="C148" s="17">
        <f>'FORET NOIRE'!C41</f>
        <v>0</v>
      </c>
      <c r="D148" s="17">
        <f>'FORET NOIRE'!D41</f>
        <v>0</v>
      </c>
      <c r="E148" s="17">
        <f>'FORET NOIRE'!E41</f>
        <v>0</v>
      </c>
      <c r="F148" s="17">
        <f>'FORET NOIRE'!F41</f>
        <v>0</v>
      </c>
      <c r="G148" s="17">
        <f>'FORET NOIRE'!G41</f>
        <v>0</v>
      </c>
      <c r="H148" s="17">
        <f>'FORET NOIRE'!H41</f>
        <v>0</v>
      </c>
      <c r="I148" s="17">
        <f>'FORET NOIRE'!I41</f>
        <v>0</v>
      </c>
      <c r="J148" s="17">
        <f>'FORET NOIRE'!J41</f>
        <v>0</v>
      </c>
      <c r="K148" s="17">
        <f>'FORET NOIRE'!K41</f>
        <v>0</v>
      </c>
      <c r="L148" s="17">
        <f>'FORET NOIRE'!L41</f>
        <v>0</v>
      </c>
      <c r="M148" s="17">
        <f>'FORET NOIRE'!M41</f>
        <v>0</v>
      </c>
      <c r="N148" s="17">
        <f>'FORET NOIRE'!N41</f>
        <v>0</v>
      </c>
      <c r="O148" s="17">
        <f>'FORET NOIRE'!O41</f>
        <v>0</v>
      </c>
    </row>
    <row r="149" spans="1:15" ht="23.25" x14ac:dyDescent="0.25">
      <c r="A149" s="18" t="s">
        <v>4</v>
      </c>
      <c r="B149" s="16">
        <f>'FORET NOIRE'!B42</f>
        <v>0</v>
      </c>
      <c r="C149" s="16">
        <f>'FORET NOIRE'!C42</f>
        <v>0</v>
      </c>
      <c r="D149" s="16">
        <f>'FORET NOIRE'!D42</f>
        <v>0</v>
      </c>
      <c r="E149" s="16">
        <f>'FORET NOIRE'!E42</f>
        <v>0</v>
      </c>
      <c r="F149" s="16">
        <f>'FORET NOIRE'!F42</f>
        <v>0</v>
      </c>
      <c r="G149" s="16">
        <f>'FORET NOIRE'!G42</f>
        <v>0</v>
      </c>
      <c r="H149" s="16">
        <f>'FORET NOIRE'!H42</f>
        <v>0</v>
      </c>
      <c r="I149" s="16">
        <f>'FORET NOIRE'!I42</f>
        <v>0</v>
      </c>
      <c r="J149" s="16">
        <f>'FORET NOIRE'!J42</f>
        <v>0</v>
      </c>
      <c r="K149" s="16">
        <f>'FORET NOIRE'!K42</f>
        <v>0</v>
      </c>
      <c r="L149" s="16">
        <f>'FORET NOIRE'!L42</f>
        <v>0</v>
      </c>
      <c r="M149" s="16">
        <f>'FORET NOIRE'!M42</f>
        <v>0</v>
      </c>
      <c r="N149" s="16">
        <f>'FORET NOIRE'!N42</f>
        <v>0</v>
      </c>
      <c r="O149" s="16">
        <f>'FORET NOIRE'!O42</f>
        <v>0</v>
      </c>
    </row>
    <row r="150" spans="1:15" ht="23.25" x14ac:dyDescent="0.25">
      <c r="A150" s="19" t="s">
        <v>18</v>
      </c>
      <c r="B150" s="17">
        <f>'FORET NOIRE'!B43</f>
        <v>0</v>
      </c>
      <c r="C150" s="17">
        <f>'FORET NOIRE'!C43</f>
        <v>0</v>
      </c>
      <c r="D150" s="17">
        <f>'FORET NOIRE'!D43</f>
        <v>0</v>
      </c>
      <c r="E150" s="17">
        <f>'FORET NOIRE'!E43</f>
        <v>0</v>
      </c>
      <c r="F150" s="17">
        <f>'FORET NOIRE'!F43</f>
        <v>0</v>
      </c>
      <c r="G150" s="17">
        <f>'FORET NOIRE'!G43</f>
        <v>0</v>
      </c>
      <c r="H150" s="17">
        <f>'FORET NOIRE'!H43</f>
        <v>0</v>
      </c>
      <c r="I150" s="17">
        <f>'FORET NOIRE'!I43</f>
        <v>0</v>
      </c>
      <c r="J150" s="17">
        <f>'FORET NOIRE'!J43</f>
        <v>0</v>
      </c>
      <c r="K150" s="17">
        <f>'FORET NOIRE'!K43</f>
        <v>0</v>
      </c>
      <c r="L150" s="17">
        <f>'FORET NOIRE'!L43</f>
        <v>0</v>
      </c>
      <c r="M150" s="17">
        <f>'FORET NOIRE'!M43</f>
        <v>0</v>
      </c>
      <c r="N150" s="17">
        <f>'FORET NOIRE'!N43</f>
        <v>0</v>
      </c>
      <c r="O150" s="17">
        <f>'FORET NOIRE'!O43</f>
        <v>0</v>
      </c>
    </row>
    <row r="151" spans="1:15" ht="23.25" x14ac:dyDescent="0.25">
      <c r="A151" s="18" t="s">
        <v>5</v>
      </c>
      <c r="B151" s="16">
        <f>'FORET NOIRE'!B44</f>
        <v>0</v>
      </c>
      <c r="C151" s="16">
        <f>'FORET NOIRE'!C44</f>
        <v>0</v>
      </c>
      <c r="D151" s="16">
        <f>'FORET NOIRE'!D44</f>
        <v>0</v>
      </c>
      <c r="E151" s="16">
        <f>'FORET NOIRE'!E44</f>
        <v>0</v>
      </c>
      <c r="F151" s="16">
        <f>'FORET NOIRE'!F44</f>
        <v>0</v>
      </c>
      <c r="G151" s="16">
        <f>'FORET NOIRE'!G44</f>
        <v>0</v>
      </c>
      <c r="H151" s="16">
        <f>'FORET NOIRE'!H44</f>
        <v>0</v>
      </c>
      <c r="I151" s="16">
        <f>'FORET NOIRE'!I44</f>
        <v>0</v>
      </c>
      <c r="J151" s="16">
        <f>'FORET NOIRE'!J44</f>
        <v>0</v>
      </c>
      <c r="K151" s="16">
        <f>'FORET NOIRE'!K44</f>
        <v>0</v>
      </c>
      <c r="L151" s="16">
        <f>'FORET NOIRE'!L44</f>
        <v>0</v>
      </c>
      <c r="M151" s="16">
        <f>'FORET NOIRE'!M44</f>
        <v>0</v>
      </c>
      <c r="N151" s="16">
        <f>'FORET NOIRE'!N44</f>
        <v>0</v>
      </c>
      <c r="O151" s="16">
        <f>'FORET NOIRE'!O44</f>
        <v>0</v>
      </c>
    </row>
    <row r="152" spans="1:15" ht="23.25" x14ac:dyDescent="0.25">
      <c r="A152" s="19" t="s">
        <v>6</v>
      </c>
      <c r="B152" s="17">
        <f>'FORET NOIRE'!B45</f>
        <v>0</v>
      </c>
      <c r="C152" s="17">
        <f>'FORET NOIRE'!C45</f>
        <v>0</v>
      </c>
      <c r="D152" s="17">
        <f>'FORET NOIRE'!D45</f>
        <v>0</v>
      </c>
      <c r="E152" s="17">
        <f>'FORET NOIRE'!E45</f>
        <v>0</v>
      </c>
      <c r="F152" s="17">
        <f>'FORET NOIRE'!F45</f>
        <v>0</v>
      </c>
      <c r="G152" s="17">
        <f>'FORET NOIRE'!G45</f>
        <v>0</v>
      </c>
      <c r="H152" s="17">
        <f>'FORET NOIRE'!H45</f>
        <v>0</v>
      </c>
      <c r="I152" s="17">
        <f>'FORET NOIRE'!I45</f>
        <v>0</v>
      </c>
      <c r="J152" s="17">
        <f>'FORET NOIRE'!J45</f>
        <v>0</v>
      </c>
      <c r="K152" s="17">
        <f>'FORET NOIRE'!K45</f>
        <v>0</v>
      </c>
      <c r="L152" s="17">
        <f>'FORET NOIRE'!L45</f>
        <v>0</v>
      </c>
      <c r="M152" s="17">
        <f>'FORET NOIRE'!M45</f>
        <v>0</v>
      </c>
      <c r="N152" s="17">
        <f>'FORET NOIRE'!N45</f>
        <v>0</v>
      </c>
      <c r="O152" s="17">
        <f>'FORET NOIRE'!O45</f>
        <v>0</v>
      </c>
    </row>
    <row r="153" spans="1:15" ht="23.25" x14ac:dyDescent="0.25">
      <c r="A153" s="18" t="s">
        <v>8</v>
      </c>
      <c r="B153" s="16">
        <f>'FORET NOIRE'!B46</f>
        <v>0</v>
      </c>
      <c r="C153" s="16">
        <f>'FORET NOIRE'!C46</f>
        <v>0</v>
      </c>
      <c r="D153" s="16">
        <f>'FORET NOIRE'!D46</f>
        <v>0</v>
      </c>
      <c r="E153" s="16">
        <f>'FORET NOIRE'!E46</f>
        <v>0</v>
      </c>
      <c r="F153" s="16">
        <f>'FORET NOIRE'!F46</f>
        <v>0</v>
      </c>
      <c r="G153" s="16">
        <f>'FORET NOIRE'!G46</f>
        <v>0</v>
      </c>
      <c r="H153" s="16">
        <f>'FORET NOIRE'!H46</f>
        <v>0</v>
      </c>
      <c r="I153" s="16">
        <f>'FORET NOIRE'!I46</f>
        <v>0</v>
      </c>
      <c r="J153" s="16">
        <f>'FORET NOIRE'!J46</f>
        <v>0</v>
      </c>
      <c r="K153" s="16">
        <f>'FORET NOIRE'!K46</f>
        <v>0</v>
      </c>
      <c r="L153" s="16">
        <f>'FORET NOIRE'!L46</f>
        <v>0</v>
      </c>
      <c r="M153" s="16">
        <f>'FORET NOIRE'!M46</f>
        <v>0</v>
      </c>
      <c r="N153" s="16">
        <f>'FORET NOIRE'!N46</f>
        <v>0</v>
      </c>
      <c r="O153" s="16">
        <f>'FORET NOIRE'!O46</f>
        <v>0</v>
      </c>
    </row>
    <row r="154" spans="1:15" ht="23.25" x14ac:dyDescent="0.25">
      <c r="A154" s="19" t="s">
        <v>9</v>
      </c>
      <c r="B154" s="17">
        <f>'FORET NOIRE'!B47</f>
        <v>0</v>
      </c>
      <c r="C154" s="17">
        <f>'FORET NOIRE'!C47</f>
        <v>0</v>
      </c>
      <c r="D154" s="17">
        <f>'FORET NOIRE'!D47</f>
        <v>0</v>
      </c>
      <c r="E154" s="17">
        <f>'FORET NOIRE'!E47</f>
        <v>0</v>
      </c>
      <c r="F154" s="17">
        <f>'FORET NOIRE'!F47</f>
        <v>0</v>
      </c>
      <c r="G154" s="17">
        <f>'FORET NOIRE'!G47</f>
        <v>0</v>
      </c>
      <c r="H154" s="17">
        <f>'FORET NOIRE'!H47</f>
        <v>0</v>
      </c>
      <c r="I154" s="17">
        <f>'FORET NOIRE'!I47</f>
        <v>0</v>
      </c>
      <c r="J154" s="17">
        <f>'FORET NOIRE'!J47</f>
        <v>0</v>
      </c>
      <c r="K154" s="17">
        <f>'FORET NOIRE'!K47</f>
        <v>0</v>
      </c>
      <c r="L154" s="17">
        <f>'FORET NOIRE'!L47</f>
        <v>0</v>
      </c>
      <c r="M154" s="17">
        <f>'FORET NOIRE'!M47</f>
        <v>0</v>
      </c>
      <c r="N154" s="17">
        <f>'FORET NOIRE'!N47</f>
        <v>0</v>
      </c>
      <c r="O154" s="17">
        <f>'FORET NOIRE'!O47</f>
        <v>0</v>
      </c>
    </row>
    <row r="155" spans="1:15" ht="18.75" x14ac:dyDescent="0.25">
      <c r="A155" s="18" t="s">
        <v>51</v>
      </c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</row>
    <row r="157" spans="1:15" ht="18.75" x14ac:dyDescent="0.25">
      <c r="A157" s="62" t="s">
        <v>31</v>
      </c>
      <c r="B157" s="70" t="s">
        <v>10</v>
      </c>
      <c r="C157" s="71"/>
      <c r="D157" s="70" t="s">
        <v>11</v>
      </c>
      <c r="E157" s="71"/>
      <c r="F157" s="70" t="s">
        <v>12</v>
      </c>
      <c r="G157" s="71"/>
      <c r="H157" s="70" t="s">
        <v>13</v>
      </c>
      <c r="I157" s="71"/>
      <c r="J157" s="70" t="s">
        <v>14</v>
      </c>
      <c r="K157" s="71"/>
      <c r="L157" s="70" t="s">
        <v>15</v>
      </c>
      <c r="M157" s="71"/>
      <c r="N157" s="70" t="s">
        <v>16</v>
      </c>
      <c r="O157" s="71"/>
    </row>
    <row r="158" spans="1:15" ht="18.75" x14ac:dyDescent="0.25">
      <c r="A158" s="62"/>
      <c r="B158" s="15">
        <f>B2</f>
        <v>43136</v>
      </c>
      <c r="C158" s="15">
        <f>C2</f>
        <v>43136</v>
      </c>
      <c r="D158" s="15">
        <f>D2</f>
        <v>43137</v>
      </c>
      <c r="E158" s="15">
        <f>E2</f>
        <v>43137</v>
      </c>
      <c r="F158" s="15">
        <f>F2</f>
        <v>43138</v>
      </c>
      <c r="G158" s="15">
        <f>G2</f>
        <v>43138</v>
      </c>
      <c r="H158" s="15">
        <f>H2</f>
        <v>43139</v>
      </c>
      <c r="I158" s="15">
        <f>I2</f>
        <v>43139</v>
      </c>
      <c r="J158" s="15">
        <f>J2</f>
        <v>43140</v>
      </c>
      <c r="K158" s="15">
        <f>K2</f>
        <v>43140</v>
      </c>
      <c r="L158" s="15">
        <f>L2</f>
        <v>43141</v>
      </c>
      <c r="M158" s="15">
        <f>M2</f>
        <v>43141</v>
      </c>
      <c r="N158" s="15">
        <f>N2</f>
        <v>43142</v>
      </c>
      <c r="O158" s="15">
        <f>O2</f>
        <v>43142</v>
      </c>
    </row>
    <row r="159" spans="1:15" ht="18.75" x14ac:dyDescent="0.25">
      <c r="A159" s="62"/>
      <c r="B159" s="15" t="s">
        <v>1</v>
      </c>
      <c r="C159" s="15" t="s">
        <v>2</v>
      </c>
      <c r="D159" s="15" t="s">
        <v>1</v>
      </c>
      <c r="E159" s="15" t="s">
        <v>2</v>
      </c>
      <c r="F159" s="15" t="s">
        <v>1</v>
      </c>
      <c r="G159" s="15" t="s">
        <v>2</v>
      </c>
      <c r="H159" s="15" t="s">
        <v>1</v>
      </c>
      <c r="I159" s="15" t="s">
        <v>2</v>
      </c>
      <c r="J159" s="15" t="s">
        <v>1</v>
      </c>
      <c r="K159" s="15" t="s">
        <v>2</v>
      </c>
      <c r="L159" s="15" t="s">
        <v>1</v>
      </c>
      <c r="M159" s="15" t="s">
        <v>2</v>
      </c>
      <c r="N159" s="15" t="s">
        <v>1</v>
      </c>
      <c r="O159" s="15" t="s">
        <v>1</v>
      </c>
    </row>
    <row r="160" spans="1:15" ht="23.25" x14ac:dyDescent="0.25">
      <c r="A160" s="18" t="s">
        <v>0</v>
      </c>
      <c r="B160" s="16">
        <f>LIMAGNE!B41</f>
        <v>0</v>
      </c>
      <c r="C160" s="16">
        <f>LIMAGNE!C41</f>
        <v>0</v>
      </c>
      <c r="D160" s="16">
        <f>LIMAGNE!D41</f>
        <v>0</v>
      </c>
      <c r="E160" s="16">
        <f>LIMAGNE!E41</f>
        <v>0</v>
      </c>
      <c r="F160" s="16">
        <f>LIMAGNE!F41</f>
        <v>0</v>
      </c>
      <c r="G160" s="16">
        <f>LIMAGNE!G41</f>
        <v>0</v>
      </c>
      <c r="H160" s="16">
        <f>LIMAGNE!H41</f>
        <v>0</v>
      </c>
      <c r="I160" s="16">
        <f>LIMAGNE!I41</f>
        <v>0</v>
      </c>
      <c r="J160" s="16">
        <f>LIMAGNE!J41</f>
        <v>0</v>
      </c>
      <c r="K160" s="16">
        <f>LIMAGNE!K41</f>
        <v>0</v>
      </c>
      <c r="L160" s="16">
        <f>LIMAGNE!L41</f>
        <v>0</v>
      </c>
      <c r="M160" s="16">
        <f>LIMAGNE!M41</f>
        <v>0</v>
      </c>
      <c r="N160" s="16">
        <f>LIMAGNE!N41</f>
        <v>0</v>
      </c>
      <c r="O160" s="16">
        <f>LIMAGNE!O41</f>
        <v>0</v>
      </c>
    </row>
    <row r="161" spans="1:15" ht="23.25" x14ac:dyDescent="0.25">
      <c r="A161" s="19" t="s">
        <v>3</v>
      </c>
      <c r="B161" s="17">
        <f>LIMAGNE!B42</f>
        <v>0</v>
      </c>
      <c r="C161" s="17">
        <f>LIMAGNE!C42</f>
        <v>0</v>
      </c>
      <c r="D161" s="17">
        <f>LIMAGNE!D42</f>
        <v>0</v>
      </c>
      <c r="E161" s="17">
        <f>LIMAGNE!E42</f>
        <v>0</v>
      </c>
      <c r="F161" s="17">
        <f>LIMAGNE!F42</f>
        <v>0</v>
      </c>
      <c r="G161" s="17">
        <f>LIMAGNE!G42</f>
        <v>0</v>
      </c>
      <c r="H161" s="17">
        <f>LIMAGNE!H42</f>
        <v>0</v>
      </c>
      <c r="I161" s="17">
        <f>LIMAGNE!I42</f>
        <v>0</v>
      </c>
      <c r="J161" s="17">
        <f>LIMAGNE!J42</f>
        <v>0</v>
      </c>
      <c r="K161" s="17">
        <f>LIMAGNE!K42</f>
        <v>0</v>
      </c>
      <c r="L161" s="17">
        <f>LIMAGNE!L42</f>
        <v>0</v>
      </c>
      <c r="M161" s="17">
        <f>LIMAGNE!M42</f>
        <v>0</v>
      </c>
      <c r="N161" s="17">
        <f>LIMAGNE!N42</f>
        <v>0</v>
      </c>
      <c r="O161" s="17">
        <f>LIMAGNE!O42</f>
        <v>0</v>
      </c>
    </row>
    <row r="162" spans="1:15" ht="23.25" x14ac:dyDescent="0.25">
      <c r="A162" s="18" t="s">
        <v>4</v>
      </c>
      <c r="B162" s="16">
        <f>LIMAGNE!B43</f>
        <v>0</v>
      </c>
      <c r="C162" s="16">
        <f>LIMAGNE!C43</f>
        <v>0</v>
      </c>
      <c r="D162" s="16">
        <f>LIMAGNE!D43</f>
        <v>0</v>
      </c>
      <c r="E162" s="16">
        <f>LIMAGNE!E43</f>
        <v>0</v>
      </c>
      <c r="F162" s="16">
        <f>LIMAGNE!F43</f>
        <v>0</v>
      </c>
      <c r="G162" s="16">
        <f>LIMAGNE!G43</f>
        <v>0</v>
      </c>
      <c r="H162" s="16">
        <f>LIMAGNE!H43</f>
        <v>0</v>
      </c>
      <c r="I162" s="16">
        <f>LIMAGNE!I43</f>
        <v>0</v>
      </c>
      <c r="J162" s="16">
        <f>LIMAGNE!J43</f>
        <v>0</v>
      </c>
      <c r="K162" s="16">
        <f>LIMAGNE!K43</f>
        <v>0</v>
      </c>
      <c r="L162" s="16">
        <f>LIMAGNE!L43</f>
        <v>0</v>
      </c>
      <c r="M162" s="16">
        <f>LIMAGNE!M43</f>
        <v>0</v>
      </c>
      <c r="N162" s="16">
        <f>LIMAGNE!N43</f>
        <v>0</v>
      </c>
      <c r="O162" s="16">
        <f>LIMAGNE!O43</f>
        <v>0</v>
      </c>
    </row>
    <row r="163" spans="1:15" ht="23.25" x14ac:dyDescent="0.25">
      <c r="A163" s="19" t="s">
        <v>18</v>
      </c>
      <c r="B163" s="17">
        <f>LIMAGNE!B44</f>
        <v>0</v>
      </c>
      <c r="C163" s="17">
        <f>LIMAGNE!C44</f>
        <v>0</v>
      </c>
      <c r="D163" s="17">
        <f>LIMAGNE!D44</f>
        <v>0</v>
      </c>
      <c r="E163" s="17">
        <f>LIMAGNE!E44</f>
        <v>0</v>
      </c>
      <c r="F163" s="17">
        <f>LIMAGNE!F44</f>
        <v>0</v>
      </c>
      <c r="G163" s="17">
        <f>LIMAGNE!G44</f>
        <v>0</v>
      </c>
      <c r="H163" s="17">
        <f>LIMAGNE!H44</f>
        <v>0</v>
      </c>
      <c r="I163" s="17">
        <f>LIMAGNE!I44</f>
        <v>0</v>
      </c>
      <c r="J163" s="17">
        <f>LIMAGNE!J44</f>
        <v>0</v>
      </c>
      <c r="K163" s="17">
        <f>LIMAGNE!K44</f>
        <v>0</v>
      </c>
      <c r="L163" s="17">
        <f>LIMAGNE!L44</f>
        <v>0</v>
      </c>
      <c r="M163" s="17">
        <f>LIMAGNE!M44</f>
        <v>0</v>
      </c>
      <c r="N163" s="17">
        <f>LIMAGNE!N44</f>
        <v>0</v>
      </c>
      <c r="O163" s="17">
        <f>LIMAGNE!O44</f>
        <v>0</v>
      </c>
    </row>
    <row r="164" spans="1:15" ht="23.25" x14ac:dyDescent="0.25">
      <c r="A164" s="18" t="s">
        <v>5</v>
      </c>
      <c r="B164" s="16">
        <f>LIMAGNE!B45</f>
        <v>0</v>
      </c>
      <c r="C164" s="16">
        <f>LIMAGNE!C45</f>
        <v>0</v>
      </c>
      <c r="D164" s="16">
        <f>LIMAGNE!D45</f>
        <v>0</v>
      </c>
      <c r="E164" s="16">
        <f>LIMAGNE!E45</f>
        <v>0</v>
      </c>
      <c r="F164" s="16">
        <f>LIMAGNE!F45</f>
        <v>0</v>
      </c>
      <c r="G164" s="16">
        <f>LIMAGNE!G45</f>
        <v>0</v>
      </c>
      <c r="H164" s="16">
        <f>LIMAGNE!H45</f>
        <v>0</v>
      </c>
      <c r="I164" s="16">
        <f>LIMAGNE!I45</f>
        <v>0</v>
      </c>
      <c r="J164" s="16">
        <f>LIMAGNE!J45</f>
        <v>0</v>
      </c>
      <c r="K164" s="16">
        <f>LIMAGNE!K45</f>
        <v>0</v>
      </c>
      <c r="L164" s="16">
        <f>LIMAGNE!L45</f>
        <v>0</v>
      </c>
      <c r="M164" s="16">
        <f>LIMAGNE!M45</f>
        <v>0</v>
      </c>
      <c r="N164" s="16">
        <f>LIMAGNE!N45</f>
        <v>0</v>
      </c>
      <c r="O164" s="16">
        <f>LIMAGNE!O45</f>
        <v>0</v>
      </c>
    </row>
    <row r="165" spans="1:15" ht="23.25" x14ac:dyDescent="0.25">
      <c r="A165" s="19" t="s">
        <v>6</v>
      </c>
      <c r="B165" s="17">
        <f>LIMAGNE!B46</f>
        <v>0</v>
      </c>
      <c r="C165" s="17">
        <f>LIMAGNE!C46</f>
        <v>0</v>
      </c>
      <c r="D165" s="17">
        <f>LIMAGNE!D46</f>
        <v>0</v>
      </c>
      <c r="E165" s="17">
        <f>LIMAGNE!E46</f>
        <v>0</v>
      </c>
      <c r="F165" s="17">
        <f>LIMAGNE!F46</f>
        <v>0</v>
      </c>
      <c r="G165" s="17">
        <f>LIMAGNE!G46</f>
        <v>0</v>
      </c>
      <c r="H165" s="17">
        <f>LIMAGNE!H46</f>
        <v>0</v>
      </c>
      <c r="I165" s="17">
        <f>LIMAGNE!I46</f>
        <v>0</v>
      </c>
      <c r="J165" s="17">
        <f>LIMAGNE!J46</f>
        <v>0</v>
      </c>
      <c r="K165" s="17">
        <f>LIMAGNE!K46</f>
        <v>0</v>
      </c>
      <c r="L165" s="17">
        <f>LIMAGNE!L46</f>
        <v>0</v>
      </c>
      <c r="M165" s="17">
        <f>LIMAGNE!M46</f>
        <v>0</v>
      </c>
      <c r="N165" s="17">
        <f>LIMAGNE!N46</f>
        <v>0</v>
      </c>
      <c r="O165" s="17">
        <f>LIMAGNE!O46</f>
        <v>0</v>
      </c>
    </row>
    <row r="166" spans="1:15" ht="23.25" x14ac:dyDescent="0.25">
      <c r="A166" s="18" t="s">
        <v>8</v>
      </c>
      <c r="B166" s="16">
        <f>LIMAGNE!B47</f>
        <v>0</v>
      </c>
      <c r="C166" s="16">
        <f>LIMAGNE!C47</f>
        <v>0</v>
      </c>
      <c r="D166" s="16">
        <f>LIMAGNE!D47</f>
        <v>0</v>
      </c>
      <c r="E166" s="16">
        <f>LIMAGNE!E47</f>
        <v>0</v>
      </c>
      <c r="F166" s="16">
        <f>LIMAGNE!F47</f>
        <v>0</v>
      </c>
      <c r="G166" s="16">
        <f>LIMAGNE!G47</f>
        <v>0</v>
      </c>
      <c r="H166" s="16">
        <f>LIMAGNE!H47</f>
        <v>0</v>
      </c>
      <c r="I166" s="16">
        <f>LIMAGNE!I47</f>
        <v>0</v>
      </c>
      <c r="J166" s="16">
        <f>LIMAGNE!J47</f>
        <v>0</v>
      </c>
      <c r="K166" s="16">
        <f>LIMAGNE!K47</f>
        <v>0</v>
      </c>
      <c r="L166" s="16">
        <f>LIMAGNE!L47</f>
        <v>0</v>
      </c>
      <c r="M166" s="16">
        <f>LIMAGNE!M47</f>
        <v>0</v>
      </c>
      <c r="N166" s="16">
        <f>LIMAGNE!N47</f>
        <v>0</v>
      </c>
      <c r="O166" s="16">
        <f>LIMAGNE!O47</f>
        <v>0</v>
      </c>
    </row>
    <row r="167" spans="1:15" ht="23.25" x14ac:dyDescent="0.25">
      <c r="A167" s="19" t="s">
        <v>9</v>
      </c>
      <c r="B167" s="17">
        <f>LIMAGNE!B48</f>
        <v>0</v>
      </c>
      <c r="C167" s="17">
        <f>LIMAGNE!C48</f>
        <v>0</v>
      </c>
      <c r="D167" s="17">
        <f>LIMAGNE!D48</f>
        <v>0</v>
      </c>
      <c r="E167" s="17">
        <f>LIMAGNE!E48</f>
        <v>0</v>
      </c>
      <c r="F167" s="17">
        <f>LIMAGNE!F48</f>
        <v>0</v>
      </c>
      <c r="G167" s="17">
        <f>LIMAGNE!G48</f>
        <v>0</v>
      </c>
      <c r="H167" s="17">
        <f>LIMAGNE!H48</f>
        <v>0</v>
      </c>
      <c r="I167" s="17">
        <f>LIMAGNE!I48</f>
        <v>0</v>
      </c>
      <c r="J167" s="17">
        <f>LIMAGNE!J48</f>
        <v>0</v>
      </c>
      <c r="K167" s="17">
        <f>LIMAGNE!K48</f>
        <v>0</v>
      </c>
      <c r="L167" s="17">
        <f>LIMAGNE!L48</f>
        <v>0</v>
      </c>
      <c r="M167" s="17">
        <f>LIMAGNE!M48</f>
        <v>0</v>
      </c>
      <c r="N167" s="17">
        <f>LIMAGNE!N48</f>
        <v>0</v>
      </c>
      <c r="O167" s="17">
        <f>LIMAGNE!O48</f>
        <v>0</v>
      </c>
    </row>
    <row r="168" spans="1:15" ht="18.75" x14ac:dyDescent="0.25">
      <c r="A168" s="18" t="s">
        <v>51</v>
      </c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</row>
    <row r="170" spans="1:15" ht="18.75" x14ac:dyDescent="0.25">
      <c r="A170" s="62" t="s">
        <v>32</v>
      </c>
      <c r="B170" s="70" t="s">
        <v>10</v>
      </c>
      <c r="C170" s="71"/>
      <c r="D170" s="70" t="s">
        <v>11</v>
      </c>
      <c r="E170" s="71"/>
      <c r="F170" s="70" t="s">
        <v>12</v>
      </c>
      <c r="G170" s="71"/>
      <c r="H170" s="70" t="s">
        <v>13</v>
      </c>
      <c r="I170" s="71"/>
      <c r="J170" s="70" t="s">
        <v>14</v>
      </c>
      <c r="K170" s="71"/>
      <c r="L170" s="70" t="s">
        <v>15</v>
      </c>
      <c r="M170" s="71"/>
      <c r="N170" s="70" t="s">
        <v>16</v>
      </c>
      <c r="O170" s="71"/>
    </row>
    <row r="171" spans="1:15" ht="18.75" x14ac:dyDescent="0.25">
      <c r="A171" s="62"/>
      <c r="B171" s="15">
        <f>B2</f>
        <v>43136</v>
      </c>
      <c r="C171" s="15">
        <f>C2</f>
        <v>43136</v>
      </c>
      <c r="D171" s="15">
        <f>D2</f>
        <v>43137</v>
      </c>
      <c r="E171" s="15">
        <f>E2</f>
        <v>43137</v>
      </c>
      <c r="F171" s="15">
        <f>F2</f>
        <v>43138</v>
      </c>
      <c r="G171" s="15">
        <f>G2</f>
        <v>43138</v>
      </c>
      <c r="H171" s="15">
        <f>H2</f>
        <v>43139</v>
      </c>
      <c r="I171" s="15">
        <f>I2</f>
        <v>43139</v>
      </c>
      <c r="J171" s="15">
        <f>J2</f>
        <v>43140</v>
      </c>
      <c r="K171" s="15">
        <f>K2</f>
        <v>43140</v>
      </c>
      <c r="L171" s="15">
        <f>L2</f>
        <v>43141</v>
      </c>
      <c r="M171" s="15">
        <f>M2</f>
        <v>43141</v>
      </c>
      <c r="N171" s="15">
        <f>N2</f>
        <v>43142</v>
      </c>
      <c r="O171" s="15">
        <f>O2</f>
        <v>43142</v>
      </c>
    </row>
    <row r="172" spans="1:15" ht="18.75" x14ac:dyDescent="0.25">
      <c r="A172" s="62"/>
      <c r="B172" s="15" t="s">
        <v>1</v>
      </c>
      <c r="C172" s="15" t="s">
        <v>2</v>
      </c>
      <c r="D172" s="15" t="s">
        <v>1</v>
      </c>
      <c r="E172" s="15" t="s">
        <v>2</v>
      </c>
      <c r="F172" s="15" t="s">
        <v>1</v>
      </c>
      <c r="G172" s="15" t="s">
        <v>2</v>
      </c>
      <c r="H172" s="15" t="s">
        <v>1</v>
      </c>
      <c r="I172" s="15" t="s">
        <v>2</v>
      </c>
      <c r="J172" s="15" t="s">
        <v>1</v>
      </c>
      <c r="K172" s="15" t="s">
        <v>2</v>
      </c>
      <c r="L172" s="15" t="s">
        <v>1</v>
      </c>
      <c r="M172" s="15" t="s">
        <v>2</v>
      </c>
      <c r="N172" s="15" t="s">
        <v>1</v>
      </c>
      <c r="O172" s="15" t="s">
        <v>1</v>
      </c>
    </row>
    <row r="173" spans="1:15" ht="23.25" x14ac:dyDescent="0.25">
      <c r="A173" s="18" t="s">
        <v>0</v>
      </c>
      <c r="B173" s="16">
        <f>GASCOGNE!B39</f>
        <v>0</v>
      </c>
      <c r="C173" s="16">
        <f>GASCOGNE!C39</f>
        <v>0</v>
      </c>
      <c r="D173" s="16">
        <f>GASCOGNE!D39</f>
        <v>0</v>
      </c>
      <c r="E173" s="16">
        <f>GASCOGNE!E39</f>
        <v>0</v>
      </c>
      <c r="F173" s="16">
        <f>GASCOGNE!F39</f>
        <v>0</v>
      </c>
      <c r="G173" s="16">
        <f>GASCOGNE!G39</f>
        <v>0</v>
      </c>
      <c r="H173" s="16">
        <f>GASCOGNE!H39</f>
        <v>0</v>
      </c>
      <c r="I173" s="16">
        <f>GASCOGNE!I39</f>
        <v>0</v>
      </c>
      <c r="J173" s="16">
        <f>GASCOGNE!J39</f>
        <v>0</v>
      </c>
      <c r="K173" s="16">
        <f>GASCOGNE!K39</f>
        <v>0</v>
      </c>
      <c r="L173" s="16">
        <f>GASCOGNE!L39</f>
        <v>0</v>
      </c>
      <c r="M173" s="16">
        <f>GASCOGNE!M39</f>
        <v>0</v>
      </c>
      <c r="N173" s="16">
        <f>GASCOGNE!N39</f>
        <v>0</v>
      </c>
      <c r="O173" s="16">
        <f>GASCOGNE!O39</f>
        <v>0</v>
      </c>
    </row>
    <row r="174" spans="1:15" ht="23.25" x14ac:dyDescent="0.25">
      <c r="A174" s="19" t="s">
        <v>3</v>
      </c>
      <c r="B174" s="17">
        <f>GASCOGNE!B40</f>
        <v>0</v>
      </c>
      <c r="C174" s="17">
        <f>GASCOGNE!C40</f>
        <v>0</v>
      </c>
      <c r="D174" s="17">
        <f>GASCOGNE!D40</f>
        <v>0</v>
      </c>
      <c r="E174" s="17">
        <f>GASCOGNE!E40</f>
        <v>0</v>
      </c>
      <c r="F174" s="17">
        <f>GASCOGNE!F40</f>
        <v>0</v>
      </c>
      <c r="G174" s="17">
        <f>GASCOGNE!G40</f>
        <v>0</v>
      </c>
      <c r="H174" s="17">
        <f>GASCOGNE!H40</f>
        <v>0</v>
      </c>
      <c r="I174" s="17">
        <f>GASCOGNE!I40</f>
        <v>0</v>
      </c>
      <c r="J174" s="17">
        <f>GASCOGNE!J40</f>
        <v>0</v>
      </c>
      <c r="K174" s="17">
        <f>GASCOGNE!K40</f>
        <v>0</v>
      </c>
      <c r="L174" s="17">
        <f>GASCOGNE!L40</f>
        <v>0</v>
      </c>
      <c r="M174" s="17">
        <f>GASCOGNE!M40</f>
        <v>0</v>
      </c>
      <c r="N174" s="17">
        <f>GASCOGNE!N40</f>
        <v>0</v>
      </c>
      <c r="O174" s="17">
        <f>GASCOGNE!O40</f>
        <v>0</v>
      </c>
    </row>
    <row r="175" spans="1:15" ht="23.25" x14ac:dyDescent="0.25">
      <c r="A175" s="18" t="s">
        <v>4</v>
      </c>
      <c r="B175" s="16">
        <f>GASCOGNE!B41</f>
        <v>0</v>
      </c>
      <c r="C175" s="16">
        <f>GASCOGNE!C41</f>
        <v>0</v>
      </c>
      <c r="D175" s="16">
        <f>GASCOGNE!D41</f>
        <v>0</v>
      </c>
      <c r="E175" s="16">
        <f>GASCOGNE!E41</f>
        <v>0</v>
      </c>
      <c r="F175" s="16">
        <f>GASCOGNE!F41</f>
        <v>0</v>
      </c>
      <c r="G175" s="16">
        <f>GASCOGNE!G41</f>
        <v>0</v>
      </c>
      <c r="H175" s="16">
        <f>GASCOGNE!H41</f>
        <v>0</v>
      </c>
      <c r="I175" s="16">
        <f>GASCOGNE!I41</f>
        <v>0</v>
      </c>
      <c r="J175" s="16">
        <f>GASCOGNE!J41</f>
        <v>0</v>
      </c>
      <c r="K175" s="16">
        <f>GASCOGNE!K41</f>
        <v>0</v>
      </c>
      <c r="L175" s="16">
        <f>GASCOGNE!L41</f>
        <v>0</v>
      </c>
      <c r="M175" s="16">
        <f>GASCOGNE!M41</f>
        <v>0</v>
      </c>
      <c r="N175" s="16">
        <f>GASCOGNE!N41</f>
        <v>0</v>
      </c>
      <c r="O175" s="16">
        <f>GASCOGNE!O41</f>
        <v>0</v>
      </c>
    </row>
    <row r="176" spans="1:15" ht="23.25" x14ac:dyDescent="0.25">
      <c r="A176" s="19" t="s">
        <v>18</v>
      </c>
      <c r="B176" s="17">
        <f>GASCOGNE!B42</f>
        <v>0</v>
      </c>
      <c r="C176" s="17">
        <f>GASCOGNE!C42</f>
        <v>0</v>
      </c>
      <c r="D176" s="17">
        <f>GASCOGNE!D42</f>
        <v>0</v>
      </c>
      <c r="E176" s="17">
        <f>GASCOGNE!E42</f>
        <v>0</v>
      </c>
      <c r="F176" s="17">
        <f>GASCOGNE!F42</f>
        <v>0</v>
      </c>
      <c r="G176" s="17">
        <f>GASCOGNE!G42</f>
        <v>0</v>
      </c>
      <c r="H176" s="17">
        <f>GASCOGNE!H42</f>
        <v>0</v>
      </c>
      <c r="I176" s="17">
        <f>GASCOGNE!I42</f>
        <v>0</v>
      </c>
      <c r="J176" s="17">
        <f>GASCOGNE!J42</f>
        <v>0</v>
      </c>
      <c r="K176" s="17">
        <f>GASCOGNE!K42</f>
        <v>0</v>
      </c>
      <c r="L176" s="17">
        <f>GASCOGNE!L42</f>
        <v>0</v>
      </c>
      <c r="M176" s="17">
        <f>GASCOGNE!M42</f>
        <v>0</v>
      </c>
      <c r="N176" s="17">
        <f>GASCOGNE!N42</f>
        <v>0</v>
      </c>
      <c r="O176" s="17">
        <f>GASCOGNE!O42</f>
        <v>0</v>
      </c>
    </row>
    <row r="177" spans="1:15" ht="23.25" x14ac:dyDescent="0.25">
      <c r="A177" s="18" t="s">
        <v>5</v>
      </c>
      <c r="B177" s="16">
        <f>GASCOGNE!B43</f>
        <v>0</v>
      </c>
      <c r="C177" s="16">
        <f>GASCOGNE!C43</f>
        <v>0</v>
      </c>
      <c r="D177" s="16">
        <f>GASCOGNE!D43</f>
        <v>0</v>
      </c>
      <c r="E177" s="16">
        <f>GASCOGNE!E43</f>
        <v>0</v>
      </c>
      <c r="F177" s="16">
        <f>GASCOGNE!F43</f>
        <v>0</v>
      </c>
      <c r="G177" s="16">
        <f>GASCOGNE!G43</f>
        <v>0</v>
      </c>
      <c r="H177" s="16">
        <f>GASCOGNE!H43</f>
        <v>0</v>
      </c>
      <c r="I177" s="16">
        <f>GASCOGNE!I43</f>
        <v>0</v>
      </c>
      <c r="J177" s="16">
        <f>GASCOGNE!J43</f>
        <v>0</v>
      </c>
      <c r="K177" s="16">
        <f>GASCOGNE!K43</f>
        <v>0</v>
      </c>
      <c r="L177" s="16">
        <f>GASCOGNE!L43</f>
        <v>0</v>
      </c>
      <c r="M177" s="16">
        <f>GASCOGNE!M43</f>
        <v>0</v>
      </c>
      <c r="N177" s="16">
        <f>GASCOGNE!N43</f>
        <v>0</v>
      </c>
      <c r="O177" s="16">
        <f>GASCOGNE!O43</f>
        <v>0</v>
      </c>
    </row>
    <row r="178" spans="1:15" ht="23.25" x14ac:dyDescent="0.25">
      <c r="A178" s="19" t="s">
        <v>6</v>
      </c>
      <c r="B178" s="17">
        <f>GASCOGNE!B44</f>
        <v>0</v>
      </c>
      <c r="C178" s="17">
        <f>GASCOGNE!C44</f>
        <v>0</v>
      </c>
      <c r="D178" s="17">
        <f>GASCOGNE!D44</f>
        <v>0</v>
      </c>
      <c r="E178" s="17">
        <f>GASCOGNE!E44</f>
        <v>0</v>
      </c>
      <c r="F178" s="17">
        <f>GASCOGNE!F44</f>
        <v>0</v>
      </c>
      <c r="G178" s="17">
        <f>GASCOGNE!G44</f>
        <v>0</v>
      </c>
      <c r="H178" s="17">
        <f>GASCOGNE!H44</f>
        <v>0</v>
      </c>
      <c r="I178" s="17">
        <f>GASCOGNE!I44</f>
        <v>0</v>
      </c>
      <c r="J178" s="17">
        <f>GASCOGNE!J44</f>
        <v>0</v>
      </c>
      <c r="K178" s="17">
        <f>GASCOGNE!K44</f>
        <v>0</v>
      </c>
      <c r="L178" s="17">
        <f>GASCOGNE!L44</f>
        <v>0</v>
      </c>
      <c r="M178" s="17">
        <f>GASCOGNE!M44</f>
        <v>0</v>
      </c>
      <c r="N178" s="17">
        <f>GASCOGNE!N44</f>
        <v>0</v>
      </c>
      <c r="O178" s="17">
        <f>GASCOGNE!O44</f>
        <v>0</v>
      </c>
    </row>
    <row r="179" spans="1:15" ht="23.25" x14ac:dyDescent="0.25">
      <c r="A179" s="18" t="s">
        <v>8</v>
      </c>
      <c r="B179" s="16">
        <f>GASCOGNE!B45</f>
        <v>0</v>
      </c>
      <c r="C179" s="16">
        <f>GASCOGNE!C45</f>
        <v>0</v>
      </c>
      <c r="D179" s="16">
        <f>GASCOGNE!D45</f>
        <v>0</v>
      </c>
      <c r="E179" s="16">
        <f>GASCOGNE!E45</f>
        <v>0</v>
      </c>
      <c r="F179" s="16">
        <f>GASCOGNE!F45</f>
        <v>0</v>
      </c>
      <c r="G179" s="16">
        <f>GASCOGNE!G45</f>
        <v>0</v>
      </c>
      <c r="H179" s="16">
        <f>GASCOGNE!H45</f>
        <v>0</v>
      </c>
      <c r="I179" s="16">
        <f>GASCOGNE!I45</f>
        <v>0</v>
      </c>
      <c r="J179" s="16">
        <f>GASCOGNE!J45</f>
        <v>0</v>
      </c>
      <c r="K179" s="16">
        <f>GASCOGNE!K45</f>
        <v>0</v>
      </c>
      <c r="L179" s="16">
        <f>GASCOGNE!L45</f>
        <v>0</v>
      </c>
      <c r="M179" s="16">
        <f>GASCOGNE!M45</f>
        <v>0</v>
      </c>
      <c r="N179" s="16">
        <f>GASCOGNE!N45</f>
        <v>0</v>
      </c>
      <c r="O179" s="16">
        <f>GASCOGNE!O45</f>
        <v>0</v>
      </c>
    </row>
    <row r="180" spans="1:15" ht="23.25" x14ac:dyDescent="0.25">
      <c r="A180" s="19" t="s">
        <v>9</v>
      </c>
      <c r="B180" s="17">
        <f>GASCOGNE!B46</f>
        <v>0</v>
      </c>
      <c r="C180" s="17">
        <f>GASCOGNE!C46</f>
        <v>0</v>
      </c>
      <c r="D180" s="17">
        <f>GASCOGNE!D46</f>
        <v>0</v>
      </c>
      <c r="E180" s="17">
        <f>GASCOGNE!E46</f>
        <v>0</v>
      </c>
      <c r="F180" s="17">
        <f>GASCOGNE!F46</f>
        <v>0</v>
      </c>
      <c r="G180" s="17">
        <f>GASCOGNE!G46</f>
        <v>0</v>
      </c>
      <c r="H180" s="17">
        <f>GASCOGNE!H46</f>
        <v>0</v>
      </c>
      <c r="I180" s="17">
        <f>GASCOGNE!I46</f>
        <v>0</v>
      </c>
      <c r="J180" s="17">
        <f>GASCOGNE!J46</f>
        <v>0</v>
      </c>
      <c r="K180" s="17">
        <f>GASCOGNE!K46</f>
        <v>0</v>
      </c>
      <c r="L180" s="17">
        <f>GASCOGNE!L46</f>
        <v>0</v>
      </c>
      <c r="M180" s="17">
        <f>GASCOGNE!M46</f>
        <v>0</v>
      </c>
      <c r="N180" s="17">
        <f>GASCOGNE!N46</f>
        <v>0</v>
      </c>
      <c r="O180" s="17">
        <f>GASCOGNE!O46</f>
        <v>0</v>
      </c>
    </row>
    <row r="181" spans="1:15" ht="18.75" x14ac:dyDescent="0.25">
      <c r="A181" s="18" t="s">
        <v>51</v>
      </c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</row>
    <row r="183" spans="1:15" ht="18.75" x14ac:dyDescent="0.25">
      <c r="A183" s="62" t="s">
        <v>33</v>
      </c>
      <c r="B183" s="70" t="s">
        <v>10</v>
      </c>
      <c r="C183" s="71"/>
      <c r="D183" s="70" t="s">
        <v>11</v>
      </c>
      <c r="E183" s="71"/>
      <c r="F183" s="70" t="s">
        <v>12</v>
      </c>
      <c r="G183" s="71"/>
      <c r="H183" s="70" t="s">
        <v>13</v>
      </c>
      <c r="I183" s="71"/>
      <c r="J183" s="70" t="s">
        <v>14</v>
      </c>
      <c r="K183" s="71"/>
      <c r="L183" s="70" t="s">
        <v>15</v>
      </c>
      <c r="M183" s="71"/>
      <c r="N183" s="70" t="s">
        <v>16</v>
      </c>
      <c r="O183" s="71"/>
    </row>
    <row r="184" spans="1:15" ht="18.75" x14ac:dyDescent="0.25">
      <c r="A184" s="62"/>
      <c r="B184" s="15">
        <f>B2</f>
        <v>43136</v>
      </c>
      <c r="C184" s="15">
        <f>C2</f>
        <v>43136</v>
      </c>
      <c r="D184" s="15">
        <f>D2</f>
        <v>43137</v>
      </c>
      <c r="E184" s="15">
        <f>E2</f>
        <v>43137</v>
      </c>
      <c r="F184" s="15">
        <f>F2</f>
        <v>43138</v>
      </c>
      <c r="G184" s="15">
        <f>G2</f>
        <v>43138</v>
      </c>
      <c r="H184" s="15">
        <f>H2</f>
        <v>43139</v>
      </c>
      <c r="I184" s="15">
        <f>I2</f>
        <v>43139</v>
      </c>
      <c r="J184" s="15">
        <f>J2</f>
        <v>43140</v>
      </c>
      <c r="K184" s="15">
        <f>K2</f>
        <v>43140</v>
      </c>
      <c r="L184" s="15">
        <f>L2</f>
        <v>43141</v>
      </c>
      <c r="M184" s="15">
        <f>M2</f>
        <v>43141</v>
      </c>
      <c r="N184" s="15">
        <f>N2</f>
        <v>43142</v>
      </c>
      <c r="O184" s="15">
        <f>O2</f>
        <v>43142</v>
      </c>
    </row>
    <row r="185" spans="1:15" ht="18.75" x14ac:dyDescent="0.25">
      <c r="A185" s="62"/>
      <c r="B185" s="15" t="s">
        <v>1</v>
      </c>
      <c r="C185" s="15" t="s">
        <v>2</v>
      </c>
      <c r="D185" s="15" t="s">
        <v>1</v>
      </c>
      <c r="E185" s="15" t="s">
        <v>2</v>
      </c>
      <c r="F185" s="15" t="s">
        <v>1</v>
      </c>
      <c r="G185" s="15" t="s">
        <v>2</v>
      </c>
      <c r="H185" s="15" t="s">
        <v>1</v>
      </c>
      <c r="I185" s="15" t="s">
        <v>2</v>
      </c>
      <c r="J185" s="15" t="s">
        <v>1</v>
      </c>
      <c r="K185" s="15" t="s">
        <v>2</v>
      </c>
      <c r="L185" s="15" t="s">
        <v>1</v>
      </c>
      <c r="M185" s="15" t="s">
        <v>2</v>
      </c>
      <c r="N185" s="15" t="s">
        <v>1</v>
      </c>
      <c r="O185" s="15" t="s">
        <v>1</v>
      </c>
    </row>
    <row r="186" spans="1:15" ht="23.25" x14ac:dyDescent="0.25">
      <c r="A186" s="18" t="s">
        <v>0</v>
      </c>
      <c r="B186" s="16">
        <f>VANOISE!B40</f>
        <v>0</v>
      </c>
      <c r="C186" s="16">
        <f>VANOISE!C40</f>
        <v>0</v>
      </c>
      <c r="D186" s="16">
        <f>VANOISE!D40</f>
        <v>0</v>
      </c>
      <c r="E186" s="16">
        <f>VANOISE!E40</f>
        <v>0</v>
      </c>
      <c r="F186" s="16">
        <f>VANOISE!F40</f>
        <v>0</v>
      </c>
      <c r="G186" s="16">
        <f>VANOISE!G40</f>
        <v>0</v>
      </c>
      <c r="H186" s="16">
        <f>VANOISE!H40</f>
        <v>0</v>
      </c>
      <c r="I186" s="16">
        <f>VANOISE!I40</f>
        <v>0</v>
      </c>
      <c r="J186" s="16">
        <f>VANOISE!J40</f>
        <v>0</v>
      </c>
      <c r="K186" s="16">
        <f>VANOISE!K40</f>
        <v>0</v>
      </c>
      <c r="L186" s="16">
        <f>VANOISE!L40</f>
        <v>0</v>
      </c>
      <c r="M186" s="16">
        <f>VANOISE!M40</f>
        <v>0</v>
      </c>
      <c r="N186" s="16">
        <f>VANOISE!N40</f>
        <v>0</v>
      </c>
      <c r="O186" s="16">
        <f>VANOISE!O40</f>
        <v>0</v>
      </c>
    </row>
    <row r="187" spans="1:15" ht="23.25" x14ac:dyDescent="0.25">
      <c r="A187" s="19" t="s">
        <v>3</v>
      </c>
      <c r="B187" s="17">
        <f>VANOISE!B41</f>
        <v>0</v>
      </c>
      <c r="C187" s="17">
        <f>VANOISE!C41</f>
        <v>0</v>
      </c>
      <c r="D187" s="17">
        <f>VANOISE!D41</f>
        <v>0</v>
      </c>
      <c r="E187" s="17">
        <f>VANOISE!E41</f>
        <v>0</v>
      </c>
      <c r="F187" s="17">
        <f>VANOISE!F41</f>
        <v>0</v>
      </c>
      <c r="G187" s="17">
        <f>VANOISE!G41</f>
        <v>0</v>
      </c>
      <c r="H187" s="17">
        <f>VANOISE!H41</f>
        <v>0</v>
      </c>
      <c r="I187" s="17">
        <f>VANOISE!I41</f>
        <v>0</v>
      </c>
      <c r="J187" s="17">
        <f>VANOISE!J41</f>
        <v>0</v>
      </c>
      <c r="K187" s="17">
        <f>VANOISE!K41</f>
        <v>0</v>
      </c>
      <c r="L187" s="17">
        <f>VANOISE!L41</f>
        <v>0</v>
      </c>
      <c r="M187" s="17">
        <f>VANOISE!M41</f>
        <v>0</v>
      </c>
      <c r="N187" s="17">
        <f>VANOISE!N41</f>
        <v>0</v>
      </c>
      <c r="O187" s="17">
        <f>VANOISE!O41</f>
        <v>0</v>
      </c>
    </row>
    <row r="188" spans="1:15" ht="23.25" x14ac:dyDescent="0.25">
      <c r="A188" s="18" t="s">
        <v>4</v>
      </c>
      <c r="B188" s="16">
        <f>VANOISE!B42</f>
        <v>0</v>
      </c>
      <c r="C188" s="16">
        <f>VANOISE!C42</f>
        <v>0</v>
      </c>
      <c r="D188" s="16">
        <f>VANOISE!D42</f>
        <v>0</v>
      </c>
      <c r="E188" s="16">
        <f>VANOISE!E42</f>
        <v>0</v>
      </c>
      <c r="F188" s="16">
        <f>VANOISE!F42</f>
        <v>0</v>
      </c>
      <c r="G188" s="16">
        <f>VANOISE!G42</f>
        <v>0</v>
      </c>
      <c r="H188" s="16">
        <f>VANOISE!H42</f>
        <v>0</v>
      </c>
      <c r="I188" s="16">
        <f>VANOISE!I42</f>
        <v>0</v>
      </c>
      <c r="J188" s="16">
        <f>VANOISE!J42</f>
        <v>0</v>
      </c>
      <c r="K188" s="16">
        <f>VANOISE!K42</f>
        <v>0</v>
      </c>
      <c r="L188" s="16">
        <f>VANOISE!L42</f>
        <v>0</v>
      </c>
      <c r="M188" s="16">
        <f>VANOISE!M42</f>
        <v>0</v>
      </c>
      <c r="N188" s="16">
        <f>VANOISE!N42</f>
        <v>0</v>
      </c>
      <c r="O188" s="16">
        <f>VANOISE!O42</f>
        <v>0</v>
      </c>
    </row>
    <row r="189" spans="1:15" ht="23.25" x14ac:dyDescent="0.25">
      <c r="A189" s="19" t="s">
        <v>18</v>
      </c>
      <c r="B189" s="17">
        <f>VANOISE!B43</f>
        <v>0</v>
      </c>
      <c r="C189" s="17">
        <f>VANOISE!C43</f>
        <v>0</v>
      </c>
      <c r="D189" s="17">
        <f>VANOISE!D43</f>
        <v>0</v>
      </c>
      <c r="E189" s="17">
        <f>VANOISE!E43</f>
        <v>0</v>
      </c>
      <c r="F189" s="17">
        <f>VANOISE!F43</f>
        <v>0</v>
      </c>
      <c r="G189" s="17">
        <f>VANOISE!G43</f>
        <v>0</v>
      </c>
      <c r="H189" s="17">
        <f>VANOISE!H43</f>
        <v>0</v>
      </c>
      <c r="I189" s="17">
        <f>VANOISE!I43</f>
        <v>0</v>
      </c>
      <c r="J189" s="17">
        <f>VANOISE!J43</f>
        <v>0</v>
      </c>
      <c r="K189" s="17">
        <f>VANOISE!K43</f>
        <v>0</v>
      </c>
      <c r="L189" s="17">
        <f>VANOISE!L43</f>
        <v>0</v>
      </c>
      <c r="M189" s="17">
        <f>VANOISE!M43</f>
        <v>0</v>
      </c>
      <c r="N189" s="17">
        <f>VANOISE!N43</f>
        <v>0</v>
      </c>
      <c r="O189" s="17">
        <f>VANOISE!O43</f>
        <v>0</v>
      </c>
    </row>
    <row r="190" spans="1:15" ht="23.25" x14ac:dyDescent="0.25">
      <c r="A190" s="18" t="s">
        <v>5</v>
      </c>
      <c r="B190" s="16">
        <f>VANOISE!B44</f>
        <v>0</v>
      </c>
      <c r="C190" s="16">
        <f>VANOISE!C44</f>
        <v>0</v>
      </c>
      <c r="D190" s="16">
        <f>VANOISE!D44</f>
        <v>0</v>
      </c>
      <c r="E190" s="16">
        <f>VANOISE!E44</f>
        <v>0</v>
      </c>
      <c r="F190" s="16">
        <f>VANOISE!F44</f>
        <v>0</v>
      </c>
      <c r="G190" s="16">
        <f>VANOISE!G44</f>
        <v>0</v>
      </c>
      <c r="H190" s="16">
        <f>VANOISE!H44</f>
        <v>0</v>
      </c>
      <c r="I190" s="16">
        <f>VANOISE!I44</f>
        <v>0</v>
      </c>
      <c r="J190" s="16">
        <f>VANOISE!J44</f>
        <v>0</v>
      </c>
      <c r="K190" s="16">
        <f>VANOISE!K44</f>
        <v>0</v>
      </c>
      <c r="L190" s="16">
        <f>VANOISE!L44</f>
        <v>0</v>
      </c>
      <c r="M190" s="16">
        <f>VANOISE!M44</f>
        <v>0</v>
      </c>
      <c r="N190" s="16">
        <f>VANOISE!N44</f>
        <v>0</v>
      </c>
      <c r="O190" s="16">
        <f>VANOISE!O44</f>
        <v>0</v>
      </c>
    </row>
    <row r="191" spans="1:15" ht="23.25" x14ac:dyDescent="0.25">
      <c r="A191" s="19" t="s">
        <v>6</v>
      </c>
      <c r="B191" s="17">
        <f>VANOISE!B45</f>
        <v>0</v>
      </c>
      <c r="C191" s="17">
        <f>VANOISE!C45</f>
        <v>0</v>
      </c>
      <c r="D191" s="17">
        <f>VANOISE!D45</f>
        <v>0</v>
      </c>
      <c r="E191" s="17">
        <f>VANOISE!E45</f>
        <v>0</v>
      </c>
      <c r="F191" s="17">
        <f>VANOISE!F45</f>
        <v>0</v>
      </c>
      <c r="G191" s="17">
        <f>VANOISE!G45</f>
        <v>0</v>
      </c>
      <c r="H191" s="17">
        <f>VANOISE!H45</f>
        <v>0</v>
      </c>
      <c r="I191" s="17">
        <f>VANOISE!I45</f>
        <v>0</v>
      </c>
      <c r="J191" s="17">
        <f>VANOISE!J45</f>
        <v>0</v>
      </c>
      <c r="K191" s="17">
        <f>VANOISE!K45</f>
        <v>0</v>
      </c>
      <c r="L191" s="17">
        <f>VANOISE!L45</f>
        <v>0</v>
      </c>
      <c r="M191" s="17">
        <f>VANOISE!M45</f>
        <v>0</v>
      </c>
      <c r="N191" s="17">
        <f>VANOISE!N45</f>
        <v>0</v>
      </c>
      <c r="O191" s="17">
        <f>VANOISE!O45</f>
        <v>0</v>
      </c>
    </row>
    <row r="192" spans="1:15" ht="23.25" x14ac:dyDescent="0.25">
      <c r="A192" s="18" t="s">
        <v>8</v>
      </c>
      <c r="B192" s="16">
        <f>VANOISE!B46</f>
        <v>0</v>
      </c>
      <c r="C192" s="16">
        <f>VANOISE!C46</f>
        <v>0</v>
      </c>
      <c r="D192" s="16">
        <f>VANOISE!D46</f>
        <v>0</v>
      </c>
      <c r="E192" s="16">
        <f>VANOISE!E46</f>
        <v>0</v>
      </c>
      <c r="F192" s="16">
        <f>VANOISE!F46</f>
        <v>0</v>
      </c>
      <c r="G192" s="16">
        <f>VANOISE!G46</f>
        <v>0</v>
      </c>
      <c r="H192" s="16">
        <f>VANOISE!H46</f>
        <v>0</v>
      </c>
      <c r="I192" s="16">
        <f>VANOISE!I46</f>
        <v>0</v>
      </c>
      <c r="J192" s="16">
        <f>VANOISE!J46</f>
        <v>0</v>
      </c>
      <c r="K192" s="16">
        <f>VANOISE!K46</f>
        <v>0</v>
      </c>
      <c r="L192" s="16">
        <f>VANOISE!L46</f>
        <v>0</v>
      </c>
      <c r="M192" s="16">
        <f>VANOISE!M46</f>
        <v>0</v>
      </c>
      <c r="N192" s="16">
        <f>VANOISE!N46</f>
        <v>0</v>
      </c>
      <c r="O192" s="16">
        <f>VANOISE!O46</f>
        <v>0</v>
      </c>
    </row>
    <row r="193" spans="1:16" ht="23.25" x14ac:dyDescent="0.25">
      <c r="A193" s="19" t="s">
        <v>9</v>
      </c>
      <c r="B193" s="17">
        <f>VANOISE!B47</f>
        <v>0</v>
      </c>
      <c r="C193" s="17">
        <f>VANOISE!C47</f>
        <v>0</v>
      </c>
      <c r="D193" s="17">
        <f>VANOISE!D47</f>
        <v>0</v>
      </c>
      <c r="E193" s="17">
        <f>VANOISE!E47</f>
        <v>0</v>
      </c>
      <c r="F193" s="17">
        <f>VANOISE!F47</f>
        <v>0</v>
      </c>
      <c r="G193" s="17">
        <f>VANOISE!G47</f>
        <v>0</v>
      </c>
      <c r="H193" s="17">
        <f>VANOISE!H47</f>
        <v>0</v>
      </c>
      <c r="I193" s="17">
        <f>VANOISE!I47</f>
        <v>0</v>
      </c>
      <c r="J193" s="17">
        <f>VANOISE!J47</f>
        <v>0</v>
      </c>
      <c r="K193" s="17">
        <f>VANOISE!K47</f>
        <v>0</v>
      </c>
      <c r="L193" s="17">
        <f>VANOISE!L47</f>
        <v>0</v>
      </c>
      <c r="M193" s="17">
        <f>VANOISE!M47</f>
        <v>0</v>
      </c>
      <c r="N193" s="17">
        <f>VANOISE!N47</f>
        <v>0</v>
      </c>
      <c r="O193" s="17">
        <f>VANOISE!O47</f>
        <v>0</v>
      </c>
    </row>
    <row r="194" spans="1:16" ht="18.75" x14ac:dyDescent="0.25">
      <c r="A194" s="18" t="s">
        <v>51</v>
      </c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</row>
    <row r="196" spans="1:16" ht="18.75" x14ac:dyDescent="0.25">
      <c r="A196" s="72" t="s">
        <v>50</v>
      </c>
      <c r="B196" s="70" t="s">
        <v>10</v>
      </c>
      <c r="C196" s="71"/>
      <c r="D196" s="70" t="s">
        <v>11</v>
      </c>
      <c r="E196" s="71"/>
      <c r="F196" s="70" t="s">
        <v>12</v>
      </c>
      <c r="G196" s="71"/>
      <c r="H196" s="70" t="s">
        <v>13</v>
      </c>
      <c r="I196" s="71"/>
      <c r="J196" s="70" t="s">
        <v>14</v>
      </c>
      <c r="K196" s="71"/>
      <c r="L196" s="70" t="s">
        <v>15</v>
      </c>
      <c r="M196" s="71"/>
      <c r="N196" s="70" t="s">
        <v>16</v>
      </c>
      <c r="O196" s="71"/>
    </row>
    <row r="197" spans="1:16" ht="18.75" x14ac:dyDescent="0.25">
      <c r="A197" s="72"/>
      <c r="B197" s="15">
        <f>IDF!B2</f>
        <v>43136</v>
      </c>
      <c r="C197" s="15">
        <f>IDF!C2</f>
        <v>43136</v>
      </c>
      <c r="D197" s="15">
        <f>IDF!D2</f>
        <v>43137</v>
      </c>
      <c r="E197" s="15">
        <f>IDF!E2</f>
        <v>43137</v>
      </c>
      <c r="F197" s="15">
        <f>IDF!F2</f>
        <v>43138</v>
      </c>
      <c r="G197" s="15">
        <f>IDF!G2</f>
        <v>43138</v>
      </c>
      <c r="H197" s="15">
        <f>IDF!H2</f>
        <v>43139</v>
      </c>
      <c r="I197" s="15">
        <f>IDF!I2</f>
        <v>43139</v>
      </c>
      <c r="J197" s="15">
        <f>IDF!J2</f>
        <v>43140</v>
      </c>
      <c r="K197" s="15">
        <f>IDF!K2</f>
        <v>43140</v>
      </c>
      <c r="L197" s="15">
        <f>IDF!L2</f>
        <v>43141</v>
      </c>
      <c r="M197" s="15">
        <f>IDF!M2</f>
        <v>43141</v>
      </c>
      <c r="N197" s="15">
        <f>IDF!N2</f>
        <v>43142</v>
      </c>
      <c r="O197" s="15">
        <f>IDF!O2</f>
        <v>43142</v>
      </c>
    </row>
    <row r="198" spans="1:16" ht="18.75" x14ac:dyDescent="0.25">
      <c r="A198" s="72"/>
      <c r="B198" s="15" t="s">
        <v>1</v>
      </c>
      <c r="C198" s="15" t="s">
        <v>2</v>
      </c>
      <c r="D198" s="15" t="s">
        <v>1</v>
      </c>
      <c r="E198" s="15" t="s">
        <v>2</v>
      </c>
      <c r="F198" s="15" t="s">
        <v>1</v>
      </c>
      <c r="G198" s="15" t="s">
        <v>2</v>
      </c>
      <c r="H198" s="15" t="s">
        <v>1</v>
      </c>
      <c r="I198" s="15" t="s">
        <v>2</v>
      </c>
      <c r="J198" s="15" t="s">
        <v>1</v>
      </c>
      <c r="K198" s="15" t="s">
        <v>2</v>
      </c>
      <c r="L198" s="15" t="s">
        <v>1</v>
      </c>
      <c r="M198" s="15" t="s">
        <v>2</v>
      </c>
      <c r="N198" s="15" t="s">
        <v>1</v>
      </c>
      <c r="O198" s="15" t="s">
        <v>1</v>
      </c>
    </row>
    <row r="199" spans="1:16" ht="23.25" x14ac:dyDescent="0.25">
      <c r="A199" s="18" t="s">
        <v>0</v>
      </c>
      <c r="B199" s="16">
        <f>B4+B17+B30+B43+B56+B69+B82+B95+B108+B121+B134+B147+B160+B173+B186</f>
        <v>0</v>
      </c>
      <c r="C199" s="16">
        <f>C4+C17+C30+C43+C56+C69+C82+C95+C108+C121+C134+C147+C160+C173+C186</f>
        <v>0</v>
      </c>
      <c r="D199" s="16">
        <f>D4+D17+D30+D43+D56+D69+D82+D95+D108+D121+D134+D147+D160+D173+D186</f>
        <v>0</v>
      </c>
      <c r="E199" s="16">
        <f>E4+E17+E30+E43+E56+E69+E82+E95+E108+E121+E134+E147+E160+E173+E186</f>
        <v>0</v>
      </c>
      <c r="F199" s="16">
        <f>F4+F17+F30+F43+F56+F69+F82+F95+F108+F121+F134+F147+F160+F173+F186</f>
        <v>0</v>
      </c>
      <c r="G199" s="16">
        <f>G4+G17+G30+G43+G56+G69+G82+G95+G108+G121+G134+G147+G160+G173+G186</f>
        <v>0</v>
      </c>
      <c r="H199" s="16">
        <f>H4+H17+H30+H43+H56+H69+H82+H95+H108+H121+H134+H147+H160+H173+H186</f>
        <v>0</v>
      </c>
      <c r="I199" s="16">
        <f>I4+I17+I30+I43+I56+I69+I82+I95+I108+I121+I134+I147+I160+I173+I186</f>
        <v>0</v>
      </c>
      <c r="J199" s="16">
        <f>J4+J17+J30+J43+J56+J69+J82+J95+J108+J121+J134+J147+J160+J173+J186</f>
        <v>0</v>
      </c>
      <c r="K199" s="16">
        <f>K4+K17+K30+K43+K56+K69+K82+K95+K108+K121+K134+K147+K160+K173+K186</f>
        <v>0</v>
      </c>
      <c r="L199" s="16">
        <f>L4+L17+L30+L43+L56+L69+L82+L95+L108+L121+L134+L147+L160+L173+L186</f>
        <v>0</v>
      </c>
      <c r="M199" s="16">
        <f>M4+M17+M30+M43+M56+M69+M82+M95+M108+M121+M134+M147+M160+M173+M186</f>
        <v>0</v>
      </c>
      <c r="N199" s="16">
        <f>N4+N17+N30+N43+N56+N69+N82+N95+N108+N121+N134+N147+N160+N173+N186</f>
        <v>0</v>
      </c>
      <c r="O199" s="16">
        <f>O4+O17+O30+O43+O56+O69+O82+O95+O108+O121+O134+O147+O160+O173+O186</f>
        <v>0</v>
      </c>
    </row>
    <row r="200" spans="1:16" ht="23.25" x14ac:dyDescent="0.25">
      <c r="A200" s="19" t="s">
        <v>3</v>
      </c>
      <c r="B200" s="21">
        <f>B5+B18+B31+B44+B57+B70+B83+B96+B109+B122+B135+B148+B161+B174+B187</f>
        <v>0</v>
      </c>
      <c r="C200" s="21">
        <f>C5+C18+C31+C44+C57+C70+C83+C96+C109+C122+C135+C148+C161+C174+C187</f>
        <v>0</v>
      </c>
      <c r="D200" s="21">
        <f>D5+D18+D31+D44+D57+D70+D83+D96+D109+D122+D135+D148+D161+D174+D187</f>
        <v>0</v>
      </c>
      <c r="E200" s="21">
        <f>E5+E18+E31+E44+E57+E70+E83+E96+E109+E122+E135+E148+E161+E174+E187</f>
        <v>0</v>
      </c>
      <c r="F200" s="21">
        <f>F5+F18+F31+F44+F57+F70+F83+F96+F109+F122+F135+F148+F161+F174+F187</f>
        <v>0</v>
      </c>
      <c r="G200" s="21">
        <f>G5+G18+G31+G44+G57+G70+G83+G96+G109+G122+G135+G148+G161+G174+G187</f>
        <v>0</v>
      </c>
      <c r="H200" s="21">
        <f>H5+H18+H31+H44+H57+H70+H83+H96+H109+H122+H135+H148+H161+H174+H187</f>
        <v>0</v>
      </c>
      <c r="I200" s="21">
        <f>I5+I18+I31+I44+I57+I70+I83+I96+I109+I122+I135+I148+I161+I174+I187</f>
        <v>0</v>
      </c>
      <c r="J200" s="21">
        <f>J5+J18+J31+J44+J57+J70+J83+J96+J109+J122+J135+J148+J161+J174+J187</f>
        <v>0</v>
      </c>
      <c r="K200" s="21">
        <f>K5+K18+K31+K44+K57+K70+K83+K96+K109+K122+K135+K148+K161+K174+K187</f>
        <v>0</v>
      </c>
      <c r="L200" s="21">
        <f>L5+L18+L31+L44+L57+L70+L83+L96+L109+L122+L135+L148+L161+L174+L187</f>
        <v>0</v>
      </c>
      <c r="M200" s="21">
        <f>M5+M18+M31+M44+M57+M70+M83+M96+M109+M122+M135+M148+M161+M174+M187</f>
        <v>0</v>
      </c>
      <c r="N200" s="21">
        <f>N5+N18+N31+N44+N57+N70+N83+N96+N109+N122+N135+N148+N161+N174+N187</f>
        <v>0</v>
      </c>
      <c r="O200" s="21">
        <f>O5+O18+O31+O44+O57+O70+O83+O96+O109+O122+O135+O148+O161+O174+O187</f>
        <v>0</v>
      </c>
      <c r="P200" s="16"/>
    </row>
    <row r="201" spans="1:16" ht="23.25" x14ac:dyDescent="0.25">
      <c r="A201" s="18" t="s">
        <v>4</v>
      </c>
      <c r="B201" s="16">
        <f>B6+B19+B32+B45+B58+B71+B84+B97+B110+B123+B136+B149+B162+B175+B188</f>
        <v>0</v>
      </c>
      <c r="C201" s="16">
        <f>C6+C19+C32+C45+C58+C71+C84+C97+C110+C123+C136+C149+C162+C175+C188</f>
        <v>0</v>
      </c>
      <c r="D201" s="16">
        <f>D6+D19+D32+D45+D58+D71+D84+D97+D110+D123+D136+D149+D162+D175+D188</f>
        <v>0</v>
      </c>
      <c r="E201" s="16">
        <f>E6+E19+E32+E45+E58+E71+E84+E97+E110+E123+E136+E149+E162+E175+E188</f>
        <v>0</v>
      </c>
      <c r="F201" s="16">
        <f>F6+F19+F32+F45+F58+F71+F84+F97+F110+F123+F136+F149+F162+F175+F188</f>
        <v>0</v>
      </c>
      <c r="G201" s="16">
        <f>G6+G19+G32+G45+G58+G71+G84+G97+G110+G123+G136+G149+G162+G175+G188</f>
        <v>0</v>
      </c>
      <c r="H201" s="16">
        <f>H6+H19+H32+H45+H58+H71+H84+H97+H110+H123+H136+H149+H162+H175+H188</f>
        <v>0</v>
      </c>
      <c r="I201" s="16">
        <f>I6+I19+I32+I45+I58+I71+I84+I97+I110+I123+I136+I149+I162+I175+I188</f>
        <v>0</v>
      </c>
      <c r="J201" s="16">
        <f>J6+J19+J32+J45+J58+J71+J84+J97+J110+J123+J136+J149+J162+J175+J188</f>
        <v>0</v>
      </c>
      <c r="K201" s="16">
        <f>K6+K19+K32+K45+K58+K71+K84+K97+K110+K123+K136+K149+K162+K175+K188</f>
        <v>0</v>
      </c>
      <c r="L201" s="16">
        <f>L6+L19+L32+L45+L58+L71+L84+L97+L110+L123+L136+L149+L162+L175+L188</f>
        <v>0</v>
      </c>
      <c r="M201" s="16">
        <f>M6+M19+M32+M45+M58+M71+M84+M97+M110+M123+M136+M149+M162+M175+M188</f>
        <v>0</v>
      </c>
      <c r="N201" s="16">
        <f>N6+N19+N32+N45+N58+N71+N84+N97+N110+N123+N136+N149+N162+N175+N188</f>
        <v>0</v>
      </c>
      <c r="O201" s="16">
        <f>O6+O19+O32+O45+O58+O71+O84+O97+O110+O123+O136+O149+O162+O175+O188</f>
        <v>0</v>
      </c>
    </row>
    <row r="202" spans="1:16" ht="23.25" x14ac:dyDescent="0.25">
      <c r="A202" s="19" t="s">
        <v>18</v>
      </c>
      <c r="B202" s="21">
        <f>B7+B20+B33+B46+B59+B72+B85+B98+B111+B124+B137+B150+B163+B176+B189</f>
        <v>0</v>
      </c>
      <c r="C202" s="21">
        <f>C7+C20+C33+C46+C59+C72+C85+C98+C111+C124+C137+C150+C163+C176+C189</f>
        <v>0</v>
      </c>
      <c r="D202" s="21">
        <f>D7+D20+D33+D46+D59+D72+D85+D98+D111+D124+D137+D150+D163+D176+D189</f>
        <v>0</v>
      </c>
      <c r="E202" s="21">
        <f>E7+E20+E33+E46+E59+E72+E85+E98+E111+E124+E137+E150+E163+E176+E189</f>
        <v>0</v>
      </c>
      <c r="F202" s="21">
        <f>F7+F20+F33+F46+F59+F72+F85+F98+F111+F124+F137+F150+F163+F176+F189</f>
        <v>0</v>
      </c>
      <c r="G202" s="21">
        <f>G7+G20+G33+G46+G59+G72+G85+G98+G111+G124+G137+G150+G163+G176+G189</f>
        <v>0</v>
      </c>
      <c r="H202" s="21">
        <f>H7+H20+H33+H46+H59+H72+H85+H98+H111+H124+H137+H150+H163+H176+H189</f>
        <v>0</v>
      </c>
      <c r="I202" s="21">
        <f>I7+I20+I33+I46+I59+I72+I85+I98+I111+I124+I137+I150+I163+I176+I189</f>
        <v>0</v>
      </c>
      <c r="J202" s="21">
        <f>J7+J20+J33+J46+J59+J72+J85+J98+J111+J124+J137+J150+J163+J176+J189</f>
        <v>0</v>
      </c>
      <c r="K202" s="21">
        <f>K7+K20+K33+K46+K59+K72+K85+K98+K111+K124+K137+K150+K163+K176+K189</f>
        <v>0</v>
      </c>
      <c r="L202" s="21">
        <f>L7+L20+L33+L46+L59+L72+L85+L98+L111+L124+L137+L150+L163+L176+L189</f>
        <v>0</v>
      </c>
      <c r="M202" s="21">
        <f>M7+M20+M33+M46+M59+M72+M85+M98+M111+M124+M137+M150+M163+M176+M189</f>
        <v>0</v>
      </c>
      <c r="N202" s="21">
        <f>N7+N20+N33+N46+N59+N72+N85+N98+N111+N124+N137+N150+N163+N176+N189</f>
        <v>0</v>
      </c>
      <c r="O202" s="21">
        <f>O7+O20+O33+O46+O59+O72+O85+O98+O111+O124+O137+O150+O163+O176+O189</f>
        <v>0</v>
      </c>
    </row>
    <row r="203" spans="1:16" ht="23.25" x14ac:dyDescent="0.25">
      <c r="A203" s="18" t="s">
        <v>5</v>
      </c>
      <c r="B203" s="16">
        <f>B8+B21+B34+B47+B60+B73+B86+B99+B112+B125+B138+B151+B164+B177+B190</f>
        <v>0</v>
      </c>
      <c r="C203" s="16">
        <f>C8+C21+C34+C47+C60+C73+C86+C99+C112+C125+C138+C151+C164+C177+C190</f>
        <v>0</v>
      </c>
      <c r="D203" s="16">
        <f>D8+D21+D34+D47+D60+D73+D86+D99+D112+D125+D138+D151+D164+D177+D190</f>
        <v>0</v>
      </c>
      <c r="E203" s="16">
        <f>E8+E21+E34+E47+E60+E73+E86+E99+E112+E125+E138+E151+E164+E177+E190</f>
        <v>0</v>
      </c>
      <c r="F203" s="16">
        <f>F8+F21+F34+F47+F60+F73+F86+F99+F112+F125+F138+F151+F164+F177+F190</f>
        <v>0</v>
      </c>
      <c r="G203" s="16">
        <f>G8+G21+G34+G47+G60+G73+G86+G99+G112+G125+G138+G151+G164+G177+G190</f>
        <v>0</v>
      </c>
      <c r="H203" s="16">
        <f>H8+H21+H34+H47+H60+H73+H86+H99+H112+H125+H138+H151+H164+H177+H190</f>
        <v>0</v>
      </c>
      <c r="I203" s="16">
        <f>I8+I21+I34+I47+I60+I73+I86+I99+I112+I125+I138+I151+I164+I177+I190</f>
        <v>0</v>
      </c>
      <c r="J203" s="16">
        <f>J8+J21+J34+J47+J60+J73+J86+J99+J112+J125+J138+J151+J164+J177+J190</f>
        <v>0</v>
      </c>
      <c r="K203" s="16">
        <f>K8+K21+K34+K47+K60+K73+K86+K99+K112+K125+K138+K151+K164+K177+K190</f>
        <v>0</v>
      </c>
      <c r="L203" s="16">
        <f>L8+L21+L34+L47+L60+L73+L86+L99+L112+L125+L138+L151+L164+L177+L190</f>
        <v>0</v>
      </c>
      <c r="M203" s="16">
        <f>M8+M21+M34+M47+M60+M73+M86+M99+M112+M125+M138+M151+M164+M177+M190</f>
        <v>0</v>
      </c>
      <c r="N203" s="16">
        <f>N8+N21+N34+N47+N60+N73+N86+N99+N112+N125+N138+N151+N164+N177+N190</f>
        <v>0</v>
      </c>
      <c r="O203" s="16">
        <f>O8+O21+O34+O47+O60+O73+O86+O99+O112+O125+O138+O151+O164+O177+O190</f>
        <v>0</v>
      </c>
    </row>
    <row r="204" spans="1:16" ht="23.25" x14ac:dyDescent="0.25">
      <c r="A204" s="19" t="s">
        <v>6</v>
      </c>
      <c r="B204" s="21">
        <f>B9+B22+B35+B48+B61+B74+B87+B100+B113+B126+B139+B152+B165+B178+B191</f>
        <v>0</v>
      </c>
      <c r="C204" s="21">
        <f>C9+C22+C35+C48+C61+C74+C87+C100+C113+C126+C139+C152+C165+C178+C191</f>
        <v>0</v>
      </c>
      <c r="D204" s="21">
        <f>D9+D22+D35+D48+D61+D74+D87+D100+D113+D126+D139+D152+D165+D178+D191</f>
        <v>0</v>
      </c>
      <c r="E204" s="21">
        <f>E9+E22+E35+E48+E61+E74+E87+E100+E113+E126+E139+E152+E165+E178+E191</f>
        <v>0</v>
      </c>
      <c r="F204" s="21">
        <f>F9+F22+F35+F48+F61+F74+F87+F100+F113+F126+F139+F152+F165+F178+F191</f>
        <v>0</v>
      </c>
      <c r="G204" s="21">
        <f>G9+G22+G35+G48+G61+G74+G87+G100+G113+G126+G139+G152+G165+G178+G191</f>
        <v>0</v>
      </c>
      <c r="H204" s="21">
        <f>H9+H22+H35+H48+H61+H74+H87+H100+H113+H126+H139+H152+H165+H178+H191</f>
        <v>0</v>
      </c>
      <c r="I204" s="21">
        <f>I9+I22+I35+I48+I61+I74+I87+I100+I113+I126+I139+I152+I165+I178+I191</f>
        <v>0</v>
      </c>
      <c r="J204" s="21">
        <f>J9+J22+J35+J48+J61+J74+J87+J100+J113+J126+J139+J152+J165+J178+J191</f>
        <v>0</v>
      </c>
      <c r="K204" s="21">
        <f>K9+K22+K35+K48+K61+K74+K87+K100+K113+K126+K139+K152+K165+K178+K191</f>
        <v>0</v>
      </c>
      <c r="L204" s="21">
        <f>L9+L22+L35+L48+L61+L74+L87+L100+L113+L126+L139+L152+L165+L178+L191</f>
        <v>0</v>
      </c>
      <c r="M204" s="21">
        <f>M9+M22+M35+M48+M61+M74+M87+M100+M113+M126+M139+M152+M165+M178+M191</f>
        <v>0</v>
      </c>
      <c r="N204" s="21">
        <f>N9+N22+N35+N48+N61+N74+N87+N100+N113+N126+N139+N152+N165+N178+N191</f>
        <v>0</v>
      </c>
      <c r="O204" s="21">
        <f>O9+O22+O35+O48+O61+O74+O87+O100+O113+O126+O139+O152+O165+O178+O191</f>
        <v>0</v>
      </c>
    </row>
    <row r="205" spans="1:16" ht="23.25" x14ac:dyDescent="0.25">
      <c r="A205" s="18" t="s">
        <v>8</v>
      </c>
      <c r="B205" s="16">
        <f>B10+B23+B36+B49+B62+B75+B88+B101+B114+B127+B140+B153+B166+B179+B192</f>
        <v>0</v>
      </c>
      <c r="C205" s="16">
        <f>C10+C23+C36+C49+C62+C75+C88+C101+C114+C127+C140+C153+C166+C179+C192</f>
        <v>0</v>
      </c>
      <c r="D205" s="16">
        <f>D10+D23+D36+D49+D62+D75+D88+D101+D114+D127+D140+D153+D166+D179+D192</f>
        <v>0</v>
      </c>
      <c r="E205" s="16">
        <f>E10+E23+E36+E49+E62+E75+E88+E101+E114+E127+E140+E153+E166+E179+E192</f>
        <v>0</v>
      </c>
      <c r="F205" s="16">
        <f>F10+F23+F36+F49+F62+F75+F88+F101+F114+F127+F140+F153+F166+F179+F192</f>
        <v>0</v>
      </c>
      <c r="G205" s="16">
        <f>G10+G23+G36+G49+G62+G75+G88+G101+G114+G127+G140+G153+G166+G179+G192</f>
        <v>0</v>
      </c>
      <c r="H205" s="16">
        <f>H10+H23+H36+H49+H62+H75+H88+H101+H114+H127+H140+H153+H166+H179+H192</f>
        <v>0</v>
      </c>
      <c r="I205" s="16">
        <f>I10+I23+I36+I49+I62+I75+I88+I101+I114+I127+I140+I153+I166+I179+I192</f>
        <v>0</v>
      </c>
      <c r="J205" s="16">
        <f>J10+J23+J36+J49+J62+J75+J88+J101+J114+J127+J140+J153+J166+J179+J192</f>
        <v>0</v>
      </c>
      <c r="K205" s="16">
        <f>K10+K23+K36+K49+K62+K75+K88+K101+K114+K127+K140+K153+K166+K179+K192</f>
        <v>0</v>
      </c>
      <c r="L205" s="16">
        <f>L10+L23+L36+L49+L62+L75+L88+L101+L114+L127+L140+L153+L166+L179+L192</f>
        <v>0</v>
      </c>
      <c r="M205" s="16">
        <f>M10+M23+M36+M49+M62+M75+M88+M101+M114+M127+M140+M153+M166+M179+M192</f>
        <v>0</v>
      </c>
      <c r="N205" s="16">
        <f>N10+N23+N36+N49+N62+N75+N88+N101+N114+N127+N140+N153+N166+N179+N192</f>
        <v>0</v>
      </c>
      <c r="O205" s="16">
        <f>O10+O23+O36+O49+O62+O75+O88+O101+O114+O127+O140+O153+O166+O179+O192</f>
        <v>0</v>
      </c>
    </row>
    <row r="206" spans="1:16" ht="23.25" x14ac:dyDescent="0.25">
      <c r="A206" s="19" t="s">
        <v>9</v>
      </c>
      <c r="B206" s="21">
        <f>B11+B24+B37+B50+B63+B76+B89+B102+B115+B128+B141+B154+B167+B180+B193</f>
        <v>0</v>
      </c>
      <c r="C206" s="21">
        <f>C11+C24+C37+C50+C63+C76+C89+C102+C115+C128+C141+C154+C167+C180+C193</f>
        <v>0</v>
      </c>
      <c r="D206" s="21">
        <f>D11+D24+D37+D50+D63+D76+D89+D102+D115+D128+D141+D154+D167+D180+D193</f>
        <v>0</v>
      </c>
      <c r="E206" s="21">
        <f>E11+E24+E37+E50+E63+E76+E89+E102+E115+E128+E141+E154+E167+E180+E193</f>
        <v>0</v>
      </c>
      <c r="F206" s="21">
        <f>F11+F24+F37+F50+F63+F76+F89+F102+F115+F128+F141+F154+F167+F180+F193</f>
        <v>0</v>
      </c>
      <c r="G206" s="21">
        <f>G11+G24+G37+G50+G63+G76+G89+G102+G115+G128+G141+G154+G167+G180+G193</f>
        <v>0</v>
      </c>
      <c r="H206" s="21">
        <f>H11+H24+H37+H50+H63+H76+H89+H102+H115+H128+H141+H154+H167+H180+H193</f>
        <v>0</v>
      </c>
      <c r="I206" s="21">
        <f>I11+I24+I37+I50+I63+I76+I89+I102+I115+I128+I141+I154+I167+I180+I193</f>
        <v>0</v>
      </c>
      <c r="J206" s="21">
        <f>J11+J24+J37+J50+J63+J76+J89+J102+J115+J128+J141+J154+J167+J180+J193</f>
        <v>0</v>
      </c>
      <c r="K206" s="21">
        <f>K11+K24+K37+K50+K63+K76+K89+K102+K115+K128+K141+K154+K167+K180+K193</f>
        <v>0</v>
      </c>
      <c r="L206" s="21">
        <f>L11+L24+L37+L50+L63+L76+L89+L102+L115+L128+L141+L154+L167+L180+L193</f>
        <v>0</v>
      </c>
      <c r="M206" s="21">
        <f>M11+M24+M37+M50+M63+M76+M89+M102+M115+M128+M141+M154+M167+M180+M193</f>
        <v>0</v>
      </c>
      <c r="N206" s="21">
        <f>N11+N24+N37+N50+N63+N76+N89+N102+N115+N128+N141+N154+N167+N180+N193</f>
        <v>0</v>
      </c>
      <c r="O206" s="21">
        <f>O11+O24+O37+O50+O63+O76+O89+O102+O115+O128+O141+O154+O167+O180+O193</f>
        <v>0</v>
      </c>
    </row>
    <row r="207" spans="1:16" ht="18.75" x14ac:dyDescent="0.25">
      <c r="A207" s="18" t="s">
        <v>51</v>
      </c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</row>
  </sheetData>
  <mergeCells count="128">
    <mergeCell ref="L170:M170"/>
    <mergeCell ref="N170:O170"/>
    <mergeCell ref="A183:A185"/>
    <mergeCell ref="B183:C183"/>
    <mergeCell ref="D183:E183"/>
    <mergeCell ref="F183:G183"/>
    <mergeCell ref="H183:I183"/>
    <mergeCell ref="J183:K183"/>
    <mergeCell ref="L183:M183"/>
    <mergeCell ref="N183:O183"/>
    <mergeCell ref="A170:A172"/>
    <mergeCell ref="B170:C170"/>
    <mergeCell ref="D170:E170"/>
    <mergeCell ref="F170:G170"/>
    <mergeCell ref="H170:I170"/>
    <mergeCell ref="J170:K170"/>
    <mergeCell ref="L144:M144"/>
    <mergeCell ref="N144:O144"/>
    <mergeCell ref="A157:A159"/>
    <mergeCell ref="B157:C157"/>
    <mergeCell ref="D157:E157"/>
    <mergeCell ref="F157:G157"/>
    <mergeCell ref="H157:I157"/>
    <mergeCell ref="J157:K157"/>
    <mergeCell ref="L157:M157"/>
    <mergeCell ref="N157:O157"/>
    <mergeCell ref="A144:A146"/>
    <mergeCell ref="B144:C144"/>
    <mergeCell ref="D144:E144"/>
    <mergeCell ref="F144:G144"/>
    <mergeCell ref="H144:I144"/>
    <mergeCell ref="J144:K144"/>
    <mergeCell ref="L118:M118"/>
    <mergeCell ref="N118:O118"/>
    <mergeCell ref="A131:A133"/>
    <mergeCell ref="B131:C131"/>
    <mergeCell ref="D131:E131"/>
    <mergeCell ref="F131:G131"/>
    <mergeCell ref="H131:I131"/>
    <mergeCell ref="J131:K131"/>
    <mergeCell ref="L131:M131"/>
    <mergeCell ref="N131:O131"/>
    <mergeCell ref="A118:A120"/>
    <mergeCell ref="B118:C118"/>
    <mergeCell ref="D118:E118"/>
    <mergeCell ref="F118:G118"/>
    <mergeCell ref="H118:I118"/>
    <mergeCell ref="J118:K118"/>
    <mergeCell ref="L92:M92"/>
    <mergeCell ref="N92:O92"/>
    <mergeCell ref="A105:A107"/>
    <mergeCell ref="B105:C105"/>
    <mergeCell ref="D105:E105"/>
    <mergeCell ref="F105:G105"/>
    <mergeCell ref="H105:I105"/>
    <mergeCell ref="J105:K105"/>
    <mergeCell ref="L105:M105"/>
    <mergeCell ref="N105:O105"/>
    <mergeCell ref="A92:A94"/>
    <mergeCell ref="B92:C92"/>
    <mergeCell ref="D92:E92"/>
    <mergeCell ref="F92:G92"/>
    <mergeCell ref="H92:I92"/>
    <mergeCell ref="J92:K92"/>
    <mergeCell ref="A79:A81"/>
    <mergeCell ref="B79:C79"/>
    <mergeCell ref="D79:E79"/>
    <mergeCell ref="F79:G79"/>
    <mergeCell ref="H79:I79"/>
    <mergeCell ref="J79:K79"/>
    <mergeCell ref="L79:M79"/>
    <mergeCell ref="N79:O79"/>
    <mergeCell ref="L53:M53"/>
    <mergeCell ref="N53:O53"/>
    <mergeCell ref="A66:A68"/>
    <mergeCell ref="B66:C66"/>
    <mergeCell ref="D66:E66"/>
    <mergeCell ref="F66:G66"/>
    <mergeCell ref="H66:I66"/>
    <mergeCell ref="J66:K66"/>
    <mergeCell ref="L66:M66"/>
    <mergeCell ref="N66:O66"/>
    <mergeCell ref="A53:A55"/>
    <mergeCell ref="B53:C53"/>
    <mergeCell ref="D53:E53"/>
    <mergeCell ref="F53:G53"/>
    <mergeCell ref="H53:I53"/>
    <mergeCell ref="J53:K53"/>
    <mergeCell ref="L27:M27"/>
    <mergeCell ref="N27:O27"/>
    <mergeCell ref="A40:A42"/>
    <mergeCell ref="B40:C40"/>
    <mergeCell ref="D40:E40"/>
    <mergeCell ref="F40:G40"/>
    <mergeCell ref="H40:I40"/>
    <mergeCell ref="J40:K40"/>
    <mergeCell ref="L40:M40"/>
    <mergeCell ref="N40:O40"/>
    <mergeCell ref="A27:A29"/>
    <mergeCell ref="B27:C27"/>
    <mergeCell ref="D27:E27"/>
    <mergeCell ref="F27:G27"/>
    <mergeCell ref="H27:I27"/>
    <mergeCell ref="J27:K27"/>
    <mergeCell ref="B196:C196"/>
    <mergeCell ref="D196:E196"/>
    <mergeCell ref="F196:G196"/>
    <mergeCell ref="H196:I196"/>
    <mergeCell ref="J196:K196"/>
    <mergeCell ref="L196:M196"/>
    <mergeCell ref="N196:O196"/>
    <mergeCell ref="A196:A198"/>
    <mergeCell ref="L1:M1"/>
    <mergeCell ref="N1:O1"/>
    <mergeCell ref="A14:A16"/>
    <mergeCell ref="B14:C14"/>
    <mergeCell ref="D14:E14"/>
    <mergeCell ref="F14:G14"/>
    <mergeCell ref="H14:I14"/>
    <mergeCell ref="J14:K14"/>
    <mergeCell ref="L14:M14"/>
    <mergeCell ref="N14:O14"/>
    <mergeCell ref="A1:A3"/>
    <mergeCell ref="B1:C1"/>
    <mergeCell ref="D1:E1"/>
    <mergeCell ref="F1:G1"/>
    <mergeCell ref="H1:I1"/>
    <mergeCell ref="J1:K1"/>
  </mergeCells>
  <conditionalFormatting sqref="B1:O24 B26:O37 B39:O50 B52:O63 B65:O76 B78:O89 B91:O102 B104:O115 B117:O128 B130:O141 B143:O154 B156:O167 B169:O180 B182:O193 B195:O206 B208:O1048576">
    <cfRule type="cellIs" dxfId="18" priority="17" operator="equal">
      <formula>0</formula>
    </cfRule>
  </conditionalFormatting>
  <conditionalFormatting sqref="P200">
    <cfRule type="cellIs" dxfId="17" priority="16" operator="equal">
      <formula>0</formula>
    </cfRule>
  </conditionalFormatting>
  <conditionalFormatting sqref="B25:O25">
    <cfRule type="cellIs" dxfId="16" priority="15" operator="equal">
      <formula>0</formula>
    </cfRule>
  </conditionalFormatting>
  <conditionalFormatting sqref="B38:O38">
    <cfRule type="cellIs" dxfId="15" priority="14" operator="equal">
      <formula>0</formula>
    </cfRule>
  </conditionalFormatting>
  <conditionalFormatting sqref="B51:O51">
    <cfRule type="cellIs" dxfId="14" priority="13" operator="equal">
      <formula>0</formula>
    </cfRule>
  </conditionalFormatting>
  <conditionalFormatting sqref="B64:O64">
    <cfRule type="cellIs" dxfId="13" priority="12" operator="equal">
      <formula>0</formula>
    </cfRule>
  </conditionalFormatting>
  <conditionalFormatting sqref="B77:O77">
    <cfRule type="cellIs" dxfId="12" priority="11" operator="equal">
      <formula>0</formula>
    </cfRule>
  </conditionalFormatting>
  <conditionalFormatting sqref="B90:O90">
    <cfRule type="cellIs" dxfId="11" priority="10" operator="equal">
      <formula>0</formula>
    </cfRule>
  </conditionalFormatting>
  <conditionalFormatting sqref="B103:O103">
    <cfRule type="cellIs" dxfId="10" priority="9" operator="equal">
      <formula>0</formula>
    </cfRule>
  </conditionalFormatting>
  <conditionalFormatting sqref="B116:O116">
    <cfRule type="cellIs" dxfId="9" priority="8" operator="equal">
      <formula>0</formula>
    </cfRule>
  </conditionalFormatting>
  <conditionalFormatting sqref="B129:O129">
    <cfRule type="cellIs" dxfId="8" priority="7" operator="equal">
      <formula>0</formula>
    </cfRule>
  </conditionalFormatting>
  <conditionalFormatting sqref="B142:O142">
    <cfRule type="cellIs" dxfId="7" priority="6" operator="equal">
      <formula>0</formula>
    </cfRule>
  </conditionalFormatting>
  <conditionalFormatting sqref="B155:O155">
    <cfRule type="cellIs" dxfId="6" priority="5" operator="equal">
      <formula>0</formula>
    </cfRule>
  </conditionalFormatting>
  <conditionalFormatting sqref="B168:O168">
    <cfRule type="cellIs" dxfId="5" priority="4" operator="equal">
      <formula>0</formula>
    </cfRule>
  </conditionalFormatting>
  <conditionalFormatting sqref="B181:O181">
    <cfRule type="cellIs" dxfId="4" priority="3" operator="equal">
      <formula>0</formula>
    </cfRule>
  </conditionalFormatting>
  <conditionalFormatting sqref="B194:O194">
    <cfRule type="cellIs" dxfId="3" priority="2" operator="equal">
      <formula>0</formula>
    </cfRule>
  </conditionalFormatting>
  <conditionalFormatting sqref="B207:O207">
    <cfRule type="cellIs" dxfId="1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 xml:space="preserve">&amp;C&amp;"-,Gras"&amp;18&amp;URECAPITULATIF DES COMMANDES DES CONSTANTS
</oddHeader>
    <oddFooter>&amp;L&amp;P/&amp;N&amp;R&amp;F</oddFooter>
  </headerFooter>
  <rowBreaks count="4" manualBreakCount="4">
    <brk id="38" max="16383" man="1"/>
    <brk id="77" max="16383" man="1"/>
    <brk id="116" max="14" man="1"/>
    <brk id="155" max="14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A9"/>
  <sheetViews>
    <sheetView workbookViewId="0">
      <selection activeCell="A2" sqref="A2:A9"/>
    </sheetView>
  </sheetViews>
  <sheetFormatPr baseColWidth="10" defaultRowHeight="15" x14ac:dyDescent="0.25"/>
  <cols>
    <col min="1" max="1" width="14" customWidth="1"/>
  </cols>
  <sheetData>
    <row r="1" spans="1:1" x14ac:dyDescent="0.25">
      <c r="A1" s="2" t="s">
        <v>7</v>
      </c>
    </row>
    <row r="2" spans="1:1" x14ac:dyDescent="0.25">
      <c r="A2" s="1" t="s">
        <v>0</v>
      </c>
    </row>
    <row r="3" spans="1:1" x14ac:dyDescent="0.25">
      <c r="A3" s="1" t="s">
        <v>3</v>
      </c>
    </row>
    <row r="4" spans="1:1" x14ac:dyDescent="0.25">
      <c r="A4" s="1" t="s">
        <v>4</v>
      </c>
    </row>
    <row r="5" spans="1:1" x14ac:dyDescent="0.25">
      <c r="A5" s="1" t="s">
        <v>17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8</v>
      </c>
    </row>
    <row r="9" spans="1:1" x14ac:dyDescent="0.25">
      <c r="A9" s="1" t="s">
        <v>9</v>
      </c>
    </row>
  </sheetData>
  <dataValidations count="1">
    <dataValidation type="list" allowBlank="1" showInputMessage="1" showErrorMessage="1" sqref="A1:A9">
      <formula1>$A$2:$A$9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17</vt:i4>
      </vt:variant>
    </vt:vector>
  </HeadingPairs>
  <TitlesOfParts>
    <vt:vector size="34" baseType="lpstr">
      <vt:lpstr>IDF</vt:lpstr>
      <vt:lpstr>ECRINS</vt:lpstr>
      <vt:lpstr>CORNOUAILLES</vt:lpstr>
      <vt:lpstr>RHENAN</vt:lpstr>
      <vt:lpstr>BRABANT</vt:lpstr>
      <vt:lpstr>AMOR</vt:lpstr>
      <vt:lpstr>PERIGORD</vt:lpstr>
      <vt:lpstr>SANCY</vt:lpstr>
      <vt:lpstr>CHARTREUSE</vt:lpstr>
      <vt:lpstr>AVESNOIS</vt:lpstr>
      <vt:lpstr>IROISE</vt:lpstr>
      <vt:lpstr>FORET NOIRE</vt:lpstr>
      <vt:lpstr>LIMAGNE</vt:lpstr>
      <vt:lpstr>GASCOGNE</vt:lpstr>
      <vt:lpstr>VANOISE</vt:lpstr>
      <vt:lpstr>RECAP CUISINE</vt:lpstr>
      <vt:lpstr>données NE PAS SUPPRIMER</vt:lpstr>
      <vt:lpstr>AMOR!Impression_des_titres</vt:lpstr>
      <vt:lpstr>AVESNOIS!Impression_des_titres</vt:lpstr>
      <vt:lpstr>BRABANT!Impression_des_titres</vt:lpstr>
      <vt:lpstr>CHARTREUSE!Impression_des_titres</vt:lpstr>
      <vt:lpstr>CORNOUAILLES!Impression_des_titres</vt:lpstr>
      <vt:lpstr>ECRINS!Impression_des_titres</vt:lpstr>
      <vt:lpstr>'FORET NOIRE'!Impression_des_titres</vt:lpstr>
      <vt:lpstr>GASCOGNE!Impression_des_titres</vt:lpstr>
      <vt:lpstr>IDF!Impression_des_titres</vt:lpstr>
      <vt:lpstr>IROISE!Impression_des_titres</vt:lpstr>
      <vt:lpstr>LIMAGNE!Impression_des_titres</vt:lpstr>
      <vt:lpstr>PERIGORD!Impression_des_titres</vt:lpstr>
      <vt:lpstr>RHENAN!Impression_des_titres</vt:lpstr>
      <vt:lpstr>SANCY!Impression_des_titres</vt:lpstr>
      <vt:lpstr>VANOISE!Impression_des_titres</vt:lpstr>
      <vt:lpstr>Plat</vt:lpstr>
      <vt:lpstr>'RECAP CUISINE'!Zone_d_impression</vt:lpstr>
    </vt:vector>
  </TitlesOfParts>
  <Company>PRO BTP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LAURENCE</dc:creator>
  <cp:lastModifiedBy>NGUYEN LAURENCE</cp:lastModifiedBy>
  <cp:lastPrinted>2018-02-07T15:24:55Z</cp:lastPrinted>
  <dcterms:created xsi:type="dcterms:W3CDTF">2018-01-31T09:27:12Z</dcterms:created>
  <dcterms:modified xsi:type="dcterms:W3CDTF">2018-02-07T15:25:18Z</dcterms:modified>
</cp:coreProperties>
</file>