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rcherindustries-my.sharepoint.com/personal/yann_huntzinger_porcher-ind_com/Documents/01 PROFESSIONNEL/01 STRATEGIE/BUSINESS PLAN/final/"/>
    </mc:Choice>
  </mc:AlternateContent>
  <xr:revisionPtr revIDLastSave="2" documentId="8_{DB93A12C-36FF-46BB-B5CE-96EC14B8F8D1}" xr6:coauthVersionLast="46" xr6:coauthVersionMax="46" xr10:uidLastSave="{6DA6C1D2-ECD5-4B72-B0A4-1D4929C3F6D7}"/>
  <bookViews>
    <workbookView xWindow="28680" yWindow="-4605" windowWidth="29040" windowHeight="15840" xr2:uid="{B0BDF138-5AB0-4EF9-9829-37F35F2856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E11" i="1"/>
  <c r="F11" i="1"/>
  <c r="G11" i="1"/>
  <c r="H11" i="1"/>
  <c r="E12" i="1"/>
  <c r="F12" i="1"/>
  <c r="G12" i="1"/>
  <c r="H12" i="1"/>
  <c r="E13" i="1"/>
  <c r="F13" i="1"/>
  <c r="G13" i="1"/>
  <c r="H13" i="1"/>
  <c r="E14" i="1"/>
  <c r="F14" i="1"/>
  <c r="G14" i="1"/>
  <c r="H14" i="1"/>
  <c r="E15" i="1"/>
  <c r="F15" i="1"/>
  <c r="G15" i="1"/>
  <c r="H15" i="1"/>
  <c r="E16" i="1"/>
  <c r="F16" i="1"/>
  <c r="G16" i="1"/>
  <c r="H16" i="1"/>
  <c r="E17" i="1"/>
  <c r="F17" i="1"/>
  <c r="G17" i="1"/>
  <c r="H17" i="1"/>
  <c r="H9" i="1"/>
  <c r="H8" i="1"/>
  <c r="G9" i="1"/>
  <c r="G8" i="1"/>
  <c r="F9" i="1"/>
  <c r="F8" i="1"/>
  <c r="E9" i="1"/>
  <c r="E8" i="1"/>
</calcChain>
</file>

<file path=xl/sharedStrings.xml><?xml version="1.0" encoding="utf-8"?>
<sst xmlns="http://schemas.openxmlformats.org/spreadsheetml/2006/main" count="45" uniqueCount="35">
  <si>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</si>
  <si>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</si>
  <si>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</si>
  <si>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</si>
  <si>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</si>
  <si>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</si>
  <si>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</si>
  <si>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</si>
  <si>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</si>
  <si>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</si>
  <si>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Q3 2026</t>
  </si>
  <si>
    <t>Q4 2026</t>
  </si>
  <si>
    <t>Q1 2027</t>
  </si>
  <si>
    <t>Q2 2027</t>
  </si>
  <si>
    <t>Q3 2027</t>
  </si>
  <si>
    <t>Q4 2027</t>
  </si>
  <si>
    <t>date debut</t>
  </si>
  <si>
    <t>Volume annuel</t>
  </si>
  <si>
    <t>liste date début</t>
  </si>
  <si>
    <t>Q4=*0,25</t>
  </si>
  <si>
    <t>Q3=*0,5</t>
  </si>
  <si>
    <t>Q2 = *0,75</t>
  </si>
  <si>
    <t>Q1 = *1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</si>
  <si>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</si>
  <si>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</si>
  <si>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</si>
  <si>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</si>
  <si>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</si>
  <si>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</si>
  <si>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</si>
  <si>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</si>
  <si>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</si>
  <si>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</si>
  <si>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</t>
  </si>
  <si>
    <t>coef selon 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</si>
</sst>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5" fontId="0" fillId="0" borderId="0" xfId="1" applyNumberFormat="1" applyFont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165" fontId="0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B4965-32CB-41D1-8803-9ECCDBDA99A5}">
  <dimension ref="B7:L23"/>
  <sheetViews>
    <sheetView tabSelected="1" workbookViewId="0">
      <selection activeCell="E19" sqref="E19"/>
    </sheetView>
  </sheetViews>
  <sheetFormatPr baseColWidth="10" defaultRowHeight="14.5" x14ac:dyDescent="0.35"/>
  <cols>
    <col min="3" max="3" width="15" bestFit="1" customWidth="1"/>
    <col min="10" max="10" width="14.26953125" bestFit="1" customWidth="1"/>
    <col min="12" max="12" width="22.1796875" bestFit="1" customWidth="1"/>
  </cols>
  <sheetData>
    <row r="7" spans="2:12" x14ac:dyDescent="0.35">
      <c r="B7" s="3" t="s">
        <v>33</v>
      </c>
      <c r="C7" s="3" t="s">
        <v>17</v>
      </c>
      <c r="D7" s="3" t="s">
        <v>16</v>
      </c>
      <c r="E7" s="3">
        <v>2024</v>
      </c>
      <c r="F7" s="3">
        <v>2025</v>
      </c>
      <c r="G7" s="3">
        <v>2026</v>
      </c>
      <c r="H7" s="3">
        <v>2027</v>
      </c>
      <c r="J7" s="4" t="s">
        <v>18</v>
      </c>
      <c r="L7" s="4" t="s">
        <v>34</v>
      </c>
    </row>
    <row r="8" spans="2:12" x14ac:dyDescent="0.35">
      <c r="B8" t="s">
        <v>23</v>
      </c>
      <c r="C8" s="5">
        <v>1000000</v>
      </c>
      <c r="D8" s="2" t="s">
        <v>2</v>
      </c>
      <c r="E8" s="1">
        <f>IF(D8="Q1 2024",C8,IF(D8="Q2 2024",C8*0.75,IF(D8="Q3 2024",C8*0.5,IF(D8="Q4 2024",C8*0.25,0))))</f>
        <v>500000</v>
      </c>
      <c r="F8" s="1">
        <f>IF(D8="Q1 2025",C8,IF(D8="Q2 2025",C8*0.75,IF(D8="Q3 2025",C8*0.5,IF(D8="Q4 2025",C8*0.25,C8))))</f>
        <v>1000000</v>
      </c>
      <c r="G8" s="1">
        <f>IF(D8="Q1 2026",C8,IF(D8="Q2 2026",C8*0.75,IF(D8="Q3 2026",C8*0.5,IF(D8="Q4 2026",C8*0.25,C8))))</f>
        <v>1000000</v>
      </c>
      <c r="H8" s="1">
        <f>IF(D8="Q1 2027",C8,IF(D8="Q2 2027",C8*0.75,IF(D8="Q3 2027",C8*0.5,IF(D8="Q4 2027",C8*0.25,C8))))</f>
        <v>1000000</v>
      </c>
      <c r="J8" s="2" t="s">
        <v>0</v>
      </c>
      <c r="L8" t="s">
        <v>22</v>
      </c>
    </row>
    <row r="9" spans="2:12" x14ac:dyDescent="0.35">
      <c r="B9" t="s">
        <v>24</v>
      </c>
      <c r="C9" s="5">
        <v>1000000</v>
      </c>
      <c r="D9" s="2" t="s">
        <v>8</v>
      </c>
      <c r="E9" s="1">
        <f>IF(D9="Q1 2024",C9,IF(D9="Q2 2024",C9*0.75,IF(D9="Q3 2024",C9*0.5,IF(D9="Q4 2024",C9*0.25,0))))</f>
        <v>0</v>
      </c>
      <c r="F9" s="1">
        <f>IF(D9="Q1 2025",C9,IF(D9="Q2 2025",C9*0.75,IF(D9="Q3 2025",C9*0.5,IF(D9="Q4 2025",C9*0.25,C9))))</f>
        <v>1000000</v>
      </c>
      <c r="G9" s="1">
        <f>IF(D9="Q1 2026",C9,IF(D9="Q2 2026",C9*0.75,IF(D9="Q3 2026",C9*0.5,IF(D9="Q4 2026",C9*0.25,C9))))</f>
        <v>1000000</v>
      </c>
      <c r="H9" s="1">
        <f>IF(D9="Q1 2027",C9,IF(D9="Q2 2027",C9*0.75,IF(D9="Q3 2027",C9*0.5,IF(D9="Q4 2027",C9*0.25,C9))))</f>
        <v>1000000</v>
      </c>
      <c r="J9" s="2" t="s">
        <v>1</v>
      </c>
      <c r="L9" t="s">
        <v>21</v>
      </c>
    </row>
    <row r="10" spans="2:12" x14ac:dyDescent="0.35">
      <c r="B10" t="s">
        <v>25</v>
      </c>
      <c r="C10" s="5">
        <v>1000000</v>
      </c>
      <c r="D10" s="2" t="s">
        <v>6</v>
      </c>
      <c r="E10" s="1">
        <f t="shared" ref="E10:E17" si="0">IF(D10="Q1 2024",C10,IF(D10="Q2 2024",C10*0.75,IF(D10="Q3 2024",C10*0.5,IF(D10="Q4 2024",C10*0.25,0))))</f>
        <v>0</v>
      </c>
      <c r="F10" s="1">
        <f t="shared" ref="F10:F17" si="1">IF(D10="Q1 2025",C10,IF(D10="Q2 2025",C10*0.75,IF(D10="Q3 2025",C10*0.5,IF(D10="Q4 2025",C10*0.25,C10))))</f>
        <v>500000</v>
      </c>
      <c r="G10" s="1">
        <f t="shared" ref="G10:G17" si="2">IF(D10="Q1 2026",C10,IF(D10="Q2 2026",C10*0.75,IF(D10="Q3 2026",C10*0.5,IF(D10="Q4 2026",C10*0.25,C10))))</f>
        <v>1000000</v>
      </c>
      <c r="H10" s="1">
        <f t="shared" ref="H10:H17" si="3">IF(D10="Q1 2027",C10,IF(D10="Q2 2027",C10*0.75,IF(D10="Q3 2027",C10*0.5,IF(D10="Q4 2027",C10*0.25,C10))))</f>
        <v>1000000</v>
      </c>
      <c r="J10" s="2" t="s">
        <v>2</v>
      </c>
      <c r="L10" t="s">
        <v>20</v>
      </c>
    </row>
    <row r="11" spans="2:12" x14ac:dyDescent="0.35">
      <c r="B11" t="s">
        <v>26</v>
      </c>
      <c r="C11" s="5">
        <v>1000000</v>
      </c>
      <c r="D11" s="2" t="s">
        <v>8</v>
      </c>
      <c r="E11" s="1">
        <f t="shared" si="0"/>
        <v>0</v>
      </c>
      <c r="F11" s="1">
        <f t="shared" si="1"/>
        <v>1000000</v>
      </c>
      <c r="G11" s="1">
        <f t="shared" si="2"/>
        <v>1000000</v>
      </c>
      <c r="H11" s="1">
        <f t="shared" si="3"/>
        <v>1000000</v>
      </c>
      <c r="J11" s="2" t="s">
        <v>3</v>
      </c>
      <c r="L11" t="s">
        <v>19</v>
      </c>
    </row>
    <row r="12" spans="2:12" x14ac:dyDescent="0.35">
      <c r="B12" t="s">
        <v>27</v>
      </c>
      <c r="C12" s="5">
        <v>1000000</v>
      </c>
      <c r="D12" s="2" t="s">
        <v>9</v>
      </c>
      <c r="E12" s="1">
        <f t="shared" si="0"/>
        <v>0</v>
      </c>
      <c r="F12" s="1">
        <f t="shared" si="1"/>
        <v>1000000</v>
      </c>
      <c r="G12" s="1">
        <f t="shared" si="2"/>
        <v>750000</v>
      </c>
      <c r="H12" s="1">
        <f t="shared" si="3"/>
        <v>1000000</v>
      </c>
      <c r="J12" s="2" t="s">
        <v>4</v>
      </c>
    </row>
    <row r="13" spans="2:12" x14ac:dyDescent="0.35">
      <c r="B13" t="s">
        <v>28</v>
      </c>
      <c r="C13" s="5">
        <v>1000000</v>
      </c>
      <c r="D13" s="2" t="s">
        <v>12</v>
      </c>
      <c r="E13" s="1">
        <f t="shared" si="0"/>
        <v>0</v>
      </c>
      <c r="F13" s="1">
        <f t="shared" si="1"/>
        <v>1000000</v>
      </c>
      <c r="G13" s="1">
        <f t="shared" si="2"/>
        <v>1000000</v>
      </c>
      <c r="H13" s="1">
        <f t="shared" si="3"/>
        <v>1000000</v>
      </c>
      <c r="J13" s="2" t="s">
        <v>5</v>
      </c>
    </row>
    <row r="14" spans="2:12" x14ac:dyDescent="0.35">
      <c r="B14" t="s">
        <v>29</v>
      </c>
      <c r="C14" s="5">
        <v>1000000</v>
      </c>
      <c r="D14" s="2" t="s">
        <v>10</v>
      </c>
      <c r="E14" s="1">
        <f t="shared" si="0"/>
        <v>0</v>
      </c>
      <c r="F14" s="1">
        <f t="shared" si="1"/>
        <v>1000000</v>
      </c>
      <c r="G14" s="1">
        <f t="shared" si="2"/>
        <v>500000</v>
      </c>
      <c r="H14" s="1">
        <f t="shared" si="3"/>
        <v>1000000</v>
      </c>
      <c r="J14" s="2" t="s">
        <v>6</v>
      </c>
    </row>
    <row r="15" spans="2:12" x14ac:dyDescent="0.35">
      <c r="B15" t="s">
        <v>30</v>
      </c>
      <c r="C15" s="5">
        <v>1000000</v>
      </c>
      <c r="D15" s="2" t="s">
        <v>5</v>
      </c>
      <c r="E15" s="1">
        <f t="shared" si="0"/>
        <v>0</v>
      </c>
      <c r="F15" s="1">
        <f t="shared" si="1"/>
        <v>750000</v>
      </c>
      <c r="G15" s="1">
        <f t="shared" si="2"/>
        <v>1000000</v>
      </c>
      <c r="H15" s="1">
        <f t="shared" si="3"/>
        <v>1000000</v>
      </c>
      <c r="J15" s="2" t="s">
        <v>7</v>
      </c>
    </row>
    <row r="16" spans="2:12" x14ac:dyDescent="0.35">
      <c r="B16" t="s">
        <v>31</v>
      </c>
      <c r="C16" s="5">
        <v>1000000</v>
      </c>
      <c r="D16" s="2" t="s">
        <v>3</v>
      </c>
      <c r="E16" s="1">
        <f t="shared" si="0"/>
        <v>250000</v>
      </c>
      <c r="F16" s="1">
        <f t="shared" si="1"/>
        <v>1000000</v>
      </c>
      <c r="G16" s="1">
        <f t="shared" si="2"/>
        <v>1000000</v>
      </c>
      <c r="H16" s="1">
        <f t="shared" si="3"/>
        <v>1000000</v>
      </c>
      <c r="J16" s="2" t="s">
        <v>8</v>
      </c>
    </row>
    <row r="17" spans="2:10" x14ac:dyDescent="0.35">
      <c r="B17" t="s">
        <v>32</v>
      </c>
      <c r="C17" s="5">
        <v>1000000</v>
      </c>
      <c r="D17" s="2" t="s">
        <v>12</v>
      </c>
      <c r="E17" s="1">
        <f t="shared" si="0"/>
        <v>0</v>
      </c>
      <c r="F17" s="1">
        <f t="shared" si="1"/>
        <v>1000000</v>
      </c>
      <c r="G17" s="1">
        <f t="shared" si="2"/>
        <v>1000000</v>
      </c>
      <c r="H17" s="1">
        <f t="shared" si="3"/>
        <v>1000000</v>
      </c>
      <c r="J17" s="2" t="s">
        <v>9</v>
      </c>
    </row>
    <row r="18" spans="2:10" x14ac:dyDescent="0.35">
      <c r="J18" s="2" t="s">
        <v>10</v>
      </c>
    </row>
    <row r="19" spans="2:10" x14ac:dyDescent="0.35">
      <c r="J19" s="2" t="s">
        <v>11</v>
      </c>
    </row>
    <row r="20" spans="2:10" x14ac:dyDescent="0.35">
      <c r="J20" s="2" t="s">
        <v>12</v>
      </c>
    </row>
    <row r="21" spans="2:10" x14ac:dyDescent="0.35">
      <c r="J21" s="2" t="s">
        <v>13</v>
      </c>
    </row>
    <row r="22" spans="2:10" x14ac:dyDescent="0.35">
      <c r="J22" s="2" t="s">
        <v>14</v>
      </c>
    </row>
    <row r="23" spans="2:10" x14ac:dyDescent="0.35">
      <c r="J23" s="2" t="s">
        <v>15</v>
      </c>
    </row>
  </sheetData>
  <phoneticPr fontId="3" type="noConversion"/>
  <dataValidations count="1">
    <dataValidation type="list" allowBlank="1" showInputMessage="1" showErrorMessage="1" sqref="D8:D17" xr:uid="{8848A823-2703-4601-B197-CCD97DEA60B4}">
      <formula1>$J$8:$J$23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Huntzinger Yann</dc:creator>
  <cp:lastModifiedBy>Huntzinger Yann</cp:lastModifiedBy>
  <dcterms:created xsi:type="dcterms:W3CDTF">2024-01-12T09:15:37Z</dcterms:created>
  <dcterms:modified xsi:type="dcterms:W3CDTF">2024-01-12T10:02:41Z</dcterms:modified>
</cp:coreProperties>
</file>