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6" windowWidth="22116" windowHeight="9792" activeTab="1"/>
  </bookViews>
  <sheets>
    <sheet name="Fichier général" sheetId="1" r:id="rId1"/>
    <sheet name="Constantes" sheetId="2" r:id="rId2"/>
  </sheets>
  <definedNames>
    <definedName name="_xlnm._FilterDatabase" localSheetId="0" hidden="1">'Fichier général'!$A$3:$F$52</definedName>
    <definedName name="Base">Constantes!$C$2:$F$6</definedName>
  </definedNames>
  <calcPr calcId="125725"/>
</workbook>
</file>

<file path=xl/calcChain.xml><?xml version="1.0" encoding="utf-8"?>
<calcChain xmlns="http://schemas.openxmlformats.org/spreadsheetml/2006/main">
  <c r="E5" i="1"/>
  <c r="F5"/>
  <c r="E6"/>
  <c r="F6"/>
  <c r="E7"/>
  <c r="F7"/>
  <c r="E8"/>
  <c r="F8"/>
  <c r="E9"/>
  <c r="F9"/>
  <c r="E10"/>
  <c r="F10"/>
  <c r="E11"/>
  <c r="F11"/>
  <c r="E12"/>
  <c r="F12"/>
  <c r="E13"/>
  <c r="F13"/>
  <c r="E14"/>
  <c r="F14"/>
  <c r="E15"/>
  <c r="F15"/>
  <c r="E16"/>
  <c r="F16"/>
  <c r="E17"/>
  <c r="F17"/>
  <c r="E18"/>
  <c r="F18"/>
  <c r="E19"/>
  <c r="F19"/>
  <c r="E20"/>
  <c r="F20"/>
  <c r="E21"/>
  <c r="F21"/>
  <c r="E22"/>
  <c r="F22"/>
  <c r="E23"/>
  <c r="F23"/>
  <c r="E24"/>
  <c r="F24"/>
  <c r="E25"/>
  <c r="F25"/>
  <c r="E26"/>
  <c r="F26"/>
  <c r="E27"/>
  <c r="F27"/>
  <c r="E28"/>
  <c r="F28"/>
  <c r="E29"/>
  <c r="F29"/>
  <c r="E30"/>
  <c r="F30"/>
  <c r="E31"/>
  <c r="F31"/>
  <c r="E32"/>
  <c r="F32"/>
  <c r="E33"/>
  <c r="F33"/>
  <c r="E34"/>
  <c r="F34"/>
  <c r="E35"/>
  <c r="F35"/>
  <c r="E36"/>
  <c r="F36"/>
  <c r="E37"/>
  <c r="F37"/>
  <c r="E38"/>
  <c r="F38"/>
  <c r="E39"/>
  <c r="F39"/>
  <c r="E40"/>
  <c r="F40"/>
  <c r="E41"/>
  <c r="F41"/>
  <c r="E42"/>
  <c r="F42"/>
  <c r="E43"/>
  <c r="F43"/>
  <c r="E44"/>
  <c r="F44"/>
  <c r="E45"/>
  <c r="F45"/>
  <c r="E46"/>
  <c r="F46"/>
  <c r="E47"/>
  <c r="F47"/>
  <c r="E48"/>
  <c r="F48"/>
  <c r="E49"/>
  <c r="F49"/>
  <c r="E50"/>
  <c r="F50"/>
  <c r="E51"/>
  <c r="F51"/>
  <c r="E52"/>
  <c r="F52"/>
  <c r="F4"/>
  <c r="E4"/>
</calcChain>
</file>

<file path=xl/sharedStrings.xml><?xml version="1.0" encoding="utf-8"?>
<sst xmlns="http://schemas.openxmlformats.org/spreadsheetml/2006/main" count="130" uniqueCount="24">
  <si>
    <t/>
  </si>
  <si>
    <t>Jean Louis</t>
  </si>
  <si>
    <t>Le Noach</t>
  </si>
  <si>
    <t xml:space="preserve">Joseph </t>
  </si>
  <si>
    <t>Guillouzic</t>
  </si>
  <si>
    <t>Marguerite</t>
  </si>
  <si>
    <t>Michel</t>
  </si>
  <si>
    <t>Bertrand</t>
  </si>
  <si>
    <t>Vincent</t>
  </si>
  <si>
    <t>N°SS</t>
  </si>
  <si>
    <t>Date de naissance</t>
  </si>
  <si>
    <t xml:space="preserve">Prénom </t>
  </si>
  <si>
    <t xml:space="preserve">Nom </t>
  </si>
  <si>
    <t>Code</t>
  </si>
  <si>
    <t>Mois+</t>
  </si>
  <si>
    <t>14-8-1932</t>
  </si>
  <si>
    <t>04-02-1928</t>
  </si>
  <si>
    <t>6-12-1936</t>
  </si>
  <si>
    <t>2 36 12 59 419 001</t>
  </si>
  <si>
    <t>27-12-1926</t>
  </si>
  <si>
    <t>23-05-1924</t>
  </si>
  <si>
    <t>Bargore</t>
  </si>
  <si>
    <t>Delille</t>
  </si>
  <si>
    <t>Guillou</t>
  </si>
</sst>
</file>

<file path=xl/styles.xml><?xml version="1.0" encoding="utf-8"?>
<styleSheet xmlns="http://schemas.openxmlformats.org/spreadsheetml/2006/main">
  <numFmts count="3">
    <numFmt numFmtId="7" formatCode="#,##0.00\ &quot;€&quot;;\-#,##0.00\ &quot;€&quot;"/>
    <numFmt numFmtId="43" formatCode="_-* #,##0.00\ _€_-;\-* #,##0.00\ _€_-;_-* &quot;-&quot;??\ _€_-;_-@_-"/>
    <numFmt numFmtId="165" formatCode="[&gt;=3000000000000]#&quot; &quot;##&quot; &quot;##&quot; &quot;##&quot; &quot;###&quot; &quot;###&quot; | &quot;##;#&quot; &quot;##&quot; &quot;##&quot; &quot;##&quot; &quot;###&quot; &quot;###"/>
  </numFmts>
  <fonts count="5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</fonts>
  <fills count="6">
    <fill>
      <patternFill patternType="none"/>
    </fill>
    <fill>
      <patternFill patternType="gray125"/>
    </fill>
    <fill>
      <patternFill patternType="gray125">
        <bgColor theme="5" tint="0.79998168889431442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7" fontId="0" fillId="0" borderId="0" xfId="0" applyNumberFormat="1" applyAlignment="1">
      <alignment horizontal="center"/>
    </xf>
    <xf numFmtId="165" fontId="0" fillId="2" borderId="0" xfId="0" applyNumberFormat="1" applyFill="1" applyAlignment="1">
      <alignment horizontal="right"/>
    </xf>
    <xf numFmtId="0" fontId="0" fillId="2" borderId="0" xfId="0" applyFill="1" applyAlignment="1">
      <alignment horizontal="center"/>
    </xf>
    <xf numFmtId="0" fontId="0" fillId="1" borderId="0" xfId="0" applyFill="1" applyAlignment="1">
      <alignment horizontal="center"/>
    </xf>
    <xf numFmtId="1" fontId="0" fillId="3" borderId="1" xfId="0" applyNumberFormat="1" applyFill="1" applyBorder="1" applyAlignment="1">
      <alignment horizontal="center"/>
    </xf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14" fontId="0" fillId="2" borderId="0" xfId="0" applyNumberFormat="1" applyFill="1" applyAlignment="1">
      <alignment horizontal="center"/>
    </xf>
  </cellXfs>
  <cellStyles count="3">
    <cellStyle name="Lien hypertexte 2" xfId="1"/>
    <cellStyle name="Milliers 2" xfId="2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</xdr:colOff>
      <xdr:row>0</xdr:row>
      <xdr:rowOff>53340</xdr:rowOff>
    </xdr:from>
    <xdr:to>
      <xdr:col>5</xdr:col>
      <xdr:colOff>514473</xdr:colOff>
      <xdr:row>0</xdr:row>
      <xdr:rowOff>320040</xdr:rowOff>
    </xdr:to>
    <xdr:sp macro="[0]!Retour_sommaire" textlink="">
      <xdr:nvSpPr>
        <xdr:cNvPr id="2" name="ZoneTexte 1"/>
        <xdr:cNvSpPr txBox="1"/>
      </xdr:nvSpPr>
      <xdr:spPr>
        <a:xfrm>
          <a:off x="3983355" y="53340"/>
          <a:ext cx="1285998" cy="114300"/>
        </a:xfrm>
        <a:prstGeom prst="rect">
          <a:avLst/>
        </a:prstGeom>
        <a:ln/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Retour au ommaire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Q73"/>
  <sheetViews>
    <sheetView showZeros="0" zoomScaleNormal="100" workbookViewId="0">
      <pane ySplit="3" topLeftCell="A4" activePane="bottomLeft" state="frozen"/>
      <selection pane="bottomLeft" activeCell="F43" sqref="F43"/>
    </sheetView>
  </sheetViews>
  <sheetFormatPr baseColWidth="10" defaultRowHeight="13.2"/>
  <cols>
    <col min="1" max="1" width="8.6640625" style="2" customWidth="1"/>
    <col min="2" max="2" width="7.77734375" style="3" customWidth="1"/>
    <col min="3" max="3" width="9.33203125" style="2" customWidth="1"/>
    <col min="4" max="4" width="15.5546875" customWidth="1"/>
    <col min="5" max="5" width="15.44140625" customWidth="1"/>
    <col min="6" max="6" width="19.44140625" customWidth="1"/>
  </cols>
  <sheetData>
    <row r="1" spans="1:6" ht="28.95" customHeight="1">
      <c r="A1" s="15"/>
      <c r="B1" s="15"/>
      <c r="C1" s="15"/>
      <c r="D1" s="15"/>
      <c r="E1" s="15"/>
      <c r="F1" s="15"/>
    </row>
    <row r="2" spans="1:6" s="1" customFormat="1" ht="9" customHeight="1">
      <c r="A2" s="14"/>
      <c r="B2" s="14"/>
      <c r="C2" s="14"/>
      <c r="D2" s="14"/>
      <c r="E2" s="14"/>
      <c r="F2" s="14"/>
    </row>
    <row r="3" spans="1:6" s="9" customFormat="1" ht="32.25" customHeight="1">
      <c r="A3" s="13" t="s">
        <v>14</v>
      </c>
      <c r="B3" s="10" t="s">
        <v>13</v>
      </c>
      <c r="C3" s="12" t="s">
        <v>12</v>
      </c>
      <c r="D3" s="12" t="s">
        <v>11</v>
      </c>
      <c r="E3" s="11" t="s">
        <v>10</v>
      </c>
      <c r="F3" s="10" t="s">
        <v>9</v>
      </c>
    </row>
    <row r="4" spans="1:6">
      <c r="A4" s="8">
        <v>1</v>
      </c>
      <c r="B4" s="7">
        <v>101</v>
      </c>
      <c r="C4" s="1" t="s">
        <v>21</v>
      </c>
      <c r="D4" s="1" t="s">
        <v>8</v>
      </c>
      <c r="E4" s="16" t="str">
        <f>VLOOKUP(C4,Base,3)</f>
        <v>14-8-1932</v>
      </c>
      <c r="F4" s="5">
        <f>+VLOOKUP(C4,Base,4)</f>
        <v>1380829099001</v>
      </c>
    </row>
    <row r="5" spans="1:6">
      <c r="A5" s="8">
        <v>2</v>
      </c>
      <c r="B5" s="7">
        <v>102</v>
      </c>
      <c r="C5" s="1" t="s">
        <v>21</v>
      </c>
      <c r="D5" s="1" t="s">
        <v>8</v>
      </c>
      <c r="E5" s="16" t="str">
        <f>VLOOKUP(C5,Base,3)</f>
        <v>14-8-1932</v>
      </c>
      <c r="F5" s="5">
        <f>+VLOOKUP(C5,Base,4)</f>
        <v>1380829099001</v>
      </c>
    </row>
    <row r="6" spans="1:6">
      <c r="A6" s="8">
        <v>3</v>
      </c>
      <c r="B6" s="7">
        <v>103</v>
      </c>
      <c r="C6" s="1" t="s">
        <v>21</v>
      </c>
      <c r="D6" s="1" t="s">
        <v>8</v>
      </c>
      <c r="E6" s="16" t="str">
        <f>VLOOKUP(C6,Base,3)</f>
        <v>14-8-1932</v>
      </c>
      <c r="F6" s="5">
        <f>+VLOOKUP(C6,Base,4)</f>
        <v>1380829099001</v>
      </c>
    </row>
    <row r="7" spans="1:6">
      <c r="A7" s="8">
        <v>4</v>
      </c>
      <c r="B7" s="7">
        <v>104</v>
      </c>
      <c r="C7" s="1" t="s">
        <v>21</v>
      </c>
      <c r="D7" s="1" t="s">
        <v>8</v>
      </c>
      <c r="E7" s="16" t="str">
        <f>VLOOKUP(C7,Base,3)</f>
        <v>14-8-1932</v>
      </c>
      <c r="F7" s="5">
        <f>+VLOOKUP(C7,Base,4)</f>
        <v>1380829099001</v>
      </c>
    </row>
    <row r="8" spans="1:6">
      <c r="A8" s="8">
        <v>5</v>
      </c>
      <c r="B8" s="7">
        <v>105</v>
      </c>
      <c r="C8" s="1" t="s">
        <v>21</v>
      </c>
      <c r="D8" s="1" t="s">
        <v>8</v>
      </c>
      <c r="E8" s="16" t="str">
        <f>VLOOKUP(C8,Base,3)</f>
        <v>14-8-1932</v>
      </c>
      <c r="F8" s="5">
        <f>+VLOOKUP(C8,Base,4)</f>
        <v>1380829099001</v>
      </c>
    </row>
    <row r="9" spans="1:6">
      <c r="A9" s="8">
        <v>6</v>
      </c>
      <c r="B9" s="7">
        <v>106</v>
      </c>
      <c r="C9" s="1" t="s">
        <v>21</v>
      </c>
      <c r="D9" s="1" t="s">
        <v>8</v>
      </c>
      <c r="E9" s="16" t="str">
        <f>VLOOKUP(C9,Base,3)</f>
        <v>14-8-1932</v>
      </c>
      <c r="F9" s="5">
        <f>+VLOOKUP(C9,Base,4)</f>
        <v>1380829099001</v>
      </c>
    </row>
    <row r="10" spans="1:6">
      <c r="A10" s="8">
        <v>7</v>
      </c>
      <c r="B10" s="7">
        <v>107</v>
      </c>
      <c r="C10" s="1" t="s">
        <v>21</v>
      </c>
      <c r="D10" s="1" t="s">
        <v>8</v>
      </c>
      <c r="E10" s="16" t="str">
        <f>VLOOKUP(C10,Base,3)</f>
        <v>14-8-1932</v>
      </c>
      <c r="F10" s="5">
        <f>+VLOOKUP(C10,Base,4)</f>
        <v>1380829099001</v>
      </c>
    </row>
    <row r="11" spans="1:6">
      <c r="A11" s="8">
        <v>8</v>
      </c>
      <c r="B11" s="7">
        <v>108</v>
      </c>
      <c r="C11" s="1" t="s">
        <v>21</v>
      </c>
      <c r="D11" s="1" t="s">
        <v>8</v>
      </c>
      <c r="E11" s="16" t="str">
        <f>VLOOKUP(C11,Base,3)</f>
        <v>14-8-1932</v>
      </c>
      <c r="F11" s="5">
        <f>+VLOOKUP(C11,Base,4)</f>
        <v>1380829099001</v>
      </c>
    </row>
    <row r="12" spans="1:6">
      <c r="A12" s="8">
        <v>9</v>
      </c>
      <c r="B12" s="7">
        <v>109</v>
      </c>
      <c r="C12" s="1" t="s">
        <v>21</v>
      </c>
      <c r="D12" s="1" t="s">
        <v>8</v>
      </c>
      <c r="E12" s="16" t="str">
        <f>VLOOKUP(C12,Base,3)</f>
        <v>14-8-1932</v>
      </c>
      <c r="F12" s="5">
        <f>+VLOOKUP(C12,Base,4)</f>
        <v>1380829099001</v>
      </c>
    </row>
    <row r="13" spans="1:6">
      <c r="A13" s="8">
        <v>10</v>
      </c>
      <c r="B13" s="7">
        <v>110</v>
      </c>
      <c r="C13" s="1" t="s">
        <v>21</v>
      </c>
      <c r="D13" s="1" t="s">
        <v>8</v>
      </c>
      <c r="E13" s="16" t="str">
        <f>VLOOKUP(C13,Base,3)</f>
        <v>14-8-1932</v>
      </c>
      <c r="F13" s="5">
        <f>+VLOOKUP(C13,Base,4)</f>
        <v>1380829099001</v>
      </c>
    </row>
    <row r="14" spans="1:6">
      <c r="A14" s="8">
        <v>11</v>
      </c>
      <c r="B14" s="7">
        <v>111</v>
      </c>
      <c r="C14" s="1" t="s">
        <v>21</v>
      </c>
      <c r="D14" s="1" t="s">
        <v>8</v>
      </c>
      <c r="E14" s="16" t="str">
        <f>VLOOKUP(C14,Base,3)</f>
        <v>14-8-1932</v>
      </c>
      <c r="F14" s="5">
        <f>+VLOOKUP(C14,Base,4)</f>
        <v>1380829099001</v>
      </c>
    </row>
    <row r="15" spans="1:6">
      <c r="A15" s="8">
        <v>12</v>
      </c>
      <c r="B15" s="7">
        <v>112</v>
      </c>
      <c r="C15" s="1" t="s">
        <v>21</v>
      </c>
      <c r="D15" s="1" t="s">
        <v>8</v>
      </c>
      <c r="E15" s="16" t="str">
        <f>VLOOKUP(C15,Base,3)</f>
        <v>14-8-1932</v>
      </c>
      <c r="F15" s="5">
        <f>+VLOOKUP(C15,Base,4)</f>
        <v>1380829099001</v>
      </c>
    </row>
    <row r="16" spans="1:6">
      <c r="A16" s="8">
        <v>1</v>
      </c>
      <c r="B16" s="7">
        <v>201</v>
      </c>
      <c r="C16" s="1" t="s">
        <v>7</v>
      </c>
      <c r="D16" s="1" t="s">
        <v>6</v>
      </c>
      <c r="E16" s="16" t="str">
        <f>VLOOKUP(C16,Base,3)</f>
        <v>04-02-1928</v>
      </c>
      <c r="F16" s="5">
        <f>+VLOOKUP(C16,Base,4)</f>
        <v>1280279237001</v>
      </c>
    </row>
    <row r="17" spans="1:6">
      <c r="A17" s="8">
        <v>2</v>
      </c>
      <c r="B17" s="7">
        <v>202</v>
      </c>
      <c r="C17" s="1" t="s">
        <v>7</v>
      </c>
      <c r="D17" s="1" t="s">
        <v>6</v>
      </c>
      <c r="E17" s="16" t="str">
        <f>VLOOKUP(C17,Base,3)</f>
        <v>04-02-1928</v>
      </c>
      <c r="F17" s="5">
        <f>+VLOOKUP(C17,Base,4)</f>
        <v>1280279237001</v>
      </c>
    </row>
    <row r="18" spans="1:6">
      <c r="A18" s="8">
        <v>3</v>
      </c>
      <c r="B18" s="7">
        <v>203</v>
      </c>
      <c r="C18" s="1" t="s">
        <v>7</v>
      </c>
      <c r="D18" s="1" t="s">
        <v>6</v>
      </c>
      <c r="E18" s="16" t="str">
        <f>VLOOKUP(C18,Base,3)</f>
        <v>04-02-1928</v>
      </c>
      <c r="F18" s="5">
        <f>+VLOOKUP(C18,Base,4)</f>
        <v>1280279237001</v>
      </c>
    </row>
    <row r="19" spans="1:6">
      <c r="A19" s="8">
        <v>4</v>
      </c>
      <c r="B19" s="7">
        <v>204</v>
      </c>
      <c r="C19" s="1" t="s">
        <v>7</v>
      </c>
      <c r="D19" s="1" t="s">
        <v>6</v>
      </c>
      <c r="E19" s="16" t="str">
        <f>VLOOKUP(C19,Base,3)</f>
        <v>04-02-1928</v>
      </c>
      <c r="F19" s="5">
        <f>+VLOOKUP(C19,Base,4)</f>
        <v>1280279237001</v>
      </c>
    </row>
    <row r="20" spans="1:6">
      <c r="A20" s="8">
        <v>5</v>
      </c>
      <c r="B20" s="7">
        <v>205</v>
      </c>
      <c r="C20" s="1" t="s">
        <v>7</v>
      </c>
      <c r="D20" s="1" t="s">
        <v>6</v>
      </c>
      <c r="E20" s="16" t="str">
        <f>VLOOKUP(C20,Base,3)</f>
        <v>04-02-1928</v>
      </c>
      <c r="F20" s="5">
        <f>+VLOOKUP(C20,Base,4)</f>
        <v>1280279237001</v>
      </c>
    </row>
    <row r="21" spans="1:6">
      <c r="A21" s="8">
        <v>6</v>
      </c>
      <c r="B21" s="7">
        <v>206</v>
      </c>
      <c r="C21" s="1" t="s">
        <v>7</v>
      </c>
      <c r="D21" s="1" t="s">
        <v>6</v>
      </c>
      <c r="E21" s="16" t="str">
        <f>VLOOKUP(C21,Base,3)</f>
        <v>04-02-1928</v>
      </c>
      <c r="F21" s="5">
        <f>+VLOOKUP(C21,Base,4)</f>
        <v>1280279237001</v>
      </c>
    </row>
    <row r="22" spans="1:6">
      <c r="A22" s="8">
        <v>7</v>
      </c>
      <c r="B22" s="7">
        <v>207</v>
      </c>
      <c r="C22" s="1" t="s">
        <v>7</v>
      </c>
      <c r="D22" s="1" t="s">
        <v>6</v>
      </c>
      <c r="E22" s="16" t="str">
        <f>VLOOKUP(C22,Base,3)</f>
        <v>04-02-1928</v>
      </c>
      <c r="F22" s="5">
        <f>+VLOOKUP(C22,Base,4)</f>
        <v>1280279237001</v>
      </c>
    </row>
    <row r="23" spans="1:6">
      <c r="A23" s="8">
        <v>8</v>
      </c>
      <c r="B23" s="7">
        <v>208</v>
      </c>
      <c r="C23" s="1" t="s">
        <v>7</v>
      </c>
      <c r="D23" s="1" t="s">
        <v>6</v>
      </c>
      <c r="E23" s="16" t="str">
        <f>VLOOKUP(C23,Base,3)</f>
        <v>04-02-1928</v>
      </c>
      <c r="F23" s="5">
        <f>+VLOOKUP(C23,Base,4)</f>
        <v>1280279237001</v>
      </c>
    </row>
    <row r="24" spans="1:6">
      <c r="A24" s="8">
        <v>9</v>
      </c>
      <c r="B24" s="7">
        <v>209</v>
      </c>
      <c r="C24" s="1" t="s">
        <v>7</v>
      </c>
      <c r="D24" s="1" t="s">
        <v>6</v>
      </c>
      <c r="E24" s="16" t="str">
        <f>VLOOKUP(C24,Base,3)</f>
        <v>04-02-1928</v>
      </c>
      <c r="F24" s="5">
        <f>+VLOOKUP(C24,Base,4)</f>
        <v>1280279237001</v>
      </c>
    </row>
    <row r="25" spans="1:6">
      <c r="A25" s="8">
        <v>10</v>
      </c>
      <c r="B25" s="7">
        <v>210</v>
      </c>
      <c r="C25" s="1" t="s">
        <v>7</v>
      </c>
      <c r="D25" s="1" t="s">
        <v>6</v>
      </c>
      <c r="E25" s="16" t="str">
        <f>VLOOKUP(C25,Base,3)</f>
        <v>04-02-1928</v>
      </c>
      <c r="F25" s="5">
        <f>+VLOOKUP(C25,Base,4)</f>
        <v>1280279237001</v>
      </c>
    </row>
    <row r="26" spans="1:6">
      <c r="A26" s="8">
        <v>11</v>
      </c>
      <c r="B26" s="7">
        <v>211</v>
      </c>
      <c r="C26" s="1" t="s">
        <v>7</v>
      </c>
      <c r="D26" s="1" t="s">
        <v>6</v>
      </c>
      <c r="E26" s="16" t="str">
        <f>VLOOKUP(C26,Base,3)</f>
        <v>04-02-1928</v>
      </c>
      <c r="F26" s="5">
        <f>+VLOOKUP(C26,Base,4)</f>
        <v>1280279237001</v>
      </c>
    </row>
    <row r="27" spans="1:6">
      <c r="A27" s="8">
        <v>12</v>
      </c>
      <c r="B27" s="7">
        <v>212</v>
      </c>
      <c r="C27" s="1" t="s">
        <v>7</v>
      </c>
      <c r="D27" s="1" t="s">
        <v>6</v>
      </c>
      <c r="E27" s="16" t="str">
        <f>VLOOKUP(C27,Base,3)</f>
        <v>04-02-1928</v>
      </c>
      <c r="F27" s="5">
        <f>+VLOOKUP(C27,Base,4)</f>
        <v>1280279237001</v>
      </c>
    </row>
    <row r="28" spans="1:6">
      <c r="A28" s="8">
        <v>1</v>
      </c>
      <c r="B28" s="7">
        <v>301</v>
      </c>
      <c r="C28" s="1" t="s">
        <v>22</v>
      </c>
      <c r="D28" s="1" t="s">
        <v>5</v>
      </c>
      <c r="E28" s="16" t="str">
        <f>VLOOKUP(C28,Base,3)</f>
        <v>6-12-1936</v>
      </c>
      <c r="F28" s="5" t="str">
        <f>+VLOOKUP(C28,Base,4)</f>
        <v>2 36 12 59 419 001</v>
      </c>
    </row>
    <row r="29" spans="1:6">
      <c r="A29" s="8">
        <v>2</v>
      </c>
      <c r="B29" s="7">
        <v>302</v>
      </c>
      <c r="C29" s="1" t="s">
        <v>22</v>
      </c>
      <c r="D29" s="1" t="s">
        <v>5</v>
      </c>
      <c r="E29" s="16" t="str">
        <f>VLOOKUP(C29,Base,3)</f>
        <v>6-12-1936</v>
      </c>
      <c r="F29" s="5" t="str">
        <f>+VLOOKUP(C29,Base,4)</f>
        <v>2 36 12 59 419 001</v>
      </c>
    </row>
    <row r="30" spans="1:6">
      <c r="A30" s="8">
        <v>3</v>
      </c>
      <c r="B30" s="7">
        <v>303</v>
      </c>
      <c r="C30" s="1" t="s">
        <v>22</v>
      </c>
      <c r="D30" s="1" t="s">
        <v>5</v>
      </c>
      <c r="E30" s="16" t="str">
        <f>VLOOKUP(C30,Base,3)</f>
        <v>6-12-1936</v>
      </c>
      <c r="F30" s="5" t="str">
        <f>+VLOOKUP(C30,Base,4)</f>
        <v>2 36 12 59 419 001</v>
      </c>
    </row>
    <row r="31" spans="1:6">
      <c r="A31" s="8">
        <v>4</v>
      </c>
      <c r="B31" s="7">
        <v>304</v>
      </c>
      <c r="C31" s="1" t="s">
        <v>22</v>
      </c>
      <c r="D31" s="1" t="s">
        <v>5</v>
      </c>
      <c r="E31" s="16" t="str">
        <f>VLOOKUP(C31,Base,3)</f>
        <v>6-12-1936</v>
      </c>
      <c r="F31" s="5" t="str">
        <f>+VLOOKUP(C31,Base,4)</f>
        <v>2 36 12 59 419 001</v>
      </c>
    </row>
    <row r="32" spans="1:6">
      <c r="A32" s="8">
        <v>5</v>
      </c>
      <c r="B32" s="7">
        <v>305</v>
      </c>
      <c r="C32" s="1" t="s">
        <v>22</v>
      </c>
      <c r="D32" s="1" t="s">
        <v>5</v>
      </c>
      <c r="E32" s="16" t="str">
        <f>VLOOKUP(C32,Base,3)</f>
        <v>6-12-1936</v>
      </c>
      <c r="F32" s="5" t="str">
        <f>+VLOOKUP(C32,Base,4)</f>
        <v>2 36 12 59 419 001</v>
      </c>
    </row>
    <row r="33" spans="1:6">
      <c r="A33" s="8">
        <v>6</v>
      </c>
      <c r="B33" s="7">
        <v>306</v>
      </c>
      <c r="C33" s="1" t="s">
        <v>22</v>
      </c>
      <c r="D33" s="1" t="s">
        <v>5</v>
      </c>
      <c r="E33" s="16" t="str">
        <f>VLOOKUP(C33,Base,3)</f>
        <v>6-12-1936</v>
      </c>
      <c r="F33" s="5" t="str">
        <f>+VLOOKUP(C33,Base,4)</f>
        <v>2 36 12 59 419 001</v>
      </c>
    </row>
    <row r="34" spans="1:6">
      <c r="A34" s="8">
        <v>7</v>
      </c>
      <c r="B34" s="7">
        <v>307</v>
      </c>
      <c r="C34" s="1" t="s">
        <v>22</v>
      </c>
      <c r="D34" s="1" t="s">
        <v>5</v>
      </c>
      <c r="E34" s="16" t="str">
        <f>VLOOKUP(C34,Base,3)</f>
        <v>6-12-1936</v>
      </c>
      <c r="F34" s="5" t="str">
        <f>+VLOOKUP(C34,Base,4)</f>
        <v>2 36 12 59 419 001</v>
      </c>
    </row>
    <row r="35" spans="1:6">
      <c r="A35" s="8">
        <v>8</v>
      </c>
      <c r="B35" s="7">
        <v>308</v>
      </c>
      <c r="C35" s="1" t="s">
        <v>22</v>
      </c>
      <c r="D35" s="1" t="s">
        <v>5</v>
      </c>
      <c r="E35" s="16" t="str">
        <f>VLOOKUP(C35,Base,3)</f>
        <v>6-12-1936</v>
      </c>
      <c r="F35" s="5" t="str">
        <f>+VLOOKUP(C35,Base,4)</f>
        <v>2 36 12 59 419 001</v>
      </c>
    </row>
    <row r="36" spans="1:6">
      <c r="A36" s="8">
        <v>9</v>
      </c>
      <c r="B36" s="7">
        <v>309</v>
      </c>
      <c r="C36" s="1" t="s">
        <v>22</v>
      </c>
      <c r="D36" s="1" t="s">
        <v>5</v>
      </c>
      <c r="E36" s="16" t="str">
        <f>VLOOKUP(C36,Base,3)</f>
        <v>6-12-1936</v>
      </c>
      <c r="F36" s="5" t="str">
        <f>+VLOOKUP(C36,Base,4)</f>
        <v>2 36 12 59 419 001</v>
      </c>
    </row>
    <row r="37" spans="1:6">
      <c r="A37" s="8">
        <v>10</v>
      </c>
      <c r="B37" s="7">
        <v>310</v>
      </c>
      <c r="C37" s="1" t="s">
        <v>22</v>
      </c>
      <c r="D37" s="1" t="s">
        <v>5</v>
      </c>
      <c r="E37" s="16" t="str">
        <f>VLOOKUP(C37,Base,3)</f>
        <v>6-12-1936</v>
      </c>
      <c r="F37" s="5" t="str">
        <f>+VLOOKUP(C37,Base,4)</f>
        <v>2 36 12 59 419 001</v>
      </c>
    </row>
    <row r="38" spans="1:6">
      <c r="A38" s="8">
        <v>11</v>
      </c>
      <c r="B38" s="7">
        <v>311</v>
      </c>
      <c r="C38" s="1" t="s">
        <v>22</v>
      </c>
      <c r="D38" s="1" t="s">
        <v>5</v>
      </c>
      <c r="E38" s="16" t="str">
        <f>VLOOKUP(C38,Base,3)</f>
        <v>6-12-1936</v>
      </c>
      <c r="F38" s="5" t="str">
        <f>+VLOOKUP(C38,Base,4)</f>
        <v>2 36 12 59 419 001</v>
      </c>
    </row>
    <row r="39" spans="1:6">
      <c r="A39" s="8">
        <v>12</v>
      </c>
      <c r="B39" s="7">
        <v>312</v>
      </c>
      <c r="C39" s="1" t="s">
        <v>22</v>
      </c>
      <c r="D39" s="1" t="s">
        <v>5</v>
      </c>
      <c r="E39" s="16" t="str">
        <f>VLOOKUP(C39,Base,3)</f>
        <v>6-12-1936</v>
      </c>
      <c r="F39" s="5" t="str">
        <f>+VLOOKUP(C39,Base,4)</f>
        <v>2 36 12 59 419 001</v>
      </c>
    </row>
    <row r="40" spans="1:6">
      <c r="A40" s="8">
        <v>1</v>
      </c>
      <c r="B40" s="7">
        <v>401</v>
      </c>
      <c r="C40" s="1" t="s">
        <v>23</v>
      </c>
      <c r="D40" s="1" t="s">
        <v>3</v>
      </c>
      <c r="E40" s="16" t="str">
        <f>VLOOKUP(C40,Base,3)</f>
        <v>27-12-1926</v>
      </c>
      <c r="F40" s="5">
        <f>+VLOOKUP(C40,Base,4)</f>
        <v>1261256067207</v>
      </c>
    </row>
    <row r="41" spans="1:6">
      <c r="A41" s="8">
        <v>2</v>
      </c>
      <c r="B41" s="7">
        <v>402</v>
      </c>
      <c r="C41" s="1" t="s">
        <v>4</v>
      </c>
      <c r="D41" s="1" t="s">
        <v>3</v>
      </c>
      <c r="E41" s="16" t="str">
        <f>VLOOKUP(C41,Base,3)</f>
        <v>27-12-1926</v>
      </c>
      <c r="F41" s="5">
        <f>+VLOOKUP(C41,Base,4)</f>
        <v>1261256067207</v>
      </c>
    </row>
    <row r="42" spans="1:6">
      <c r="A42" s="8">
        <v>3</v>
      </c>
      <c r="B42" s="7">
        <v>403</v>
      </c>
      <c r="C42" s="1" t="s">
        <v>4</v>
      </c>
      <c r="D42" s="1" t="s">
        <v>3</v>
      </c>
      <c r="E42" s="16" t="str">
        <f>VLOOKUP(C42,Base,3)</f>
        <v>27-12-1926</v>
      </c>
      <c r="F42" s="5">
        <f>+VLOOKUP(C42,Base,4)</f>
        <v>1261256067207</v>
      </c>
    </row>
    <row r="43" spans="1:6">
      <c r="A43" s="8">
        <v>4</v>
      </c>
      <c r="B43" s="7">
        <v>404</v>
      </c>
      <c r="C43" s="1" t="s">
        <v>4</v>
      </c>
      <c r="D43" s="1" t="s">
        <v>3</v>
      </c>
      <c r="E43" s="16" t="str">
        <f>VLOOKUP(C43,Base,3)</f>
        <v>27-12-1926</v>
      </c>
      <c r="F43" s="5">
        <f>+VLOOKUP(C43,Base,4)</f>
        <v>1261256067207</v>
      </c>
    </row>
    <row r="44" spans="1:6">
      <c r="A44" s="8">
        <v>5</v>
      </c>
      <c r="B44" s="7">
        <v>405</v>
      </c>
      <c r="C44" s="1" t="s">
        <v>4</v>
      </c>
      <c r="D44" s="1" t="s">
        <v>3</v>
      </c>
      <c r="E44" s="16" t="str">
        <f>VLOOKUP(C44,Base,3)</f>
        <v>27-12-1926</v>
      </c>
      <c r="F44" s="5">
        <f>+VLOOKUP(C44,Base,4)</f>
        <v>1261256067207</v>
      </c>
    </row>
    <row r="45" spans="1:6">
      <c r="A45" s="8">
        <v>6</v>
      </c>
      <c r="B45" s="7">
        <v>406</v>
      </c>
      <c r="C45" s="1" t="s">
        <v>4</v>
      </c>
      <c r="D45" s="1" t="s">
        <v>3</v>
      </c>
      <c r="E45" s="16" t="str">
        <f>VLOOKUP(C45,Base,3)</f>
        <v>27-12-1926</v>
      </c>
      <c r="F45" s="5">
        <f>+VLOOKUP(C45,Base,4)</f>
        <v>1261256067207</v>
      </c>
    </row>
    <row r="46" spans="1:6">
      <c r="A46" s="8">
        <v>7</v>
      </c>
      <c r="B46" s="7">
        <v>407</v>
      </c>
      <c r="C46" s="1" t="s">
        <v>4</v>
      </c>
      <c r="D46" s="1" t="s">
        <v>3</v>
      </c>
      <c r="E46" s="16" t="str">
        <f>VLOOKUP(C46,Base,3)</f>
        <v>27-12-1926</v>
      </c>
      <c r="F46" s="5">
        <f>+VLOOKUP(C46,Base,4)</f>
        <v>1261256067207</v>
      </c>
    </row>
    <row r="47" spans="1:6">
      <c r="A47" s="8">
        <v>8</v>
      </c>
      <c r="B47" s="7">
        <v>408</v>
      </c>
      <c r="C47" s="1" t="s">
        <v>4</v>
      </c>
      <c r="D47" s="1" t="s">
        <v>3</v>
      </c>
      <c r="E47" s="16" t="str">
        <f>VLOOKUP(C47,Base,3)</f>
        <v>27-12-1926</v>
      </c>
      <c r="F47" s="5">
        <f>+VLOOKUP(C47,Base,4)</f>
        <v>1261256067207</v>
      </c>
    </row>
    <row r="48" spans="1:6">
      <c r="A48" s="8">
        <v>9</v>
      </c>
      <c r="B48" s="7">
        <v>409</v>
      </c>
      <c r="C48" s="1" t="s">
        <v>4</v>
      </c>
      <c r="D48" s="1" t="s">
        <v>3</v>
      </c>
      <c r="E48" s="16" t="str">
        <f>VLOOKUP(C48,Base,3)</f>
        <v>27-12-1926</v>
      </c>
      <c r="F48" s="5">
        <f>+VLOOKUP(C48,Base,4)</f>
        <v>1261256067207</v>
      </c>
    </row>
    <row r="49" spans="1:6">
      <c r="A49" s="8">
        <v>10</v>
      </c>
      <c r="B49" s="7">
        <v>410</v>
      </c>
      <c r="C49" s="1" t="s">
        <v>4</v>
      </c>
      <c r="D49" s="1" t="s">
        <v>3</v>
      </c>
      <c r="E49" s="16" t="str">
        <f>VLOOKUP(C49,Base,3)</f>
        <v>27-12-1926</v>
      </c>
      <c r="F49" s="5">
        <f>+VLOOKUP(C49,Base,4)</f>
        <v>1261256067207</v>
      </c>
    </row>
    <row r="50" spans="1:6">
      <c r="A50" s="8">
        <v>11</v>
      </c>
      <c r="B50" s="7">
        <v>411</v>
      </c>
      <c r="C50" s="1" t="s">
        <v>4</v>
      </c>
      <c r="D50" s="1" t="s">
        <v>3</v>
      </c>
      <c r="E50" s="16" t="str">
        <f>VLOOKUP(C50,Base,3)</f>
        <v>27-12-1926</v>
      </c>
      <c r="F50" s="5">
        <f>+VLOOKUP(C50,Base,4)</f>
        <v>1261256067207</v>
      </c>
    </row>
    <row r="51" spans="1:6">
      <c r="A51" s="8">
        <v>12</v>
      </c>
      <c r="B51" s="7">
        <v>412</v>
      </c>
      <c r="C51" s="1" t="s">
        <v>4</v>
      </c>
      <c r="D51" s="1" t="s">
        <v>3</v>
      </c>
      <c r="E51" s="16" t="str">
        <f>VLOOKUP(C51,Base,3)</f>
        <v>27-12-1926</v>
      </c>
      <c r="F51" s="5">
        <f>+VLOOKUP(C51,Base,4)</f>
        <v>1261256067207</v>
      </c>
    </row>
    <row r="52" spans="1:6">
      <c r="A52" s="8">
        <v>1</v>
      </c>
      <c r="B52" s="7">
        <v>501</v>
      </c>
      <c r="C52" s="1" t="s">
        <v>2</v>
      </c>
      <c r="D52" s="1" t="s">
        <v>1</v>
      </c>
      <c r="E52" s="16" t="str">
        <f>VLOOKUP(C52,Base,3)</f>
        <v>23-05-1924</v>
      </c>
      <c r="F52" s="5">
        <f>+VLOOKUP(C52,Base,4)</f>
        <v>1240529020207</v>
      </c>
    </row>
    <row r="53" spans="1:6">
      <c r="A53" s="8">
        <v>2</v>
      </c>
      <c r="B53" s="7">
        <v>502</v>
      </c>
    </row>
    <row r="54" spans="1:6">
      <c r="A54" s="8">
        <v>3</v>
      </c>
      <c r="B54" s="7">
        <v>503</v>
      </c>
    </row>
    <row r="55" spans="1:6">
      <c r="A55" s="8">
        <v>4</v>
      </c>
      <c r="B55" s="7">
        <v>504</v>
      </c>
    </row>
    <row r="56" spans="1:6">
      <c r="A56" s="8">
        <v>5</v>
      </c>
      <c r="B56" s="7">
        <v>505</v>
      </c>
    </row>
    <row r="57" spans="1:6">
      <c r="A57" s="8">
        <v>6</v>
      </c>
      <c r="B57" s="7">
        <v>506</v>
      </c>
    </row>
    <row r="58" spans="1:6">
      <c r="A58" s="8">
        <v>7</v>
      </c>
      <c r="B58" s="7">
        <v>507</v>
      </c>
    </row>
    <row r="59" spans="1:6">
      <c r="A59" s="8">
        <v>8</v>
      </c>
      <c r="B59" s="7">
        <v>508</v>
      </c>
    </row>
    <row r="60" spans="1:6">
      <c r="A60" s="8">
        <v>9</v>
      </c>
      <c r="B60" s="7">
        <v>509</v>
      </c>
    </row>
    <row r="61" spans="1:6">
      <c r="A61" s="8">
        <v>10</v>
      </c>
      <c r="B61" s="7">
        <v>510</v>
      </c>
    </row>
    <row r="62" spans="1:6">
      <c r="A62" s="8">
        <v>11</v>
      </c>
      <c r="B62" s="7">
        <v>511</v>
      </c>
    </row>
    <row r="63" spans="1:6">
      <c r="A63" s="8">
        <v>12</v>
      </c>
      <c r="B63" s="7">
        <v>512</v>
      </c>
    </row>
    <row r="71" spans="1:6">
      <c r="A71"/>
      <c r="E71" t="s">
        <v>0</v>
      </c>
      <c r="F71" t="s">
        <v>0</v>
      </c>
    </row>
    <row r="72" spans="1:6">
      <c r="A72"/>
      <c r="E72" t="s">
        <v>0</v>
      </c>
      <c r="F72" t="s">
        <v>0</v>
      </c>
    </row>
    <row r="73" spans="1:6">
      <c r="A73"/>
      <c r="B73" s="4"/>
    </row>
  </sheetData>
  <autoFilter ref="A3:F52"/>
  <mergeCells count="1">
    <mergeCell ref="A1:F1"/>
  </mergeCells>
  <pageMargins left="0.22" right="0.2" top="0.62" bottom="0.984251969" header="0.4921259845" footer="0.4921259845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C3" sqref="C3"/>
    </sheetView>
  </sheetViews>
  <sheetFormatPr baseColWidth="10" defaultRowHeight="13.2"/>
  <cols>
    <col min="6" max="6" width="18.21875" customWidth="1"/>
  </cols>
  <sheetData>
    <row r="1" spans="1:6" ht="26.4">
      <c r="A1" s="13" t="s">
        <v>14</v>
      </c>
      <c r="B1" s="10" t="s">
        <v>13</v>
      </c>
      <c r="C1" s="12" t="s">
        <v>12</v>
      </c>
      <c r="D1" s="12" t="s">
        <v>11</v>
      </c>
      <c r="E1" s="11" t="s">
        <v>10</v>
      </c>
      <c r="F1" s="10" t="s">
        <v>9</v>
      </c>
    </row>
    <row r="2" spans="1:6">
      <c r="A2" s="8">
        <v>1</v>
      </c>
      <c r="B2" s="7">
        <v>101</v>
      </c>
      <c r="C2" s="1" t="s">
        <v>21</v>
      </c>
      <c r="D2" s="1" t="s">
        <v>8</v>
      </c>
      <c r="E2" s="6" t="s">
        <v>15</v>
      </c>
      <c r="F2" s="5">
        <v>1380829099001</v>
      </c>
    </row>
    <row r="3" spans="1:6">
      <c r="A3" s="8">
        <v>1</v>
      </c>
      <c r="B3" s="7">
        <v>201</v>
      </c>
      <c r="C3" s="1" t="s">
        <v>7</v>
      </c>
      <c r="D3" s="1" t="s">
        <v>6</v>
      </c>
      <c r="E3" s="6" t="s">
        <v>16</v>
      </c>
      <c r="F3" s="5">
        <v>1280279237001</v>
      </c>
    </row>
    <row r="4" spans="1:6">
      <c r="A4" s="8">
        <v>1</v>
      </c>
      <c r="B4" s="7">
        <v>301</v>
      </c>
      <c r="C4" s="1" t="s">
        <v>22</v>
      </c>
      <c r="D4" s="1" t="s">
        <v>5</v>
      </c>
      <c r="E4" s="6" t="s">
        <v>17</v>
      </c>
      <c r="F4" s="5" t="s">
        <v>18</v>
      </c>
    </row>
    <row r="5" spans="1:6">
      <c r="A5" s="8">
        <v>1</v>
      </c>
      <c r="B5" s="7">
        <v>401</v>
      </c>
      <c r="C5" s="1" t="s">
        <v>23</v>
      </c>
      <c r="D5" s="1" t="s">
        <v>3</v>
      </c>
      <c r="E5" s="6" t="s">
        <v>19</v>
      </c>
      <c r="F5" s="5">
        <v>1261256067207</v>
      </c>
    </row>
    <row r="6" spans="1:6">
      <c r="A6" s="8">
        <v>1</v>
      </c>
      <c r="B6" s="7">
        <v>501</v>
      </c>
      <c r="C6" s="1" t="s">
        <v>2</v>
      </c>
      <c r="D6" s="1" t="s">
        <v>1</v>
      </c>
      <c r="E6" s="6" t="s">
        <v>20</v>
      </c>
      <c r="F6" s="5">
        <v>1240529020207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Fichier général</vt:lpstr>
      <vt:lpstr>Constantes</vt:lpstr>
      <vt:lpstr>Base</vt:lpstr>
    </vt:vector>
  </TitlesOfParts>
  <Company>Université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2018-01-31T14:31:24Z</dcterms:created>
  <dcterms:modified xsi:type="dcterms:W3CDTF">2018-01-31T14:43:21Z</dcterms:modified>
</cp:coreProperties>
</file>