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e25ebbe9ff66e8a/Bureau/"/>
    </mc:Choice>
  </mc:AlternateContent>
  <xr:revisionPtr revIDLastSave="5" documentId="8_{5D7A1338-86D7-4B1D-AE37-16A99C701B59}" xr6:coauthVersionLast="47" xr6:coauthVersionMax="47" xr10:uidLastSave="{95B4CD77-5C44-4310-8D35-DB77A05F2BC3}"/>
  <bookViews>
    <workbookView xWindow="-108" yWindow="-108" windowWidth="23256" windowHeight="12456" xr2:uid="{BB3D6A48-98C9-42B4-BEC8-5CC046AADD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3" i="1" l="1"/>
  <c r="AL4" i="1"/>
  <c r="AL2" i="1"/>
  <c r="AN3" i="1"/>
  <c r="AN4" i="1"/>
  <c r="AN2" i="1"/>
  <c r="AK3" i="1"/>
  <c r="AK4" i="1"/>
  <c r="AK2" i="1"/>
  <c r="AJ4" i="1"/>
  <c r="AJ3" i="1"/>
  <c r="AJ2" i="1"/>
</calcChain>
</file>

<file path=xl/sharedStrings.xml><?xml version="1.0" encoding="utf-8"?>
<sst xmlns="http://schemas.openxmlformats.org/spreadsheetml/2006/main" count="14" uniqueCount="12">
  <si>
    <t>Equipe</t>
  </si>
  <si>
    <t>Total</t>
  </si>
  <si>
    <t>Moyenne</t>
  </si>
  <si>
    <t>Médiane</t>
  </si>
  <si>
    <t>FC  Nantes</t>
  </si>
  <si>
    <t>Girondins de Bordeaux</t>
  </si>
  <si>
    <t>Olymoique de Marseille</t>
  </si>
  <si>
    <t xml:space="preserve"> </t>
  </si>
  <si>
    <t>Moyenne 5 années -1</t>
  </si>
  <si>
    <t>Moyenne jusquà -1Y</t>
  </si>
  <si>
    <t>Médiane jusquà -1Y</t>
  </si>
  <si>
    <t>Médiane 5 années 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</si>
</sst>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9F9D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/>
    </xf>
    <xf numFmtId="3" fontId="2" fillId="6" borderId="6" xfId="0" applyNumberFormat="1" applyFont="1" applyFill="1" applyBorder="1" applyAlignment="1">
      <alignment horizontal="center"/>
    </xf>
    <xf numFmtId="4" fontId="2" fillId="4" borderId="4" xfId="0" applyNumberFormat="1" applyFont="1" applyFill="1" applyBorder="1" applyAlignment="1">
      <alignment horizontal="center"/>
    </xf>
    <xf numFmtId="4" fontId="2" fillId="5" borderId="4" xfId="0" applyNumberFormat="1" applyFont="1" applyFill="1" applyBorder="1" applyAlignment="1">
      <alignment horizontal="center"/>
    </xf>
    <xf numFmtId="4" fontId="2" fillId="7" borderId="4" xfId="0" applyNumberFormat="1" applyFont="1" applyFill="1" applyBorder="1" applyAlignment="1">
      <alignment horizontal="center"/>
    </xf>
    <xf numFmtId="4" fontId="2" fillId="8" borderId="4" xfId="0" applyNumberFormat="1" applyFont="1" applyFill="1" applyBorder="1" applyAlignment="1">
      <alignment horizontal="center"/>
    </xf>
    <xf numFmtId="0" fontId="3" fillId="3" borderId="2" xfId="0" applyFont="1" applyFill="1" applyBorder="1"/>
    <xf numFmtId="3" fontId="3" fillId="6" borderId="7" xfId="0" applyNumberFormat="1" applyFont="1" applyFill="1" applyBorder="1"/>
    <xf numFmtId="4" fontId="3" fillId="4" borderId="5" xfId="0" applyNumberFormat="1" applyFont="1" applyFill="1" applyBorder="1"/>
    <xf numFmtId="4" fontId="3" fillId="5" borderId="5" xfId="0" applyNumberFormat="1" applyFont="1" applyFill="1" applyBorder="1"/>
    <xf numFmtId="4" fontId="3" fillId="7" borderId="5" xfId="0" applyNumberFormat="1" applyFont="1" applyFill="1" applyBorder="1"/>
    <xf numFmtId="4" fontId="3" fillId="8" borderId="5" xfId="0" applyNumberFormat="1" applyFont="1" applyFill="1" applyBorder="1"/>
    <xf numFmtId="0" fontId="3" fillId="3" borderId="3" xfId="0" applyFont="1" applyFill="1" applyBorder="1"/>
    <xf numFmtId="0" fontId="3" fillId="3" borderId="8" xfId="0" applyFont="1" applyFill="1" applyBorder="1"/>
    <xf numFmtId="0" fontId="3" fillId="3" borderId="9" xfId="0" applyFont="1" applyFill="1" applyBorder="1"/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</cellXfs>
  <cellStyles count="2">
    <cellStyle name="Normal" xfId="0" builtinId="0"/>
    <cellStyle name="Normal 2" xfId="1" xr:uid="{6969F41F-02F7-41D0-9024-F12F7DC8AA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2C38-E155-4E34-A35C-F2501BE8277B}">
  <dimension ref="A1:AP10"/>
  <sheetViews>
    <sheetView tabSelected="1" topLeftCell="Q1" workbookViewId="0">
      <selection activeCell="AO1" sqref="AO1:AP1"/>
    </sheetView>
  </sheetViews>
  <sheetFormatPr baseColWidth="10" defaultRowHeight="14.4" x14ac:dyDescent="0.3"/>
  <cols>
    <col min="1" max="1" width="20.21875" bestFit="1" customWidth="1"/>
    <col min="2" max="32" width="5" bestFit="1" customWidth="1"/>
    <col min="33" max="35" width="5" customWidth="1"/>
    <col min="36" max="36" width="5.21875" bestFit="1" customWidth="1"/>
    <col min="37" max="37" width="9.109375" bestFit="1" customWidth="1"/>
    <col min="38" max="38" width="18.44140625" bestFit="1" customWidth="1"/>
    <col min="39" max="39" width="19.21875" bestFit="1" customWidth="1"/>
    <col min="40" max="40" width="8.44140625" bestFit="1" customWidth="1"/>
    <col min="41" max="41" width="18.44140625" bestFit="1" customWidth="1"/>
    <col min="42" max="42" width="19.21875" bestFit="1" customWidth="1"/>
  </cols>
  <sheetData>
    <row r="1" spans="1:42" ht="15.6" thickTop="1" thickBot="1" x14ac:dyDescent="0.35">
      <c r="A1" s="16" t="s">
        <v>0</v>
      </c>
      <c r="B1" s="1">
        <v>1995</v>
      </c>
      <c r="C1" s="1">
        <v>1996</v>
      </c>
      <c r="D1" s="1">
        <v>1997</v>
      </c>
      <c r="E1" s="1">
        <v>1998</v>
      </c>
      <c r="F1" s="1">
        <v>1999</v>
      </c>
      <c r="G1" s="1">
        <v>2000</v>
      </c>
      <c r="H1" s="1">
        <v>2001</v>
      </c>
      <c r="I1" s="1">
        <v>2002</v>
      </c>
      <c r="J1" s="1">
        <v>2003</v>
      </c>
      <c r="K1" s="1">
        <v>2004</v>
      </c>
      <c r="L1" s="1">
        <v>2005</v>
      </c>
      <c r="M1" s="1">
        <v>2006</v>
      </c>
      <c r="N1" s="1">
        <v>2007</v>
      </c>
      <c r="O1" s="1">
        <v>2008</v>
      </c>
      <c r="P1" s="1">
        <v>2009</v>
      </c>
      <c r="Q1" s="1">
        <v>2010</v>
      </c>
      <c r="R1" s="1">
        <v>2011</v>
      </c>
      <c r="S1" s="1">
        <v>2012</v>
      </c>
      <c r="T1" s="1">
        <v>2013</v>
      </c>
      <c r="U1" s="1">
        <v>2014</v>
      </c>
      <c r="V1" s="1">
        <v>2015</v>
      </c>
      <c r="W1" s="1">
        <v>2016</v>
      </c>
      <c r="X1" s="1">
        <v>2017</v>
      </c>
      <c r="Y1" s="1">
        <v>2018</v>
      </c>
      <c r="Z1" s="1">
        <v>2019</v>
      </c>
      <c r="AA1" s="1">
        <v>2020</v>
      </c>
      <c r="AB1" s="1">
        <v>2021</v>
      </c>
      <c r="AC1" s="1">
        <v>2022</v>
      </c>
      <c r="AD1" s="1">
        <v>2023</v>
      </c>
      <c r="AE1" s="1">
        <v>2024</v>
      </c>
      <c r="AF1" s="1">
        <v>2025</v>
      </c>
      <c r="AG1" s="1">
        <v>2026</v>
      </c>
      <c r="AH1" s="1">
        <v>2027</v>
      </c>
      <c r="AI1" s="17">
        <v>2028</v>
      </c>
      <c r="AJ1" s="2" t="s">
        <v>1</v>
      </c>
      <c r="AK1" s="3" t="s">
        <v>2</v>
      </c>
      <c r="AL1" s="4" t="s">
        <v>9</v>
      </c>
      <c r="AM1" s="4" t="s">
        <v>8</v>
      </c>
      <c r="AN1" s="5" t="s">
        <v>3</v>
      </c>
      <c r="AO1" s="6" t="s">
        <v>10</v>
      </c>
      <c r="AP1" s="6" t="s">
        <v>11</v>
      </c>
    </row>
    <row r="2" spans="1:42" ht="15" thickTop="1" x14ac:dyDescent="0.3">
      <c r="A2" s="7" t="s">
        <v>4</v>
      </c>
      <c r="B2" s="7">
        <v>2</v>
      </c>
      <c r="C2" s="7">
        <v>2</v>
      </c>
      <c r="D2" s="7">
        <v>5</v>
      </c>
      <c r="E2" s="7">
        <v>4</v>
      </c>
      <c r="F2" s="7">
        <v>7</v>
      </c>
      <c r="G2" s="7">
        <v>2</v>
      </c>
      <c r="H2" s="7">
        <v>1</v>
      </c>
      <c r="I2" s="7">
        <v>2</v>
      </c>
      <c r="J2" s="7">
        <v>5</v>
      </c>
      <c r="K2" s="7">
        <v>4</v>
      </c>
      <c r="L2" s="7">
        <v>4</v>
      </c>
      <c r="M2" s="7">
        <v>4</v>
      </c>
      <c r="N2" s="7">
        <v>0</v>
      </c>
      <c r="O2" s="7">
        <v>2</v>
      </c>
      <c r="P2" s="7">
        <v>4</v>
      </c>
      <c r="Q2" s="7">
        <v>8</v>
      </c>
      <c r="R2" s="7">
        <v>5</v>
      </c>
      <c r="S2" s="7">
        <v>4</v>
      </c>
      <c r="T2" s="7">
        <v>5</v>
      </c>
      <c r="U2" s="7">
        <v>5</v>
      </c>
      <c r="V2" s="7">
        <v>5</v>
      </c>
      <c r="W2" s="7">
        <v>2</v>
      </c>
      <c r="X2" s="7">
        <v>5</v>
      </c>
      <c r="Y2" s="7">
        <v>4</v>
      </c>
      <c r="Z2" s="7">
        <v>3</v>
      </c>
      <c r="AA2" s="7">
        <v>5</v>
      </c>
      <c r="AB2" s="7">
        <v>2</v>
      </c>
      <c r="AC2" s="7">
        <v>7</v>
      </c>
      <c r="AD2" s="7">
        <v>9</v>
      </c>
      <c r="AE2" s="7">
        <v>21</v>
      </c>
      <c r="AF2" s="7"/>
      <c r="AG2" s="7"/>
      <c r="AH2" s="7"/>
      <c r="AI2" s="15"/>
      <c r="AJ2" s="8">
        <f t="shared" ref="AJ2" si="0">SUM(B2:AF2)</f>
        <v>138</v>
      </c>
      <c r="AK2" s="9">
        <f>AVERAGE(B2:AI2)</f>
        <v>4.5999999999999996</v>
      </c>
      <c r="AL2" s="10">
        <f>(AJ2-(LOOKUP(9^9,B2:AI2)))/(COUNT(B2:AI2)-1)</f>
        <v>4.0344827586206895</v>
      </c>
      <c r="AM2" s="10"/>
      <c r="AN2" s="11">
        <f>MEDIAN(B2:AI2)</f>
        <v>4</v>
      </c>
      <c r="AO2" s="12" t="s">
        <v>7</v>
      </c>
      <c r="AP2" s="12"/>
    </row>
    <row r="3" spans="1:42" x14ac:dyDescent="0.3">
      <c r="A3" s="13" t="s">
        <v>5</v>
      </c>
      <c r="B3" s="13">
        <v>3</v>
      </c>
      <c r="C3" s="13">
        <v>2</v>
      </c>
      <c r="D3" s="13">
        <v>2</v>
      </c>
      <c r="E3" s="13">
        <v>5</v>
      </c>
      <c r="F3" s="13">
        <v>3</v>
      </c>
      <c r="G3" s="13">
        <v>3</v>
      </c>
      <c r="H3" s="13">
        <v>6</v>
      </c>
      <c r="I3" s="13">
        <v>3</v>
      </c>
      <c r="J3" s="13">
        <v>7</v>
      </c>
      <c r="K3" s="13">
        <v>4</v>
      </c>
      <c r="L3" s="13">
        <v>3</v>
      </c>
      <c r="M3" s="13">
        <v>2</v>
      </c>
      <c r="N3" s="13">
        <v>2</v>
      </c>
      <c r="O3" s="13">
        <v>6</v>
      </c>
      <c r="P3" s="13">
        <v>4</v>
      </c>
      <c r="Q3" s="13">
        <v>5</v>
      </c>
      <c r="R3" s="13">
        <v>6</v>
      </c>
      <c r="S3" s="13">
        <v>2</v>
      </c>
      <c r="T3" s="13">
        <v>3</v>
      </c>
      <c r="U3" s="13">
        <v>4</v>
      </c>
      <c r="V3" s="13">
        <v>5</v>
      </c>
      <c r="W3" s="13">
        <v>1</v>
      </c>
      <c r="X3" s="13">
        <v>6</v>
      </c>
      <c r="Y3" s="13">
        <v>5</v>
      </c>
      <c r="Z3" s="13">
        <v>5</v>
      </c>
      <c r="AA3" s="13">
        <v>3</v>
      </c>
      <c r="AB3" s="13">
        <v>4</v>
      </c>
      <c r="AC3" s="13">
        <v>2</v>
      </c>
      <c r="AD3" s="13">
        <v>0</v>
      </c>
      <c r="AE3" s="13">
        <v>3</v>
      </c>
      <c r="AF3" s="13"/>
      <c r="AG3" s="13"/>
      <c r="AH3" s="13"/>
      <c r="AI3" s="14"/>
      <c r="AJ3" s="8">
        <f t="shared" ref="AJ3:AJ4" si="1">SUM(B3:AF3)</f>
        <v>109</v>
      </c>
      <c r="AK3" s="9">
        <f t="shared" ref="AK3:AK4" si="2">AVERAGE(B3:AI3)</f>
        <v>3.6333333333333333</v>
      </c>
      <c r="AL3" s="10">
        <f t="shared" ref="AL3:AL4" si="3">(AJ3-(LOOKUP(9^9,B3:AI3)))/(COUNT(B3:AI3)-1)</f>
        <v>3.6551724137931036</v>
      </c>
      <c r="AM3" s="10"/>
      <c r="AN3" s="11">
        <f t="shared" ref="AN3:AN4" si="4">MEDIAN(B3:AI3)</f>
        <v>3</v>
      </c>
      <c r="AO3" s="12"/>
      <c r="AP3" s="12"/>
    </row>
    <row r="4" spans="1:42" x14ac:dyDescent="0.3">
      <c r="A4" s="13" t="s">
        <v>6</v>
      </c>
      <c r="B4" s="13">
        <v>3</v>
      </c>
      <c r="C4" s="13">
        <v>5</v>
      </c>
      <c r="D4" s="13">
        <v>2</v>
      </c>
      <c r="E4" s="13">
        <v>4</v>
      </c>
      <c r="F4" s="13">
        <v>3</v>
      </c>
      <c r="G4" s="13">
        <v>4</v>
      </c>
      <c r="H4" s="13">
        <v>6</v>
      </c>
      <c r="I4" s="13">
        <v>7</v>
      </c>
      <c r="J4" s="13">
        <v>4</v>
      </c>
      <c r="K4" s="13">
        <v>7</v>
      </c>
      <c r="L4" s="13">
        <v>2</v>
      </c>
      <c r="M4" s="13">
        <v>6</v>
      </c>
      <c r="N4" s="13">
        <v>4</v>
      </c>
      <c r="O4" s="13">
        <v>0</v>
      </c>
      <c r="P4" s="13">
        <v>1</v>
      </c>
      <c r="Q4" s="13">
        <v>5</v>
      </c>
      <c r="R4" s="13">
        <v>5</v>
      </c>
      <c r="S4" s="13">
        <v>2</v>
      </c>
      <c r="T4" s="13">
        <v>2</v>
      </c>
      <c r="U4" s="13">
        <v>2</v>
      </c>
      <c r="V4" s="13">
        <v>1</v>
      </c>
      <c r="W4" s="13">
        <v>5</v>
      </c>
      <c r="X4" s="13">
        <v>3</v>
      </c>
      <c r="Y4" s="13">
        <v>5</v>
      </c>
      <c r="Z4" s="13">
        <v>2</v>
      </c>
      <c r="AA4" s="13">
        <v>3</v>
      </c>
      <c r="AB4" s="13">
        <v>3</v>
      </c>
      <c r="AC4" s="13">
        <v>1</v>
      </c>
      <c r="AD4" s="13">
        <v>3</v>
      </c>
      <c r="AE4" s="13">
        <v>8</v>
      </c>
      <c r="AF4" s="13"/>
      <c r="AG4" s="13"/>
      <c r="AH4" s="13"/>
      <c r="AI4" s="14"/>
      <c r="AJ4" s="8">
        <f t="shared" si="1"/>
        <v>108</v>
      </c>
      <c r="AK4" s="9">
        <f t="shared" si="2"/>
        <v>3.6</v>
      </c>
      <c r="AL4" s="10">
        <f t="shared" si="3"/>
        <v>3.4482758620689653</v>
      </c>
      <c r="AM4" s="10"/>
      <c r="AN4" s="11">
        <f t="shared" si="4"/>
        <v>3</v>
      </c>
      <c r="AO4" s="12"/>
      <c r="AP4" s="12"/>
    </row>
    <row r="5" spans="1:42" x14ac:dyDescent="0.3">
      <c r="AL5" t="s">
        <v>7</v>
      </c>
    </row>
    <row r="10" spans="1:42" x14ac:dyDescent="0.3">
      <c r="AP10" t="s">
        <v>7</v>
      </c>
    </row>
  </sheetData>
  <conditionalFormatting sqref="A2:A4">
    <cfRule type="colorScale" priority="2">
      <colorScale>
        <cfvo type="min"/>
        <cfvo type="max"/>
        <color theme="0"/>
        <color rgb="FFFF0000"/>
      </colorScale>
    </cfRule>
  </conditionalFormatting>
  <conditionalFormatting sqref="B2:AI4">
    <cfRule type="colorScale" priority="1">
      <colorScale>
        <cfvo type="min"/>
        <cfvo type="max"/>
        <color theme="0"/>
        <color rgb="FFFF0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2025-03-27T13:54:22Z</dcterms:created>
  <dcterms:modified xsi:type="dcterms:W3CDTF">2025-03-27T14:28:10Z</dcterms:modified>
</cp:coreProperties>
</file>