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BASE DE DONNES\Secrétariat Général\"/>
    </mc:Choice>
  </mc:AlternateContent>
  <bookViews>
    <workbookView xWindow="0" yWindow="0" windowWidth="20490" windowHeight="8340"/>
  </bookViews>
  <sheets>
    <sheet name="BDD" sheetId="1" r:id="rId1"/>
    <sheet name="Parametre" sheetId="2" r:id="rId2"/>
  </sheets>
  <definedNames>
    <definedName name="_xlnm._FilterDatabase" localSheetId="0" hidden="1">BDD!$A$10:$J$14</definedName>
    <definedName name="Base">OFFSET(BDD!$A$11,0,0,COUNTA(BDD!$A$11:$A$1000000),10)</definedName>
    <definedName name="Critere_FA_ST">BDD!$E$5:$J$6</definedName>
    <definedName name="_xlnm.Criteria" localSheetId="0">BDD!$E$5:$J$6</definedName>
    <definedName name="Extraction_FA_ST">BDD!$M$9:$V$9</definedName>
    <definedName name="_xlnm.Extract" localSheetId="0">BDD!$M$9:$V$9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/>
  <c r="E6" i="1"/>
  <c r="H6" i="1"/>
  <c r="I6" i="1"/>
  <c r="J6" i="1"/>
</calcChain>
</file>

<file path=xl/sharedStrings.xml><?xml version="1.0" encoding="utf-8"?>
<sst xmlns="http://schemas.openxmlformats.org/spreadsheetml/2006/main" count="44" uniqueCount="18">
  <si>
    <t>N° EMGA</t>
  </si>
  <si>
    <t>Date d'arrivée</t>
  </si>
  <si>
    <t>Expéditeur</t>
  </si>
  <si>
    <t>N° Exp</t>
  </si>
  <si>
    <t>Analyse</t>
  </si>
  <si>
    <t>Date départ</t>
  </si>
  <si>
    <t>Orientation</t>
  </si>
  <si>
    <t>Annotation</t>
  </si>
  <si>
    <t>NB</t>
  </si>
  <si>
    <t>Signataire</t>
  </si>
  <si>
    <t>Service</t>
  </si>
  <si>
    <t>MDN</t>
  </si>
  <si>
    <t>Demande de minution petit calibre</t>
  </si>
  <si>
    <t>CEMGA</t>
  </si>
  <si>
    <t>EMAT</t>
  </si>
  <si>
    <t>Lettre de transmission</t>
  </si>
  <si>
    <t>BGM</t>
  </si>
  <si>
    <t>Compte rendu de 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</si>
</sst>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14" fontId="1" fillId="0" borderId="0" xfId="0" applyNumberFormat="1" applyFont="1"/>
    <xf numFmtId="0" fontId="1" fillId="0" borderId="0" xfId="0" applyFont="1" applyAlignment="1">
      <alignment horizontal="left" vertical="center"/>
    </xf>
    <xf numFmtId="1" fontId="1" fillId="0" borderId="0" xfId="0" applyNumberFormat="1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873125</xdr:colOff>
      <xdr:row>6</xdr:row>
      <xdr:rowOff>142875</xdr:rowOff>
    </xdr:from>
    <xdr:to>
      <xdr:col>6</xdr:col>
      <xdr:colOff>1952625</xdr:colOff>
      <xdr:row>7</xdr:row>
      <xdr:rowOff>174625</xdr:rowOff>
    </xdr:to>
    <xdr:sp macro="[0]!hh" textlink="">
      <xdr:nvSpPr>
        <xdr:cNvPr id="2" name="Rectangle 1"/>
        <xdr:cNvSpPr/>
      </xdr:nvSpPr>
      <xdr:spPr>
        <a:xfrm>
          <a:off x="9731375" y="1381125"/>
          <a:ext cx="1079500" cy="222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4"/>
  <sheetViews>
    <sheetView tabSelected="1" topLeftCell="K1" zoomScale="60" zoomScaleNormal="60" workbookViewId="0">
      <selection activeCell="M9" sqref="M9:V9"/>
    </sheetView>
  </sheetViews>
  <sheetFormatPr baseColWidth="10" defaultRowHeight="15" x14ac:dyDescent="0.25"/>
  <cols>
    <col min="1" max="1" width="13.140625" style="4" customWidth="1"/>
    <col min="2" max="2" width="15" style="6" bestFit="1" customWidth="1"/>
    <col min="3" max="3" width="27" style="12" customWidth="1"/>
    <col min="4" max="4" width="11.42578125" style="13"/>
    <col min="5" max="5" width="45.42578125" style="10" customWidth="1"/>
    <col min="6" max="6" width="21" style="11" customWidth="1"/>
    <col min="7" max="7" width="33.42578125" style="1" customWidth="1"/>
    <col min="8" max="8" width="34.28515625" style="9" customWidth="1"/>
    <col min="9" max="9" width="22.7109375" style="9" customWidth="1"/>
    <col min="10" max="10" width="17.85546875" style="4" customWidth="1"/>
    <col min="11" max="12" width="11.42578125" style="1"/>
    <col min="13" max="13" width="13.28515625" style="1" bestFit="1" customWidth="1"/>
    <col min="14" max="14" width="20.42578125" style="1" bestFit="1" customWidth="1"/>
    <col min="15" max="15" width="27" style="1" customWidth="1"/>
    <col min="16" max="16" width="11.42578125" style="1"/>
    <col min="17" max="17" width="45.42578125" style="1" customWidth="1"/>
    <col min="18" max="18" width="15.42578125" style="1" customWidth="1"/>
    <col min="19" max="19" width="33.42578125" style="1" customWidth="1"/>
    <col min="20" max="20" width="34.28515625" style="1" customWidth="1"/>
    <col min="21" max="21" width="22.7109375" style="1" customWidth="1"/>
    <col min="22" max="22" width="17.42578125" style="1" customWidth="1"/>
    <col min="23" max="16384" width="11.42578125" style="1"/>
  </cols>
  <sheetData>
    <row r="1" spans="1:22" ht="15.75" x14ac:dyDescent="0.25">
      <c r="E1" s="3" t="s">
        <v>0</v>
      </c>
      <c r="F1" s="5" t="s">
        <v>1</v>
      </c>
      <c r="G1" s="5" t="s">
        <v>1</v>
      </c>
      <c r="H1" s="3" t="s">
        <v>2</v>
      </c>
      <c r="I1" s="3" t="s">
        <v>6</v>
      </c>
      <c r="J1" s="3" t="s">
        <v>9</v>
      </c>
    </row>
    <row r="2" spans="1:22" ht="20.25" customHeight="1" x14ac:dyDescent="0.25">
      <c r="E2" s="17"/>
      <c r="F2" s="18"/>
      <c r="G2" s="18"/>
      <c r="H2" s="14" t="s">
        <v>14</v>
      </c>
      <c r="I2" s="20"/>
      <c r="J2" s="14"/>
    </row>
    <row r="5" spans="1:22" ht="15.75" x14ac:dyDescent="0.25">
      <c r="E5" s="3" t="s">
        <v>0</v>
      </c>
      <c r="F5" s="5" t="s">
        <v>1</v>
      </c>
      <c r="G5" s="5" t="s">
        <v>1</v>
      </c>
      <c r="H5" s="3" t="s">
        <v>2</v>
      </c>
      <c r="I5" s="3" t="s">
        <v>6</v>
      </c>
      <c r="J5" s="3" t="s">
        <v>9</v>
      </c>
    </row>
    <row r="6" spans="1:22" x14ac:dyDescent="0.25">
      <c r="E6" s="16" t="str">
        <f>IF(E2="","*",E2)</f>
        <v>*</v>
      </c>
      <c r="F6" s="15" t="str">
        <f>IF(G2="","&lt;"&amp;2500000,"&lt;="&amp;G2)</f>
        <v>&lt;2500000</v>
      </c>
      <c r="G6" s="15" t="str">
        <f>IF(F2="","&gt;"&amp;1,"&gt;="&amp;F2)</f>
        <v>&gt;1</v>
      </c>
      <c r="H6" s="14" t="str">
        <f>IF(BDD!H2="","*",BDD!H2)</f>
        <v>EMAT</v>
      </c>
      <c r="I6" s="19" t="str">
        <f>IF(BDD!I2="","*",BDD!I2)</f>
        <v>*</v>
      </c>
      <c r="J6" s="15" t="str">
        <f>IF(BDD!J2="","*",BDD!J2)</f>
        <v>*</v>
      </c>
    </row>
    <row r="9" spans="1:22" ht="15.75" x14ac:dyDescent="0.25">
      <c r="M9" s="3" t="s">
        <v>0</v>
      </c>
      <c r="N9" s="5" t="s">
        <v>1</v>
      </c>
      <c r="O9" s="3" t="s">
        <v>2</v>
      </c>
      <c r="P9" s="7" t="s">
        <v>3</v>
      </c>
      <c r="Q9" s="8" t="s">
        <v>4</v>
      </c>
      <c r="R9" s="5" t="s">
        <v>5</v>
      </c>
      <c r="S9" s="3" t="s">
        <v>6</v>
      </c>
      <c r="T9" s="8" t="s">
        <v>7</v>
      </c>
      <c r="U9" s="8" t="s">
        <v>8</v>
      </c>
      <c r="V9" s="3" t="s">
        <v>9</v>
      </c>
    </row>
    <row r="10" spans="1:22" ht="15.75" x14ac:dyDescent="0.25">
      <c r="A10" s="3" t="s">
        <v>0</v>
      </c>
      <c r="B10" s="5" t="s">
        <v>1</v>
      </c>
      <c r="C10" s="3" t="s">
        <v>2</v>
      </c>
      <c r="D10" s="7" t="s">
        <v>3</v>
      </c>
      <c r="E10" s="8" t="s">
        <v>4</v>
      </c>
      <c r="F10" s="5" t="s">
        <v>5</v>
      </c>
      <c r="G10" s="3" t="s">
        <v>6</v>
      </c>
      <c r="H10" s="8" t="s">
        <v>7</v>
      </c>
      <c r="I10" s="8" t="s">
        <v>8</v>
      </c>
      <c r="J10" s="3" t="s">
        <v>9</v>
      </c>
      <c r="M10" s="4"/>
      <c r="N10" s="6"/>
      <c r="O10" s="12"/>
      <c r="P10" s="13"/>
      <c r="Q10" s="10"/>
      <c r="R10" s="11"/>
      <c r="T10" s="9"/>
      <c r="U10" s="9"/>
      <c r="V10" s="4"/>
    </row>
    <row r="11" spans="1:22" x14ac:dyDescent="0.25">
      <c r="A11" s="4">
        <v>251</v>
      </c>
      <c r="B11" s="6">
        <v>43671</v>
      </c>
      <c r="C11" s="12" t="s">
        <v>11</v>
      </c>
      <c r="D11" s="13">
        <v>36</v>
      </c>
      <c r="E11" s="10" t="s">
        <v>12</v>
      </c>
      <c r="J11" s="4" t="s">
        <v>13</v>
      </c>
      <c r="M11" s="4"/>
      <c r="N11" s="6"/>
      <c r="O11" s="12"/>
      <c r="P11" s="13"/>
      <c r="Q11" s="10"/>
      <c r="R11" s="11"/>
      <c r="T11" s="9"/>
      <c r="U11" s="9"/>
      <c r="V11" s="4"/>
    </row>
    <row r="12" spans="1:22" x14ac:dyDescent="0.25">
      <c r="A12" s="4">
        <v>25</v>
      </c>
      <c r="B12" s="6">
        <v>43575</v>
      </c>
      <c r="C12" s="12" t="s">
        <v>14</v>
      </c>
      <c r="D12" s="13">
        <v>25</v>
      </c>
      <c r="E12" s="10" t="s">
        <v>15</v>
      </c>
      <c r="M12" s="4"/>
      <c r="N12" s="6"/>
      <c r="O12" s="12"/>
      <c r="P12" s="13"/>
      <c r="Q12" s="10"/>
      <c r="R12" s="11"/>
      <c r="T12" s="9"/>
      <c r="U12" s="9"/>
      <c r="V12" s="4"/>
    </row>
    <row r="13" spans="1:22" x14ac:dyDescent="0.25">
      <c r="A13" s="4">
        <v>54</v>
      </c>
      <c r="B13" s="6">
        <v>43125</v>
      </c>
      <c r="C13" s="12" t="s">
        <v>14</v>
      </c>
      <c r="D13" s="13">
        <v>654</v>
      </c>
      <c r="E13" s="10" t="s">
        <v>15</v>
      </c>
      <c r="M13" s="4"/>
      <c r="N13" s="6"/>
      <c r="O13" s="12"/>
      <c r="P13" s="13"/>
      <c r="Q13" s="10"/>
      <c r="R13" s="11"/>
      <c r="T13" s="9"/>
      <c r="U13" s="9"/>
      <c r="V13" s="4"/>
    </row>
    <row r="14" spans="1:22" x14ac:dyDescent="0.25">
      <c r="A14" s="4">
        <v>87</v>
      </c>
      <c r="B14" s="6">
        <v>43580</v>
      </c>
      <c r="C14" s="12" t="s">
        <v>16</v>
      </c>
      <c r="D14" s="13">
        <v>25</v>
      </c>
      <c r="E14" s="10" t="s">
        <v>17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C9"/>
  <sheetViews>
    <sheetView topLeftCell="B1" workbookViewId="0">
      <selection activeCell="E1" sqref="E1:J2"/>
    </sheetView>
  </sheetViews>
  <sheetFormatPr baseColWidth="10" defaultRowHeight="15" x14ac:dyDescent="0.25"/>
  <cols>
    <col min="1" max="1" width="34.7109375" style="1" customWidth="1"/>
    <col min="2" max="2" width="11.42578125" style="1"/>
    <col min="3" max="3" width="30.42578125" style="1" customWidth="1"/>
    <col min="4" max="4" width="5.5703125" style="1" customWidth="1"/>
    <col min="5" max="5" width="17.7109375" style="1" customWidth="1"/>
    <col min="6" max="6" width="14.85546875" style="1" bestFit="1" customWidth="1"/>
    <col min="7" max="7" width="15" style="1" bestFit="1" customWidth="1"/>
    <col min="8" max="8" width="35.7109375" style="1" customWidth="1"/>
    <col min="9" max="9" width="33.42578125" style="1" customWidth="1"/>
    <col min="10" max="10" width="17.42578125" style="1" customWidth="1"/>
    <col min="11" max="16384" width="11.42578125" style="1"/>
  </cols>
  <sheetData>
    <row r="6" spans="1:3" ht="15.75" x14ac:dyDescent="0.25">
      <c r="C6" s="2" t="s">
        <v>10</v>
      </c>
    </row>
    <row r="9" spans="1:3" ht="15.75" x14ac:dyDescent="0.25">
      <c r="A9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BDD</vt:lpstr>
      <vt:lpstr>Parametre</vt:lpstr>
      <vt:lpstr>Critere_FA_ST</vt:lpstr>
      <vt:lpstr>BDD!Criteres</vt:lpstr>
      <vt:lpstr>Extraction_FA_ST</vt:lpstr>
      <vt:lpstr>BDD!Extraire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 BALDE</dc:creator>
  <cp:lastModifiedBy>GN BALDE</cp:lastModifiedBy>
  <dcterms:created xsi:type="dcterms:W3CDTF">2019-08-17T22:32:37Z</dcterms:created>
  <dcterms:modified xsi:type="dcterms:W3CDTF">2019-08-18T01:50:49Z</dcterms:modified>
</cp:coreProperties>
</file>