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BC4253C9-3782-44EF-8672-F19286542C1B}" xr6:coauthVersionLast="45" xr6:coauthVersionMax="45" xr10:uidLastSave="{00000000-0000-0000-0000-000000000000}"/>
  <bookViews>
    <workbookView xWindow="-120" yWindow="-120" windowWidth="29040" windowHeight="15840" tabRatio="772" xr2:uid="{94E366AB-505C-418C-BC4D-867E68054D28}"/>
  </bookViews>
  <sheets>
    <sheet name="CC1" sheetId="36" r:id="rId1"/>
    <sheet name="CC2" sheetId="37" r:id="rId2"/>
    <sheet name="Cartes" sheetId="38" r:id="rId3"/>
    <sheet name="LB1" sheetId="39" r:id="rId4"/>
    <sheet name="LB2" sheetId="40" r:id="rId5"/>
  </sheets>
  <calcPr calcId="18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36" l="1"/>
  <c r="B10" i="36"/>
  <c r="C10" i="36"/>
  <c r="A11" i="36"/>
  <c r="B11" i="36"/>
  <c r="C11" i="36"/>
  <c r="A12" i="36"/>
  <c r="B12" i="36"/>
  <c r="C12" i="36"/>
  <c r="A13" i="36"/>
  <c r="B13" i="36"/>
  <c r="C13" i="36"/>
  <c r="A14" i="36"/>
  <c r="B14" i="36"/>
  <c r="C14" i="36"/>
  <c r="A15" i="36"/>
  <c r="B15" i="36"/>
  <c r="C15" i="36"/>
  <c r="A16" i="36"/>
  <c r="B16" i="36"/>
  <c r="C16" i="36"/>
  <c r="I3" i="36" l="1"/>
  <c r="A3" i="36" l="1"/>
  <c r="B3" i="36"/>
  <c r="C3" i="36"/>
  <c r="A4" i="36"/>
  <c r="B4" i="36"/>
  <c r="C4" i="36"/>
  <c r="A5" i="36"/>
  <c r="B5" i="36"/>
  <c r="C5" i="36"/>
  <c r="A6" i="36"/>
  <c r="B6" i="36"/>
  <c r="C6" i="36"/>
  <c r="A7" i="36"/>
  <c r="B7" i="36"/>
  <c r="C7" i="36"/>
  <c r="A8" i="36"/>
  <c r="B8" i="36"/>
  <c r="C8" i="36"/>
  <c r="A9" i="36"/>
  <c r="B9" i="36"/>
  <c r="C9" i="36"/>
  <c r="A17" i="36"/>
  <c r="B17" i="36"/>
  <c r="C17" i="36"/>
  <c r="A2" i="36"/>
  <c r="B2" i="36"/>
  <c r="C2" i="36"/>
  <c r="I4" i="36"/>
  <c r="I5" i="36" s="1"/>
  <c r="I6" i="36" s="1"/>
  <c r="I7" i="36" s="1"/>
  <c r="I8" i="36" s="1"/>
  <c r="I9" i="36" s="1"/>
  <c r="I10" i="36" s="1"/>
  <c r="I11" i="36" s="1"/>
  <c r="I12" i="36" s="1"/>
  <c r="I13" i="36" s="1"/>
  <c r="I14" i="36" s="1"/>
  <c r="I15" i="36" s="1"/>
  <c r="I16" i="36" s="1"/>
  <c r="I17" i="36" s="1"/>
</calcChain>
</file>

<file path=xl/sharedStrings.xml><?xml version="1.0" encoding="utf-8"?>
<sst xmlns="http://schemas.openxmlformats.org/spreadsheetml/2006/main" count="46" uniqueCount="28">
  <si>
    <t>Date</t>
  </si>
  <si>
    <t>Libellé</t>
  </si>
  <si>
    <t>Débit</t>
  </si>
  <si>
    <t>Crédit</t>
  </si>
  <si>
    <t>Catégories</t>
  </si>
  <si>
    <t>Années</t>
  </si>
  <si>
    <t>Solde</t>
  </si>
  <si>
    <t>Sous catégories</t>
  </si>
  <si>
    <t>Mois</t>
  </si>
  <si>
    <t>P</t>
  </si>
  <si>
    <t>Valeur</t>
  </si>
  <si>
    <t>jours_cc</t>
  </si>
  <si>
    <t>A</t>
  </si>
  <si>
    <t>B</t>
  </si>
  <si>
    <t>C</t>
  </si>
  <si>
    <t>D</t>
  </si>
  <si>
    <t>F</t>
  </si>
  <si>
    <t>G</t>
  </si>
  <si>
    <t>H</t>
  </si>
  <si>
    <t>E</t>
  </si>
  <si>
    <t>I</t>
  </si>
  <si>
    <t>J</t>
  </si>
  <si>
    <t>K</t>
  </si>
  <si>
    <t>L</t>
  </si>
  <si>
    <t>N</t>
  </si>
  <si>
    <t>M</t>
  </si>
  <si>
    <t>O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</si>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</sst>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Blue]\+#,##0.00\ &quot;€&quot;;[Red]\-#,##0.00\ &quot;€&quot;"/>
    <numFmt numFmtId="165" formatCode="[Blue]\+#,##0.00;[Red]\-#,##0.00"/>
    <numFmt numFmtId="166" formatCode="#,##0.00\ _€;[Red]\-#,##0.00\ _€"/>
    <numFmt numFmtId="167" formatCode="[Blue]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0"/>
      <color rgb="FF262626"/>
      <name val="Verdana"/>
      <family val="2"/>
    </font>
    <font>
      <u/>
      <sz val="10"/>
      <color rgb="FF4170A9"/>
      <name val="Verdana"/>
      <family val="2"/>
    </font>
    <font>
      <b/>
      <sz val="10"/>
      <color rgb="FFFFFFFF"/>
      <name val="Verdana"/>
      <family val="2"/>
    </font>
    <font>
      <b/>
      <sz val="10"/>
      <color rgb="FF262626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4173A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5">
    <xf numFmtId="0" fontId="0" fillId="0" borderId="0"/>
    <xf numFmtId="0" fontId="2" fillId="0" borderId="0"/>
    <xf numFmtId="0" fontId="3" fillId="2" borderId="2">
      <alignment horizontal="center"/>
    </xf>
    <xf numFmtId="0" fontId="4" fillId="0" borderId="0"/>
    <xf numFmtId="0" fontId="1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166" fontId="0" fillId="0" borderId="0" xfId="0" applyNumberFormat="1" applyBorder="1"/>
    <xf numFmtId="0" fontId="0" fillId="0" borderId="0" xfId="0" applyNumberFormat="1" applyBorder="1"/>
    <xf numFmtId="2" fontId="0" fillId="0" borderId="0" xfId="0" applyNumberFormat="1"/>
    <xf numFmtId="0" fontId="0" fillId="0" borderId="0" xfId="0"/>
    <xf numFmtId="14" fontId="0" fillId="0" borderId="1" xfId="0" applyNumberFormat="1" applyBorder="1"/>
    <xf numFmtId="165" fontId="0" fillId="0" borderId="0" xfId="0" applyNumberFormat="1" applyBorder="1"/>
    <xf numFmtId="167" fontId="0" fillId="0" borderId="0" xfId="0" applyNumberFormat="1" applyBorder="1"/>
    <xf numFmtId="0" fontId="0" fillId="0" borderId="1" xfId="0" applyNumberFormat="1" applyBorder="1"/>
    <xf numFmtId="166" fontId="0" fillId="0" borderId="1" xfId="0" applyNumberFormat="1" applyBorder="1"/>
    <xf numFmtId="165" fontId="0" fillId="0" borderId="1" xfId="0" applyNumberFormat="1" applyBorder="1"/>
    <xf numFmtId="167" fontId="0" fillId="0" borderId="1" xfId="0" applyNumberFormat="1" applyBorder="1"/>
    <xf numFmtId="164" fontId="0" fillId="0" borderId="1" xfId="0" applyNumberFormat="1" applyBorder="1"/>
    <xf numFmtId="14" fontId="0" fillId="0" borderId="1" xfId="0" applyNumberFormat="1" applyFill="1" applyBorder="1"/>
  </cellXfs>
  <cellStyles count="5">
    <cellStyle name="Global" xfId="4" xr:uid="{9F866E42-4FFD-4F7B-9675-9E9DA687D3EF}"/>
    <cellStyle name="Header" xfId="3" xr:uid="{FC20B130-5C15-4C56-A5FE-09EF9957EDB8}"/>
    <cellStyle name="HyperLink" xfId="1" xr:uid="{273F3D6F-94E0-44B6-8489-43570BDA30AA}"/>
    <cellStyle name="Normal" xfId="0" builtinId="0"/>
    <cellStyle name="TableHeader" xfId="2" xr:uid="{3FF3F62C-CCF7-4F29-A2C6-BB2182A16FD6}"/>
  </cellStyles>
  <dxfs count="0"/>
  <tableStyles count="0" defaultTableStyle="TableStyleMedium2" defaultPivotStyle="PivotStyleLight16"/>
  <colors>
    <mruColors>
      <color rgb="FFFFFF99"/>
      <color rgb="FFDECAEE"/>
      <color rgb="FFEDE2F6"/>
      <color rgb="FFDFC9EF"/>
      <color rgb="FFE7F1F9"/>
      <color rgb="FFDEEBF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A444C-0181-413D-BBBA-129F7C06E896}">
  <sheetPr codeName="Feuil16"/>
  <dimension ref="A1:M36"/>
  <sheetViews>
    <sheetView tabSelected="1" workbookViewId="0">
      <selection activeCell="D18" sqref="D18:H36"/>
    </sheetView>
  </sheetViews>
  <sheetFormatPr baseColWidth="10" defaultRowHeight="15" x14ac:dyDescent="0.25"/>
  <cols>
    <col min="1" max="3" width="11.42578125" style="2"/>
    <col min="4" max="4" width="11.42578125" style="3"/>
    <col min="5" max="5" width="12.5703125" style="3" bestFit="1" customWidth="1"/>
    <col min="6" max="6" width="76.85546875" style="5" customWidth="1"/>
    <col min="7" max="7" width="13.85546875" style="4" customWidth="1"/>
    <col min="8" max="8" width="11.42578125" style="9"/>
    <col min="9" max="9" width="11.42578125" style="10"/>
    <col min="10" max="10" width="11.42578125" style="2"/>
    <col min="11" max="11" width="26.42578125" style="2" bestFit="1" customWidth="1"/>
    <col min="12" max="16384" width="11.42578125" style="2"/>
  </cols>
  <sheetData>
    <row r="1" spans="1:13" x14ac:dyDescent="0.25">
      <c r="A1" s="1" t="s">
        <v>5</v>
      </c>
      <c r="B1" s="1" t="s">
        <v>8</v>
      </c>
      <c r="C1" s="1" t="s">
        <v>11</v>
      </c>
      <c r="D1" s="8" t="s">
        <v>0</v>
      </c>
      <c r="E1" s="8" t="s">
        <v>10</v>
      </c>
      <c r="F1" s="11" t="s">
        <v>1</v>
      </c>
      <c r="G1" s="12" t="s">
        <v>2</v>
      </c>
      <c r="H1" s="13" t="s">
        <v>3</v>
      </c>
      <c r="I1" s="14" t="s">
        <v>6</v>
      </c>
      <c r="J1" s="1" t="s">
        <v>4</v>
      </c>
      <c r="K1" s="1" t="s">
        <v>7</v>
      </c>
      <c r="L1" s="1"/>
    </row>
    <row r="2" spans="1:13" s="7" customFormat="1" x14ac:dyDescent="0.25">
      <c r="A2" s="1">
        <f>YEAR(D2)</f>
        <v>2019</v>
      </c>
      <c r="B2" s="11" t="str">
        <f>TEXT(D2,"mmmm")</f>
        <v>décembre</v>
      </c>
      <c r="C2" s="11">
        <f>DAY(D2)</f>
        <v>1</v>
      </c>
      <c r="D2" s="8">
        <v>43800</v>
      </c>
      <c r="E2" s="8">
        <v>43796</v>
      </c>
      <c r="F2" s="1" t="s">
        <v>12</v>
      </c>
      <c r="G2" s="12"/>
      <c r="H2" s="12">
        <v>0</v>
      </c>
      <c r="I2" s="15">
        <v>0</v>
      </c>
      <c r="J2" s="1"/>
      <c r="K2" s="1"/>
      <c r="L2" s="1"/>
      <c r="M2" s="6"/>
    </row>
    <row r="3" spans="1:13" s="7" customFormat="1" x14ac:dyDescent="0.25">
      <c r="A3" s="1">
        <f t="shared" ref="A3:A17" si="0">YEAR(D3)</f>
        <v>2019</v>
      </c>
      <c r="B3" s="11" t="str">
        <f t="shared" ref="B3:B17" si="1">TEXT(D3,"mmmm")</f>
        <v>décembre</v>
      </c>
      <c r="C3" s="11">
        <f t="shared" ref="C3:C17" si="2">DAY(D3)</f>
        <v>1</v>
      </c>
      <c r="D3" s="8">
        <v>43800</v>
      </c>
      <c r="E3" s="16">
        <v>43800</v>
      </c>
      <c r="F3" s="1" t="s">
        <v>13</v>
      </c>
      <c r="G3" s="12">
        <v>-1</v>
      </c>
      <c r="H3" s="12"/>
      <c r="I3" s="15">
        <f>I2+G3+H3</f>
        <v>-1</v>
      </c>
      <c r="J3" s="1"/>
      <c r="K3" s="1"/>
      <c r="L3" s="1"/>
      <c r="M3" s="6"/>
    </row>
    <row r="4" spans="1:13" s="7" customFormat="1" x14ac:dyDescent="0.25">
      <c r="A4" s="1">
        <f t="shared" si="0"/>
        <v>2019</v>
      </c>
      <c r="B4" s="11" t="str">
        <f t="shared" si="1"/>
        <v>décembre</v>
      </c>
      <c r="C4" s="11">
        <f t="shared" si="2"/>
        <v>5</v>
      </c>
      <c r="D4" s="8">
        <v>43804</v>
      </c>
      <c r="E4" s="16">
        <v>43804</v>
      </c>
      <c r="F4" s="1" t="s">
        <v>14</v>
      </c>
      <c r="G4" s="12">
        <v>-52.2</v>
      </c>
      <c r="H4" s="12"/>
      <c r="I4" s="15">
        <f t="shared" ref="I4:I16" si="3">I3+G4+H4</f>
        <v>-53.2</v>
      </c>
      <c r="J4" s="1"/>
      <c r="K4" s="1"/>
      <c r="L4" s="1"/>
      <c r="M4" s="6"/>
    </row>
    <row r="5" spans="1:13" s="7" customFormat="1" x14ac:dyDescent="0.25">
      <c r="A5" s="1">
        <f t="shared" si="0"/>
        <v>2019</v>
      </c>
      <c r="B5" s="11" t="str">
        <f t="shared" si="1"/>
        <v>décembre</v>
      </c>
      <c r="C5" s="11">
        <f t="shared" si="2"/>
        <v>8</v>
      </c>
      <c r="D5" s="8">
        <v>43807</v>
      </c>
      <c r="E5" s="8">
        <v>43807</v>
      </c>
      <c r="F5" s="1" t="s">
        <v>15</v>
      </c>
      <c r="G5" s="12">
        <v>-40</v>
      </c>
      <c r="H5" s="12"/>
      <c r="I5" s="15">
        <f t="shared" si="3"/>
        <v>-93.2</v>
      </c>
      <c r="J5" s="1"/>
      <c r="K5" s="1"/>
      <c r="L5" s="1"/>
      <c r="M5" s="6"/>
    </row>
    <row r="6" spans="1:13" s="7" customFormat="1" x14ac:dyDescent="0.25">
      <c r="A6" s="1">
        <f t="shared" si="0"/>
        <v>2019</v>
      </c>
      <c r="B6" s="11" t="str">
        <f t="shared" si="1"/>
        <v>décembre</v>
      </c>
      <c r="C6" s="11">
        <f t="shared" si="2"/>
        <v>9</v>
      </c>
      <c r="D6" s="8">
        <v>43808</v>
      </c>
      <c r="E6" s="8">
        <v>43808</v>
      </c>
      <c r="F6" s="1" t="s">
        <v>19</v>
      </c>
      <c r="G6" s="12"/>
      <c r="H6" s="12">
        <v>350</v>
      </c>
      <c r="I6" s="15">
        <f t="shared" si="3"/>
        <v>256.8</v>
      </c>
      <c r="J6" s="1"/>
      <c r="K6" s="1"/>
      <c r="L6" s="1"/>
      <c r="M6" s="6"/>
    </row>
    <row r="7" spans="1:13" s="7" customFormat="1" x14ac:dyDescent="0.25">
      <c r="A7" s="1">
        <f t="shared" si="0"/>
        <v>2019</v>
      </c>
      <c r="B7" s="11" t="str">
        <f t="shared" si="1"/>
        <v>décembre</v>
      </c>
      <c r="C7" s="11">
        <f t="shared" si="2"/>
        <v>10</v>
      </c>
      <c r="D7" s="8">
        <v>43809</v>
      </c>
      <c r="E7" s="8">
        <v>43809</v>
      </c>
      <c r="F7" s="1" t="s">
        <v>16</v>
      </c>
      <c r="G7" s="12">
        <v>-250</v>
      </c>
      <c r="H7" s="12"/>
      <c r="I7" s="15">
        <f t="shared" si="3"/>
        <v>6.8</v>
      </c>
      <c r="J7" s="1"/>
      <c r="K7" s="1"/>
      <c r="L7" s="1"/>
      <c r="M7" s="6"/>
    </row>
    <row r="8" spans="1:13" s="7" customFormat="1" x14ac:dyDescent="0.25">
      <c r="A8" s="1">
        <f t="shared" si="0"/>
        <v>2019</v>
      </c>
      <c r="B8" s="11" t="str">
        <f t="shared" si="1"/>
        <v>décembre</v>
      </c>
      <c r="C8" s="11">
        <f t="shared" si="2"/>
        <v>11</v>
      </c>
      <c r="D8" s="8">
        <v>43810</v>
      </c>
      <c r="E8" s="8">
        <v>43810</v>
      </c>
      <c r="F8" s="1" t="s">
        <v>17</v>
      </c>
      <c r="G8" s="12">
        <v>-67.989999999999995</v>
      </c>
      <c r="H8" s="12"/>
      <c r="I8" s="15">
        <f t="shared" si="3"/>
        <v>-61.19</v>
      </c>
      <c r="J8" s="1"/>
      <c r="K8" s="1"/>
      <c r="L8" s="1"/>
      <c r="M8" s="6"/>
    </row>
    <row r="9" spans="1:13" s="7" customFormat="1" x14ac:dyDescent="0.25">
      <c r="A9" s="1">
        <f t="shared" si="0"/>
        <v>2019</v>
      </c>
      <c r="B9" s="11" t="str">
        <f t="shared" si="1"/>
        <v>décembre</v>
      </c>
      <c r="C9" s="11">
        <f t="shared" si="2"/>
        <v>13</v>
      </c>
      <c r="D9" s="8">
        <v>43812</v>
      </c>
      <c r="E9" s="8">
        <v>43812</v>
      </c>
      <c r="F9" s="1" t="s">
        <v>18</v>
      </c>
      <c r="G9" s="12"/>
      <c r="H9" s="12">
        <v>85.41</v>
      </c>
      <c r="I9" s="15">
        <f t="shared" si="3"/>
        <v>24.22</v>
      </c>
      <c r="J9" s="1"/>
      <c r="K9" s="1"/>
      <c r="L9" s="1"/>
      <c r="M9" s="6"/>
    </row>
    <row r="10" spans="1:13" s="7" customFormat="1" x14ac:dyDescent="0.25">
      <c r="A10" s="1">
        <f t="shared" si="0"/>
        <v>2019</v>
      </c>
      <c r="B10" s="11" t="str">
        <f t="shared" si="1"/>
        <v>décembre</v>
      </c>
      <c r="C10" s="11">
        <f t="shared" si="2"/>
        <v>14</v>
      </c>
      <c r="D10" s="8">
        <v>43813</v>
      </c>
      <c r="E10" s="8">
        <v>43815</v>
      </c>
      <c r="F10" s="1" t="s">
        <v>20</v>
      </c>
      <c r="G10" s="12">
        <v>-10</v>
      </c>
      <c r="H10" s="12"/>
      <c r="I10" s="15">
        <f t="shared" si="3"/>
        <v>14.22</v>
      </c>
      <c r="J10" s="1"/>
      <c r="K10" s="1"/>
      <c r="L10" s="1"/>
      <c r="M10" s="6"/>
    </row>
    <row r="11" spans="1:13" s="7" customFormat="1" x14ac:dyDescent="0.25">
      <c r="A11" s="1">
        <f t="shared" si="0"/>
        <v>2019</v>
      </c>
      <c r="B11" s="11" t="str">
        <f t="shared" si="1"/>
        <v>décembre</v>
      </c>
      <c r="C11" s="11">
        <f t="shared" si="2"/>
        <v>16</v>
      </c>
      <c r="D11" s="8">
        <v>43815</v>
      </c>
      <c r="E11" s="8">
        <v>43815</v>
      </c>
      <c r="F11" s="1" t="s">
        <v>21</v>
      </c>
      <c r="G11" s="12"/>
      <c r="H11" s="12">
        <v>84.19</v>
      </c>
      <c r="I11" s="15">
        <f t="shared" si="3"/>
        <v>98.41</v>
      </c>
      <c r="J11" s="1"/>
      <c r="K11" s="1"/>
      <c r="L11" s="1"/>
      <c r="M11" s="6"/>
    </row>
    <row r="12" spans="1:13" s="7" customFormat="1" x14ac:dyDescent="0.25">
      <c r="A12" s="1">
        <f t="shared" si="0"/>
        <v>2019</v>
      </c>
      <c r="B12" s="11" t="str">
        <f t="shared" si="1"/>
        <v>décembre</v>
      </c>
      <c r="C12" s="11">
        <f t="shared" si="2"/>
        <v>17</v>
      </c>
      <c r="D12" s="8">
        <v>43816</v>
      </c>
      <c r="E12" s="8">
        <v>43816</v>
      </c>
      <c r="F12" s="1" t="s">
        <v>22</v>
      </c>
      <c r="G12" s="12">
        <v>-40</v>
      </c>
      <c r="H12" s="12"/>
      <c r="I12" s="15">
        <f t="shared" si="3"/>
        <v>58.41</v>
      </c>
      <c r="J12" s="1"/>
      <c r="K12" s="1"/>
      <c r="L12" s="1"/>
      <c r="M12" s="6"/>
    </row>
    <row r="13" spans="1:13" s="7" customFormat="1" x14ac:dyDescent="0.25">
      <c r="A13" s="1">
        <f t="shared" si="0"/>
        <v>2019</v>
      </c>
      <c r="B13" s="11" t="str">
        <f t="shared" si="1"/>
        <v>décembre</v>
      </c>
      <c r="C13" s="11">
        <f t="shared" si="2"/>
        <v>23</v>
      </c>
      <c r="D13" s="8">
        <v>43822</v>
      </c>
      <c r="E13" s="8">
        <v>43822</v>
      </c>
      <c r="F13" s="1" t="s">
        <v>23</v>
      </c>
      <c r="G13" s="12">
        <v>-11</v>
      </c>
      <c r="H13" s="12"/>
      <c r="I13" s="15">
        <f t="shared" si="3"/>
        <v>47.41</v>
      </c>
      <c r="J13" s="1"/>
      <c r="K13" s="1"/>
      <c r="L13" s="1"/>
      <c r="M13" s="6"/>
    </row>
    <row r="14" spans="1:13" s="7" customFormat="1" x14ac:dyDescent="0.25">
      <c r="A14" s="1">
        <f t="shared" si="0"/>
        <v>2019</v>
      </c>
      <c r="B14" s="11" t="str">
        <f t="shared" si="1"/>
        <v>décembre</v>
      </c>
      <c r="C14" s="11">
        <f t="shared" si="2"/>
        <v>27</v>
      </c>
      <c r="D14" s="8">
        <v>43826</v>
      </c>
      <c r="E14" s="8">
        <v>43826</v>
      </c>
      <c r="F14" s="1" t="s">
        <v>25</v>
      </c>
      <c r="G14" s="12">
        <v>-77</v>
      </c>
      <c r="H14" s="12"/>
      <c r="I14" s="15">
        <f t="shared" si="3"/>
        <v>-29.59</v>
      </c>
      <c r="J14" s="1"/>
      <c r="K14" s="1"/>
      <c r="L14" s="1"/>
      <c r="M14" s="6"/>
    </row>
    <row r="15" spans="1:13" s="7" customFormat="1" x14ac:dyDescent="0.25">
      <c r="A15" s="1">
        <f t="shared" si="0"/>
        <v>2019</v>
      </c>
      <c r="B15" s="11" t="str">
        <f t="shared" si="1"/>
        <v>décembre</v>
      </c>
      <c r="C15" s="11">
        <f t="shared" si="2"/>
        <v>30</v>
      </c>
      <c r="D15" s="8">
        <v>43829</v>
      </c>
      <c r="E15" s="8">
        <v>43829</v>
      </c>
      <c r="F15" s="1" t="s">
        <v>24</v>
      </c>
      <c r="G15" s="12">
        <v>-5.55</v>
      </c>
      <c r="H15" s="12"/>
      <c r="I15" s="15">
        <f t="shared" si="3"/>
        <v>-35.14</v>
      </c>
      <c r="J15" s="1"/>
      <c r="K15" s="1"/>
      <c r="L15" s="1"/>
      <c r="M15" s="6"/>
    </row>
    <row r="16" spans="1:13" s="7" customFormat="1" x14ac:dyDescent="0.25">
      <c r="A16" s="1">
        <f t="shared" si="0"/>
        <v>2019</v>
      </c>
      <c r="B16" s="11" t="str">
        <f t="shared" si="1"/>
        <v>décembre</v>
      </c>
      <c r="C16" s="11">
        <f t="shared" si="2"/>
        <v>31</v>
      </c>
      <c r="D16" s="8">
        <v>43830</v>
      </c>
      <c r="E16" s="8">
        <v>43815</v>
      </c>
      <c r="F16" s="1" t="s">
        <v>26</v>
      </c>
      <c r="G16" s="12"/>
      <c r="H16" s="12">
        <v>357.64</v>
      </c>
      <c r="I16" s="15">
        <f t="shared" si="3"/>
        <v>322.5</v>
      </c>
      <c r="J16" s="1"/>
      <c r="K16" s="1"/>
      <c r="L16" s="1"/>
      <c r="M16" s="6"/>
    </row>
    <row r="17" spans="1:13" s="7" customFormat="1" x14ac:dyDescent="0.25">
      <c r="A17" s="1">
        <f t="shared" si="0"/>
        <v>2020</v>
      </c>
      <c r="B17" s="11" t="str">
        <f t="shared" si="1"/>
        <v>janvier</v>
      </c>
      <c r="C17" s="11">
        <f t="shared" si="2"/>
        <v>1</v>
      </c>
      <c r="D17" s="8">
        <v>43831</v>
      </c>
      <c r="E17" s="8">
        <v>43826</v>
      </c>
      <c r="F17" s="1" t="s">
        <v>9</v>
      </c>
      <c r="G17" s="12"/>
      <c r="H17" s="12">
        <v>58.69</v>
      </c>
      <c r="I17" s="15">
        <f>I16+G17+H17</f>
        <v>381.19</v>
      </c>
      <c r="J17" s="1"/>
      <c r="K17" s="1"/>
      <c r="L17" s="1"/>
      <c r="M17" s="6"/>
    </row>
    <row r="18" spans="1:13" x14ac:dyDescent="0.25">
      <c r="D18" s="3">
        <v>43800</v>
      </c>
      <c r="E18" s="3">
        <v>43796</v>
      </c>
      <c r="F18" s="5" t="s">
        <v>12</v>
      </c>
      <c r="H18" s="9">
        <v>0</v>
      </c>
    </row>
    <row r="19" spans="1:13" x14ac:dyDescent="0.25">
      <c r="D19" s="3">
        <v>43800</v>
      </c>
      <c r="E19" s="3">
        <v>43800</v>
      </c>
      <c r="F19" s="5" t="s">
        <v>13</v>
      </c>
      <c r="G19" s="4">
        <v>-1</v>
      </c>
    </row>
    <row r="20" spans="1:13" x14ac:dyDescent="0.25">
      <c r="D20" s="3">
        <v>43804</v>
      </c>
      <c r="E20" s="3">
        <v>43804</v>
      </c>
      <c r="F20" s="5" t="s">
        <v>14</v>
      </c>
      <c r="G20" s="4">
        <v>-52.2</v>
      </c>
    </row>
    <row r="21" spans="1:13" x14ac:dyDescent="0.25">
      <c r="D21" s="3">
        <v>43807</v>
      </c>
      <c r="E21" s="3">
        <v>43807</v>
      </c>
      <c r="F21" s="5" t="s">
        <v>15</v>
      </c>
      <c r="G21" s="4">
        <v>-40</v>
      </c>
    </row>
    <row r="22" spans="1:13" x14ac:dyDescent="0.25">
      <c r="D22" s="3">
        <v>43808</v>
      </c>
      <c r="E22" s="3">
        <v>43808</v>
      </c>
      <c r="F22" s="5" t="s">
        <v>19</v>
      </c>
      <c r="H22" s="9">
        <v>350</v>
      </c>
    </row>
    <row r="23" spans="1:13" x14ac:dyDescent="0.25">
      <c r="D23" s="3">
        <v>43809</v>
      </c>
      <c r="E23" s="3">
        <v>43809</v>
      </c>
      <c r="F23" s="5" t="s">
        <v>16</v>
      </c>
      <c r="G23" s="4">
        <v>-250</v>
      </c>
    </row>
    <row r="24" spans="1:13" x14ac:dyDescent="0.25">
      <c r="D24" s="3">
        <v>43810</v>
      </c>
      <c r="E24" s="3">
        <v>43810</v>
      </c>
      <c r="F24" s="5" t="s">
        <v>17</v>
      </c>
      <c r="G24" s="4">
        <v>-67.989999999999995</v>
      </c>
    </row>
    <row r="25" spans="1:13" x14ac:dyDescent="0.25">
      <c r="D25" s="3">
        <v>43812</v>
      </c>
      <c r="E25" s="3">
        <v>43812</v>
      </c>
      <c r="F25" s="5" t="s">
        <v>18</v>
      </c>
      <c r="H25" s="9">
        <v>85.41</v>
      </c>
    </row>
    <row r="26" spans="1:13" x14ac:dyDescent="0.25">
      <c r="D26" s="3">
        <v>43813</v>
      </c>
      <c r="E26" s="3">
        <v>43815</v>
      </c>
      <c r="F26" s="5" t="s">
        <v>20</v>
      </c>
      <c r="G26" s="4">
        <v>-10</v>
      </c>
    </row>
    <row r="27" spans="1:13" x14ac:dyDescent="0.25">
      <c r="D27" s="3">
        <v>43815</v>
      </c>
      <c r="E27" s="3">
        <v>43815</v>
      </c>
      <c r="F27" s="5" t="s">
        <v>21</v>
      </c>
      <c r="H27" s="9">
        <v>84.19</v>
      </c>
    </row>
    <row r="28" spans="1:13" x14ac:dyDescent="0.25">
      <c r="D28" s="3">
        <v>43816</v>
      </c>
      <c r="E28" s="3">
        <v>43816</v>
      </c>
      <c r="F28" s="5" t="s">
        <v>22</v>
      </c>
      <c r="G28" s="4">
        <v>-40</v>
      </c>
    </row>
    <row r="29" spans="1:13" x14ac:dyDescent="0.25">
      <c r="D29" s="3">
        <v>43822</v>
      </c>
      <c r="E29" s="3">
        <v>43822</v>
      </c>
      <c r="F29" s="5" t="s">
        <v>23</v>
      </c>
      <c r="G29" s="4">
        <v>-11</v>
      </c>
    </row>
    <row r="30" spans="1:13" x14ac:dyDescent="0.25">
      <c r="D30" s="3">
        <v>43826</v>
      </c>
      <c r="E30" s="3">
        <v>43826</v>
      </c>
      <c r="F30" s="5" t="s">
        <v>25</v>
      </c>
      <c r="G30" s="4">
        <v>-77</v>
      </c>
    </row>
    <row r="31" spans="1:13" x14ac:dyDescent="0.25">
      <c r="D31" s="3">
        <v>43829</v>
      </c>
      <c r="E31" s="3">
        <v>43829</v>
      </c>
      <c r="F31" s="5" t="s">
        <v>24</v>
      </c>
      <c r="G31" s="4">
        <v>-5.55</v>
      </c>
    </row>
    <row r="32" spans="1:13" x14ac:dyDescent="0.25">
      <c r="D32" s="3">
        <v>43830</v>
      </c>
      <c r="E32" s="3">
        <v>43815</v>
      </c>
      <c r="F32" s="5" t="s">
        <v>26</v>
      </c>
      <c r="H32" s="9">
        <v>357.64</v>
      </c>
    </row>
    <row r="33" spans="4:8" x14ac:dyDescent="0.25">
      <c r="D33" s="3">
        <v>43831</v>
      </c>
      <c r="E33" s="3">
        <v>43826</v>
      </c>
      <c r="F33" s="5" t="s">
        <v>9</v>
      </c>
      <c r="H33" s="9">
        <v>58.69</v>
      </c>
    </row>
    <row r="34" spans="4:8" x14ac:dyDescent="0.25">
      <c r="D34" s="3">
        <v>43831</v>
      </c>
      <c r="E34" s="3">
        <v>43831</v>
      </c>
      <c r="F34" s="5" t="s">
        <v>13</v>
      </c>
      <c r="G34" s="4">
        <v>-1</v>
      </c>
    </row>
    <row r="35" spans="4:8" x14ac:dyDescent="0.25">
      <c r="D35" s="3">
        <v>43832</v>
      </c>
      <c r="E35" s="3">
        <v>43832</v>
      </c>
      <c r="F35" s="5" t="s">
        <v>27</v>
      </c>
      <c r="H35" s="9">
        <v>23.77</v>
      </c>
    </row>
    <row r="36" spans="4:8" x14ac:dyDescent="0.25">
      <c r="D36" s="3">
        <v>43836</v>
      </c>
      <c r="E36" s="3">
        <v>43836</v>
      </c>
      <c r="F36" s="5" t="s">
        <v>14</v>
      </c>
      <c r="G36" s="4">
        <v>-53.1</v>
      </c>
    </row>
  </sheetData>
  <dataValidations count="1">
    <dataValidation type="list" allowBlank="1" showInputMessage="1" showErrorMessage="1" sqref="K2:K17" xr:uid="{C371A985-283C-4167-9746-817BBDA07596}">
      <formula1>CatCC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E769-9E2D-4D43-BA9B-B839B37B8E6B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011B9-3993-4359-B906-213DE7941ED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9751-CE7E-412B-A357-352C5D83E88E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BC8D-1C64-427E-9C5C-A9CD274B64F4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CC1</vt:lpstr>
      <vt:lpstr>CC2</vt:lpstr>
      <vt:lpstr>Cartes</vt:lpstr>
      <vt:lpstr>LB1</vt:lpstr>
      <vt:lpstr>LB2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WAHL</dc:creator>
  <cp:lastModifiedBy>Daniel W</cp:lastModifiedBy>
  <cp:lastPrinted>2020-01-30T14:14:28Z</cp:lastPrinted>
  <dcterms:created xsi:type="dcterms:W3CDTF">2018-11-21T14:47:29Z</dcterms:created>
  <dcterms:modified xsi:type="dcterms:W3CDTF">2020-02-01T13:52:02Z</dcterms:modified>
</cp:coreProperties>
</file>