
<file path=[Content_Types].xml><?xml version="1.0" encoding="utf-8"?>
<Types xmlns="http://schemas.openxmlformats.org/package/2006/content-types">
  <Default Extension="rels" ContentType="application/vnd.openxmlformats-package.relationships+xml"/>
  <Default Extension="xml" ContentType="application/xml"/>
  <Default Extension="data" ContentType="application/vnd.openxmlformats-officedocument.model+data"/>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connections.xml" ContentType="application/vnd.openxmlformats-officedocument.spreadsheetml.connections+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queryTables/queryTable1.xml" ContentType="application/vnd.openxmlformats-officedocument.spreadsheetml.queryTable+xml"/>
  <Override PartName="/xl/pivotTables/pivotTable1.xml" ContentType="application/vnd.openxmlformats-officedocument.spreadsheetml.pivotTable+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6925"/>
  <workbookPr defaultThemeVersion="164011"/>
  <mc:AlternateContent xmlns:mc="http://schemas.openxmlformats.org/markup-compatibility/2006">
    <mc:Choice Requires="x15">
      <x15ac:absPath xmlns:x15ac="http://schemas.microsoft.com/office/spreadsheetml/2010/11/ac" url="C:\Users\Benoît\Downloads\"/>
    </mc:Choice>
  </mc:AlternateContent>
  <bookViews>
    <workbookView xWindow="0" yWindow="0" windowWidth="19993" windowHeight="9180" activeTab="3"/>
  </bookViews>
  <sheets>
    <sheet name="Feuil1" sheetId="1" r:id="rId1"/>
    <sheet name="Feuil2" sheetId="2" r:id="rId2"/>
    <sheet name="Feuil3" sheetId="5" r:id="rId3"/>
    <sheet name="Feuil5" sheetId="7" r:id="rId4"/>
  </sheets>
  <definedNames>
    <definedName name="DonnéesExternes_1" localSheetId="2" hidden="1">Feuil3!$A$1:$G$23</definedName>
  </definedNames>
  <calcPr calcId="171027"/>
  <pivotCaches>
    <pivotCache cacheId="12" r:id="rId5"/>
  </pivotCaches>
  <extLst>
    <ext xmlns:x15="http://schemas.microsoft.com/office/spreadsheetml/2010/11/main" uri="{140A7094-0E35-4892-8432-C4D2E57EDEB5}">
      <x15:workbookPr chartTrackingRefBase="1"/>
    </ext>
    <ext xmlns:x15="http://schemas.microsoft.com/office/spreadsheetml/2010/11/main" uri="{FCE2AD5D-F65C-4FA6-A056-5C36A1767C68}">
      <x15:dataModel>
        <x15:modelTables>
          <x15:modelTable id="Examens_396c1625-7379-474c-9d7c-7eb05e703e5e" name="Examens" connection="Requête - Examens"/>
          <x15:modelTable id="Patients  2_01c1ecff-eab1-43a5-bcc7-85564648d43e" name="Patients  2" connection="Requête - Patients"/>
          <x15:modelTable id="Examens  2_e375bb10-8c87-4909-bd23-3c97812ac9a7" name="Examens  2" connection="Requête - Examens (2)"/>
        </x15:modelTables>
      </x15:dataModel>
    </ext>
  </extLst>
</workbook>
</file>

<file path=xl/calcChain.xml><?xml version="1.0" encoding="utf-8"?>
<calcChain xmlns="http://schemas.openxmlformats.org/spreadsheetml/2006/main">
  <c r="D3" i="1" l="1"/>
  <c r="D5" i="1"/>
  <c r="D16" i="1"/>
</calcChain>
</file>

<file path=xl/connections.xml><?xml version="1.0" encoding="utf-8"?>
<connections xmlns="http://schemas.openxmlformats.org/spreadsheetml/2006/main">
  <connection id="1" keepAlive="1" name="ModelConnection_DonnéesExternes_1" description="Modèle de données" type="5" refreshedVersion="6" minRefreshableVersion="5" saveData="1">
    <dbPr connection="Data Model Connection" command="Examens  2" commandType="3"/>
    <extLst>
      <ext xmlns:x15="http://schemas.microsoft.com/office/spreadsheetml/2010/11/main" uri="{DE250136-89BD-433C-8126-D09CA5730AF9}">
        <x15:connection id="" model="1"/>
      </ext>
    </extLst>
  </connection>
  <connection id="2" name="Requête - Examens" description="Connexion à la requête « Examens » dans le classeur." type="100" refreshedVersion="6" minRefreshableVersion="5">
    <extLst>
      <ext xmlns:x15="http://schemas.microsoft.com/office/spreadsheetml/2010/11/main" uri="{DE250136-89BD-433C-8126-D09CA5730AF9}">
        <x15:connection id="dbebbeae-4a2e-48a1-bd7b-fd8fff1dba20"/>
      </ext>
    </extLst>
  </connection>
  <connection id="3" name="Requête - Examens (2)" description="Connexion à la requête « Examens (2) » dans le classeur." type="100" refreshedVersion="6" minRefreshableVersion="5">
    <extLst>
      <ext xmlns:x15="http://schemas.microsoft.com/office/spreadsheetml/2010/11/main" uri="{DE250136-89BD-433C-8126-D09CA5730AF9}">
        <x15:connection id="2fc3a305-c388-4a3a-be12-40201d90bac1"/>
      </ext>
    </extLst>
  </connection>
  <connection id="4" name="Requête - Patients" description="Connexion à la requête « Patients » dans le classeur." type="100" refreshedVersion="6" minRefreshableVersion="5">
    <extLst>
      <ext xmlns:x15="http://schemas.microsoft.com/office/spreadsheetml/2010/11/main" uri="{DE250136-89BD-433C-8126-D09CA5730AF9}">
        <x15:connection id="e61e98e5-6e4e-4904-93b2-f5cf3cf36cf9">
          <x15:oledbPr connection="Provider=Microsoft.Mashup.OleDb.1;Data Source=$Workbook$;Location=Patients">
            <x15:dbTables>
              <x15:dbTable name="Patients"/>
            </x15:dbTables>
          </x15:oledbPr>
        </x15:connection>
      </ext>
    </extLst>
  </connection>
  <connection id="5" keepAlive="1" name="ThisWorkbookDataModel" description="Modèle de données" type="5" refreshedVersion="6" minRefreshableVersion="5" background="1">
    <dbPr connection="Data Model Connection" command="Model" commandType="1"/>
    <olapPr sendLocale="1" rowDrillCount="1000"/>
    <extLst>
      <ext xmlns:x15="http://schemas.microsoft.com/office/spreadsheetml/2010/11/main" uri="{DE250136-89BD-433C-8126-D09CA5730AF9}">
        <x15:connection id="" model="1"/>
      </ext>
    </extLst>
  </connection>
</connections>
</file>

<file path=xl/sharedStrings.xml><?xml version="1.0" encoding="utf-8"?>
<sst xmlns="http://schemas.openxmlformats.org/spreadsheetml/2006/main" count="91" uniqueCount="23">
  <si>
    <t>RESULTAT</t>
  </si>
  <si>
    <t>Hématocrite</t>
  </si>
  <si>
    <t>Plaquettes</t>
  </si>
  <si>
    <t>Leucocytes</t>
  </si>
  <si>
    <t>Hémoglobine</t>
  </si>
  <si>
    <t>TROPONINE I</t>
  </si>
  <si>
    <t>CRP</t>
  </si>
  <si>
    <t>CREATININE sg</t>
  </si>
  <si>
    <t>UREE sg</t>
  </si>
  <si>
    <t>CHLORE sg</t>
  </si>
  <si>
    <t>*FibrinogèneDérivéTP</t>
  </si>
  <si>
    <t>Identité</t>
  </si>
  <si>
    <t>DATE</t>
  </si>
  <si>
    <t>DateDebutChirurgie</t>
  </si>
  <si>
    <t>DateFinChirurgie</t>
  </si>
  <si>
    <t>EXAMEN</t>
  </si>
  <si>
    <t>Chronologie</t>
  </si>
  <si>
    <t>avant</t>
  </si>
  <si>
    <t>pendant</t>
  </si>
  <si>
    <t>après</t>
  </si>
  <si>
    <t>J'ai ici plusieurs valeurs d'Hémoglobine avant et pendant, j'aimerai isolé la dernière juste avant "datedébut" de la chirurgie et la dernière valeur juste avant la "datefin". Puis après probablement celle juste après…</t>
  </si>
  <si>
    <t>Merci</t>
  </si>
  <si>
    <t>Min. de RESULTAT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</si>
</sst>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 _€_-;\-* #,##0.00\ _€_-;_-* &quot;-&quot;??\ _€_-;_-@_-"/>
  </numFmts>
  <fonts count="7">
    <font>
      <sz val="11"/>
      <color theme="1"/>
      <name val="Calibri"/>
      <family val="2"/>
      <scheme val="minor"/>
    </font>
    <font>
      <sz val="11"/>
      <color theme="1"/>
      <name val="Calibri"/>
      <family val="2"/>
      <scheme val="minor"/>
    </font>
    <font>
      <b/>
      <sz val="11"/>
      <color theme="0"/>
      <name val="Calibri"/>
      <family val="2"/>
      <scheme val="minor"/>
    </font>
    <font>
      <b/>
      <sz val="12"/>
      <color theme="1"/>
      <name val="Calibri"/>
      <family val="2"/>
      <scheme val="minor"/>
    </font>
    <font>
      <sz val="8"/>
      <color rgb="FF000000"/>
      <name val="Albany AMT"/>
    </font>
    <font>
      <sz val="8"/>
      <color rgb="FF000000"/>
      <name val="Albany AMT"/>
      <family val="2"/>
    </font>
    <font>
      <sz val="10"/>
      <name val="Arial"/>
      <family val="2"/>
    </font>
  </fonts>
  <fills count="4">
    <fill>
      <patternFill patternType="none"/>
    </fill>
    <fill>
      <patternFill patternType="gray125"/>
    </fill>
    <fill>
      <patternFill patternType="solid">
        <fgColor theme="0" tint="-0.14999847407452621"/>
        <bgColor theme="0" tint="-0.14999847407452621"/>
      </patternFill>
    </fill>
    <fill>
      <patternFill patternType="solid">
        <fgColor theme="5"/>
        <bgColor theme="5"/>
      </patternFill>
    </fill>
  </fills>
  <borders count="3">
    <border>
      <left/>
      <right/>
      <top/>
      <bottom/>
      <diagonal/>
    </border>
    <border>
      <left/>
      <right/>
      <top/>
      <bottom style="thin">
        <color theme="1"/>
      </bottom>
      <diagonal/>
    </border>
    <border>
      <left style="thin">
        <color theme="0"/>
      </left>
      <right/>
      <top/>
      <bottom/>
      <diagonal/>
    </border>
  </borders>
  <cellStyleXfs count="5">
    <xf numFmtId="0" fontId="0" fillId="0" borderId="0"/>
    <xf numFmtId="0" fontId="4" fillId="0" borderId="0"/>
    <xf numFmtId="0" fontId="5" fillId="0" borderId="0"/>
    <xf numFmtId="43" fontId="1" fillId="0" borderId="0" applyFont="0" applyFill="0" applyBorder="0" applyAlignment="0" applyProtection="0"/>
    <xf numFmtId="0" fontId="6" fillId="0" borderId="0"/>
  </cellStyleXfs>
  <cellXfs count="16">
    <xf numFmtId="0" fontId="0" fillId="0" borderId="0" xfId="0"/>
    <xf numFmtId="1" fontId="0" fillId="2" borderId="0" xfId="0" applyNumberFormat="1" applyFont="1" applyFill="1"/>
    <xf numFmtId="22" fontId="0" fillId="2" borderId="0" xfId="0" applyNumberFormat="1" applyFont="1" applyFill="1"/>
    <xf numFmtId="49" fontId="0" fillId="2" borderId="0" xfId="0" applyNumberFormat="1" applyFont="1" applyFill="1"/>
    <xf numFmtId="2" fontId="0" fillId="2" borderId="0" xfId="0" applyNumberFormat="1" applyFont="1" applyFill="1"/>
    <xf numFmtId="1" fontId="0" fillId="0" borderId="0" xfId="0" applyNumberFormat="1" applyFont="1"/>
    <xf numFmtId="22" fontId="0" fillId="0" borderId="0" xfId="0" applyNumberFormat="1" applyFont="1"/>
    <xf numFmtId="49" fontId="0" fillId="0" borderId="0" xfId="0" applyNumberFormat="1" applyFont="1"/>
    <xf numFmtId="2" fontId="0" fillId="0" borderId="0" xfId="0" applyNumberFormat="1" applyFont="1"/>
    <xf numFmtId="0" fontId="3" fillId="0" borderId="1" xfId="0" applyFont="1" applyBorder="1"/>
    <xf numFmtId="0" fontId="0" fillId="0" borderId="0" xfId="0"/>
    <xf numFmtId="0" fontId="0" fillId="0" borderId="0" xfId="0" pivotButton="1"/>
    <xf numFmtId="0" fontId="2" fillId="3" borderId="2" xfId="0" applyFont="1" applyFill="1" applyBorder="1" applyAlignment="1">
      <alignment horizontal="center"/>
    </xf>
    <xf numFmtId="49" fontId="2" fillId="3" borderId="0" xfId="0" applyNumberFormat="1" applyFont="1" applyFill="1" applyBorder="1" applyAlignment="1">
      <alignment horizontal="center"/>
    </xf>
    <xf numFmtId="22" fontId="0" fillId="0" borderId="0" xfId="0" applyNumberFormat="1"/>
    <xf numFmtId="0" fontId="0" fillId="0" borderId="0" xfId="0" applyNumberFormat="1"/>
  </cellXfs>
  <cellStyles count="5">
    <cellStyle name="Milliers 2" xfId="3"/>
    <cellStyle name="Normal" xfId="0" builtinId="0"/>
    <cellStyle name="Normal 2" xfId="1"/>
    <cellStyle name="Normal 3" xfId="2"/>
    <cellStyle name="Normal 4" xfId="4"/>
  </cellStyles>
  <dxfs count="13">
    <dxf>
      <numFmt numFmtId="27" formatCode="dd/mm/yyyy\ hh:mm"/>
    </dxf>
    <dxf>
      <numFmt numFmtId="27" formatCode="dd/mm/yyyy\ hh:mm"/>
    </dxf>
    <dxf>
      <numFmt numFmtId="27" formatCode="dd/mm/yyyy\ hh:mm"/>
    </dxf>
    <dxf>
      <font>
        <b val="0"/>
        <i val="0"/>
        <strike val="0"/>
        <condense val="0"/>
        <extend val="0"/>
        <outline val="0"/>
        <shadow val="0"/>
        <u val="none"/>
        <vertAlign val="baseline"/>
        <sz val="11"/>
        <color theme="1"/>
        <name val="Calibri"/>
        <scheme val="minor"/>
      </font>
      <numFmt numFmtId="27" formatCode="dd/mm/yyyy\ hh:mm"/>
      <fill>
        <patternFill patternType="solid">
          <fgColor theme="0" tint="-0.14999847407452621"/>
          <bgColor theme="0" tint="-0.14999847407452621"/>
        </patternFill>
      </fill>
    </dxf>
    <dxf>
      <font>
        <b val="0"/>
        <i val="0"/>
        <strike val="0"/>
        <condense val="0"/>
        <extend val="0"/>
        <outline val="0"/>
        <shadow val="0"/>
        <u val="none"/>
        <vertAlign val="baseline"/>
        <sz val="11"/>
        <color theme="1"/>
        <name val="Calibri"/>
        <scheme val="minor"/>
      </font>
      <numFmt numFmtId="27" formatCode="dd/mm/yyyy\ hh:mm"/>
      <fill>
        <patternFill patternType="solid">
          <fgColor theme="0" tint="-0.14999847407452621"/>
          <bgColor theme="0" tint="-0.14999847407452621"/>
        </patternFill>
      </fill>
    </dxf>
    <dxf>
      <font>
        <b val="0"/>
        <i val="0"/>
        <strike val="0"/>
        <condense val="0"/>
        <extend val="0"/>
        <outline val="0"/>
        <shadow val="0"/>
        <u val="none"/>
        <vertAlign val="baseline"/>
        <sz val="11"/>
        <color theme="1"/>
        <name val="Calibri"/>
        <scheme val="minor"/>
      </font>
      <numFmt numFmtId="2" formatCode="0.00"/>
      <fill>
        <patternFill patternType="solid">
          <fgColor theme="0" tint="-0.14999847407452621"/>
          <bgColor theme="0" tint="-0.14999847407452621"/>
        </patternFill>
      </fill>
    </dxf>
    <dxf>
      <font>
        <b val="0"/>
        <i val="0"/>
        <strike val="0"/>
        <condense val="0"/>
        <extend val="0"/>
        <outline val="0"/>
        <shadow val="0"/>
        <u val="none"/>
        <vertAlign val="baseline"/>
        <sz val="11"/>
        <color theme="1"/>
        <name val="Calibri"/>
        <scheme val="minor"/>
      </font>
      <numFmt numFmtId="30" formatCode="@"/>
      <fill>
        <patternFill patternType="solid">
          <fgColor theme="0" tint="-0.14999847407452621"/>
          <bgColor theme="0" tint="-0.14999847407452621"/>
        </patternFill>
      </fill>
    </dxf>
    <dxf>
      <font>
        <b val="0"/>
        <i val="0"/>
        <strike val="0"/>
        <condense val="0"/>
        <extend val="0"/>
        <outline val="0"/>
        <shadow val="0"/>
        <u val="none"/>
        <vertAlign val="baseline"/>
        <sz val="11"/>
        <color theme="1"/>
        <name val="Calibri"/>
        <scheme val="minor"/>
      </font>
      <numFmt numFmtId="27" formatCode="dd/mm/yyyy\ hh:mm"/>
      <fill>
        <patternFill patternType="solid">
          <fgColor theme="0" tint="-0.14999847407452621"/>
          <bgColor theme="0" tint="-0.14999847407452621"/>
        </patternFill>
      </fill>
    </dxf>
    <dxf>
      <font>
        <b val="0"/>
        <i val="0"/>
        <strike val="0"/>
        <condense val="0"/>
        <extend val="0"/>
        <outline val="0"/>
        <shadow val="0"/>
        <u val="none"/>
        <vertAlign val="baseline"/>
        <sz val="11"/>
        <color theme="1"/>
        <name val="Calibri"/>
        <scheme val="minor"/>
      </font>
      <numFmt numFmtId="1" formatCode="0"/>
      <fill>
        <patternFill patternType="solid">
          <fgColor theme="0" tint="-0.14999847407452621"/>
          <bgColor theme="0" tint="-0.14999847407452621"/>
        </patternFill>
      </fill>
    </dxf>
    <dxf>
      <border outline="0">
        <top style="thin">
          <color theme="1"/>
        </top>
      </border>
    </dxf>
    <dxf>
      <font>
        <b val="0"/>
        <i val="0"/>
        <strike val="0"/>
        <condense val="0"/>
        <extend val="0"/>
        <outline val="0"/>
        <shadow val="0"/>
        <u val="none"/>
        <vertAlign val="baseline"/>
        <sz val="11"/>
        <color theme="1"/>
        <name val="Calibri"/>
        <scheme val="minor"/>
      </font>
      <fill>
        <patternFill patternType="solid">
          <fgColor theme="0" tint="-0.14999847407452621"/>
          <bgColor theme="0" tint="-0.14999847407452621"/>
        </patternFill>
      </fill>
    </dxf>
    <dxf>
      <border outline="0">
        <bottom style="thin">
          <color theme="1"/>
        </bottom>
      </border>
    </dxf>
    <dxf>
      <font>
        <b/>
        <i val="0"/>
        <strike val="0"/>
        <condense val="0"/>
        <extend val="0"/>
        <outline val="0"/>
        <shadow val="0"/>
        <u val="none"/>
        <vertAlign val="baseline"/>
        <sz val="12"/>
        <color theme="1"/>
        <name val="Calibri"/>
        <scheme val="minor"/>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connections" Target="connections.xml"/><Relationship Id="rId12"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alcChain" Target="calcChain.xml"/><Relationship Id="rId5" Type="http://schemas.openxmlformats.org/officeDocument/2006/relationships/pivotCacheDefinition" Target="pivotCache/pivotCacheDefinition1.xml"/><Relationship Id="rId10" Type="http://schemas.openxmlformats.org/officeDocument/2006/relationships/powerPivotData" Target="model/item.data"/><Relationship Id="rId4" Type="http://schemas.openxmlformats.org/officeDocument/2006/relationships/worksheet" Target="worksheets/sheet4.xml"/><Relationship Id="rId9" Type="http://schemas.openxmlformats.org/officeDocument/2006/relationships/sharedStrings" Target="sharedStrings.xml"/></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Benoit Duval" refreshedDate="43142.735202199074" createdVersion="6" refreshedVersion="6" minRefreshableVersion="3" recordCount="22">
  <cacheSource type="worksheet">
    <worksheetSource name="Examens__2"/>
  </cacheSource>
  <cacheFields count="7">
    <cacheField name="Identité" numFmtId="0">
      <sharedItems containsSemiMixedTypes="0" containsString="0" containsNumber="1" containsInteger="1" minValue="10061121858" maxValue="10061121858" count="1">
        <n v="10061121858"/>
      </sharedItems>
    </cacheField>
    <cacheField name="DATE" numFmtId="22">
      <sharedItems containsSemiMixedTypes="0" containsNonDate="0" containsDate="1" containsString="0" minDate="2006-08-28T10:14:00" maxDate="2006-08-29T12:26:00"/>
    </cacheField>
    <cacheField name="EXAMEN" numFmtId="0">
      <sharedItems count="10">
        <s v="Hémoglobine"/>
        <s v="Plaquettes"/>
        <s v="Hématocrite"/>
        <s v="Leucocytes"/>
        <s v="TROPONINE I"/>
        <s v="CRP"/>
        <s v="CREATININE sg"/>
        <s v="UREE sg"/>
        <s v="CHLORE sg"/>
        <s v="*FibrinogèneDérivéTP"/>
      </sharedItems>
    </cacheField>
    <cacheField name="RESULTAT" numFmtId="0">
      <sharedItems containsSemiMixedTypes="0" containsString="0" containsNumber="1" minValue="7.0000000000000007E-2" maxValue="158"/>
    </cacheField>
    <cacheField name="DateDebutChirurgie" numFmtId="22">
      <sharedItems containsSemiMixedTypes="0" containsNonDate="0" containsDate="1" containsString="0" minDate="2006-08-28T12:14:00" maxDate="2006-08-28T12:14:00" count="1">
        <d v="2006-08-28T12:14:00"/>
      </sharedItems>
    </cacheField>
    <cacheField name="DateFinChirurgie" numFmtId="22">
      <sharedItems containsSemiMixedTypes="0" containsNonDate="0" containsDate="1" containsString="0" minDate="2006-08-28T16:14:00" maxDate="2006-08-28T16:14:00" count="1">
        <d v="2006-08-28T16:14:00"/>
      </sharedItems>
    </cacheField>
    <cacheField name="Chronologie" numFmtId="0">
      <sharedItems count="3">
        <s v="avant"/>
        <s v="pendant"/>
        <s v="après"/>
      </sharedItems>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22">
  <r>
    <x v="0"/>
    <d v="2006-08-28T10:14:00"/>
    <x v="0"/>
    <n v="10.5"/>
    <x v="0"/>
    <x v="0"/>
    <x v="0"/>
  </r>
  <r>
    <x v="0"/>
    <d v="2006-08-28T10:14:00"/>
    <x v="1"/>
    <n v="115"/>
    <x v="0"/>
    <x v="0"/>
    <x v="0"/>
  </r>
  <r>
    <x v="0"/>
    <d v="2006-08-28T11:14:00"/>
    <x v="0"/>
    <n v="11.2"/>
    <x v="0"/>
    <x v="0"/>
    <x v="0"/>
  </r>
  <r>
    <x v="0"/>
    <d v="2006-08-28T11:14:00"/>
    <x v="1"/>
    <n v="118"/>
    <x v="0"/>
    <x v="0"/>
    <x v="0"/>
  </r>
  <r>
    <x v="0"/>
    <d v="2006-08-28T13:14:00"/>
    <x v="2"/>
    <n v="38.299999999999997"/>
    <x v="0"/>
    <x v="0"/>
    <x v="1"/>
  </r>
  <r>
    <x v="0"/>
    <d v="2006-08-28T13:14:00"/>
    <x v="1"/>
    <n v="158"/>
    <x v="0"/>
    <x v="0"/>
    <x v="1"/>
  </r>
  <r>
    <x v="0"/>
    <d v="2006-08-28T13:14:00"/>
    <x v="3"/>
    <n v="7.44"/>
    <x v="0"/>
    <x v="0"/>
    <x v="1"/>
  </r>
  <r>
    <x v="0"/>
    <d v="2006-08-28T13:14:00"/>
    <x v="0"/>
    <n v="12.2"/>
    <x v="0"/>
    <x v="0"/>
    <x v="1"/>
  </r>
  <r>
    <x v="0"/>
    <d v="2006-08-28T13:15:00"/>
    <x v="4"/>
    <n v="7.0000000000000007E-2"/>
    <x v="0"/>
    <x v="0"/>
    <x v="1"/>
  </r>
  <r>
    <x v="0"/>
    <d v="2006-08-28T13:15:00"/>
    <x v="5"/>
    <n v="71.099999999999994"/>
    <x v="0"/>
    <x v="0"/>
    <x v="1"/>
  </r>
  <r>
    <x v="0"/>
    <d v="2006-08-28T13:15:00"/>
    <x v="6"/>
    <n v="100"/>
    <x v="0"/>
    <x v="0"/>
    <x v="1"/>
  </r>
  <r>
    <x v="0"/>
    <d v="2006-08-28T13:15:00"/>
    <x v="7"/>
    <n v="12.9"/>
    <x v="0"/>
    <x v="0"/>
    <x v="1"/>
  </r>
  <r>
    <x v="0"/>
    <d v="2006-08-28T13:15:00"/>
    <x v="8"/>
    <n v="101"/>
    <x v="0"/>
    <x v="0"/>
    <x v="1"/>
  </r>
  <r>
    <x v="0"/>
    <d v="2006-08-28T15:14:00"/>
    <x v="0"/>
    <n v="13.1"/>
    <x v="0"/>
    <x v="0"/>
    <x v="1"/>
  </r>
  <r>
    <x v="0"/>
    <d v="2006-08-28T15:14:00"/>
    <x v="1"/>
    <n v="120"/>
    <x v="0"/>
    <x v="0"/>
    <x v="1"/>
  </r>
  <r>
    <x v="0"/>
    <d v="2006-08-29T10:20:00"/>
    <x v="5"/>
    <n v="79.7"/>
    <x v="0"/>
    <x v="0"/>
    <x v="2"/>
  </r>
  <r>
    <x v="0"/>
    <d v="2006-08-29T10:20:00"/>
    <x v="6"/>
    <n v="92"/>
    <x v="0"/>
    <x v="0"/>
    <x v="2"/>
  </r>
  <r>
    <x v="0"/>
    <d v="2006-08-29T10:20:00"/>
    <x v="7"/>
    <n v="9.5"/>
    <x v="0"/>
    <x v="0"/>
    <x v="2"/>
  </r>
  <r>
    <x v="0"/>
    <d v="2006-08-29T12:23:00"/>
    <x v="9"/>
    <n v="4.4000000000000004"/>
    <x v="0"/>
    <x v="0"/>
    <x v="2"/>
  </r>
  <r>
    <x v="0"/>
    <d v="2006-08-29T12:26:00"/>
    <x v="6"/>
    <n v="95"/>
    <x v="0"/>
    <x v="0"/>
    <x v="2"/>
  </r>
  <r>
    <x v="0"/>
    <d v="2006-08-29T12:26:00"/>
    <x v="7"/>
    <n v="9.4"/>
    <x v="0"/>
    <x v="0"/>
    <x v="2"/>
  </r>
  <r>
    <x v="0"/>
    <d v="2006-08-29T12:26:00"/>
    <x v="8"/>
    <n v="102"/>
    <x v="0"/>
    <x v="0"/>
    <x v="2"/>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12" applyNumberFormats="0" applyBorderFormats="0" applyFontFormats="0" applyPatternFormats="0" applyAlignmentFormats="0" applyWidthHeightFormats="1" dataCaption="Valeurs" updatedVersion="6" minRefreshableVersion="3" useAutoFormatting="1" rowGrandTotals="0" colGrandTotals="0" itemPrintTitles="1" createdVersion="6" indent="0" compact="0" compactData="0" multipleFieldFilters="0">
  <location ref="A3:F5" firstHeaderRow="1" firstDataRow="2" firstDataCol="4"/>
  <pivotFields count="7">
    <pivotField axis="axisRow" compact="0" outline="0" showAll="0" defaultSubtotal="0">
      <items count="1">
        <item x="0"/>
      </items>
    </pivotField>
    <pivotField compact="0" numFmtId="22" outline="0" showAll="0"/>
    <pivotField axis="axisRow" compact="0" outline="0" showAll="0">
      <items count="11">
        <item h="1" x="9"/>
        <item h="1" x="8"/>
        <item h="1" x="6"/>
        <item h="1" x="5"/>
        <item h="1" x="2"/>
        <item x="0"/>
        <item h="1" x="3"/>
        <item h="1" x="1"/>
        <item h="1" x="4"/>
        <item h="1" x="7"/>
        <item t="default"/>
      </items>
    </pivotField>
    <pivotField dataField="1" compact="0" outline="0" showAll="0"/>
    <pivotField axis="axisRow" compact="0" numFmtId="22" outline="0" showAll="0" defaultSubtotal="0">
      <items count="1">
        <item x="0"/>
      </items>
    </pivotField>
    <pivotField axis="axisRow" compact="0" numFmtId="22" outline="0" showAll="0" defaultSubtotal="0">
      <items count="1">
        <item x="0"/>
      </items>
    </pivotField>
    <pivotField axis="axisCol" compact="0" outline="0" showAll="0" defaultSubtotal="0">
      <items count="3">
        <item x="2"/>
        <item x="0"/>
        <item x="1"/>
      </items>
    </pivotField>
  </pivotFields>
  <rowFields count="4">
    <field x="0"/>
    <field x="4"/>
    <field x="5"/>
    <field x="2"/>
  </rowFields>
  <rowItems count="1">
    <i>
      <x/>
      <x/>
      <x/>
      <x v="5"/>
    </i>
  </rowItems>
  <colFields count="1">
    <field x="6"/>
  </colFields>
  <colItems count="2">
    <i>
      <x v="1"/>
    </i>
    <i>
      <x v="2"/>
    </i>
  </colItems>
  <dataFields count="1">
    <dataField name="Min. de RESULTAT" fld="3" subtotal="min" baseField="2" baseItem="5"/>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queryTables/queryTable1.xml><?xml version="1.0" encoding="utf-8"?>
<queryTable xmlns="http://schemas.openxmlformats.org/spreadsheetml/2006/main" name="DonnéesExternes_1" backgroundRefresh="0" connectionId="1" autoFormatId="16" applyNumberFormats="0" applyBorderFormats="0" applyFontFormats="0" applyPatternFormats="0" applyAlignmentFormats="0" applyWidthHeightFormats="0">
  <queryTableRefresh preserveSortFilterLayout="0" nextId="8">
    <queryTableFields count="7">
      <queryTableField id="1" name="Identité" tableColumnId="1"/>
      <queryTableField id="2" name="DATE" tableColumnId="2"/>
      <queryTableField id="3" name="EXAMEN" tableColumnId="3"/>
      <queryTableField id="4" name="RESULTAT" tableColumnId="4"/>
      <queryTableField id="5" name="DateDebutChirurgie" tableColumnId="5"/>
      <queryTableField id="6" name="DateFinChirurgie" tableColumnId="6"/>
      <queryTableField id="7" name="Chronologie" tableColumnId="7"/>
    </queryTableFields>
  </queryTableRefresh>
  <extLst>
    <ext xmlns:x15="http://schemas.microsoft.com/office/spreadsheetml/2010/11/main" uri="{883FBD77-0823-4a55-B5E3-86C4891E6966}">
      <x15:queryTable sourceDataName="Requête - Examens (2)"/>
    </ext>
  </extLst>
</queryTable>
</file>

<file path=xl/tables/_rels/table3.xml.rels><?xml version="1.0" encoding="UTF-8" standalone="yes"?>
<Relationships xmlns="http://schemas.openxmlformats.org/package/2006/relationships"><Relationship Id="rId1" Type="http://schemas.openxmlformats.org/officeDocument/2006/relationships/queryTable" Target="../queryTables/queryTable1.xml"/></Relationships>
</file>

<file path=xl/tables/table1.xml><?xml version="1.0" encoding="utf-8"?>
<table xmlns="http://schemas.openxmlformats.org/spreadsheetml/2006/main" id="1" name="Examens" displayName="Examens" ref="A1:D23" totalsRowShown="0" headerRowDxfId="12" dataDxfId="10" headerRowBorderDxfId="11" tableBorderDxfId="9">
  <autoFilter ref="A1:D23"/>
  <sortState ref="A2:D48">
    <sortCondition ref="A1:A48"/>
  </sortState>
  <tableColumns count="4">
    <tableColumn id="1" name="Identité" dataDxfId="8"/>
    <tableColumn id="2" name="DATE" dataDxfId="7"/>
    <tableColumn id="3" name="EXAMEN" dataDxfId="6"/>
    <tableColumn id="4" name="RESULTAT" dataDxfId="5"/>
  </tableColumns>
  <tableStyleInfo name="TableStyleLight1" showFirstColumn="0" showLastColumn="0" showRowStripes="1" showColumnStripes="0"/>
</table>
</file>

<file path=xl/tables/table2.xml><?xml version="1.0" encoding="utf-8"?>
<table xmlns="http://schemas.openxmlformats.org/spreadsheetml/2006/main" id="2" name="Patients" displayName="Patients" ref="A1:C4" totalsRowShown="0">
  <autoFilter ref="A1:C4"/>
  <tableColumns count="3">
    <tableColumn id="1" name="Identité"/>
    <tableColumn id="2" name="DateDebutChirurgie" dataDxfId="4"/>
    <tableColumn id="3" name="DateFinChirurgie" dataDxfId="3"/>
  </tableColumns>
  <tableStyleInfo name="TableStyleLight1" showFirstColumn="0" showLastColumn="0" showRowStripes="1" showColumnStripes="0"/>
</table>
</file>

<file path=xl/tables/table3.xml><?xml version="1.0" encoding="utf-8"?>
<table xmlns="http://schemas.openxmlformats.org/spreadsheetml/2006/main" id="4" name="Examens__2" displayName="Examens__2" ref="A1:G23" tableType="queryTable" totalsRowShown="0">
  <autoFilter ref="A1:G23"/>
  <tableColumns count="7">
    <tableColumn id="1" uniqueName="1" name="Identité" queryTableFieldId="1"/>
    <tableColumn id="2" uniqueName="2" name="DATE" queryTableFieldId="2" dataDxfId="2"/>
    <tableColumn id="3" uniqueName="3" name="EXAMEN" queryTableFieldId="3"/>
    <tableColumn id="4" uniqueName="4" name="RESULTAT" queryTableFieldId="4"/>
    <tableColumn id="5" uniqueName="5" name="DateDebutChirurgie" queryTableFieldId="5" dataDxfId="1"/>
    <tableColumn id="6" uniqueName="6" name="DateFinChirurgie" queryTableFieldId="6" dataDxfId="0"/>
    <tableColumn id="7" uniqueName="7" name="Chronologie" queryTableFieldId="7"/>
  </tableColumns>
  <tableStyleInfo name="TableStyleMedium7"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3"/>
  <sheetViews>
    <sheetView workbookViewId="0">
      <selection activeCell="G2" sqref="G2"/>
    </sheetView>
  </sheetViews>
  <sheetFormatPr baseColWidth="10" defaultRowHeight="14.35"/>
  <cols>
    <col min="1" max="1" width="21.29296875" customWidth="1"/>
    <col min="2" max="2" width="17.41015625" customWidth="1"/>
    <col min="3" max="3" width="20.87890625" bestFit="1" customWidth="1"/>
    <col min="4" max="4" width="13" bestFit="1" customWidth="1"/>
  </cols>
  <sheetData>
    <row r="1" spans="1:4" ht="15.7">
      <c r="A1" s="9" t="s">
        <v>11</v>
      </c>
      <c r="B1" s="9" t="s">
        <v>12</v>
      </c>
      <c r="C1" s="9" t="s">
        <v>15</v>
      </c>
      <c r="D1" s="9" t="s">
        <v>0</v>
      </c>
    </row>
    <row r="2" spans="1:4">
      <c r="A2" s="1">
        <v>10061121858</v>
      </c>
      <c r="B2" s="2">
        <v>38957.426388888889</v>
      </c>
      <c r="C2" s="3" t="s">
        <v>4</v>
      </c>
      <c r="D2" s="4">
        <v>10.5</v>
      </c>
    </row>
    <row r="3" spans="1:4">
      <c r="A3" s="5">
        <v>10061121858</v>
      </c>
      <c r="B3" s="6">
        <v>38957.426388888889</v>
      </c>
      <c r="C3" s="7" t="s">
        <v>2</v>
      </c>
      <c r="D3" s="8">
        <f>115</f>
        <v>115</v>
      </c>
    </row>
    <row r="4" spans="1:4">
      <c r="A4" s="1">
        <v>10061121858</v>
      </c>
      <c r="B4" s="2">
        <v>38957.468055555553</v>
      </c>
      <c r="C4" s="3" t="s">
        <v>4</v>
      </c>
      <c r="D4" s="4">
        <v>11.2</v>
      </c>
    </row>
    <row r="5" spans="1:4">
      <c r="A5" s="5">
        <v>10061121858</v>
      </c>
      <c r="B5" s="6">
        <v>38957.468055555553</v>
      </c>
      <c r="C5" s="7" t="s">
        <v>2</v>
      </c>
      <c r="D5" s="8">
        <f>118</f>
        <v>118</v>
      </c>
    </row>
    <row r="6" spans="1:4">
      <c r="A6" s="1">
        <v>10061121858</v>
      </c>
      <c r="B6" s="2">
        <v>38957.551388888889</v>
      </c>
      <c r="C6" s="3" t="s">
        <v>1</v>
      </c>
      <c r="D6" s="4">
        <v>38.299999999999997</v>
      </c>
    </row>
    <row r="7" spans="1:4">
      <c r="A7" s="5">
        <v>10061121858</v>
      </c>
      <c r="B7" s="6">
        <v>38957.551388888889</v>
      </c>
      <c r="C7" s="7" t="s">
        <v>2</v>
      </c>
      <c r="D7" s="8">
        <v>158</v>
      </c>
    </row>
    <row r="8" spans="1:4">
      <c r="A8" s="1">
        <v>10061121858</v>
      </c>
      <c r="B8" s="2">
        <v>38957.551388888889</v>
      </c>
      <c r="C8" s="3" t="s">
        <v>3</v>
      </c>
      <c r="D8" s="4">
        <v>7.44</v>
      </c>
    </row>
    <row r="9" spans="1:4" s="10" customFormat="1">
      <c r="A9" s="5">
        <v>10061121858</v>
      </c>
      <c r="B9" s="6">
        <v>38957.551388888889</v>
      </c>
      <c r="C9" s="7" t="s">
        <v>4</v>
      </c>
      <c r="D9" s="8">
        <v>12.2</v>
      </c>
    </row>
    <row r="10" spans="1:4" s="10" customFormat="1">
      <c r="A10" s="1">
        <v>10061121858</v>
      </c>
      <c r="B10" s="2">
        <v>38957.552083333336</v>
      </c>
      <c r="C10" s="3" t="s">
        <v>5</v>
      </c>
      <c r="D10" s="4">
        <v>7.0000000000000007E-2</v>
      </c>
    </row>
    <row r="11" spans="1:4" s="10" customFormat="1">
      <c r="A11" s="5">
        <v>10061121858</v>
      </c>
      <c r="B11" s="6">
        <v>38957.552083333336</v>
      </c>
      <c r="C11" s="7" t="s">
        <v>6</v>
      </c>
      <c r="D11" s="8">
        <v>71.099999999999994</v>
      </c>
    </row>
    <row r="12" spans="1:4" s="10" customFormat="1">
      <c r="A12" s="1">
        <v>10061121858</v>
      </c>
      <c r="B12" s="2">
        <v>38957.552083333336</v>
      </c>
      <c r="C12" s="3" t="s">
        <v>7</v>
      </c>
      <c r="D12" s="4">
        <v>100</v>
      </c>
    </row>
    <row r="13" spans="1:4" s="10" customFormat="1">
      <c r="A13" s="5">
        <v>10061121858</v>
      </c>
      <c r="B13" s="6">
        <v>38957.552083333336</v>
      </c>
      <c r="C13" s="7" t="s">
        <v>8</v>
      </c>
      <c r="D13" s="8">
        <v>12.9</v>
      </c>
    </row>
    <row r="14" spans="1:4" s="10" customFormat="1">
      <c r="A14" s="1">
        <v>10061121858</v>
      </c>
      <c r="B14" s="2">
        <v>38957.552083333336</v>
      </c>
      <c r="C14" s="3" t="s">
        <v>9</v>
      </c>
      <c r="D14" s="4">
        <v>101</v>
      </c>
    </row>
    <row r="15" spans="1:4">
      <c r="A15" s="1">
        <v>10061121858</v>
      </c>
      <c r="B15" s="2">
        <v>38957.634722222225</v>
      </c>
      <c r="C15" s="3" t="s">
        <v>4</v>
      </c>
      <c r="D15" s="4">
        <v>13.1</v>
      </c>
    </row>
    <row r="16" spans="1:4">
      <c r="A16" s="5">
        <v>10061121858</v>
      </c>
      <c r="B16" s="6">
        <v>38957.634722222225</v>
      </c>
      <c r="C16" s="7" t="s">
        <v>2</v>
      </c>
      <c r="D16" s="8">
        <f>120</f>
        <v>120</v>
      </c>
    </row>
    <row r="17" spans="1:4">
      <c r="A17" s="5">
        <v>10061121858</v>
      </c>
      <c r="B17" s="6">
        <v>38958.430555555555</v>
      </c>
      <c r="C17" s="7" t="s">
        <v>6</v>
      </c>
      <c r="D17" s="8">
        <v>79.7</v>
      </c>
    </row>
    <row r="18" spans="1:4">
      <c r="A18" s="1">
        <v>10061121858</v>
      </c>
      <c r="B18" s="2">
        <v>38958.430555555555</v>
      </c>
      <c r="C18" s="3" t="s">
        <v>7</v>
      </c>
      <c r="D18" s="4">
        <v>92</v>
      </c>
    </row>
    <row r="19" spans="1:4">
      <c r="A19" s="5">
        <v>10061121858</v>
      </c>
      <c r="B19" s="6">
        <v>38958.430555555555</v>
      </c>
      <c r="C19" s="7" t="s">
        <v>8</v>
      </c>
      <c r="D19" s="8">
        <v>9.5</v>
      </c>
    </row>
    <row r="20" spans="1:4">
      <c r="A20" s="1">
        <v>10061121858</v>
      </c>
      <c r="B20" s="2">
        <v>38958.515972222223</v>
      </c>
      <c r="C20" s="3" t="s">
        <v>10</v>
      </c>
      <c r="D20" s="4">
        <v>4.4000000000000004</v>
      </c>
    </row>
    <row r="21" spans="1:4">
      <c r="A21" s="5">
        <v>10061121858</v>
      </c>
      <c r="B21" s="6">
        <v>38958.518055555556</v>
      </c>
      <c r="C21" s="7" t="s">
        <v>7</v>
      </c>
      <c r="D21" s="8">
        <v>95</v>
      </c>
    </row>
    <row r="22" spans="1:4">
      <c r="A22" s="1">
        <v>10061121858</v>
      </c>
      <c r="B22" s="2">
        <v>38958.518055555556</v>
      </c>
      <c r="C22" s="3" t="s">
        <v>8</v>
      </c>
      <c r="D22" s="4">
        <v>9.4</v>
      </c>
    </row>
    <row r="23" spans="1:4">
      <c r="A23" s="5">
        <v>10061121858</v>
      </c>
      <c r="B23" s="6">
        <v>38958.518055555556</v>
      </c>
      <c r="C23" s="7" t="s">
        <v>9</v>
      </c>
      <c r="D23" s="8">
        <v>102</v>
      </c>
    </row>
  </sheetData>
  <pageMargins left="0.7" right="0.7" top="0.75" bottom="0.75" header="0.3" footer="0.3"/>
  <tableParts count="1">
    <tablePart r:id="rId1"/>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workbookViewId="0">
      <selection activeCell="B3" sqref="B3"/>
    </sheetView>
  </sheetViews>
  <sheetFormatPr baseColWidth="10" defaultRowHeight="14.35"/>
  <cols>
    <col min="1" max="1" width="19.87890625" customWidth="1"/>
    <col min="2" max="2" width="18.703125" customWidth="1"/>
    <col min="3" max="3" width="18.29296875" customWidth="1"/>
  </cols>
  <sheetData>
    <row r="1" spans="1:3">
      <c r="A1" s="13" t="s">
        <v>11</v>
      </c>
      <c r="B1" s="12" t="s">
        <v>13</v>
      </c>
      <c r="C1" s="12" t="s">
        <v>14</v>
      </c>
    </row>
    <row r="2" spans="1:3">
      <c r="A2" s="1">
        <v>10061121858</v>
      </c>
      <c r="B2" s="2">
        <v>38957.509722222225</v>
      </c>
      <c r="C2" s="2">
        <v>38957.676388888889</v>
      </c>
    </row>
    <row r="3" spans="1:3">
      <c r="A3" s="1">
        <v>10061125780</v>
      </c>
      <c r="B3" s="2">
        <v>38958.666666666664</v>
      </c>
      <c r="C3" s="2">
        <v>38958.75</v>
      </c>
    </row>
    <row r="4" spans="1:3">
      <c r="A4" s="5">
        <v>10061127639</v>
      </c>
      <c r="B4" s="2">
        <v>38959.149305555555</v>
      </c>
      <c r="C4" s="2">
        <v>38959.357638888891</v>
      </c>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
  <sheetViews>
    <sheetView workbookViewId="0">
      <selection sqref="A1:G23"/>
    </sheetView>
  </sheetViews>
  <sheetFormatPr baseColWidth="10" defaultRowHeight="14.35"/>
  <cols>
    <col min="1" max="1" width="11.76171875" bestFit="1" customWidth="1"/>
    <col min="2" max="2" width="15.234375" bestFit="1" customWidth="1"/>
    <col min="3" max="3" width="18.17578125" bestFit="1" customWidth="1"/>
    <col min="4" max="4" width="11.1171875" bestFit="1" customWidth="1"/>
    <col min="5" max="5" width="19.234375" bestFit="1" customWidth="1"/>
    <col min="6" max="6" width="16.5859375" bestFit="1" customWidth="1"/>
    <col min="7" max="7" width="12.8203125" bestFit="1" customWidth="1"/>
  </cols>
  <sheetData>
    <row r="1" spans="1:7">
      <c r="A1" s="15" t="s">
        <v>11</v>
      </c>
      <c r="B1" s="15" t="s">
        <v>12</v>
      </c>
      <c r="C1" s="15" t="s">
        <v>15</v>
      </c>
      <c r="D1" s="15" t="s">
        <v>0</v>
      </c>
      <c r="E1" s="15" t="s">
        <v>13</v>
      </c>
      <c r="F1" s="15" t="s">
        <v>14</v>
      </c>
      <c r="G1" s="15" t="s">
        <v>16</v>
      </c>
    </row>
    <row r="2" spans="1:7">
      <c r="A2" s="15">
        <v>10061121858</v>
      </c>
      <c r="B2" s="14">
        <v>38957.426388888889</v>
      </c>
      <c r="C2" s="15" t="s">
        <v>4</v>
      </c>
      <c r="D2" s="15">
        <v>10.5</v>
      </c>
      <c r="E2" s="14">
        <v>38957.509722222225</v>
      </c>
      <c r="F2" s="14">
        <v>38957.676388888889</v>
      </c>
      <c r="G2" s="15" t="s">
        <v>17</v>
      </c>
    </row>
    <row r="3" spans="1:7">
      <c r="A3" s="15">
        <v>10061121858</v>
      </c>
      <c r="B3" s="14">
        <v>38957.426388888889</v>
      </c>
      <c r="C3" s="15" t="s">
        <v>2</v>
      </c>
      <c r="D3" s="15">
        <v>115</v>
      </c>
      <c r="E3" s="14">
        <v>38957.509722222225</v>
      </c>
      <c r="F3" s="14">
        <v>38957.676388888889</v>
      </c>
      <c r="G3" s="15" t="s">
        <v>17</v>
      </c>
    </row>
    <row r="4" spans="1:7">
      <c r="A4" s="15">
        <v>10061121858</v>
      </c>
      <c r="B4" s="14">
        <v>38957.468055555553</v>
      </c>
      <c r="C4" s="15" t="s">
        <v>4</v>
      </c>
      <c r="D4" s="15">
        <v>11.2</v>
      </c>
      <c r="E4" s="14">
        <v>38957.509722222225</v>
      </c>
      <c r="F4" s="14">
        <v>38957.676388888889</v>
      </c>
      <c r="G4" s="15" t="s">
        <v>17</v>
      </c>
    </row>
    <row r="5" spans="1:7">
      <c r="A5" s="15">
        <v>10061121858</v>
      </c>
      <c r="B5" s="14">
        <v>38957.468055555553</v>
      </c>
      <c r="C5" s="15" t="s">
        <v>2</v>
      </c>
      <c r="D5" s="15">
        <v>118</v>
      </c>
      <c r="E5" s="14">
        <v>38957.509722222225</v>
      </c>
      <c r="F5" s="14">
        <v>38957.676388888889</v>
      </c>
      <c r="G5" s="15" t="s">
        <v>17</v>
      </c>
    </row>
    <row r="6" spans="1:7">
      <c r="A6" s="15">
        <v>10061121858</v>
      </c>
      <c r="B6" s="14">
        <v>38957.551388888889</v>
      </c>
      <c r="C6" s="15" t="s">
        <v>1</v>
      </c>
      <c r="D6" s="15">
        <v>38.299999999999997</v>
      </c>
      <c r="E6" s="14">
        <v>38957.509722222225</v>
      </c>
      <c r="F6" s="14">
        <v>38957.676388888889</v>
      </c>
      <c r="G6" s="15" t="s">
        <v>18</v>
      </c>
    </row>
    <row r="7" spans="1:7">
      <c r="A7" s="15">
        <v>10061121858</v>
      </c>
      <c r="B7" s="14">
        <v>38957.551388888889</v>
      </c>
      <c r="C7" s="15" t="s">
        <v>2</v>
      </c>
      <c r="D7" s="15">
        <v>158</v>
      </c>
      <c r="E7" s="14">
        <v>38957.509722222225</v>
      </c>
      <c r="F7" s="14">
        <v>38957.676388888889</v>
      </c>
      <c r="G7" s="15" t="s">
        <v>18</v>
      </c>
    </row>
    <row r="8" spans="1:7">
      <c r="A8" s="15">
        <v>10061121858</v>
      </c>
      <c r="B8" s="14">
        <v>38957.551388888889</v>
      </c>
      <c r="C8" s="15" t="s">
        <v>3</v>
      </c>
      <c r="D8" s="15">
        <v>7.44</v>
      </c>
      <c r="E8" s="14">
        <v>38957.509722222225</v>
      </c>
      <c r="F8" s="14">
        <v>38957.676388888889</v>
      </c>
      <c r="G8" s="15" t="s">
        <v>18</v>
      </c>
    </row>
    <row r="9" spans="1:7">
      <c r="A9" s="15">
        <v>10061121858</v>
      </c>
      <c r="B9" s="14">
        <v>38957.551388888889</v>
      </c>
      <c r="C9" s="15" t="s">
        <v>4</v>
      </c>
      <c r="D9" s="15">
        <v>12.2</v>
      </c>
      <c r="E9" s="14">
        <v>38957.509722222225</v>
      </c>
      <c r="F9" s="14">
        <v>38957.676388888889</v>
      </c>
      <c r="G9" s="15" t="s">
        <v>18</v>
      </c>
    </row>
    <row r="10" spans="1:7">
      <c r="A10" s="15">
        <v>10061121858</v>
      </c>
      <c r="B10" s="14">
        <v>38957.552083333336</v>
      </c>
      <c r="C10" s="15" t="s">
        <v>5</v>
      </c>
      <c r="D10" s="15">
        <v>7.0000000000000007E-2</v>
      </c>
      <c r="E10" s="14">
        <v>38957.509722222225</v>
      </c>
      <c r="F10" s="14">
        <v>38957.676388888889</v>
      </c>
      <c r="G10" s="15" t="s">
        <v>18</v>
      </c>
    </row>
    <row r="11" spans="1:7">
      <c r="A11" s="15">
        <v>10061121858</v>
      </c>
      <c r="B11" s="14">
        <v>38957.552083333336</v>
      </c>
      <c r="C11" s="15" t="s">
        <v>6</v>
      </c>
      <c r="D11" s="15">
        <v>71.099999999999994</v>
      </c>
      <c r="E11" s="14">
        <v>38957.509722222225</v>
      </c>
      <c r="F11" s="14">
        <v>38957.676388888889</v>
      </c>
      <c r="G11" s="15" t="s">
        <v>18</v>
      </c>
    </row>
    <row r="12" spans="1:7">
      <c r="A12" s="15">
        <v>10061121858</v>
      </c>
      <c r="B12" s="14">
        <v>38957.552083333336</v>
      </c>
      <c r="C12" s="15" t="s">
        <v>7</v>
      </c>
      <c r="D12" s="15">
        <v>100</v>
      </c>
      <c r="E12" s="14">
        <v>38957.509722222225</v>
      </c>
      <c r="F12" s="14">
        <v>38957.676388888889</v>
      </c>
      <c r="G12" s="15" t="s">
        <v>18</v>
      </c>
    </row>
    <row r="13" spans="1:7">
      <c r="A13" s="15">
        <v>10061121858</v>
      </c>
      <c r="B13" s="14">
        <v>38957.552083333336</v>
      </c>
      <c r="C13" s="15" t="s">
        <v>8</v>
      </c>
      <c r="D13" s="15">
        <v>12.9</v>
      </c>
      <c r="E13" s="14">
        <v>38957.509722222225</v>
      </c>
      <c r="F13" s="14">
        <v>38957.676388888889</v>
      </c>
      <c r="G13" s="15" t="s">
        <v>18</v>
      </c>
    </row>
    <row r="14" spans="1:7">
      <c r="A14" s="15">
        <v>10061121858</v>
      </c>
      <c r="B14" s="14">
        <v>38957.552083333336</v>
      </c>
      <c r="C14" s="15" t="s">
        <v>9</v>
      </c>
      <c r="D14" s="15">
        <v>101</v>
      </c>
      <c r="E14" s="14">
        <v>38957.509722222225</v>
      </c>
      <c r="F14" s="14">
        <v>38957.676388888889</v>
      </c>
      <c r="G14" s="15" t="s">
        <v>18</v>
      </c>
    </row>
    <row r="15" spans="1:7">
      <c r="A15" s="15">
        <v>10061121858</v>
      </c>
      <c r="B15" s="14">
        <v>38957.634722222225</v>
      </c>
      <c r="C15" s="15" t="s">
        <v>4</v>
      </c>
      <c r="D15" s="15">
        <v>13.1</v>
      </c>
      <c r="E15" s="14">
        <v>38957.509722222225</v>
      </c>
      <c r="F15" s="14">
        <v>38957.676388888889</v>
      </c>
      <c r="G15" s="15" t="s">
        <v>18</v>
      </c>
    </row>
    <row r="16" spans="1:7">
      <c r="A16" s="15">
        <v>10061121858</v>
      </c>
      <c r="B16" s="14">
        <v>38957.634722222225</v>
      </c>
      <c r="C16" s="15" t="s">
        <v>2</v>
      </c>
      <c r="D16" s="15">
        <v>120</v>
      </c>
      <c r="E16" s="14">
        <v>38957.509722222225</v>
      </c>
      <c r="F16" s="14">
        <v>38957.676388888889</v>
      </c>
      <c r="G16" s="15" t="s">
        <v>18</v>
      </c>
    </row>
    <row r="17" spans="1:7">
      <c r="A17" s="15">
        <v>10061121858</v>
      </c>
      <c r="B17" s="14">
        <v>38958.430555555555</v>
      </c>
      <c r="C17" s="15" t="s">
        <v>6</v>
      </c>
      <c r="D17" s="15">
        <v>79.7</v>
      </c>
      <c r="E17" s="14">
        <v>38957.509722222225</v>
      </c>
      <c r="F17" s="14">
        <v>38957.676388888889</v>
      </c>
      <c r="G17" s="15" t="s">
        <v>19</v>
      </c>
    </row>
    <row r="18" spans="1:7">
      <c r="A18" s="15">
        <v>10061121858</v>
      </c>
      <c r="B18" s="14">
        <v>38958.430555555555</v>
      </c>
      <c r="C18" s="15" t="s">
        <v>7</v>
      </c>
      <c r="D18" s="15">
        <v>92</v>
      </c>
      <c r="E18" s="14">
        <v>38957.509722222225</v>
      </c>
      <c r="F18" s="14">
        <v>38957.676388888889</v>
      </c>
      <c r="G18" s="15" t="s">
        <v>19</v>
      </c>
    </row>
    <row r="19" spans="1:7">
      <c r="A19" s="15">
        <v>10061121858</v>
      </c>
      <c r="B19" s="14">
        <v>38958.430555555555</v>
      </c>
      <c r="C19" s="15" t="s">
        <v>8</v>
      </c>
      <c r="D19" s="15">
        <v>9.5</v>
      </c>
      <c r="E19" s="14">
        <v>38957.509722222225</v>
      </c>
      <c r="F19" s="14">
        <v>38957.676388888889</v>
      </c>
      <c r="G19" s="15" t="s">
        <v>19</v>
      </c>
    </row>
    <row r="20" spans="1:7">
      <c r="A20" s="15">
        <v>10061121858</v>
      </c>
      <c r="B20" s="14">
        <v>38958.515972222223</v>
      </c>
      <c r="C20" s="15" t="s">
        <v>10</v>
      </c>
      <c r="D20" s="15">
        <v>4.4000000000000004</v>
      </c>
      <c r="E20" s="14">
        <v>38957.509722222225</v>
      </c>
      <c r="F20" s="14">
        <v>38957.676388888889</v>
      </c>
      <c r="G20" s="15" t="s">
        <v>19</v>
      </c>
    </row>
    <row r="21" spans="1:7">
      <c r="A21" s="15">
        <v>10061121858</v>
      </c>
      <c r="B21" s="14">
        <v>38958.518055555556</v>
      </c>
      <c r="C21" s="15" t="s">
        <v>7</v>
      </c>
      <c r="D21" s="15">
        <v>95</v>
      </c>
      <c r="E21" s="14">
        <v>38957.509722222225</v>
      </c>
      <c r="F21" s="14">
        <v>38957.676388888889</v>
      </c>
      <c r="G21" s="15" t="s">
        <v>19</v>
      </c>
    </row>
    <row r="22" spans="1:7">
      <c r="A22" s="15">
        <v>10061121858</v>
      </c>
      <c r="B22" s="14">
        <v>38958.518055555556</v>
      </c>
      <c r="C22" s="15" t="s">
        <v>8</v>
      </c>
      <c r="D22" s="15">
        <v>9.4</v>
      </c>
      <c r="E22" s="14">
        <v>38957.509722222225</v>
      </c>
      <c r="F22" s="14">
        <v>38957.676388888889</v>
      </c>
      <c r="G22" s="15" t="s">
        <v>19</v>
      </c>
    </row>
    <row r="23" spans="1:7">
      <c r="A23" s="15">
        <v>10061121858</v>
      </c>
      <c r="B23" s="14">
        <v>38958.518055555556</v>
      </c>
      <c r="C23" s="15" t="s">
        <v>9</v>
      </c>
      <c r="D23" s="15">
        <v>102</v>
      </c>
      <c r="E23" s="14">
        <v>38957.509722222225</v>
      </c>
      <c r="F23" s="14">
        <v>38957.676388888889</v>
      </c>
      <c r="G23" s="15" t="s">
        <v>19</v>
      </c>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F16"/>
  <sheetViews>
    <sheetView tabSelected="1" topLeftCell="B1" workbookViewId="0">
      <selection activeCell="F9" sqref="F9"/>
    </sheetView>
  </sheetViews>
  <sheetFormatPr baseColWidth="10" defaultRowHeight="14.35"/>
  <cols>
    <col min="1" max="1" width="20.76171875" bestFit="1" customWidth="1"/>
    <col min="2" max="2" width="21.41015625" customWidth="1"/>
    <col min="3" max="3" width="19.41015625" customWidth="1"/>
    <col min="4" max="4" width="11.29296875" customWidth="1"/>
    <col min="5" max="5" width="12.8203125" bestFit="1" customWidth="1"/>
    <col min="6" max="6" width="7.5859375" customWidth="1"/>
    <col min="7" max="7" width="11.3515625" customWidth="1"/>
    <col min="8" max="8" width="11.3515625" bestFit="1" customWidth="1"/>
  </cols>
  <sheetData>
    <row r="3" spans="1:6">
      <c r="A3" s="11" t="s">
        <v>22</v>
      </c>
      <c r="E3" s="11" t="s">
        <v>16</v>
      </c>
    </row>
    <row r="4" spans="1:6">
      <c r="A4" s="11" t="s">
        <v>11</v>
      </c>
      <c r="B4" s="11" t="s">
        <v>13</v>
      </c>
      <c r="C4" s="11" t="s">
        <v>14</v>
      </c>
      <c r="D4" s="11" t="s">
        <v>15</v>
      </c>
      <c r="E4" s="10" t="s">
        <v>17</v>
      </c>
      <c r="F4" s="10" t="s">
        <v>18</v>
      </c>
    </row>
    <row r="5" spans="1:6">
      <c r="A5" s="10">
        <v>10061121858</v>
      </c>
      <c r="B5" s="14">
        <v>38957.509722222225</v>
      </c>
      <c r="C5" s="14">
        <v>38957.676388888889</v>
      </c>
      <c r="D5" s="10" t="s">
        <v>4</v>
      </c>
      <c r="E5" s="15">
        <v>10.5</v>
      </c>
      <c r="F5" s="15">
        <v>12.2</v>
      </c>
    </row>
    <row r="15" spans="1:6">
      <c r="A15" t="s">
        <v>20</v>
      </c>
    </row>
    <row r="16" spans="1:6">
      <c r="A16" t="s">
        <v>21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50866B7-996F-4370-B1E1-692ADE94AB9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Feuil1</vt:lpstr>
      <vt:lpstr>Feuil2</vt:lpstr>
      <vt:lpstr>Feuil3</vt:lpstr>
      <vt:lpstr>Feuil5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Benoit Duval</dc:creator>
  <cp:lastModifiedBy>Benoit Duval</cp:lastModifiedBy>
  <dcterms:created xsi:type="dcterms:W3CDTF">2018-01-28T14:09:09Z</dcterms:created>
  <dcterms:modified xsi:type="dcterms:W3CDTF">2018-02-11T16:42:35Z</dcterms:modified>
</cp:coreProperties>
</file>